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england.sharepoint.com/sites/CFO/sf/sfp/ResLib/AIF/Allocations/Allocation years/2023-24/Running Costs/"/>
    </mc:Choice>
  </mc:AlternateContent>
  <xr:revisionPtr revIDLastSave="99" documentId="13_ncr:1_{946E7A22-8A3F-4790-8ECF-5F1C7779A8F0}" xr6:coauthVersionLast="47" xr6:coauthVersionMax="47" xr10:uidLastSave="{72D5DF2F-FBCA-41B1-AC8B-7F0000DDB073}"/>
  <bookViews>
    <workbookView xWindow="-120" yWindow="-120" windowWidth="38640" windowHeight="21240" firstSheet="3" activeTab="9" xr2:uid="{6F0CAD48-9AA3-43E0-B979-2FD52F912804}"/>
  </bookViews>
  <sheets>
    <sheet name="ICB Core Baseline 2023-24" sheetId="14" r:id="rId1"/>
    <sheet name="ICB Core Allocations 2023-24" sheetId="15" r:id="rId2"/>
    <sheet name="ICB Core Baseline 2024-25" sheetId="17" r:id="rId3"/>
    <sheet name="ICB Core Allocations 2024-25" sheetId="16" r:id="rId4"/>
    <sheet name="PMC Baseline 2023-24" sheetId="19" r:id="rId5"/>
    <sheet name="PMC Allocations 2023-24" sheetId="20" r:id="rId6"/>
    <sheet name="PMC Baseline 2024-25" sheetId="21" r:id="rId7"/>
    <sheet name="PMC Allocations 2024-25" sheetId="22" r:id="rId8"/>
    <sheet name="Other Primary Care" sheetId="18" r:id="rId9"/>
    <sheet name="ICB running cost allowance" sheetId="24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___net1" localSheetId="9" hidden="1">{"NET",#N/A,FALSE,"401C11"}</definedName>
    <definedName name="____net1" localSheetId="8" hidden="1">{"NET",#N/A,FALSE,"401C11"}</definedName>
    <definedName name="____net1" localSheetId="5" hidden="1">{"NET",#N/A,FALSE,"401C11"}</definedName>
    <definedName name="____net1" localSheetId="7" hidden="1">{"NET",#N/A,FALSE,"401C11"}</definedName>
    <definedName name="____net1" localSheetId="4" hidden="1">{"NET",#N/A,FALSE,"401C11"}</definedName>
    <definedName name="____net1" localSheetId="6" hidden="1">{"NET",#N/A,FALSE,"401C11"}</definedName>
    <definedName name="____net1" hidden="1">{"NET",#N/A,FALSE,"401C11"}</definedName>
    <definedName name="___INDEX_SHEET___ASAP_Utilities" localSheetId="9">#REF!</definedName>
    <definedName name="___INDEX_SHEET___ASAP_Utilities">#REF!</definedName>
    <definedName name="__123Graph_A" localSheetId="9" hidden="1">'[1]2002PCTs'!#REF!</definedName>
    <definedName name="__123Graph_A" hidden="1">'[1]2002PCTs'!#REF!</definedName>
    <definedName name="__123Graph_B" localSheetId="9" hidden="1">[2]Dnurse!#REF!</definedName>
    <definedName name="__123Graph_B" hidden="1">[2]Dnurse!#REF!</definedName>
    <definedName name="__123Graph_C" hidden="1">[2]Dnurse!#REF!</definedName>
    <definedName name="__123Graph_X" hidden="1">[2]Dnurse!#REF!</definedName>
    <definedName name="__net1" localSheetId="9" hidden="1">{"NET",#N/A,FALSE,"401C11"}</definedName>
    <definedName name="__net1" localSheetId="8" hidden="1">{"NET",#N/A,FALSE,"401C11"}</definedName>
    <definedName name="__net1" localSheetId="5" hidden="1">{"NET",#N/A,FALSE,"401C11"}</definedName>
    <definedName name="__net1" localSheetId="7" hidden="1">{"NET",#N/A,FALSE,"401C11"}</definedName>
    <definedName name="__net1" localSheetId="4" hidden="1">{"NET",#N/A,FALSE,"401C11"}</definedName>
    <definedName name="__net1" localSheetId="6" hidden="1">{"NET",#N/A,FALSE,"401C11"}</definedName>
    <definedName name="__net1" hidden="1">{"NET",#N/A,FALSE,"401C11"}</definedName>
    <definedName name="_1_0__123Grap" hidden="1">'[3]#REF'!#REF!</definedName>
    <definedName name="_1_01_Chapters">#REF!</definedName>
    <definedName name="_1_123Grap" hidden="1">'[4]#REF'!#REF!</definedName>
    <definedName name="_10_10_Other_Lists">#REF!</definedName>
    <definedName name="_11_11_U_Groups">#REF!</definedName>
    <definedName name="_12_12_PBCs">#REF!</definedName>
    <definedName name="_123Graph_A_1" localSheetId="9" hidden="1">'[5]2002PCTs'!#REF!</definedName>
    <definedName name="_123Graph_A_1" hidden="1">'[5]2002PCTs'!#REF!</definedName>
    <definedName name="_123Graph_B_1" localSheetId="9" hidden="1">[6]Dnurse!#REF!</definedName>
    <definedName name="_123Graph_B_1" hidden="1">[6]Dnurse!#REF!</definedName>
    <definedName name="_2_0__123Grap" localSheetId="9" hidden="1">'[4]#REF'!#REF!</definedName>
    <definedName name="_2_0__123Grap" hidden="1">'[4]#REF'!#REF!</definedName>
    <definedName name="_2_02_Subchapters" localSheetId="9">#REF!</definedName>
    <definedName name="_2_02_Subchapters">#REF!</definedName>
    <definedName name="_2_123Grap" localSheetId="9" hidden="1">'[2]#REF'!#REF!</definedName>
    <definedName name="_2_123Grap" hidden="1">'[2]#REF'!#REF!</definedName>
    <definedName name="_3_0_S" localSheetId="9" hidden="1">'[3]#REF'!#REF!</definedName>
    <definedName name="_3_0_S" hidden="1">'[3]#REF'!#REF!</definedName>
    <definedName name="_3_03_HRGs" localSheetId="9">#REF!</definedName>
    <definedName name="_3_03_HRGs">#REF!</definedName>
    <definedName name="_3_123Grap" localSheetId="9" hidden="1">'[4]#REF'!#REF!</definedName>
    <definedName name="_3_123Grap" hidden="1">'[4]#REF'!#REF!</definedName>
    <definedName name="_34_123Grap" localSheetId="9" hidden="1">'[4]#REF'!#REF!</definedName>
    <definedName name="_34_123Grap" hidden="1">'[4]#REF'!#REF!</definedName>
    <definedName name="_4_04_Code_to_Group_Table" localSheetId="9">#REF!</definedName>
    <definedName name="_4_04_Code_to_Group_Table">#REF!</definedName>
    <definedName name="_42S" localSheetId="9" hidden="1">'[4]#REF'!#REF!</definedName>
    <definedName name="_42S" hidden="1">'[4]#REF'!#REF!</definedName>
    <definedName name="_4S" localSheetId="9" hidden="1">'[4]#REF'!#REF!</definedName>
    <definedName name="_4S" hidden="1">'[4]#REF'!#REF!</definedName>
    <definedName name="_5_0__123Grap" localSheetId="9" hidden="1">'[4]#REF'!#REF!</definedName>
    <definedName name="_5_0__123Grap" hidden="1">'[4]#REF'!#REF!</definedName>
    <definedName name="_5_05_Group_to_Split_Table" localSheetId="9">#REF!</definedName>
    <definedName name="_5_05_Group_to_Split_Table">#REF!</definedName>
    <definedName name="_6_0_S" localSheetId="9" hidden="1">'[4]#REF'!#REF!</definedName>
    <definedName name="_6_0_S" hidden="1">'[4]#REF'!#REF!</definedName>
    <definedName name="_6_06_Flags" localSheetId="9">#REF!</definedName>
    <definedName name="_6_06_Flags">#REF!</definedName>
    <definedName name="_6_123Grap" localSheetId="9" hidden="1">'[2]#REF'!#REF!</definedName>
    <definedName name="_6_123Grap" hidden="1">'[2]#REF'!#REF!</definedName>
    <definedName name="_7_07_Hierarchy_Lists" localSheetId="9">#REF!</definedName>
    <definedName name="_7_07_Hierarchy_Lists">#REF!</definedName>
    <definedName name="_8_08_Global_Lists">#REF!</definedName>
    <definedName name="_8_123Grap" localSheetId="9" hidden="1">'[4]#REF'!#REF!</definedName>
    <definedName name="_8_123Grap" hidden="1">'[4]#REF'!#REF!</definedName>
    <definedName name="_8S" localSheetId="9" hidden="1">'[2]#REF'!#REF!</definedName>
    <definedName name="_8S" hidden="1">'[2]#REF'!#REF!</definedName>
    <definedName name="_9_09_CC_Lists" localSheetId="9">#REF!</definedName>
    <definedName name="_9_09_CC_Lists">#REF!</definedName>
    <definedName name="_ADS2010">[7]ADS2010_Map!$G$7:$G$388</definedName>
    <definedName name="_AMO_UniqueIdentifier" localSheetId="9" hidden="1">"'fae9f4c5-50d1-450b-8d5d-61afb6336b01'"</definedName>
    <definedName name="_AMO_UniqueIdentifier" hidden="1">"'95855f14-3708-42be-827a-67de891e7598'"</definedName>
    <definedName name="_AMO_UniqueIdentifier2" hidden="1">"'f6a48cb9-158b-447f-a1b7-2ab5a8bc2aae'"</definedName>
    <definedName name="_C2G_Including_Desc___ChapterSub_and_Crosstab">#REF!</definedName>
    <definedName name="_C2G_Split_inc_Desc_Crosstab">#REF!</definedName>
    <definedName name="_Key1" localSheetId="9" hidden="1">'[2]#REF'!#REF!</definedName>
    <definedName name="_Key1" localSheetId="8" hidden="1">'[2]#REF'!#REF!</definedName>
    <definedName name="_Key1" hidden="1">'[2]#REF'!#REF!</definedName>
    <definedName name="_net1" localSheetId="9" hidden="1">{"NET",#N/A,FALSE,"401C11"}</definedName>
    <definedName name="_net1" localSheetId="8" hidden="1">{"NET",#N/A,FALSE,"401C11"}</definedName>
    <definedName name="_net1" localSheetId="5" hidden="1">{"NET",#N/A,FALSE,"401C11"}</definedName>
    <definedName name="_net1" localSheetId="7" hidden="1">{"NET",#N/A,FALSE,"401C11"}</definedName>
    <definedName name="_net1" localSheetId="4" hidden="1">{"NET",#N/A,FALSE,"401C11"}</definedName>
    <definedName name="_net1" localSheetId="6" hidden="1">{"NET",#N/A,FALSE,"401C11"}</definedName>
    <definedName name="_net1" hidden="1">{"NET",#N/A,FALSE,"401C11"}</definedName>
    <definedName name="_Order1" hidden="1">0</definedName>
    <definedName name="_Sort" hidden="1">[2]ComPsy!#REF!</definedName>
    <definedName name="_xlcn.WorksheetConnection_findCCGslikeminesimilar10andclustersApril2018testv5combinedAsian.xlsxTable191" localSheetId="9" hidden="1">Table19</definedName>
    <definedName name="_xlcn.WorksheetConnection_findCCGslikeminesimilar10andclustersApril2018testv5combinedAsian.xlsxTable191" hidden="1">Table19</definedName>
    <definedName name="_xlcn.WorksheetConnection_findCCGslikeminesimilar10andclustersApril2018testv5combinedAsian.xlsxTable201" localSheetId="9" hidden="1">Table20</definedName>
    <definedName name="_xlcn.WorksheetConnection_findCCGslikeminesimilar10andclustersApril2018testv5combinedAsian.xlsxTable201" hidden="1">Table20</definedName>
    <definedName name="a" localSheetId="9" hidden="1">{"CHARGE",#N/A,FALSE,"401C11"}</definedName>
    <definedName name="a" localSheetId="8" hidden="1">{"CHARGE",#N/A,FALSE,"401C11"}</definedName>
    <definedName name="a" localSheetId="5" hidden="1">{"CHARGE",#N/A,FALSE,"401C11"}</definedName>
    <definedName name="a" localSheetId="7" hidden="1">{"CHARGE",#N/A,FALSE,"401C11"}</definedName>
    <definedName name="a" localSheetId="4" hidden="1">{"CHARGE",#N/A,FALSE,"401C11"}</definedName>
    <definedName name="a" localSheetId="6" hidden="1">{"CHARGE",#N/A,FALSE,"401C11"}</definedName>
    <definedName name="a" hidden="1">{"CHARGE",#N/A,FALSE,"401C11"}</definedName>
    <definedName name="aa" localSheetId="9" hidden="1">{"CHARGE",#N/A,FALSE,"401C11"}</definedName>
    <definedName name="aa" localSheetId="8" hidden="1">{"CHARGE",#N/A,FALSE,"401C11"}</definedName>
    <definedName name="aa" localSheetId="5" hidden="1">{"CHARGE",#N/A,FALSE,"401C11"}</definedName>
    <definedName name="aa" localSheetId="7" hidden="1">{"CHARGE",#N/A,FALSE,"401C11"}</definedName>
    <definedName name="aa" localSheetId="4" hidden="1">{"CHARGE",#N/A,FALSE,"401C11"}</definedName>
    <definedName name="aa" localSheetId="6" hidden="1">{"CHARGE",#N/A,FALSE,"401C11"}</definedName>
    <definedName name="aa" hidden="1">{"CHARGE",#N/A,FALSE,"401C11"}</definedName>
    <definedName name="aaa" localSheetId="9" hidden="1">{"CHARGE",#N/A,FALSE,"401C11"}</definedName>
    <definedName name="aaa" localSheetId="8" hidden="1">{"CHARGE",#N/A,FALSE,"401C11"}</definedName>
    <definedName name="aaa" localSheetId="5" hidden="1">{"CHARGE",#N/A,FALSE,"401C11"}</definedName>
    <definedName name="aaa" localSheetId="7" hidden="1">{"CHARGE",#N/A,FALSE,"401C11"}</definedName>
    <definedName name="aaa" localSheetId="4" hidden="1">{"CHARGE",#N/A,FALSE,"401C11"}</definedName>
    <definedName name="aaa" localSheetId="6" hidden="1">{"CHARGE",#N/A,FALSE,"401C11"}</definedName>
    <definedName name="aaa" hidden="1">{"CHARGE",#N/A,FALSE,"401C11"}</definedName>
    <definedName name="aaaa" localSheetId="9" hidden="1">{"CHARGE",#N/A,FALSE,"401C11"}</definedName>
    <definedName name="aaaa" localSheetId="8" hidden="1">{"CHARGE",#N/A,FALSE,"401C11"}</definedName>
    <definedName name="aaaa" localSheetId="5" hidden="1">{"CHARGE",#N/A,FALSE,"401C11"}</definedName>
    <definedName name="aaaa" localSheetId="7" hidden="1">{"CHARGE",#N/A,FALSE,"401C11"}</definedName>
    <definedName name="aaaa" localSheetId="4" hidden="1">{"CHARGE",#N/A,FALSE,"401C11"}</definedName>
    <definedName name="aaaa" localSheetId="6" hidden="1">{"CHARGE",#N/A,FALSE,"401C11"}</definedName>
    <definedName name="aaaa" hidden="1">{"CHARGE",#N/A,FALSE,"401C11"}</definedName>
    <definedName name="abc" localSheetId="9" hidden="1">{"NET",#N/A,FALSE,"401C11"}</definedName>
    <definedName name="abc" localSheetId="8" hidden="1">{"NET",#N/A,FALSE,"401C11"}</definedName>
    <definedName name="abc" localSheetId="5" hidden="1">{"NET",#N/A,FALSE,"401C11"}</definedName>
    <definedName name="abc" localSheetId="7" hidden="1">{"NET",#N/A,FALSE,"401C11"}</definedName>
    <definedName name="abc" localSheetId="4" hidden="1">{"NET",#N/A,FALSE,"401C11"}</definedName>
    <definedName name="abc" localSheetId="6" hidden="1">{"NET",#N/A,FALSE,"401C11"}</definedName>
    <definedName name="abc" hidden="1">{"NET",#N/A,FALSE,"401C11"}</definedName>
    <definedName name="Act" localSheetId="9" hidden="1">{#N/A,#N/A,TRUE,"Cover sheet";#N/A,#N/A,TRUE,"Subsector summary 1";#N/A,#N/A,TRUE,"Subsector summary 2";#N/A,#N/A,TRUE,"MOP variances in the month";#N/A,#N/A,TRUE,"MOP variances YTD and FY";#N/A,#N/A,TRUE,"Sensitivities To Mop LE";#N/A,#N/A,TRUE,"Sensitivities to Bud";#N/A,#N/A,TRUE,"Trend analysis by contract";#N/A,#N/A,TRUE,"Debtors Analysis";#N/A,#N/A,TRUE,"Provisions Held";#N/A,#N/A,TRUE,"Commentary";#N/A,#N/A,TRUE,"Integration memo";#N/A,#N/A,TRUE,"Procurement";#N/A,#N/A,TRUE,"Appendix divider";#N/A,#N/A,TRUE,"Chepstow 1";#N/A,#N/A,TRUE,"Chepstow 2";#N/A,#N/A,TRUE,"Didcot 1";#N/A,#N/A,TRUE,"Didcot 2";#N/A,#N/A,TRUE,"Strood 1";#N/A,#N/A,TRUE,"Strood 2";#N/A,#N/A,TRUE,"Thurrock 1";#N/A,#N/A,TRUE,"Thurrock 2";#N/A,#N/A,TRUE,"New B 1";#N/A,#N/A,TRUE,"New B 2";#N/A,#N/A,TRUE,"Fastway 1";#N/A,#N/A,TRUE,"Fastway 2";#N/A,#N/A,TRUE,"Coventry 1";#N/A,#N/A,TRUE,"Coventry 2";#N/A,#N/A,TRUE,"Central 1";#N/A,#N/A,TRUE,"Central 2";#N/A,#N/A,TRUE,"MMA "}</definedName>
    <definedName name="Act" hidden="1">{#N/A,#N/A,TRUE,"Cover sheet";#N/A,#N/A,TRUE,"Subsector summary 1";#N/A,#N/A,TRUE,"Subsector summary 2";#N/A,#N/A,TRUE,"MOP variances in the month";#N/A,#N/A,TRUE,"MOP variances YTD and FY";#N/A,#N/A,TRUE,"Sensitivities To Mop LE";#N/A,#N/A,TRUE,"Sensitivities to Bud";#N/A,#N/A,TRUE,"Trend analysis by contract";#N/A,#N/A,TRUE,"Debtors Analysis";#N/A,#N/A,TRUE,"Provisions Held";#N/A,#N/A,TRUE,"Commentary";#N/A,#N/A,TRUE,"Integration memo";#N/A,#N/A,TRUE,"Procurement";#N/A,#N/A,TRUE,"Appendix divider";#N/A,#N/A,TRUE,"Chepstow 1";#N/A,#N/A,TRUE,"Chepstow 2";#N/A,#N/A,TRUE,"Didcot 1";#N/A,#N/A,TRUE,"Didcot 2";#N/A,#N/A,TRUE,"Strood 1";#N/A,#N/A,TRUE,"Strood 2";#N/A,#N/A,TRUE,"Thurrock 1";#N/A,#N/A,TRUE,"Thurrock 2";#N/A,#N/A,TRUE,"New B 1";#N/A,#N/A,TRUE,"New B 2";#N/A,#N/A,TRUE,"Fastway 1";#N/A,#N/A,TRUE,"Fastway 2";#N/A,#N/A,TRUE,"Coventry 1";#N/A,#N/A,TRUE,"Coventry 2";#N/A,#N/A,TRUE,"Central 1";#N/A,#N/A,TRUE,"Central 2";#N/A,#N/A,TRUE,"MMA "}</definedName>
    <definedName name="adbr" localSheetId="9" hidden="1">{"CHARGE",#N/A,FALSE,"401C11"}</definedName>
    <definedName name="adbr" localSheetId="8" hidden="1">{"CHARGE",#N/A,FALSE,"401C11"}</definedName>
    <definedName name="adbr" localSheetId="5" hidden="1">{"CHARGE",#N/A,FALSE,"401C11"}</definedName>
    <definedName name="adbr" localSheetId="7" hidden="1">{"CHARGE",#N/A,FALSE,"401C11"}</definedName>
    <definedName name="adbr" localSheetId="4" hidden="1">{"CHARGE",#N/A,FALSE,"401C11"}</definedName>
    <definedName name="adbr" localSheetId="6" hidden="1">{"CHARGE",#N/A,FALSE,"401C11"}</definedName>
    <definedName name="adbr" hidden="1">{"CHARGE",#N/A,FALSE,"401C11"}</definedName>
    <definedName name="AgeQuintiles">[8]CCG1819!$T$9:$T$200</definedName>
    <definedName name="Agg2Baseline1516">#REF!</definedName>
    <definedName name="Agg2Baseline1819">#REF!</definedName>
    <definedName name="Agg2CloseDfT1516">#REF!</definedName>
    <definedName name="Agg2CloseDfT1819">#REF!</definedName>
    <definedName name="Agg2CloseTarget1617FirstRow">#REF!</definedName>
    <definedName name="Agg2CloseTarget1920FirstRow">#REF!</definedName>
    <definedName name="Agg2OpenTarget1617FirstRow">#REF!</definedName>
    <definedName name="Agg2OpenTarget1920FirstRow">#REF!</definedName>
    <definedName name="Agg2WgtPop1920FirstRow">#REF!</definedName>
    <definedName name="AggCloseTarget1617FirstRow">#REF!</definedName>
    <definedName name="AggCloseTarget1920FirstRow">#REF!</definedName>
    <definedName name="AggOpenTarget1617FirstRow">#REF!</definedName>
    <definedName name="AggOpenTarget1920FirstRow">#REF!</definedName>
    <definedName name="AggWgtPop1920FirstRow">#REF!</definedName>
    <definedName name="AggXPCOBaseline1516">#REF!</definedName>
    <definedName name="AggXPCOBaseline1819">#REF!</definedName>
    <definedName name="AggXPCOCloseDfT1516">#REF!</definedName>
    <definedName name="AggXPCOCloseDfT1819">#REF!</definedName>
    <definedName name="AKI_Tariff_Calc">#REF!</definedName>
    <definedName name="Alloc1920">#REF!</definedName>
    <definedName name="Alloc2021">#REF!</definedName>
    <definedName name="Alloc2122">#REF!</definedName>
    <definedName name="Alloc2223">#REF!</definedName>
    <definedName name="Alloc2324">#REF!</definedName>
    <definedName name="Allocations_2" localSheetId="9">'[9]Master File'!$C$7:$AC$264</definedName>
    <definedName name="Allocations_2">'[10]Master File'!$C$7:$AC$264</definedName>
    <definedName name="Area" hidden="1">[11]Data!$B$3:$B$6</definedName>
    <definedName name="AvailableEnvelope2223">#REF!</definedName>
    <definedName name="AvailableEnvelope2324">#REF!</definedName>
    <definedName name="AvailableEnvelope2425">#REF!</definedName>
    <definedName name="b" localSheetId="9" hidden="1">{"CHARGE",#N/A,FALSE,"401C11"}</definedName>
    <definedName name="b" localSheetId="8" hidden="1">{"CHARGE",#N/A,FALSE,"401C11"}</definedName>
    <definedName name="b" localSheetId="5" hidden="1">{"CHARGE",#N/A,FALSE,"401C11"}</definedName>
    <definedName name="b" localSheetId="7" hidden="1">{"CHARGE",#N/A,FALSE,"401C11"}</definedName>
    <definedName name="b" localSheetId="4" hidden="1">{"CHARGE",#N/A,FALSE,"401C11"}</definedName>
    <definedName name="b" localSheetId="6" hidden="1">{"CHARGE",#N/A,FALSE,"401C11"}</definedName>
    <definedName name="b" hidden="1">{"CHARGE",#N/A,FALSE,"401C11"}</definedName>
    <definedName name="Balance2324">#REF!</definedName>
    <definedName name="Balance2425">#REF!</definedName>
    <definedName name="BaseGrowthSelector2324">#REF!</definedName>
    <definedName name="BaseGrowthSelector2425">#REF!</definedName>
    <definedName name="BaseYear" localSheetId="9">#REF!</definedName>
    <definedName name="BaseYear">#REF!</definedName>
    <definedName name="Births_Total">'[12]NHSE Assumptions'!$B$7</definedName>
    <definedName name="BMGHIndex" hidden="1">"O"</definedName>
    <definedName name="bn" localSheetId="9" hidden="1">#REF!</definedName>
    <definedName name="bn" localSheetId="8" hidden="1">#REF!</definedName>
    <definedName name="bn" hidden="1">#REF!</definedName>
    <definedName name="bpth" localSheetId="9">#REF!</definedName>
    <definedName name="bpth">#REF!</definedName>
    <definedName name="BPTHOME" localSheetId="9">#REF!</definedName>
    <definedName name="BPTHOME">#REF!</definedName>
    <definedName name="Casemix_categories">'[12]NHSE Currency Design'!$A$10:$A$12</definedName>
    <definedName name="CB_Other_Mandatory">'[13]Price Adjustments'!$K$10</definedName>
    <definedName name="CB_Renal_CKD">'[14]Price Adjustments'!$K$8</definedName>
    <definedName name="CB_Unbundled">'[14]Price Adjustments'!$K$7</definedName>
    <definedName name="CC_ACT" localSheetId="9">#REF!</definedName>
    <definedName name="CC_ACT">#REF!</definedName>
    <definedName name="CC_UC" localSheetId="9">#REF!</definedName>
    <definedName name="CC_UC">#REF!</definedName>
    <definedName name="CCG18InOutLdn">[8]CCG1819!$F$9:$F$200</definedName>
    <definedName name="CCGAdjBaseline1819">#REF!</definedName>
    <definedName name="CCGCloseDfT1819">#REF!</definedName>
    <definedName name="CCGCloseTarget1920FirstRow">#REF!</definedName>
    <definedName name="CCGCodeList1819">[15]CCG1819!$B$9:$B$200</definedName>
    <definedName name="CCGOpenTarget1920FirstRow" localSheetId="9">#REF!</definedName>
    <definedName name="CCGOpenTarget1920FirstRow">#REF!</definedName>
    <definedName name="CCGQuanta" localSheetId="9">#REF!</definedName>
    <definedName name="CCGQuanta">#REF!</definedName>
    <definedName name="CCGQuanta1819" localSheetId="9">#REF!</definedName>
    <definedName name="CCGQuanta1819">#REF!</definedName>
    <definedName name="CCGWgtPop1920FirstRow">#REF!</definedName>
    <definedName name="CCGWPop1819">#REF!</definedName>
    <definedName name="change1" localSheetId="9" hidden="1">{"CHARGE",#N/A,FALSE,"401C11"}</definedName>
    <definedName name="change1" localSheetId="8" hidden="1">{"CHARGE",#N/A,FALSE,"401C11"}</definedName>
    <definedName name="change1" localSheetId="5" hidden="1">{"CHARGE",#N/A,FALSE,"401C11"}</definedName>
    <definedName name="change1" localSheetId="7" hidden="1">{"CHARGE",#N/A,FALSE,"401C11"}</definedName>
    <definedName name="change1" localSheetId="4" hidden="1">{"CHARGE",#N/A,FALSE,"401C11"}</definedName>
    <definedName name="change1" localSheetId="6" hidden="1">{"CHARGE",#N/A,FALSE,"401C11"}</definedName>
    <definedName name="change1" hidden="1">{"CHARGE",#N/A,FALSE,"401C11"}</definedName>
    <definedName name="charge" localSheetId="9" hidden="1">{"CHARGE",#N/A,FALSE,"401C11"}</definedName>
    <definedName name="charge" localSheetId="8" hidden="1">{"CHARGE",#N/A,FALSE,"401C11"}</definedName>
    <definedName name="charge" localSheetId="5" hidden="1">{"CHARGE",#N/A,FALSE,"401C11"}</definedName>
    <definedName name="charge" localSheetId="7" hidden="1">{"CHARGE",#N/A,FALSE,"401C11"}</definedName>
    <definedName name="charge" localSheetId="4" hidden="1">{"CHARGE",#N/A,FALSE,"401C11"}</definedName>
    <definedName name="charge" localSheetId="6" hidden="1">{"CHARGE",#N/A,FALSE,"401C11"}</definedName>
    <definedName name="charge" hidden="1">{"CHARGE",#N/A,FALSE,"401C11"}</definedName>
    <definedName name="CHEM_ACT">#REF!</definedName>
    <definedName name="Chem_Tariff_Calc">[14]Chem_Calc!$B$15:$X$20</definedName>
    <definedName name="CHEM_UC" localSheetId="9">#REF!</definedName>
    <definedName name="CHEM_UC">#REF!</definedName>
    <definedName name="ClosingDfTAGG1617" localSheetId="9">#REF!</definedName>
    <definedName name="ClosingDfTAGG1617">#REF!</definedName>
    <definedName name="ClosingDfTAGG1718" localSheetId="9">#REF!</definedName>
    <definedName name="ClosingDfTAGG1718">#REF!</definedName>
    <definedName name="ClosingDfTAGG1819">#REF!</definedName>
    <definedName name="ClosingDfTAGG1920">#REF!</definedName>
    <definedName name="ClosingDfTAGG2021">#REF!</definedName>
    <definedName name="ClosingDfTAGG2122">#REF!</definedName>
    <definedName name="ClosingDfTAGG2223">#REF!</definedName>
    <definedName name="ClosingDfTAGG2324">#REF!</definedName>
    <definedName name="ClosingDfTCCG1617">#REF!</definedName>
    <definedName name="ClosingDfTCCG1718">#REF!</definedName>
    <definedName name="ClosingDfTCCG1819">#REF!</definedName>
    <definedName name="ClosingDfTCCG1920">#REF!</definedName>
    <definedName name="ClosingDfTCCG2021">#REF!</definedName>
    <definedName name="ClosingDfTCCG2122">#REF!</definedName>
    <definedName name="ClosingDfTCCG2223">#REF!</definedName>
    <definedName name="ClosingDfTCCG2324">#REF!</definedName>
    <definedName name="ClosingDfTPCM1617">#REF!</definedName>
    <definedName name="ClosingDfTPCM1718">#REF!</definedName>
    <definedName name="ClosingDfTPCM1819">#REF!</definedName>
    <definedName name="ClosingDfTPCM1920">#REF!</definedName>
    <definedName name="ClosingDfTPCM2021">#REF!</definedName>
    <definedName name="ClosingDfTPCM2122">#REF!</definedName>
    <definedName name="ClosingDfTPCM2223">#REF!</definedName>
    <definedName name="ClosingDfTPCM2324">#REF!</definedName>
    <definedName name="ClosingDfTSS1617">#REF!</definedName>
    <definedName name="ClosingDfTSS1718">#REF!</definedName>
    <definedName name="ClosingDfTSS1819">#REF!</definedName>
    <definedName name="ClosingDfTSS1920">#REF!</definedName>
    <definedName name="ClosingDfTSS2021">#REF!</definedName>
    <definedName name="ClosingDfTSS2122">#REF!</definedName>
    <definedName name="ClosingDfTSS2223">#REF!</definedName>
    <definedName name="ClosingDfTSS2324">#REF!</definedName>
    <definedName name="CNST_Table">'[14]Price Adjustments'!$B$18:$G$106</definedName>
    <definedName name="Codes" localSheetId="9">#REF!</definedName>
    <definedName name="Codes">#REF!</definedName>
    <definedName name="CommStream" localSheetId="9">#REF!</definedName>
    <definedName name="CommStream">#REF!</definedName>
    <definedName name="ConsolSheets">[16]ListOfSheets!$A$1:$A$24</definedName>
    <definedName name="Currency_Description_RC1314">'[17]Currency Descriptions'!$A$1:$B$2291</definedName>
    <definedName name="DADS_ACT" localSheetId="9">#REF!</definedName>
    <definedName name="DADS_ACT">#REF!</definedName>
    <definedName name="DADS_UC" localSheetId="9">#REF!</definedName>
    <definedName name="DADS_UC">#REF!</definedName>
    <definedName name="DC_ACT" localSheetId="9">#REF!</definedName>
    <definedName name="DC_ACT">#REF!</definedName>
    <definedName name="DC_UC">#REF!</definedName>
    <definedName name="ddd" localSheetId="9" hidden="1">{#N/A,#N/A,FALSE,"Summary";#N/A,#N/A,FALSE,"Retail";#N/A,#N/A,FALSE,"Ret Sensitivity";#N/A,#N/A,FALSE,"Manufacturing";#N/A,#N/A,FALSE,"Man Sensitivity";#N/A,#N/A,FALSE,"Ops UK &amp; I HO";#N/A,#N/A,FALSE,"UK &amp; I HO sensitivity "}</definedName>
    <definedName name="ddd" hidden="1">{#N/A,#N/A,FALSE,"Summary";#N/A,#N/A,FALSE,"Retail";#N/A,#N/A,FALSE,"Ret Sensitivity";#N/A,#N/A,FALSE,"Manufacturing";#N/A,#N/A,FALSE,"Man Sensitivity";#N/A,#N/A,FALSE,"Ops UK &amp; I HO";#N/A,#N/A,FALSE,"UK &amp; I HO sensitivity "}</definedName>
    <definedName name="Delivery_casemix_categories">'[12]NHSE Currency Design'!$A$15:$A$16</definedName>
    <definedName name="Delivery_Complications_Flag">'[12]NHSE Currency Design'!$D$22:$D$156</definedName>
    <definedName name="DI_Cost_of_Rep_Calc">[14]DI_Calc!$B$115:$U$213</definedName>
    <definedName name="DI_Tariff_Calc">[14]DI_Calc!$B$14:$U$112</definedName>
    <definedName name="Direct_Access_Tariff_Calc">[18]Calculation!$B$19:$O$27</definedName>
    <definedName name="dog" localSheetId="9" hidden="1">{"NET",#N/A,FALSE,"401C11"}</definedName>
    <definedName name="dog" localSheetId="8" hidden="1">{"NET",#N/A,FALSE,"401C11"}</definedName>
    <definedName name="dog" localSheetId="5" hidden="1">{"NET",#N/A,FALSE,"401C11"}</definedName>
    <definedName name="dog" localSheetId="7" hidden="1">{"NET",#N/A,FALSE,"401C11"}</definedName>
    <definedName name="dog" localSheetId="4" hidden="1">{"NET",#N/A,FALSE,"401C11"}</definedName>
    <definedName name="dog" localSheetId="6" hidden="1">{"NET",#N/A,FALSE,"401C11"}</definedName>
    <definedName name="dog" hidden="1">{"NET",#N/A,FALSE,"401C11"}</definedName>
    <definedName name="eff_update">#REF!</definedName>
    <definedName name="Efficiency_1617">'[18]Price Adjustments'!$F$5</definedName>
    <definedName name="EL_ACT" localSheetId="9">#REF!</definedName>
    <definedName name="EL_ACT">#REF!</definedName>
    <definedName name="EL_UC" localSheetId="9">#REF!</definedName>
    <definedName name="EL_UC">#REF!</definedName>
    <definedName name="EL_XS_ACT" localSheetId="9">#REF!</definedName>
    <definedName name="EL_XS_ACT">#REF!</definedName>
    <definedName name="EL_XS_UC">#REF!</definedName>
    <definedName name="EM_ACT">#REF!</definedName>
    <definedName name="EM_UC">#REF!</definedName>
    <definedName name="ENGLAND2223BaselinesTotal">#REF!</definedName>
    <definedName name="ENGLAND2223WeightedPop">#REF!</definedName>
    <definedName name="ENGLAND2324BaselinesTotal">#REF!</definedName>
    <definedName name="ENGLAND2324WeightedPop">#REF!</definedName>
    <definedName name="ENGLAND2324WeightedPopGrowth">#REF!</definedName>
    <definedName name="ENGLAND2425BaselinesTotal">#REF!</definedName>
    <definedName name="ENGLAND2425WeightedPop">#REF!</definedName>
    <definedName name="ENGLAND2425WeightedPopGrowth">#REF!</definedName>
    <definedName name="EnvelopeGap2223">#REF!</definedName>
    <definedName name="EnvelopeGap2324">#REF!</definedName>
    <definedName name="EnvelopeGap2425">#REF!</definedName>
    <definedName name="EV__LASTREFTIME__" hidden="1">40339.4799074074</definedName>
    <definedName name="Expired" hidden="1">FALSE</definedName>
    <definedName name="Fccg">INDIRECT("Threshold!$U$3:$U$"&amp;[19]Threshold!$AH$2)</definedName>
    <definedName name="female">#REF!</definedName>
    <definedName name="femaleimprove">#REF!</definedName>
    <definedName name="Females">#REF!</definedName>
    <definedName name="femaletab">#REF!</definedName>
    <definedName name="FinAllocAGG1617">#REF!</definedName>
    <definedName name="FinAllocAGG1718">#REF!</definedName>
    <definedName name="FinAllocAGG1819">#REF!</definedName>
    <definedName name="FinAllocAGG1920">#REF!</definedName>
    <definedName name="FinAllocAGG2021">#REF!</definedName>
    <definedName name="FinAllocAGG2122">#REF!</definedName>
    <definedName name="FinAllocAGG2223">#REF!</definedName>
    <definedName name="FinAllocAGG2324">#REF!</definedName>
    <definedName name="FinAllocCCG1617">#REF!</definedName>
    <definedName name="FinAllocCCG1718">#REF!</definedName>
    <definedName name="FinAllocCCG1819">#REF!</definedName>
    <definedName name="FinAllocCCG1920">#REF!</definedName>
    <definedName name="FinAllocCCG2021">#REF!</definedName>
    <definedName name="FinAllocCCG2122">#REF!</definedName>
    <definedName name="FinAllocCCG2223">#REF!</definedName>
    <definedName name="FinAllocCCG2324">#REF!</definedName>
    <definedName name="FinAllocPCM1617">#REF!</definedName>
    <definedName name="FinAllocPCM1718">#REF!</definedName>
    <definedName name="FinAllocPCM1819">#REF!</definedName>
    <definedName name="FinAllocPCM1920">#REF!</definedName>
    <definedName name="FinAllocPCM2021">#REF!</definedName>
    <definedName name="FinAllocPCM2122">#REF!</definedName>
    <definedName name="FinAllocPCM2223">#REF!</definedName>
    <definedName name="FinAllocPCM2324">#REF!</definedName>
    <definedName name="FinAllocSS1617">#REF!</definedName>
    <definedName name="FinAllocSS1718">#REF!</definedName>
    <definedName name="FinAllocSS1819">#REF!</definedName>
    <definedName name="FinAllocSS1920">#REF!</definedName>
    <definedName name="FinAllocSS2021">#REF!</definedName>
    <definedName name="FinAllocSS2122">#REF!</definedName>
    <definedName name="FinAllocSS2223">#REF!</definedName>
    <definedName name="FinAllocSS2324">#REF!</definedName>
    <definedName name="fn">[20]Intro!$B$1</definedName>
    <definedName name="FormerAreaTeams" localSheetId="9">#REF!</definedName>
    <definedName name="FormerAreaTeams">#REF!</definedName>
    <definedName name="Fstpccg">INDIRECT("Threshold!$S$3:$S$"&amp;[19]Threshold!$AH$2)</definedName>
    <definedName name="Fstptrust">INDIRECT("Threshold!$W$3:$W$"&amp;[19]Threshold!$AH$2)</definedName>
    <definedName name="Ftrust">"INDIRECT(""Threshold!$Y$3:$Y$""&amp;$AH$2)"</definedName>
    <definedName name="gfff" localSheetId="9" hidden="1">{"CHARGE",#N/A,FALSE,"401C11"}</definedName>
    <definedName name="gfff" localSheetId="8" hidden="1">{"CHARGE",#N/A,FALSE,"401C11"}</definedName>
    <definedName name="gfff" localSheetId="5" hidden="1">{"CHARGE",#N/A,FALSE,"401C11"}</definedName>
    <definedName name="gfff" localSheetId="7" hidden="1">{"CHARGE",#N/A,FALSE,"401C11"}</definedName>
    <definedName name="gfff" localSheetId="4" hidden="1">{"CHARGE",#N/A,FALSE,"401C11"}</definedName>
    <definedName name="gfff" localSheetId="6" hidden="1">{"CHARGE",#N/A,FALSE,"401C11"}</definedName>
    <definedName name="gfff" hidden="1">{"CHARGE",#N/A,FALSE,"401C11"}</definedName>
    <definedName name="GG" hidden="1">[6]Dnurse!#REF!</definedName>
    <definedName name="GlidepathEnvelope2223">#REF!</definedName>
    <definedName name="GlidepathEnvelope2324">#REF!</definedName>
    <definedName name="GlidepathEnvelope2425">#REF!</definedName>
    <definedName name="gross" localSheetId="9" hidden="1">{"GROSS",#N/A,FALSE,"401C11"}</definedName>
    <definedName name="gross" localSheetId="8" hidden="1">{"GROSS",#N/A,FALSE,"401C11"}</definedName>
    <definedName name="gross" localSheetId="5" hidden="1">{"GROSS",#N/A,FALSE,"401C11"}</definedName>
    <definedName name="gross" localSheetId="7" hidden="1">{"GROSS",#N/A,FALSE,"401C11"}</definedName>
    <definedName name="gross" localSheetId="4" hidden="1">{"GROSS",#N/A,FALSE,"401C11"}</definedName>
    <definedName name="gross" localSheetId="6" hidden="1">{"GROSS",#N/A,FALSE,"401C11"}</definedName>
    <definedName name="gross" hidden="1">{"GROSS",#N/A,FALSE,"401C11"}</definedName>
    <definedName name="gross1" localSheetId="9" hidden="1">{"GROSS",#N/A,FALSE,"401C11"}</definedName>
    <definedName name="gross1" localSheetId="8" hidden="1">{"GROSS",#N/A,FALSE,"401C11"}</definedName>
    <definedName name="gross1" localSheetId="5" hidden="1">{"GROSS",#N/A,FALSE,"401C11"}</definedName>
    <definedName name="gross1" localSheetId="7" hidden="1">{"GROSS",#N/A,FALSE,"401C11"}</definedName>
    <definedName name="gross1" localSheetId="4" hidden="1">{"GROSS",#N/A,FALSE,"401C11"}</definedName>
    <definedName name="gross1" localSheetId="6" hidden="1">{"GROSS",#N/A,FALSE,"401C11"}</definedName>
    <definedName name="gross1" hidden="1">{"GROSS",#N/A,FALSE,"401C11"}</definedName>
    <definedName name="GrowthBeforeConvergence2324">#REF!</definedName>
    <definedName name="GrowthBeforeConvergence2425">#REF!</definedName>
    <definedName name="hasdfjklhklj" localSheetId="9" hidden="1">{"NET",#N/A,FALSE,"401C11"}</definedName>
    <definedName name="hasdfjklhklj" localSheetId="8" hidden="1">{"NET",#N/A,FALSE,"401C11"}</definedName>
    <definedName name="hasdfjklhklj" localSheetId="5" hidden="1">{"NET",#N/A,FALSE,"401C11"}</definedName>
    <definedName name="hasdfjklhklj" localSheetId="7" hidden="1">{"NET",#N/A,FALSE,"401C11"}</definedName>
    <definedName name="hasdfjklhklj" localSheetId="4" hidden="1">{"NET",#N/A,FALSE,"401C11"}</definedName>
    <definedName name="hasdfjklhklj" localSheetId="6" hidden="1">{"NET",#N/A,FALSE,"401C11"}</definedName>
    <definedName name="hasdfjklhklj" hidden="1">{"NET",#N/A,FALSE,"401C11"}</definedName>
    <definedName name="HCD_ACT">#REF!</definedName>
    <definedName name="HCD_UC">#REF!</definedName>
    <definedName name="help" localSheetId="9" hidden="1">{"CHARGE",#N/A,FALSE,"401C11"}</definedName>
    <definedName name="help" localSheetId="8" hidden="1">{"CHARGE",#N/A,FALSE,"401C11"}</definedName>
    <definedName name="help" localSheetId="5" hidden="1">{"CHARGE",#N/A,FALSE,"401C11"}</definedName>
    <definedName name="help" localSheetId="7" hidden="1">{"CHARGE",#N/A,FALSE,"401C11"}</definedName>
    <definedName name="help" localSheetId="4" hidden="1">{"CHARGE",#N/A,FALSE,"401C11"}</definedName>
    <definedName name="help" localSheetId="6" hidden="1">{"CHARGE",#N/A,FALSE,"401C11"}</definedName>
    <definedName name="help" hidden="1">{"CHARGE",#N/A,FALSE,"401C11"}</definedName>
    <definedName name="hghghhj" localSheetId="9" hidden="1">{"CHARGE",#N/A,FALSE,"401C11"}</definedName>
    <definedName name="hghghhj" localSheetId="8" hidden="1">{"CHARGE",#N/A,FALSE,"401C11"}</definedName>
    <definedName name="hghghhj" localSheetId="5" hidden="1">{"CHARGE",#N/A,FALSE,"401C11"}</definedName>
    <definedName name="hghghhj" localSheetId="7" hidden="1">{"CHARGE",#N/A,FALSE,"401C11"}</definedName>
    <definedName name="hghghhj" localSheetId="4" hidden="1">{"CHARGE",#N/A,FALSE,"401C11"}</definedName>
    <definedName name="hghghhj" localSheetId="6" hidden="1">{"CHARGE",#N/A,FALSE,"401C11"}</definedName>
    <definedName name="hghghhj" hidden="1">{"CHARGE",#N/A,FALSE,"401C11"}</definedName>
    <definedName name="HRG_Codes" localSheetId="9">#REF!</definedName>
    <definedName name="HRG_Codes">#REF!</definedName>
    <definedName name="HTML_CodePage" hidden="1">1252</definedName>
    <definedName name="HTML_Control" localSheetId="9" hidden="1">{"'Trust by name'!$A$6:$E$350","'Trust by name'!$A$1:$D$348"}</definedName>
    <definedName name="HTML_Control" localSheetId="8" hidden="1">{"'Trust by name'!$A$6:$E$350","'Trust by name'!$A$1:$D$348"}</definedName>
    <definedName name="HTML_Control" localSheetId="5" hidden="1">{"'Trust by name'!$A$6:$E$350","'Trust by name'!$A$1:$D$348"}</definedName>
    <definedName name="HTML_Control" localSheetId="7" hidden="1">{"'Trust by name'!$A$6:$E$350","'Trust by name'!$A$1:$D$348"}</definedName>
    <definedName name="HTML_Control" localSheetId="4" hidden="1">{"'Trust by name'!$A$6:$E$350","'Trust by name'!$A$1:$D$348"}</definedName>
    <definedName name="HTML_Control" localSheetId="6" hidden="1">{"'Trust by name'!$A$6:$E$350","'Trust by name'!$A$1:$D$348"}</definedName>
    <definedName name="HTML_Control" hidden="1">{"'Trust by name'!$A$6:$E$350","'Trust by name'!$A$1:$D$348"}</definedName>
    <definedName name="HTML_Description" hidden="1">""</definedName>
    <definedName name="HTML_Email" hidden="1">""</definedName>
    <definedName name="HTML_Header" hidden="1">"Trust by name"</definedName>
    <definedName name="HTML_LastUpdate" hidden="1">"22/03/2001"</definedName>
    <definedName name="HTML_LineAfter" hidden="1">FALSE</definedName>
    <definedName name="HTML_LineBefore" hidden="1">FALSE</definedName>
    <definedName name="HTML_Name" hidden="1">"OISIII"</definedName>
    <definedName name="HTML_OBDlg2" hidden="1">TRUE</definedName>
    <definedName name="HTML_OBDlg4" hidden="1">TRUE</definedName>
    <definedName name="HTML_OS" hidden="1">0</definedName>
    <definedName name="HTML_PathFile" hidden="1">"G:\ACTIVITY\HELP\DTPANIC\2001-02\MyHTML.htm"</definedName>
    <definedName name="HTML_Title" hidden="1">"Section 1"</definedName>
    <definedName name="ICD_Codes" localSheetId="9">#REF!</definedName>
    <definedName name="ICD_Codes">#REF!</definedName>
    <definedName name="IMAG_ACT" localSheetId="9">#REF!</definedName>
    <definedName name="IMAG_ACT">#REF!</definedName>
    <definedName name="IMAG_UC" localSheetId="9">#REF!</definedName>
    <definedName name="IMAG_UC">#REF!</definedName>
    <definedName name="IMDAgeMatrix">[8]CCG1819!$U$9:$U$200</definedName>
    <definedName name="IMDdecile">#REF!</definedName>
    <definedName name="IMDQuintiles">[8]CCG1819!$S$9:$S$200</definedName>
    <definedName name="Inflation_1617">'[18]Price Adjustments'!$F$4</definedName>
    <definedName name="Inflation_2015_16" localSheetId="9">#REF!</definedName>
    <definedName name="Inflation_2015_16">#REF!</definedName>
    <definedName name="Inflation_and_Efficiency_1617">'[18]Price Adjustments'!$F$6</definedName>
    <definedName name="Inflation_and_Efficiency_1718">'[13]Price Adjustments'!$F$6</definedName>
    <definedName name="Inflation_Efficiency_PA">'[14]Price Adjustments'!$F$6</definedName>
    <definedName name="JFELL" localSheetId="9" hidden="1">#REF!</definedName>
    <definedName name="JFELL" localSheetId="8" hidden="1">#REF!</definedName>
    <definedName name="JFELL" localSheetId="5" hidden="1">#REF!</definedName>
    <definedName name="JFELL" localSheetId="7" hidden="1">#REF!</definedName>
    <definedName name="JFELL" localSheetId="4" hidden="1">#REF!</definedName>
    <definedName name="JFELL" localSheetId="6" hidden="1">#REF!</definedName>
    <definedName name="JFELL" hidden="1">#REF!</definedName>
    <definedName name="LONDON" localSheetId="9">#REF!</definedName>
    <definedName name="LONDON">#REF!</definedName>
    <definedName name="male">#REF!</definedName>
    <definedName name="maleimprove">#REF!</definedName>
    <definedName name="maletab">#REF!</definedName>
    <definedName name="mbn" localSheetId="8" hidden="1">#REF!</definedName>
    <definedName name="mbn" localSheetId="5" hidden="1">#REF!</definedName>
    <definedName name="mbn" localSheetId="7" hidden="1">#REF!</definedName>
    <definedName name="mbn" localSheetId="4" hidden="1">#REF!</definedName>
    <definedName name="mbn" localSheetId="6" hidden="1">#REF!</definedName>
    <definedName name="mbn" hidden="1">#REF!</definedName>
    <definedName name="MFF_2014_15">#REF!</definedName>
    <definedName name="MinAllocCCG1617">#REF!</definedName>
    <definedName name="MinAllocCCG1718">#REF!</definedName>
    <definedName name="MinAllocCCG1819">#REF!</definedName>
    <definedName name="MinAllocCCG1920">#REF!</definedName>
    <definedName name="MinAllocCCG2021">#REF!</definedName>
    <definedName name="MinAllocCCG2122">#REF!</definedName>
    <definedName name="MinAllocCCG2223">#REF!</definedName>
    <definedName name="MinAllocCCG2324">#REF!</definedName>
    <definedName name="MinAllocPCM1617">#REF!</definedName>
    <definedName name="MinAllocPCM1718">#REF!</definedName>
    <definedName name="MinAllocPCM1819">#REF!</definedName>
    <definedName name="MinAllocPCM1920">#REF!</definedName>
    <definedName name="MinAllocPCM2021">#REF!</definedName>
    <definedName name="MinAllocPCM2122">#REF!</definedName>
    <definedName name="MinAllocPCM2223">#REF!</definedName>
    <definedName name="MinAllocPCM2324">#REF!</definedName>
    <definedName name="MinAllocSS1617">#REF!</definedName>
    <definedName name="MinAllocSS1718">#REF!</definedName>
    <definedName name="MinAllocSS1819">#REF!</definedName>
    <definedName name="MinAllocSS1920">#REF!</definedName>
    <definedName name="MinAllocSS2021">#REF!</definedName>
    <definedName name="MinAllocSS2122">#REF!</definedName>
    <definedName name="MinAllocSS2223">#REF!</definedName>
    <definedName name="MinAllocSS2324">#REF!</definedName>
    <definedName name="MinPerCapGrowth">#REF!</definedName>
    <definedName name="month">"Mth07"</definedName>
    <definedName name="nb" localSheetId="9" hidden="1">#REF!</definedName>
    <definedName name="nb" localSheetId="8" hidden="1">#REF!</definedName>
    <definedName name="nb" localSheetId="5" hidden="1">#REF!</definedName>
    <definedName name="nb" localSheetId="7" hidden="1">#REF!</definedName>
    <definedName name="nb" localSheetId="4" hidden="1">#REF!</definedName>
    <definedName name="nb" localSheetId="6" hidden="1">#REF!</definedName>
    <definedName name="nb" hidden="1">#REF!</definedName>
    <definedName name="NEL_ACT" localSheetId="9">#REF!</definedName>
    <definedName name="NEL_ACT">#REF!</definedName>
    <definedName name="NEL_UC" localSheetId="9">#REF!</definedName>
    <definedName name="NEL_UC">#REF!</definedName>
    <definedName name="NEL_XS_ACT">#REF!</definedName>
    <definedName name="NEL_XS_UC">#REF!</definedName>
    <definedName name="NES_ACT">#REF!</definedName>
    <definedName name="NES_UC">#REF!</definedName>
    <definedName name="newRawPop2018">#REF!</definedName>
    <definedName name="newRawPop2019">#REF!</definedName>
    <definedName name="newRawPop2020">#REF!</definedName>
    <definedName name="newRawPop2021">#REF!</definedName>
    <definedName name="newRawPop2022">#REF!</definedName>
    <definedName name="newRawPop2023">#REF!</definedName>
    <definedName name="NHSE_AreaOffice">#REF!</definedName>
    <definedName name="NHSE_Region">#REF!</definedName>
    <definedName name="Number_of_Reporting_Years">#REF!</definedName>
    <definedName name="ODS_Care_Trust_List">#REF!</definedName>
    <definedName name="ODS_List">#REF!</definedName>
    <definedName name="OISIII" localSheetId="8" hidden="1">#REF!</definedName>
    <definedName name="OISIII" localSheetId="5" hidden="1">#REF!</definedName>
    <definedName name="OISIII" localSheetId="7" hidden="1">#REF!</definedName>
    <definedName name="OISIII" localSheetId="4" hidden="1">#REF!</definedName>
    <definedName name="OISIII" localSheetId="6" hidden="1">#REF!</definedName>
    <definedName name="OISIII" hidden="1">#REF!</definedName>
    <definedName name="ONSType">#REF!</definedName>
    <definedName name="OP_PERSONS">#REF!</definedName>
    <definedName name="OPCS_Codes">#REF!</definedName>
    <definedName name="OPROC_ACT">#REF!</definedName>
    <definedName name="OPROC_UC">#REF!</definedName>
    <definedName name="Orgs">OFFSET([16]!Tbl_CSF[[#Headers],[Organisation]],MATCH("start",[16]!Tbl_CSF[[#Data],[Lookup]],FALSE),,COUNTIFS([16]!Tbl_CSF[[#Data],[Region]],'[21]CCG In-Year'!$B$2),1)</definedName>
    <definedName name="PAth">[16]Setup!$A$3</definedName>
    <definedName name="Pathway_by_HRG">'[12]NHSE Currency Design'!$A$22:$D$156</definedName>
    <definedName name="Pathway_names">'[12]NHSE Currency Design'!$A$5:$A$7</definedName>
    <definedName name="PCMCloseTarget1617FirstRow" localSheetId="9">#REF!</definedName>
    <definedName name="PCMCloseTarget1617FirstRow">#REF!</definedName>
    <definedName name="PCMCloseTarget1920FirstRow" localSheetId="9">#REF!</definedName>
    <definedName name="PCMCloseTarget1920FirstRow">#REF!</definedName>
    <definedName name="PCMedBaseline1516" localSheetId="9">#REF!</definedName>
    <definedName name="PCMedBaseline1516">#REF!</definedName>
    <definedName name="PCMedBaseline1819">#REF!</definedName>
    <definedName name="PCMedCloseDfT1516">#REF!</definedName>
    <definedName name="PCMedCloseDfT1819">#REF!</definedName>
    <definedName name="PCMedQuanta">#REF!</definedName>
    <definedName name="PCMedQuanta1819">#REF!</definedName>
    <definedName name="PCMedWPop1516">#REF!</definedName>
    <definedName name="PCMedWPop1819">#REF!</definedName>
    <definedName name="PCMOpenTarget1617FirstRow">#REF!</definedName>
    <definedName name="PCMOpenTarget1920FirstRow">#REF!</definedName>
    <definedName name="PCMWgtPop1920FirstRow">#REF!</definedName>
    <definedName name="PCOthCloseDfT1516">#REF!</definedName>
    <definedName name="PCOtherBaseline1516">#REF!</definedName>
    <definedName name="PCOtherBaseline1819">#REF!</definedName>
    <definedName name="PCOtherCloseTarget1617FirstRow">#REF!</definedName>
    <definedName name="PCOtherOpenTarget1617FirstRow">#REF!</definedName>
    <definedName name="PCOtherQuanta">#REF!</definedName>
    <definedName name="PCOtherQuanta1819">#REF!</definedName>
    <definedName name="PCOtherWPop1516">#REF!</definedName>
    <definedName name="PCOtherWPop1819">#REF!</definedName>
    <definedName name="Persons">#REF!</definedName>
    <definedName name="Planning_Year">"2019/20"</definedName>
    <definedName name="PopCache_GL_INTERFACE_REFERENCE7" hidden="1">[22]PopCache!$A$1:$A$2</definedName>
    <definedName name="Previous_Year">"2018/19"</definedName>
    <definedName name="Print" localSheetId="9" hidden="1">{#N/A,#N/A,FALSE,"Summary";#N/A,#N/A,FALSE,"Retail";#N/A,#N/A,FALSE,"Ret Sensitivity";#N/A,#N/A,FALSE,"Manufacturing";#N/A,#N/A,FALSE,"Man Sensitivity";#N/A,#N/A,FALSE,"Ops UK &amp; I HO";#N/A,#N/A,FALSE,"UK &amp; I HO sensitivity "}</definedName>
    <definedName name="Print" hidden="1">{#N/A,#N/A,FALSE,"Summary";#N/A,#N/A,FALSE,"Retail";#N/A,#N/A,FALSE,"Ret Sensitivity";#N/A,#N/A,FALSE,"Manufacturing";#N/A,#N/A,FALSE,"Man Sensitivity";#N/A,#N/A,FALSE,"Ops UK &amp; I HO";#N/A,#N/A,FALSE,"UK &amp; I HO sensitivity "}</definedName>
    <definedName name="Providers" hidden="1">[23]Providers!$C$2:$C$1230</definedName>
    <definedName name="qfx" localSheetId="9" hidden="1">{"NET",#N/A,FALSE,"401C11"}</definedName>
    <definedName name="qfx" localSheetId="8" hidden="1">{"NET",#N/A,FALSE,"401C11"}</definedName>
    <definedName name="qfx" localSheetId="5" hidden="1">{"NET",#N/A,FALSE,"401C11"}</definedName>
    <definedName name="qfx" localSheetId="7" hidden="1">{"NET",#N/A,FALSE,"401C11"}</definedName>
    <definedName name="qfx" localSheetId="4" hidden="1">{"NET",#N/A,FALSE,"401C11"}</definedName>
    <definedName name="qfx" localSheetId="6" hidden="1">{"NET",#N/A,FALSE,"401C11"}</definedName>
    <definedName name="qfx" hidden="1">{"NET",#N/A,FALSE,"401C11"}</definedName>
    <definedName name="QR1_Other_Mandatory">'[18]Price Adjustments'!$D$95</definedName>
    <definedName name="QR1_Renal_CKD">'[14]Price Adjustments'!$J$8</definedName>
    <definedName name="QR1_Unbundled">'[14]Price Adjustments'!$J$7</definedName>
    <definedName name="RAD_ACT" localSheetId="9">#REF!</definedName>
    <definedName name="RAD_ACT">#REF!</definedName>
    <definedName name="Rad_Tariff_Calc">[14]Rad_Calc!$B$20:$AA$41</definedName>
    <definedName name="RAD_UC">#REF!</definedName>
    <definedName name="RawPop2015">#REF!</definedName>
    <definedName name="RawPop2016">#REF!</definedName>
    <definedName name="RawPop2017">#REF!</definedName>
    <definedName name="RawPop2018">#REF!</definedName>
    <definedName name="RawPop2019">#REF!</definedName>
    <definedName name="RawPop2020">#REF!</definedName>
    <definedName name="Region">"Y54"</definedName>
    <definedName name="Region18">[8]CCG1819!$E$9:$E$200</definedName>
    <definedName name="REHAB_ACT">#REF!</definedName>
    <definedName name="REHAB_UC">#REF!</definedName>
    <definedName name="RENAL_ACT">#REF!</definedName>
    <definedName name="Renal_CKD_SMF">'[14]Price Adjustments'!#REF!</definedName>
    <definedName name="Renal_CKD_Tariff_Calc">[14]Renal_CKD_Calc!$B$14:$T$27</definedName>
    <definedName name="RENAL_UC">#REF!</definedName>
    <definedName name="ReportingYears">#REF!</definedName>
    <definedName name="rngComparison3">OFFSET([24]Summary!$O$5,0,0,COUNTA([24]Summary!$O:$O)-2,)</definedName>
    <definedName name="round_dp">#REF!</definedName>
    <definedName name="RP_ACT">#REF!</definedName>
    <definedName name="RP_UC">#REF!</definedName>
    <definedName name="rrrr" localSheetId="9" hidden="1">{#N/A,#N/A,FALSE,"Summary";#N/A,#N/A,FALSE,"Retail";#N/A,#N/A,FALSE,"Ret Sensitivity";#N/A,#N/A,FALSE,"Manufacturing";#N/A,#N/A,FALSE,"Man Sensitivity";#N/A,#N/A,FALSE,"Ops UK &amp; I HO";#N/A,#N/A,FALSE,"UK &amp; I HO sensitivity "}</definedName>
    <definedName name="rrrr" hidden="1">{#N/A,#N/A,FALSE,"Summary";#N/A,#N/A,FALSE,"Retail";#N/A,#N/A,FALSE,"Ret Sensitivity";#N/A,#N/A,FALSE,"Manufacturing";#N/A,#N/A,FALSE,"Man Sensitivity";#N/A,#N/A,FALSE,"Ops UK &amp; I HO";#N/A,#N/A,FALSE,"UK &amp; I HO sensitivity "}</definedName>
    <definedName name="rytry" localSheetId="9" hidden="1">{"NET",#N/A,FALSE,"401C11"}</definedName>
    <definedName name="rytry" localSheetId="8" hidden="1">{"NET",#N/A,FALSE,"401C11"}</definedName>
    <definedName name="rytry" localSheetId="5" hidden="1">{"NET",#N/A,FALSE,"401C11"}</definedName>
    <definedName name="rytry" localSheetId="7" hidden="1">{"NET",#N/A,FALSE,"401C11"}</definedName>
    <definedName name="rytry" localSheetId="4" hidden="1">{"NET",#N/A,FALSE,"401C11"}</definedName>
    <definedName name="rytry" localSheetId="6" hidden="1">{"NET",#N/A,FALSE,"401C11"}</definedName>
    <definedName name="rytry" hidden="1">{"NET",#N/A,FALSE,"401C11"}</definedName>
    <definedName name="Scaling_Factor">[12]Calculations!$B$146</definedName>
    <definedName name="SCF_Other_Mandatory">'[13]Price Adjustments'!$L$10</definedName>
    <definedName name="SCF_Renal_CKD">'[14]Price Adjustments'!$L$8</definedName>
    <definedName name="SCF_Unbundled">'[14]Price Adjustments'!$L$7</definedName>
    <definedName name="sheet1" localSheetId="9">#REF!</definedName>
    <definedName name="sheet1">#REF!</definedName>
    <definedName name="sheet3" localSheetId="9">#REF!</definedName>
    <definedName name="sheet3">#REF!</definedName>
    <definedName name="SPC_ACT" localSheetId="9">#REF!</definedName>
    <definedName name="SPC_ACT">#REF!</definedName>
    <definedName name="SPC_UC">#REF!</definedName>
    <definedName name="SSBaseline1516">#REF!</definedName>
    <definedName name="SSBaseline1819">#REF!</definedName>
    <definedName name="SSCloseDfT1516">#REF!</definedName>
    <definedName name="SSCloseDfT1819">#REF!</definedName>
    <definedName name="SSCloseTarget1617FirstRow">#REF!</definedName>
    <definedName name="SSCloseTarget1920FirstRow">#REF!</definedName>
    <definedName name="SSOpenTarget1617FirstRow">#REF!</definedName>
    <definedName name="SSOpenTarget1920FirstRow">#REF!</definedName>
    <definedName name="SSQuanta">#REF!</definedName>
    <definedName name="SSQuanta1819">#REF!</definedName>
    <definedName name="SSWgtPop1920FirstRow">#REF!</definedName>
    <definedName name="SSWPop1516">#REF!</definedName>
    <definedName name="SSWPop1819">#REF!</definedName>
    <definedName name="Start_12">[25]CMDT!#REF!</definedName>
    <definedName name="Start_13">[25]AE!#REF!</definedName>
    <definedName name="Start_14">[25]CHEM!#REF!</definedName>
    <definedName name="status">"banner"</definedName>
    <definedName name="Table3.4" localSheetId="9" hidden="1">{"CHARGE",#N/A,FALSE,"401C11"}</definedName>
    <definedName name="Table3.4" localSheetId="8" hidden="1">{"CHARGE",#N/A,FALSE,"401C11"}</definedName>
    <definedName name="Table3.4" localSheetId="5" hidden="1">{"CHARGE",#N/A,FALSE,"401C11"}</definedName>
    <definedName name="Table3.4" localSheetId="7" hidden="1">{"CHARGE",#N/A,FALSE,"401C11"}</definedName>
    <definedName name="Table3.4" localSheetId="4" hidden="1">{"CHARGE",#N/A,FALSE,"401C11"}</definedName>
    <definedName name="Table3.4" localSheetId="6" hidden="1">{"CHARGE",#N/A,FALSE,"401C11"}</definedName>
    <definedName name="Table3.4" hidden="1">{"CHARGE",#N/A,FALSE,"401C11"}</definedName>
    <definedName name="TableName">"Dummy"</definedName>
    <definedName name="Test23" localSheetId="9" hidden="1">{"NET",#N/A,FALSE,"401C11"}</definedName>
    <definedName name="Test23" localSheetId="8" hidden="1">{"NET",#N/A,FALSE,"401C11"}</definedName>
    <definedName name="Test23" localSheetId="5" hidden="1">{"NET",#N/A,FALSE,"401C11"}</definedName>
    <definedName name="Test23" localSheetId="7" hidden="1">{"NET",#N/A,FALSE,"401C11"}</definedName>
    <definedName name="Test23" localSheetId="4" hidden="1">{"NET",#N/A,FALSE,"401C11"}</definedName>
    <definedName name="Test23" localSheetId="6" hidden="1">{"NET",#N/A,FALSE,"401C11"}</definedName>
    <definedName name="Test23" hidden="1">{"NET",#N/A,FALSE,"401C11"}</definedName>
    <definedName name="Threshold">#REF!</definedName>
    <definedName name="TrackVariable">#REF!</definedName>
    <definedName name="Unbundled_2014_15_Tariff">#REF!</definedName>
    <definedName name="Unbundled_2015_16_Tariff">#REF!</definedName>
    <definedName name="Unbundled_SMF">'[14]Price Adjustments'!$R$18:$S$167</definedName>
    <definedName name="UnderLyingCategories">INDIRECT("Tbl_Underlying[Category]")</definedName>
    <definedName name="Uplift_for_antenatal_volumes">'[12]NHSE Assumptions'!$B$12</definedName>
    <definedName name="wert" localSheetId="9" hidden="1">{"GROSS",#N/A,FALSE,"401C11"}</definedName>
    <definedName name="wert" localSheetId="8" hidden="1">{"GROSS",#N/A,FALSE,"401C11"}</definedName>
    <definedName name="wert" localSheetId="5" hidden="1">{"GROSS",#N/A,FALSE,"401C11"}</definedName>
    <definedName name="wert" localSheetId="7" hidden="1">{"GROSS",#N/A,FALSE,"401C11"}</definedName>
    <definedName name="wert" localSheetId="4" hidden="1">{"GROSS",#N/A,FALSE,"401C11"}</definedName>
    <definedName name="wert" localSheetId="6" hidden="1">{"GROSS",#N/A,FALSE,"401C11"}</definedName>
    <definedName name="wert" hidden="1">{"GROSS",#N/A,FALSE,"401C11"}</definedName>
    <definedName name="wombat" localSheetId="9" hidden="1">#REF!</definedName>
    <definedName name="wombat" localSheetId="8" hidden="1">#REF!</definedName>
    <definedName name="wombat" hidden="1">#REF!</definedName>
    <definedName name="wrn.CHARGE." localSheetId="9" hidden="1">{"CHARGE",#N/A,FALSE,"401C11"}</definedName>
    <definedName name="wrn.CHARGE." localSheetId="8" hidden="1">{"CHARGE",#N/A,FALSE,"401C11"}</definedName>
    <definedName name="wrn.CHARGE." localSheetId="5" hidden="1">{"CHARGE",#N/A,FALSE,"401C11"}</definedName>
    <definedName name="wrn.CHARGE." localSheetId="7" hidden="1">{"CHARGE",#N/A,FALSE,"401C11"}</definedName>
    <definedName name="wrn.CHARGE." localSheetId="4" hidden="1">{"CHARGE",#N/A,FALSE,"401C11"}</definedName>
    <definedName name="wrn.CHARGE." localSheetId="6" hidden="1">{"CHARGE",#N/A,FALSE,"401C11"}</definedName>
    <definedName name="wrn.CHARGE." hidden="1">{"CHARGE",#N/A,FALSE,"401C11"}</definedName>
    <definedName name="wrn.GROSS." localSheetId="9" hidden="1">{"GROSS",#N/A,FALSE,"401C11"}</definedName>
    <definedName name="wrn.GROSS." localSheetId="8" hidden="1">{"GROSS",#N/A,FALSE,"401C11"}</definedName>
    <definedName name="wrn.GROSS." localSheetId="5" hidden="1">{"GROSS",#N/A,FALSE,"401C11"}</definedName>
    <definedName name="wrn.GROSS." localSheetId="7" hidden="1">{"GROSS",#N/A,FALSE,"401C11"}</definedName>
    <definedName name="wrn.GROSS." localSheetId="4" hidden="1">{"GROSS",#N/A,FALSE,"401C11"}</definedName>
    <definedName name="wrn.GROSS." localSheetId="6" hidden="1">{"GROSS",#N/A,FALSE,"401C11"}</definedName>
    <definedName name="wrn.GROSS." hidden="1">{"GROSS",#N/A,FALSE,"401C11"}</definedName>
    <definedName name="wrn.NET." localSheetId="9" hidden="1">{"NET",#N/A,FALSE,"401C11"}</definedName>
    <definedName name="wrn.NET." localSheetId="8" hidden="1">{"NET",#N/A,FALSE,"401C11"}</definedName>
    <definedName name="wrn.NET." localSheetId="5" hidden="1">{"NET",#N/A,FALSE,"401C11"}</definedName>
    <definedName name="wrn.NET." localSheetId="7" hidden="1">{"NET",#N/A,FALSE,"401C11"}</definedName>
    <definedName name="wrn.NET." localSheetId="4" hidden="1">{"NET",#N/A,FALSE,"401C11"}</definedName>
    <definedName name="wrn.NET." localSheetId="6" hidden="1">{"NET",#N/A,FALSE,"401C11"}</definedName>
    <definedName name="wrn.NET." hidden="1">{"NET",#N/A,FALSE,"401C11"}</definedName>
    <definedName name="wrn.Period._.3." localSheetId="9" hidden="1">{#N/A,#N/A,TRUE,"Cover sheet";#N/A,#N/A,TRUE,"Subsector summary 1";#N/A,#N/A,TRUE,"Subsector summary 2";#N/A,#N/A,TRUE,"MOP variances in the month";#N/A,#N/A,TRUE,"MOP variances YTD and FY";#N/A,#N/A,TRUE,"Sensitivities To Mop LE";#N/A,#N/A,TRUE,"Sensitivities to Bud";#N/A,#N/A,TRUE,"Trend analysis by contract";#N/A,#N/A,TRUE,"Debtors Analysis";#N/A,#N/A,TRUE,"Provisions Held";#N/A,#N/A,TRUE,"Commentary";#N/A,#N/A,TRUE,"Integration memo";#N/A,#N/A,TRUE,"Procurement";#N/A,#N/A,TRUE,"Appendix divider";#N/A,#N/A,TRUE,"Chepstow 1";#N/A,#N/A,TRUE,"Chepstow 2";#N/A,#N/A,TRUE,"Didcot 1";#N/A,#N/A,TRUE,"Didcot 2";#N/A,#N/A,TRUE,"Strood 1";#N/A,#N/A,TRUE,"Strood 2";#N/A,#N/A,TRUE,"Thurrock 1";#N/A,#N/A,TRUE,"Thurrock 2";#N/A,#N/A,TRUE,"New B 1";#N/A,#N/A,TRUE,"New B 2";#N/A,#N/A,TRUE,"Fastway 1";#N/A,#N/A,TRUE,"Fastway 2";#N/A,#N/A,TRUE,"Coventry 1";#N/A,#N/A,TRUE,"Coventry 2";#N/A,#N/A,TRUE,"Central 1";#N/A,#N/A,TRUE,"Central 2";#N/A,#N/A,TRUE,"MMA "}</definedName>
    <definedName name="wrn.Period._.3." hidden="1">{#N/A,#N/A,TRUE,"Cover sheet";#N/A,#N/A,TRUE,"Subsector summary 1";#N/A,#N/A,TRUE,"Subsector summary 2";#N/A,#N/A,TRUE,"MOP variances in the month";#N/A,#N/A,TRUE,"MOP variances YTD and FY";#N/A,#N/A,TRUE,"Sensitivities To Mop LE";#N/A,#N/A,TRUE,"Sensitivities to Bud";#N/A,#N/A,TRUE,"Trend analysis by contract";#N/A,#N/A,TRUE,"Debtors Analysis";#N/A,#N/A,TRUE,"Provisions Held";#N/A,#N/A,TRUE,"Commentary";#N/A,#N/A,TRUE,"Integration memo";#N/A,#N/A,TRUE,"Procurement";#N/A,#N/A,TRUE,"Appendix divider";#N/A,#N/A,TRUE,"Chepstow 1";#N/A,#N/A,TRUE,"Chepstow 2";#N/A,#N/A,TRUE,"Didcot 1";#N/A,#N/A,TRUE,"Didcot 2";#N/A,#N/A,TRUE,"Strood 1";#N/A,#N/A,TRUE,"Strood 2";#N/A,#N/A,TRUE,"Thurrock 1";#N/A,#N/A,TRUE,"Thurrock 2";#N/A,#N/A,TRUE,"New B 1";#N/A,#N/A,TRUE,"New B 2";#N/A,#N/A,TRUE,"Fastway 1";#N/A,#N/A,TRUE,"Fastway 2";#N/A,#N/A,TRUE,"Coventry 1";#N/A,#N/A,TRUE,"Coventry 2";#N/A,#N/A,TRUE,"Central 1";#N/A,#N/A,TRUE,"Central 2";#N/A,#N/A,TRUE,"MMA "}</definedName>
    <definedName name="wrn.printall." localSheetId="9" hidden="1">{#N/A,#N/A,FALSE,"Summary";#N/A,#N/A,FALSE,"Retail";#N/A,#N/A,FALSE,"Ret Sensitivity";#N/A,#N/A,FALSE,"Manufacturing";#N/A,#N/A,FALSE,"Man Sensitivity";#N/A,#N/A,FALSE,"Ops UK &amp; I HO";#N/A,#N/A,FALSE,"UK &amp; I HO sensitivity "}</definedName>
    <definedName name="wrn.printall." hidden="1">{#N/A,#N/A,FALSE,"Summary";#N/A,#N/A,FALSE,"Retail";#N/A,#N/A,FALSE,"Ret Sensitivity";#N/A,#N/A,FALSE,"Manufacturing";#N/A,#N/A,FALSE,"Man Sensitivity";#N/A,#N/A,FALSE,"Ops UK &amp; I HO";#N/A,#N/A,FALSE,"UK &amp; I HO sensitivity "}</definedName>
    <definedName name="x">#REF!</definedName>
    <definedName name="Xrange">INDIRECT("Threshold!$AB$3:$AB$"&amp;[19]Threshold!$AH$2)</definedName>
    <definedName name="xx" localSheetId="9" hidden="1">{#N/A,#N/A,FALSE,"Summary";#N/A,#N/A,FALSE,"Retail";#N/A,#N/A,FALSE,"Ret Sensitivity";#N/A,#N/A,FALSE,"Manufacturing";#N/A,#N/A,FALSE,"Man Sensitivity";#N/A,#N/A,FALSE,"Ops UK &amp; I HO";#N/A,#N/A,FALSE,"UK &amp; I HO sensitivity "}</definedName>
    <definedName name="xx" hidden="1">{#N/A,#N/A,FALSE,"Summary";#N/A,#N/A,FALSE,"Retail";#N/A,#N/A,FALSE,"Ret Sensitivity";#N/A,#N/A,FALSE,"Manufacturing";#N/A,#N/A,FALSE,"Man Sensitivity";#N/A,#N/A,FALSE,"Ops UK &amp; I HO";#N/A,#N/A,FALSE,"UK &amp; I HO sensitivity "}</definedName>
    <definedName name="xxx" localSheetId="9" hidden="1">{"CHARGE",#N/A,FALSE,"401C11"}</definedName>
    <definedName name="xxx" localSheetId="8" hidden="1">{"CHARGE",#N/A,FALSE,"401C11"}</definedName>
    <definedName name="xxx" localSheetId="5" hidden="1">{"CHARGE",#N/A,FALSE,"401C11"}</definedName>
    <definedName name="xxx" localSheetId="7" hidden="1">{"CHARGE",#N/A,FALSE,"401C11"}</definedName>
    <definedName name="xxx" localSheetId="4" hidden="1">{"CHARGE",#N/A,FALSE,"401C11"}</definedName>
    <definedName name="xxx" localSheetId="6" hidden="1">{"CHARGE",#N/A,FALSE,"401C11"}</definedName>
    <definedName name="xxx" hidden="1">{"CHARGE",#N/A,FALSE,"401C11"}</definedName>
    <definedName name="Yccg">INDIRECT("Threshold!$AD$3:$AD$"&amp;[19]Threshold!$AH$2)</definedName>
    <definedName name="Yrs">#REF!</definedName>
    <definedName name="Ytrust">INDIRECT("Threshold!$AE$3:$AE$"&amp;[19]Threshold!$AH$2)</definedName>
    <definedName name="yyy" localSheetId="9" hidden="1">{"GROSS",#N/A,FALSE,"401C11"}</definedName>
    <definedName name="yyy" localSheetId="8" hidden="1">{"GROSS",#N/A,FALSE,"401C11"}</definedName>
    <definedName name="yyy" localSheetId="5" hidden="1">{"GROSS",#N/A,FALSE,"401C11"}</definedName>
    <definedName name="yyy" localSheetId="7" hidden="1">{"GROSS",#N/A,FALSE,"401C11"}</definedName>
    <definedName name="yyy" localSheetId="4" hidden="1">{"GROSS",#N/A,FALSE,"401C11"}</definedName>
    <definedName name="yyy" localSheetId="6" hidden="1">{"GROSS",#N/A,FALSE,"401C11"}</definedName>
    <definedName name="yyy" hidden="1">{"GROSS",#N/A,FALSE,"401C11"}</definedName>
    <definedName name="Zone1ConvergenceDfT2324">#REF!</definedName>
    <definedName name="Zone1ConvergenceDfT2425">#REF!</definedName>
    <definedName name="Zone1ConvergenceValue2324">#REF!</definedName>
    <definedName name="Zone1ConvergenceValue2425">#REF!</definedName>
    <definedName name="Zone2ConvergenceDfT2324">#REF!</definedName>
    <definedName name="Zone2ConvergenceDfT2425">#REF!</definedName>
    <definedName name="Zone2ConvergenceValue2324">#REF!</definedName>
    <definedName name="Zone2ConvergenceValue2425">#REF!</definedName>
    <definedName name="Zone3ConvergenceDfT2324">#REF!</definedName>
    <definedName name="Zone3ConvergenceDfT2425">#REF!</definedName>
    <definedName name="Zone3ConvergenceValue2324">#REF!</definedName>
    <definedName name="Zone3ConvergenceValue2425">#REF!</definedName>
    <definedName name="Zone4ConvergenceDfT2324">#REF!</definedName>
    <definedName name="Zone4ConvergenceDfT2425">#REF!</definedName>
    <definedName name="Zone4ConvergenceValue2324">#REF!</definedName>
    <definedName name="Zone4ConvergenceValue2425">#REF!</definedName>
    <definedName name="Zone5ConvergenceDfT2324">#REF!</definedName>
    <definedName name="Zone5ConvergenceDfT2425">#REF!</definedName>
    <definedName name="Zone5ConvergenceValue2324">#REF!</definedName>
    <definedName name="Zone5ConvergenceValue2425">#REF!</definedName>
    <definedName name="zzz" localSheetId="9" hidden="1">{"NET",#N/A,FALSE,"401C11"}</definedName>
    <definedName name="zzz" localSheetId="8" hidden="1">{"NET",#N/A,FALSE,"401C11"}</definedName>
    <definedName name="zzz" localSheetId="5" hidden="1">{"NET",#N/A,FALSE,"401C11"}</definedName>
    <definedName name="zzz" localSheetId="7" hidden="1">{"NET",#N/A,FALSE,"401C11"}</definedName>
    <definedName name="zzz" localSheetId="4" hidden="1">{"NET",#N/A,FALSE,"401C11"}</definedName>
    <definedName name="zzz" localSheetId="6" hidden="1">{"NET",#N/A,FALSE,"401C11"}</definedName>
    <definedName name="zzz" hidden="1">{"NET",#N/A,FALSE,"401C11"}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7" i="24" l="1"/>
  <c r="F47" i="24"/>
  <c r="E47" i="24"/>
</calcChain>
</file>

<file path=xl/sharedStrings.xml><?xml version="1.0" encoding="utf-8"?>
<sst xmlns="http://schemas.openxmlformats.org/spreadsheetml/2006/main" count="2211" uniqueCount="290">
  <si>
    <t>System Name</t>
  </si>
  <si>
    <t>Region</t>
  </si>
  <si>
    <t>2022/23 Recurrent baseline (£k)</t>
  </si>
  <si>
    <t>2022/23 Adjusted recurrent baseline (£k)</t>
  </si>
  <si>
    <t>2023/24 Convergence (%)</t>
  </si>
  <si>
    <t>2023/24 Recurrent allocation (£k)</t>
  </si>
  <si>
    <t>2023/24 Total allocation growth (%)</t>
  </si>
  <si>
    <t>QHM</t>
  </si>
  <si>
    <t>NHS North East and North Cumbria ICB</t>
  </si>
  <si>
    <t>North East and Yorkshire</t>
  </si>
  <si>
    <t>QE1</t>
  </si>
  <si>
    <t>NHS Lancashire and South Cumbria ICB</t>
  </si>
  <si>
    <t>North West</t>
  </si>
  <si>
    <t>QOQ</t>
  </si>
  <si>
    <t>NHS Humber and North Yorkshire ICB</t>
  </si>
  <si>
    <t>QWO</t>
  </si>
  <si>
    <t>NHS West Yorkshire ICB</t>
  </si>
  <si>
    <t>QJ2</t>
  </si>
  <si>
    <t>NHS Derby and Derbyshire ICB</t>
  </si>
  <si>
    <t>Midlands</t>
  </si>
  <si>
    <t>QNC</t>
  </si>
  <si>
    <t>NHS Staffordshire and Stoke-on-Trent ICB</t>
  </si>
  <si>
    <t>QK1</t>
  </si>
  <si>
    <t>NHS Leicester, Leicestershire and Rutland ICB</t>
  </si>
  <si>
    <t>QT1</t>
  </si>
  <si>
    <t>NHS Nottingham and Nottinghamshire ICB</t>
  </si>
  <si>
    <t>QJM</t>
  </si>
  <si>
    <t>NHS Lincolnshire ICB</t>
  </si>
  <si>
    <t>QF7</t>
  </si>
  <si>
    <t>NHS South Yorkshire ICB</t>
  </si>
  <si>
    <t>QUE</t>
  </si>
  <si>
    <t>NHS Cambridgeshire and Peterborough ICB</t>
  </si>
  <si>
    <t>East of England</t>
  </si>
  <si>
    <t>QM7</t>
  </si>
  <si>
    <t>NHS Hertfordshire and West Essex ICB</t>
  </si>
  <si>
    <t>QMM</t>
  </si>
  <si>
    <t>NHS Norfolk and Waveney ICB</t>
  </si>
  <si>
    <t>QJG</t>
  </si>
  <si>
    <t>NHS Suffolk and North East Essex ICB</t>
  </si>
  <si>
    <t>QHG</t>
  </si>
  <si>
    <t>NHS Bedfordshire, Luton and Milton Keynes ICB</t>
  </si>
  <si>
    <t>QMJ</t>
  </si>
  <si>
    <t>NHS North Central London ICB</t>
  </si>
  <si>
    <t>London</t>
  </si>
  <si>
    <t>QRV</t>
  </si>
  <si>
    <t>NHS North West London ICB</t>
  </si>
  <si>
    <t>QH8</t>
  </si>
  <si>
    <t>NHS Mid and South Essex ICB</t>
  </si>
  <si>
    <t>QMF</t>
  </si>
  <si>
    <t>NHS North East London ICB</t>
  </si>
  <si>
    <t>QNX</t>
  </si>
  <si>
    <t>NHS Sussex ICB</t>
  </si>
  <si>
    <t>South East</t>
  </si>
  <si>
    <t>QKS</t>
  </si>
  <si>
    <t>NHS Kent and Medway ICB</t>
  </si>
  <si>
    <t>QKK</t>
  </si>
  <si>
    <t>NHS South East London ICB</t>
  </si>
  <si>
    <t>QXU</t>
  </si>
  <si>
    <t>NHS Surrey Heartlands ICB</t>
  </si>
  <si>
    <t>QNQ</t>
  </si>
  <si>
    <t>NHS Frimley ICB</t>
  </si>
  <si>
    <t>QWE</t>
  </si>
  <si>
    <t>NHS South West London ICB</t>
  </si>
  <si>
    <t>QVV</t>
  </si>
  <si>
    <t>NHS Dorset ICB</t>
  </si>
  <si>
    <t>South West</t>
  </si>
  <si>
    <t>QOX</t>
  </si>
  <si>
    <t>NHS Bath and North East Somerset, Swindon and Wiltshire ICB</t>
  </si>
  <si>
    <t>QRL</t>
  </si>
  <si>
    <t>NHS Hampshire and Isle Of Wight ICB</t>
  </si>
  <si>
    <t>QU9</t>
  </si>
  <si>
    <t>NHS Buckinghamshire, Oxfordshire and Berkshire West ICB</t>
  </si>
  <si>
    <t>QPM</t>
  </si>
  <si>
    <t>NHS Northamptonshire ICB</t>
  </si>
  <si>
    <t>QUY</t>
  </si>
  <si>
    <t>NHS Bristol, North Somerset and South Gloucestershire ICB</t>
  </si>
  <si>
    <t>QT6</t>
  </si>
  <si>
    <t>NHS Cornwall and The Isles Of Scilly ICB</t>
  </si>
  <si>
    <t>QJK</t>
  </si>
  <si>
    <t>NHS Devon ICB</t>
  </si>
  <si>
    <t>QR1</t>
  </si>
  <si>
    <t>NHS Gloucestershire ICB</t>
  </si>
  <si>
    <t>QSL</t>
  </si>
  <si>
    <t>NHS Somerset ICB</t>
  </si>
  <si>
    <t>QGH</t>
  </si>
  <si>
    <t>NHS Herefordshire and Worcestershire ICB</t>
  </si>
  <si>
    <t>QHL</t>
  </si>
  <si>
    <t>NHS Birmingham and Solihull ICB</t>
  </si>
  <si>
    <t>QOC</t>
  </si>
  <si>
    <t>NHS Shropshire, Telford and Wrekin ICB</t>
  </si>
  <si>
    <t>QWU</t>
  </si>
  <si>
    <t>NHS Coventry and Warwickshire ICB</t>
  </si>
  <si>
    <t>QUA</t>
  </si>
  <si>
    <t>NHS Black Country ICB</t>
  </si>
  <si>
    <t>QYG</t>
  </si>
  <si>
    <t>NHS Cheshire and Merseyside ICB</t>
  </si>
  <si>
    <t>QOP</t>
  </si>
  <si>
    <t>NHS Greater Manchester ICB</t>
  </si>
  <si>
    <t>2023/24 Recurrent baseline (£k)</t>
  </si>
  <si>
    <t>2023/24 Adjusted recurrent baseline (£k)</t>
  </si>
  <si>
    <t>2024/25 Convergence (%)</t>
  </si>
  <si>
    <t>2024/25 Recurrent allocation (£k)</t>
  </si>
  <si>
    <t>2024/25 Total allocation growth (%)</t>
  </si>
  <si>
    <t>2022/23 Fair Shares Target (£k)</t>
  </si>
  <si>
    <t>2022/23 Contract Rebasing Exercise</t>
  </si>
  <si>
    <t>2023/24 COVID (£k)</t>
  </si>
  <si>
    <t>2022/23 Distance from target (%)</t>
  </si>
  <si>
    <t>2023/24 Post-convergence distance from target (%)</t>
  </si>
  <si>
    <t>2024/25 Post-convergence distance from target (%)</t>
  </si>
  <si>
    <t>2023/24 Base growth (%)</t>
  </si>
  <si>
    <t>2024/25 Base growth (%)</t>
  </si>
  <si>
    <t>2022/23 Other non-NHS pay funding</t>
  </si>
  <si>
    <t>2022/23 Adjusted recurrent baseline £/head</t>
  </si>
  <si>
    <t>2023/24 Recurrent allocation £/head</t>
  </si>
  <si>
    <t>2024/25 Recurrent allocation £/head</t>
  </si>
  <si>
    <t>R23</t>
  </si>
  <si>
    <t>Sort</t>
  </si>
  <si>
    <t>Y63</t>
  </si>
  <si>
    <t>Y62</t>
  </si>
  <si>
    <t>Y60</t>
  </si>
  <si>
    <t>Y61</t>
  </si>
  <si>
    <t>Y56</t>
  </si>
  <si>
    <t>Y59</t>
  </si>
  <si>
    <t>Y58</t>
  </si>
  <si>
    <t>ICB23</t>
  </si>
  <si>
    <t>Total</t>
  </si>
  <si>
    <t>2022/23 Other population adjustment</t>
  </si>
  <si>
    <t>ENGLAND</t>
  </si>
  <si>
    <t>2022/23 Other recurrent allocation adjustments Post Mth03</t>
  </si>
  <si>
    <t>2022/23 In-year ENIC adjustment</t>
  </si>
  <si>
    <t>2022/23 22/23 ODC block adjustments</t>
  </si>
  <si>
    <t>2022/23 Transfer of GP access to PMCS</t>
  </si>
  <si>
    <t>2022/23 Adjustments to baseline Mth03</t>
  </si>
  <si>
    <t>2022/23 Remaining full-year ENIC adjustment</t>
  </si>
  <si>
    <t>2022/23 COVID (£k)</t>
  </si>
  <si>
    <t>2023/24 Recurrent allocation growth (%)</t>
  </si>
  <si>
    <t>2024/25 Recurrent allocation growth (%)</t>
  </si>
  <si>
    <t>2023/24 Total allocation (£k)</t>
  </si>
  <si>
    <t>2024/25 Total allocation (£k)</t>
  </si>
  <si>
    <t>2023/24 Additional elective funding (£k)</t>
  </si>
  <si>
    <t>2024/25 Additional elective funding (£k)</t>
  </si>
  <si>
    <t>2023/24 Fair shares target (inc. COVID)</t>
  </si>
  <si>
    <t>2023/24 Distance from target (%) inc COVID</t>
  </si>
  <si>
    <t>2023/24 Combined allocation (inc. COVID, additional elective, discharge, and winter capacity)</t>
  </si>
  <si>
    <t>2024/25 Combined allocation (inc. COVID, additional elective, discharge, and winter capacity)</t>
  </si>
  <si>
    <t>2022/23 Transfer In - Maternity</t>
  </si>
  <si>
    <t xml:space="preserve"> </t>
  </si>
  <si>
    <t>2022/23 In-Year Inflation Funding</t>
  </si>
  <si>
    <t>2022/23 Additional Health Inequalities Funding</t>
  </si>
  <si>
    <t>2022/23 Additional elective funding (ICB) (£k)</t>
  </si>
  <si>
    <t>2023/24 Additional discharge allocation</t>
  </si>
  <si>
    <t>2024/25 Additional discharge allocation</t>
  </si>
  <si>
    <t>2023/24 Capacity funding</t>
  </si>
  <si>
    <t>2023/24 Recurrent Pay</t>
  </si>
  <si>
    <t>Allocations (ICB core services)</t>
  </si>
  <si>
    <t>Baseline construction 2023/24</t>
  </si>
  <si>
    <t>Allocations 2023/24</t>
  </si>
  <si>
    <t>Baseline construction 2024/25</t>
  </si>
  <si>
    <t>Allocations 2024/25</t>
  </si>
  <si>
    <t>2022/23 Transfer in - maternity
(£k)</t>
  </si>
  <si>
    <t>2022/23 Additional health inequalities funding
(£k)</t>
  </si>
  <si>
    <t>2022/23 Recurrent pay
(£k)</t>
  </si>
  <si>
    <t>2022/23 In-year inflation funding
(£k)</t>
  </si>
  <si>
    <t>2022/23 Other pay funding
(£k)</t>
  </si>
  <si>
    <t>2022/23 In-year ENIC adjustment
(£k)</t>
  </si>
  <si>
    <t>2022/23 Remaining full-year ENIC adjustment
(£k)</t>
  </si>
  <si>
    <t>2022/23 22/23 ODC block adjustments
(£k)</t>
  </si>
  <si>
    <t>2022/23 Contract rebasing exercise
(£k)</t>
  </si>
  <si>
    <t>2022/23 Transfer of GP access to primary medical
(£k)</t>
  </si>
  <si>
    <t>2022/23 Adjustments to baseline Mth03
(£k)</t>
  </si>
  <si>
    <t>2022/23 Other recurrent allocation adjustments post Mth03
(£k)</t>
  </si>
  <si>
    <t>2022/23 Other population adjustment
(£k)</t>
  </si>
  <si>
    <t>2022/23 Adjusted recurrent baseline 
(£k)</t>
  </si>
  <si>
    <t>2022/23 COVID 
(£k)</t>
  </si>
  <si>
    <t>2022/23 Additional elective funding (ICB) 
(£k)</t>
  </si>
  <si>
    <t>2022/23 Distance from target 
(%)</t>
  </si>
  <si>
    <t>2023/24 Recurrent allocation 
(£k)</t>
  </si>
  <si>
    <t>2023/24 Post-convergence distance from target 
(%)</t>
  </si>
  <si>
    <t>2023/24 Recurrent allocation growth 
(%)</t>
  </si>
  <si>
    <t>2023/24 COVID 
(£k)</t>
  </si>
  <si>
    <t>2023/24 Additional elective funding
 (£k)</t>
  </si>
  <si>
    <t>2023/24 Total allocation 
(£k)</t>
  </si>
  <si>
    <t>2023/24 Total allocation growth 
(%)</t>
  </si>
  <si>
    <t>2023/24 Additional discharge allocation
(£k)</t>
  </si>
  <si>
    <t>2023/24 Capacity funding
(£k)</t>
  </si>
  <si>
    <t>2023/24 Combined allocation (inc. COVID, additional elective, discharge, and capacity)
(£k)</t>
  </si>
  <si>
    <t>2023/24 Recurrent baseline
(£k)</t>
  </si>
  <si>
    <t>2023/24 Adjusted recurrent baseline 
(£k)</t>
  </si>
  <si>
    <t>2023/24 Distance from target inc COVID
(%)</t>
  </si>
  <si>
    <t>2024/25 Post-convergence distance from target 
(%)</t>
  </si>
  <si>
    <t>2024/25 Recurrent allocation growth 
(%)</t>
  </si>
  <si>
    <t>2024/25 Additional discharge allocation
(£k)</t>
  </si>
  <si>
    <t>2024/25 Combined allocation (inc. COVID, additional elective and discharge)
(£k)</t>
  </si>
  <si>
    <t xml:space="preserve"> 94,591,175 </t>
  </si>
  <si>
    <t xml:space="preserve"> 1,289,928 </t>
  </si>
  <si>
    <t xml:space="preserve"> -</t>
  </si>
  <si>
    <t xml:space="preserve"> 93,571,250 </t>
  </si>
  <si>
    <t xml:space="preserve">3.44% </t>
  </si>
  <si>
    <t xml:space="preserve">5.28% </t>
  </si>
  <si>
    <t xml:space="preserve">-0.63% </t>
  </si>
  <si>
    <t xml:space="preserve"> 101,260,119 </t>
  </si>
  <si>
    <t xml:space="preserve"> 1,636 </t>
  </si>
  <si>
    <t xml:space="preserve">2.79% </t>
  </si>
  <si>
    <t xml:space="preserve">4.62% </t>
  </si>
  <si>
    <t xml:space="preserve">  429,376  </t>
  </si>
  <si>
    <t xml:space="preserve"> 104,152,213 </t>
  </si>
  <si>
    <t xml:space="preserve">3.28% </t>
  </si>
  <si>
    <t xml:space="preserve"> 300,000 </t>
  </si>
  <si>
    <t xml:space="preserve"> 590,000 </t>
  </si>
  <si>
    <t xml:space="preserve"> 105,042,213 </t>
  </si>
  <si>
    <t xml:space="preserve"> 98,942,232 </t>
  </si>
  <si>
    <t>2023/24 Adjusted recurrent baseline £ per head</t>
  </si>
  <si>
    <t xml:space="preserve">101,260,119 </t>
  </si>
  <si>
    <t xml:space="preserve">429,376 </t>
  </si>
  <si>
    <t xml:space="preserve">101,689,495 </t>
  </si>
  <si>
    <t xml:space="preserve">1,643 </t>
  </si>
  <si>
    <t>Allocations (other primary care)</t>
  </si>
  <si>
    <t>2023/24 allocations</t>
  </si>
  <si>
    <t>2024/25 allocations</t>
  </si>
  <si>
    <t>Integrated Care Board</t>
  </si>
  <si>
    <t>2022/23 Recurrent baseline £k</t>
  </si>
  <si>
    <t>C5</t>
  </si>
  <si>
    <t>2023/24 Base growth £k</t>
  </si>
  <si>
    <t>2023/24 Base growth %</t>
  </si>
  <si>
    <t>2023/24 Convergence %</t>
  </si>
  <si>
    <t>2023/24 Recurrent allocation £k</t>
  </si>
  <si>
    <t>2023/24 Total allocation growth %</t>
  </si>
  <si>
    <t>C6</t>
  </si>
  <si>
    <t>2024/25 Base growth £k</t>
  </si>
  <si>
    <t>2024/25 Base growth %</t>
  </si>
  <si>
    <t>2024/25 Convergence %</t>
  </si>
  <si>
    <t>2024/25 Recurrent allocation £k</t>
  </si>
  <si>
    <t>2024/25 Total allocation growth %</t>
  </si>
  <si>
    <t>North East &amp; Yorkshire</t>
  </si>
  <si>
    <t>NHS Staffordshire and Stoke-On-Trent ICB</t>
  </si>
  <si>
    <t>NHS Hampshire and Isle of Wight ICB</t>
  </si>
  <si>
    <t>NHS Cornwall and The Isles of Scilly ICB</t>
  </si>
  <si>
    <t>Eng</t>
  </si>
  <si>
    <t>NHS England</t>
  </si>
  <si>
    <t>Total by NHS Region</t>
  </si>
  <si>
    <t>England</t>
  </si>
  <si>
    <t>5,440,180</t>
  </si>
  <si>
    <t>166,519</t>
  </si>
  <si>
    <t>3.1%</t>
  </si>
  <si>
    <t>-0.2%</t>
  </si>
  <si>
    <t>5,596,904</t>
  </si>
  <si>
    <t>2.9%</t>
  </si>
  <si>
    <t>128,495</t>
  </si>
  <si>
    <t>2.3%</t>
  </si>
  <si>
    <t>5,714,919</t>
  </si>
  <si>
    <t>2.1%</t>
  </si>
  <si>
    <t xml:space="preserve">163 </t>
  </si>
  <si>
    <t xml:space="preserve">10,046,650 </t>
  </si>
  <si>
    <t xml:space="preserve">210,729 </t>
  </si>
  <si>
    <t xml:space="preserve">5,064 </t>
  </si>
  <si>
    <t xml:space="preserve">164,879 </t>
  </si>
  <si>
    <t xml:space="preserve">-1,382 </t>
  </si>
  <si>
    <t xml:space="preserve">- </t>
  </si>
  <si>
    <t xml:space="preserve">9,667,360 </t>
  </si>
  <si>
    <t>2022/23 Improving Access (from SDF)</t>
  </si>
  <si>
    <t>2022/23 Recurrent 22/23 transfers</t>
  </si>
  <si>
    <t>Access in 22/23 core allocations to trf PMC</t>
  </si>
  <si>
    <t>2022/23 Recurrent 20/21 transfers</t>
  </si>
  <si>
    <t>2022/23 Transfer of GP access from SDF
(£k)</t>
  </si>
  <si>
    <t>2022/23 Recurrent 22/23 transfers
(£k)</t>
  </si>
  <si>
    <t>2022/23 Transfer of GP access from core
(£k)</t>
  </si>
  <si>
    <t>2022/23 Recurrent 20/21 transfers
(£k)</t>
  </si>
  <si>
    <t>2022/23 Recurrent baseline 
(£k)</t>
  </si>
  <si>
    <t>Baseline construction 2023-24</t>
  </si>
  <si>
    <t>Allocations (primary medical care)</t>
  </si>
  <si>
    <t xml:space="preserve">5.62% </t>
  </si>
  <si>
    <t xml:space="preserve"> 171 </t>
  </si>
  <si>
    <t xml:space="preserve">10,611,684 </t>
  </si>
  <si>
    <t>0.00%</t>
  </si>
  <si>
    <t xml:space="preserve">10,046,546 </t>
  </si>
  <si>
    <t xml:space="preserve">171 </t>
  </si>
  <si>
    <t>2023/24 Adjusted recurrent allocation £/head</t>
  </si>
  <si>
    <t xml:space="preserve">3.74% </t>
  </si>
  <si>
    <t xml:space="preserve">177 </t>
  </si>
  <si>
    <t xml:space="preserve">11,008,325 </t>
  </si>
  <si>
    <t xml:space="preserve">0.00% </t>
  </si>
  <si>
    <t>3.74%</t>
  </si>
  <si>
    <t xml:space="preserve">10,611,966 </t>
  </si>
  <si>
    <t>2023/24 Distance from target (%)</t>
  </si>
  <si>
    <t>2023/24 Fair Shares Target (£k)</t>
  </si>
  <si>
    <t>2023/24 £k</t>
  </si>
  <si>
    <t>ICB_running_cost_allowance</t>
  </si>
  <si>
    <t>2024/25 £k</t>
  </si>
  <si>
    <t>2025/26 £k</t>
  </si>
  <si>
    <t>v1.2 Revised to reflect additional impact of final 2023/24 pay award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</si>
</sst>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43" formatCode="_-* #,##0.00_-;\-* #,##0.00_-;_-* &quot;-&quot;??_-;_-@_-"/>
    <numFmt numFmtId="164" formatCode="#,##0_ ;[Red]\-#,##0\ ;\-\ "/>
    <numFmt numFmtId="165" formatCode="#,##0.00%_ ;[Red]\-#,##0.00%\ ;\-\ "/>
    <numFmt numFmtId="166" formatCode="_-* #,##0_-;\-* #,##0_-;_-* &quot;-&quot;??_-;_-@_-"/>
    <numFmt numFmtId="167" formatCode="#,##0_ ;[Red]\-#,##0\ "/>
    <numFmt numFmtId="168" formatCode="#,##0;[Red]\-#,##0;\-"/>
    <numFmt numFmtId="169" formatCode="0.0%;[Red]\-0.0%"/>
    <numFmt numFmtId="170" formatCode="#,##0\ ;[Red]\-#,##0\ ;\-\ "/>
    <numFmt numFmtId="171" formatCode="#,##0_ ;\-#,##0\ "/>
    <numFmt numFmtId="172" formatCode="0.00%\ ;[Red]\-0.00%\ ;\-\ "/>
  </numFmts>
  <fonts count="3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sz val="10"/>
      <color theme="0" tint="-0.14999847407452621"/>
      <name val="Arial"/>
      <family val="2"/>
    </font>
    <font>
      <sz val="20"/>
      <color rgb="FF005EB8"/>
      <name val="Arial"/>
      <family val="2"/>
    </font>
    <font>
      <sz val="10"/>
      <color rgb="FF000000"/>
      <name val="Arial"/>
      <family val="2"/>
    </font>
    <font>
      <sz val="10"/>
      <color rgb="FF005EB8"/>
      <name val="Arial"/>
      <family val="2"/>
    </font>
    <font>
      <sz val="20"/>
      <color theme="0" tint="-0.34998626667073579"/>
      <name val="Arial"/>
      <family val="2"/>
    </font>
    <font>
      <b/>
      <sz val="10"/>
      <color rgb="FFFF000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20"/>
      <color theme="1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color rgb="FF005EB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</borders>
  <cellStyleXfs count="16">
    <xf numFmtId="0" fontId="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10" fillId="0" borderId="0"/>
    <xf numFmtId="0" fontId="11" fillId="0" borderId="0"/>
    <xf numFmtId="0" fontId="12" fillId="0" borderId="0"/>
    <xf numFmtId="0" fontId="12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/>
    <xf numFmtId="0" fontId="9" fillId="0" borderId="0"/>
    <xf numFmtId="0" fontId="9" fillId="0" borderId="0"/>
    <xf numFmtId="0" fontId="10" fillId="0" borderId="0"/>
    <xf numFmtId="0" fontId="10" fillId="0" borderId="0"/>
    <xf numFmtId="43" fontId="12" fillId="0" borderId="0" applyFont="0" applyFill="0" applyBorder="0" applyAlignment="0" applyProtection="0"/>
  </cellStyleXfs>
  <cellXfs count="210">
    <xf numFmtId="0" fontId="0" fillId="0" borderId="0" xfId="0"/>
    <xf numFmtId="0" fontId="13" fillId="0" borderId="0" xfId="0" applyFont="1"/>
    <xf numFmtId="10" fontId="17" fillId="0" borderId="0" xfId="2" applyNumberFormat="1" applyFont="1" applyBorder="1"/>
    <xf numFmtId="0" fontId="17" fillId="0" borderId="0" xfId="0" applyFont="1"/>
    <xf numFmtId="0" fontId="18" fillId="0" borderId="0" xfId="0" applyFont="1"/>
    <xf numFmtId="0" fontId="8" fillId="0" borderId="0" xfId="0" applyFont="1"/>
    <xf numFmtId="0" fontId="8" fillId="0" borderId="0" xfId="0" applyFont="1" applyAlignment="1">
      <alignment wrapText="1"/>
    </xf>
    <xf numFmtId="0" fontId="8" fillId="0" borderId="0" xfId="0" applyFont="1" applyAlignment="1">
      <alignment horizontal="center" vertical="top" wrapText="1"/>
    </xf>
    <xf numFmtId="10" fontId="8" fillId="0" borderId="0" xfId="2" applyNumberFormat="1" applyFont="1" applyBorder="1"/>
    <xf numFmtId="0" fontId="20" fillId="0" borderId="0" xfId="0" applyFont="1"/>
    <xf numFmtId="10" fontId="17" fillId="0" borderId="1" xfId="2" applyNumberFormat="1" applyFont="1" applyBorder="1"/>
    <xf numFmtId="0" fontId="17" fillId="0" borderId="1" xfId="0" applyFont="1" applyBorder="1"/>
    <xf numFmtId="0" fontId="8" fillId="0" borderId="1" xfId="0" applyFont="1" applyBorder="1"/>
    <xf numFmtId="0" fontId="8" fillId="2" borderId="0" xfId="0" applyFont="1" applyFill="1" applyAlignment="1">
      <alignment horizontal="center" vertical="top" wrapText="1"/>
    </xf>
    <xf numFmtId="0" fontId="8" fillId="0" borderId="0" xfId="0" applyFont="1" applyAlignment="1">
      <alignment horizontal="left" wrapText="1"/>
    </xf>
    <xf numFmtId="0" fontId="13" fillId="0" borderId="0" xfId="0" applyFont="1" applyAlignment="1">
      <alignment wrapText="1"/>
    </xf>
    <xf numFmtId="0" fontId="17" fillId="0" borderId="0" xfId="0" applyFont="1" applyAlignment="1">
      <alignment horizontal="left"/>
    </xf>
    <xf numFmtId="0" fontId="7" fillId="0" borderId="0" xfId="0" applyFont="1"/>
    <xf numFmtId="0" fontId="7" fillId="0" borderId="1" xfId="0" applyFont="1" applyBorder="1"/>
    <xf numFmtId="0" fontId="22" fillId="0" borderId="0" xfId="0" applyFont="1"/>
    <xf numFmtId="0" fontId="23" fillId="0" borderId="0" xfId="0" applyFont="1"/>
    <xf numFmtId="0" fontId="6" fillId="0" borderId="0" xfId="0" applyFont="1"/>
    <xf numFmtId="0" fontId="24" fillId="0" borderId="0" xfId="0" applyFont="1"/>
    <xf numFmtId="0" fontId="21" fillId="0" borderId="0" xfId="0" applyFont="1" applyAlignment="1">
      <alignment horizontal="left"/>
    </xf>
    <xf numFmtId="43" fontId="24" fillId="3" borderId="2" xfId="0" applyNumberFormat="1" applyFont="1" applyFill="1" applyBorder="1" applyAlignment="1">
      <alignment horizontal="left"/>
    </xf>
    <xf numFmtId="0" fontId="24" fillId="3" borderId="3" xfId="0" applyFont="1" applyFill="1" applyBorder="1"/>
    <xf numFmtId="0" fontId="24" fillId="3" borderId="2" xfId="0" applyFont="1" applyFill="1" applyBorder="1"/>
    <xf numFmtId="0" fontId="5" fillId="0" borderId="0" xfId="0" applyFont="1"/>
    <xf numFmtId="0" fontId="5" fillId="3" borderId="2" xfId="0" applyFont="1" applyFill="1" applyBorder="1"/>
    <xf numFmtId="0" fontId="5" fillId="3" borderId="3" xfId="0" applyFont="1" applyFill="1" applyBorder="1"/>
    <xf numFmtId="0" fontId="8" fillId="0" borderId="6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164" fontId="8" fillId="0" borderId="6" xfId="1" applyNumberFormat="1" applyFont="1" applyBorder="1"/>
    <xf numFmtId="164" fontId="8" fillId="0" borderId="0" xfId="1" applyNumberFormat="1" applyFont="1"/>
    <xf numFmtId="164" fontId="8" fillId="0" borderId="7" xfId="1" applyNumberFormat="1" applyFont="1" applyBorder="1"/>
    <xf numFmtId="164" fontId="8" fillId="0" borderId="1" xfId="1" applyNumberFormat="1" applyFont="1" applyBorder="1"/>
    <xf numFmtId="164" fontId="8" fillId="0" borderId="6" xfId="0" applyNumberFormat="1" applyFont="1" applyBorder="1"/>
    <xf numFmtId="164" fontId="8" fillId="0" borderId="0" xfId="0" applyNumberFormat="1" applyFont="1"/>
    <xf numFmtId="164" fontId="8" fillId="0" borderId="6" xfId="0" applyNumberFormat="1" applyFont="1" applyBorder="1" applyAlignment="1">
      <alignment horizontal="center" vertical="top" wrapText="1"/>
    </xf>
    <xf numFmtId="164" fontId="8" fillId="0" borderId="0" xfId="0" applyNumberFormat="1" applyFont="1" applyAlignment="1">
      <alignment horizontal="center" vertical="top" wrapText="1"/>
    </xf>
    <xf numFmtId="164" fontId="5" fillId="3" borderId="8" xfId="0" applyNumberFormat="1" applyFont="1" applyFill="1" applyBorder="1"/>
    <xf numFmtId="164" fontId="5" fillId="3" borderId="4" xfId="0" applyNumberFormat="1" applyFont="1" applyFill="1" applyBorder="1"/>
    <xf numFmtId="164" fontId="24" fillId="3" borderId="8" xfId="0" applyNumberFormat="1" applyFont="1" applyFill="1" applyBorder="1"/>
    <xf numFmtId="164" fontId="24" fillId="3" borderId="3" xfId="0" applyNumberFormat="1" applyFont="1" applyFill="1" applyBorder="1"/>
    <xf numFmtId="164" fontId="24" fillId="3" borderId="8" xfId="0" applyNumberFormat="1" applyFont="1" applyFill="1" applyBorder="1" applyAlignment="1">
      <alignment horizontal="right"/>
    </xf>
    <xf numFmtId="164" fontId="24" fillId="3" borderId="4" xfId="0" applyNumberFormat="1" applyFont="1" applyFill="1" applyBorder="1" applyAlignment="1">
      <alignment horizontal="right"/>
    </xf>
    <xf numFmtId="165" fontId="8" fillId="0" borderId="9" xfId="2" applyNumberFormat="1" applyFont="1" applyBorder="1"/>
    <xf numFmtId="165" fontId="8" fillId="2" borderId="0" xfId="1" applyNumberFormat="1" applyFont="1" applyFill="1"/>
    <xf numFmtId="165" fontId="8" fillId="0" borderId="6" xfId="2" applyNumberFormat="1" applyFont="1" applyBorder="1"/>
    <xf numFmtId="165" fontId="8" fillId="0" borderId="10" xfId="2" applyNumberFormat="1" applyFont="1" applyBorder="1"/>
    <xf numFmtId="165" fontId="8" fillId="2" borderId="1" xfId="1" applyNumberFormat="1" applyFont="1" applyFill="1" applyBorder="1"/>
    <xf numFmtId="165" fontId="8" fillId="0" borderId="7" xfId="2" applyNumberFormat="1" applyFont="1" applyBorder="1"/>
    <xf numFmtId="165" fontId="8" fillId="0" borderId="9" xfId="0" applyNumberFormat="1" applyFont="1" applyBorder="1"/>
    <xf numFmtId="165" fontId="8" fillId="0" borderId="0" xfId="0" applyNumberFormat="1" applyFont="1"/>
    <xf numFmtId="165" fontId="8" fillId="0" borderId="6" xfId="0" applyNumberFormat="1" applyFont="1" applyBorder="1"/>
    <xf numFmtId="165" fontId="8" fillId="0" borderId="9" xfId="0" applyNumberFormat="1" applyFont="1" applyBorder="1" applyAlignment="1">
      <alignment horizontal="center" vertical="top" wrapText="1"/>
    </xf>
    <xf numFmtId="165" fontId="8" fillId="2" borderId="0" xfId="0" applyNumberFormat="1" applyFont="1" applyFill="1" applyAlignment="1">
      <alignment horizontal="center" vertical="top" wrapText="1"/>
    </xf>
    <xf numFmtId="165" fontId="8" fillId="0" borderId="6" xfId="0" applyNumberFormat="1" applyFont="1" applyBorder="1" applyAlignment="1">
      <alignment horizontal="center" vertical="top" wrapText="1"/>
    </xf>
    <xf numFmtId="165" fontId="24" fillId="3" borderId="11" xfId="0" applyNumberFormat="1" applyFont="1" applyFill="1" applyBorder="1" applyAlignment="1">
      <alignment horizontal="right"/>
    </xf>
    <xf numFmtId="165" fontId="24" fillId="3" borderId="3" xfId="0" applyNumberFormat="1" applyFont="1" applyFill="1" applyBorder="1" applyAlignment="1">
      <alignment horizontal="right"/>
    </xf>
    <xf numFmtId="165" fontId="24" fillId="3" borderId="8" xfId="0" applyNumberFormat="1" applyFont="1" applyFill="1" applyBorder="1" applyAlignment="1">
      <alignment horizontal="right"/>
    </xf>
    <xf numFmtId="164" fontId="19" fillId="0" borderId="6" xfId="1" applyNumberFormat="1" applyFont="1" applyBorder="1"/>
    <xf numFmtId="164" fontId="19" fillId="0" borderId="9" xfId="1" applyNumberFormat="1" applyFont="1" applyBorder="1"/>
    <xf numFmtId="164" fontId="19" fillId="0" borderId="0" xfId="1" applyNumberFormat="1" applyFont="1"/>
    <xf numFmtId="164" fontId="19" fillId="0" borderId="5" xfId="1" applyNumberFormat="1" applyFont="1" applyBorder="1"/>
    <xf numFmtId="164" fontId="24" fillId="3" borderId="4" xfId="0" applyNumberFormat="1" applyFont="1" applyFill="1" applyBorder="1"/>
    <xf numFmtId="165" fontId="8" fillId="2" borderId="0" xfId="2" applyNumberFormat="1" applyFont="1" applyFill="1"/>
    <xf numFmtId="165" fontId="8" fillId="2" borderId="1" xfId="2" applyNumberFormat="1" applyFont="1" applyFill="1" applyBorder="1"/>
    <xf numFmtId="165" fontId="24" fillId="3" borderId="11" xfId="0" applyNumberFormat="1" applyFont="1" applyFill="1" applyBorder="1"/>
    <xf numFmtId="165" fontId="24" fillId="3" borderId="3" xfId="0" applyNumberFormat="1" applyFont="1" applyFill="1" applyBorder="1"/>
    <xf numFmtId="165" fontId="24" fillId="3" borderId="8" xfId="0" applyNumberFormat="1" applyFont="1" applyFill="1" applyBorder="1"/>
    <xf numFmtId="164" fontId="4" fillId="0" borderId="6" xfId="1" applyNumberFormat="1" applyFont="1" applyBorder="1"/>
    <xf numFmtId="164" fontId="4" fillId="0" borderId="0" xfId="1" applyNumberFormat="1" applyFont="1"/>
    <xf numFmtId="164" fontId="4" fillId="3" borderId="8" xfId="0" applyNumberFormat="1" applyFont="1" applyFill="1" applyBorder="1"/>
    <xf numFmtId="0" fontId="18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10" fontId="4" fillId="0" borderId="0" xfId="2" applyNumberFormat="1" applyFont="1" applyBorder="1"/>
    <xf numFmtId="164" fontId="4" fillId="0" borderId="9" xfId="1" applyNumberFormat="1" applyFont="1" applyBorder="1"/>
    <xf numFmtId="0" fontId="4" fillId="0" borderId="1" xfId="0" applyFont="1" applyBorder="1"/>
    <xf numFmtId="164" fontId="4" fillId="0" borderId="7" xfId="1" applyNumberFormat="1" applyFont="1" applyBorder="1"/>
    <xf numFmtId="164" fontId="4" fillId="0" borderId="10" xfId="1" applyNumberFormat="1" applyFont="1" applyBorder="1"/>
    <xf numFmtId="164" fontId="4" fillId="0" borderId="1" xfId="1" applyNumberFormat="1" applyFont="1" applyBorder="1"/>
    <xf numFmtId="164" fontId="4" fillId="0" borderId="6" xfId="0" applyNumberFormat="1" applyFont="1" applyBorder="1"/>
    <xf numFmtId="164" fontId="4" fillId="0" borderId="9" xfId="0" applyNumberFormat="1" applyFont="1" applyBorder="1"/>
    <xf numFmtId="164" fontId="4" fillId="0" borderId="0" xfId="0" applyNumberFormat="1" applyFont="1"/>
    <xf numFmtId="164" fontId="4" fillId="0" borderId="6" xfId="0" applyNumberFormat="1" applyFont="1" applyBorder="1" applyAlignment="1">
      <alignment horizontal="center" vertical="top" wrapText="1"/>
    </xf>
    <xf numFmtId="164" fontId="4" fillId="0" borderId="9" xfId="0" applyNumberFormat="1" applyFont="1" applyBorder="1" applyAlignment="1">
      <alignment horizontal="center" vertical="top" wrapText="1"/>
    </xf>
    <xf numFmtId="164" fontId="4" fillId="0" borderId="0" xfId="0" applyNumberFormat="1" applyFont="1" applyAlignment="1">
      <alignment horizontal="center" vertical="top" wrapText="1"/>
    </xf>
    <xf numFmtId="0" fontId="25" fillId="0" borderId="0" xfId="0" applyFont="1"/>
    <xf numFmtId="0" fontId="3" fillId="0" borderId="12" xfId="0" applyFont="1" applyBorder="1" applyAlignment="1">
      <alignment horizontal="center" vertical="top" wrapText="1"/>
    </xf>
    <xf numFmtId="0" fontId="3" fillId="0" borderId="12" xfId="0" applyFont="1" applyBorder="1"/>
    <xf numFmtId="164" fontId="4" fillId="0" borderId="12" xfId="1" applyNumberFormat="1" applyFont="1" applyBorder="1"/>
    <xf numFmtId="164" fontId="4" fillId="0" borderId="13" xfId="1" applyNumberFormat="1" applyFont="1" applyBorder="1"/>
    <xf numFmtId="0" fontId="4" fillId="0" borderId="12" xfId="0" applyFont="1" applyBorder="1"/>
    <xf numFmtId="164" fontId="19" fillId="0" borderId="5" xfId="0" applyNumberFormat="1" applyFont="1" applyBorder="1" applyAlignment="1">
      <alignment horizontal="right"/>
    </xf>
    <xf numFmtId="164" fontId="19" fillId="0" borderId="9" xfId="0" applyNumberFormat="1" applyFont="1" applyBorder="1" applyAlignment="1">
      <alignment horizontal="right"/>
    </xf>
    <xf numFmtId="164" fontId="19" fillId="0" borderId="0" xfId="0" applyNumberFormat="1" applyFont="1" applyAlignment="1">
      <alignment horizontal="right"/>
    </xf>
    <xf numFmtId="0" fontId="2" fillId="0" borderId="0" xfId="0" applyFont="1"/>
    <xf numFmtId="164" fontId="2" fillId="0" borderId="12" xfId="0" applyNumberFormat="1" applyFont="1" applyBorder="1" applyAlignment="1">
      <alignment horizontal="right"/>
    </xf>
    <xf numFmtId="0" fontId="1" fillId="0" borderId="0" xfId="0" applyFont="1"/>
    <xf numFmtId="168" fontId="1" fillId="0" borderId="0" xfId="0" applyNumberFormat="1" applyFont="1" applyAlignment="1">
      <alignment horizontal="right"/>
    </xf>
    <xf numFmtId="169" fontId="1" fillId="0" borderId="0" xfId="2" applyNumberFormat="1" applyFont="1" applyFill="1" applyBorder="1" applyAlignment="1">
      <alignment horizontal="right"/>
    </xf>
    <xf numFmtId="9" fontId="1" fillId="0" borderId="0" xfId="2" applyFont="1" applyFill="1" applyBorder="1" applyAlignment="1">
      <alignment horizontal="right"/>
    </xf>
    <xf numFmtId="168" fontId="1" fillId="0" borderId="6" xfId="0" applyNumberFormat="1" applyFont="1" applyBorder="1" applyAlignment="1">
      <alignment horizontal="center" vertical="top" wrapText="1"/>
    </xf>
    <xf numFmtId="168" fontId="1" fillId="2" borderId="6" xfId="0" applyNumberFormat="1" applyFont="1" applyFill="1" applyBorder="1" applyAlignment="1">
      <alignment horizontal="center" vertical="top" wrapText="1"/>
    </xf>
    <xf numFmtId="168" fontId="1" fillId="0" borderId="12" xfId="0" applyNumberFormat="1" applyFont="1" applyBorder="1" applyAlignment="1">
      <alignment horizontal="center" vertical="top" wrapText="1"/>
    </xf>
    <xf numFmtId="168" fontId="1" fillId="0" borderId="6" xfId="0" applyNumberFormat="1" applyFont="1" applyBorder="1" applyAlignment="1">
      <alignment horizontal="right"/>
    </xf>
    <xf numFmtId="169" fontId="1" fillId="0" borderId="6" xfId="2" applyNumberFormat="1" applyFont="1" applyBorder="1" applyAlignment="1">
      <alignment horizontal="right"/>
    </xf>
    <xf numFmtId="9" fontId="1" fillId="0" borderId="6" xfId="2" applyFont="1" applyBorder="1" applyAlignment="1">
      <alignment horizontal="right"/>
    </xf>
    <xf numFmtId="9" fontId="1" fillId="0" borderId="12" xfId="2" applyFont="1" applyBorder="1" applyAlignment="1">
      <alignment horizontal="right"/>
    </xf>
    <xf numFmtId="169" fontId="1" fillId="0" borderId="12" xfId="2" applyNumberFormat="1" applyFont="1" applyBorder="1" applyAlignment="1">
      <alignment horizontal="right"/>
    </xf>
    <xf numFmtId="0" fontId="1" fillId="0" borderId="1" xfId="0" applyFont="1" applyBorder="1"/>
    <xf numFmtId="168" fontId="1" fillId="0" borderId="7" xfId="0" applyNumberFormat="1" applyFont="1" applyBorder="1" applyAlignment="1">
      <alignment horizontal="right"/>
    </xf>
    <xf numFmtId="168" fontId="1" fillId="0" borderId="1" xfId="0" applyNumberFormat="1" applyFont="1" applyBorder="1" applyAlignment="1">
      <alignment horizontal="right"/>
    </xf>
    <xf numFmtId="169" fontId="1" fillId="0" borderId="7" xfId="2" applyNumberFormat="1" applyFont="1" applyBorder="1" applyAlignment="1">
      <alignment horizontal="right"/>
    </xf>
    <xf numFmtId="169" fontId="1" fillId="0" borderId="13" xfId="2" applyNumberFormat="1" applyFont="1" applyBorder="1" applyAlignment="1">
      <alignment horizontal="right"/>
    </xf>
    <xf numFmtId="168" fontId="1" fillId="0" borderId="14" xfId="0" applyNumberFormat="1" applyFont="1" applyBorder="1" applyAlignment="1">
      <alignment horizontal="right"/>
    </xf>
    <xf numFmtId="169" fontId="1" fillId="0" borderId="0" xfId="2" applyNumberFormat="1" applyFont="1" applyBorder="1" applyAlignment="1">
      <alignment horizontal="right"/>
    </xf>
    <xf numFmtId="168" fontId="1" fillId="2" borderId="0" xfId="0" applyNumberFormat="1" applyFont="1" applyFill="1" applyAlignment="1">
      <alignment horizontal="center" vertical="top" wrapText="1"/>
    </xf>
    <xf numFmtId="169" fontId="1" fillId="0" borderId="6" xfId="2" applyNumberFormat="1" applyFont="1" applyFill="1" applyBorder="1" applyAlignment="1">
      <alignment horizontal="center" vertical="top" wrapText="1"/>
    </xf>
    <xf numFmtId="169" fontId="1" fillId="0" borderId="12" xfId="2" applyNumberFormat="1" applyFont="1" applyFill="1" applyBorder="1" applyAlignment="1">
      <alignment horizontal="center" vertical="top" wrapText="1"/>
    </xf>
    <xf numFmtId="169" fontId="1" fillId="0" borderId="6" xfId="2" applyNumberFormat="1" applyFont="1" applyFill="1" applyBorder="1" applyAlignment="1">
      <alignment horizontal="right"/>
    </xf>
    <xf numFmtId="169" fontId="1" fillId="0" borderId="12" xfId="2" applyNumberFormat="1" applyFont="1" applyFill="1" applyBorder="1" applyAlignment="1">
      <alignment horizontal="right"/>
    </xf>
    <xf numFmtId="169" fontId="1" fillId="0" borderId="7" xfId="2" applyNumberFormat="1" applyFont="1" applyFill="1" applyBorder="1" applyAlignment="1">
      <alignment horizontal="right"/>
    </xf>
    <xf numFmtId="169" fontId="1" fillId="0" borderId="13" xfId="2" applyNumberFormat="1" applyFont="1" applyFill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0" xfId="0" applyFont="1" applyAlignment="1">
      <alignment horizontal="right"/>
    </xf>
    <xf numFmtId="169" fontId="1" fillId="0" borderId="6" xfId="0" applyNumberFormat="1" applyFont="1" applyBorder="1" applyAlignment="1">
      <alignment horizontal="right"/>
    </xf>
    <xf numFmtId="169" fontId="1" fillId="0" borderId="12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169" fontId="1" fillId="0" borderId="0" xfId="2" applyNumberFormat="1" applyFont="1" applyFill="1" applyAlignment="1">
      <alignment horizontal="center"/>
    </xf>
    <xf numFmtId="9" fontId="1" fillId="0" borderId="0" xfId="2" applyFont="1" applyFill="1" applyAlignment="1">
      <alignment horizontal="center"/>
    </xf>
    <xf numFmtId="169" fontId="1" fillId="0" borderId="0" xfId="2" applyNumberFormat="1" applyFont="1" applyAlignment="1">
      <alignment horizontal="center"/>
    </xf>
    <xf numFmtId="9" fontId="1" fillId="0" borderId="0" xfId="2" applyFont="1" applyAlignment="1">
      <alignment horizontal="center"/>
    </xf>
    <xf numFmtId="170" fontId="1" fillId="0" borderId="0" xfId="0" applyNumberFormat="1" applyFont="1" applyAlignment="1">
      <alignment horizontal="right"/>
    </xf>
    <xf numFmtId="170" fontId="1" fillId="0" borderId="6" xfId="0" applyNumberFormat="1" applyFont="1" applyBorder="1" applyAlignment="1">
      <alignment horizontal="right"/>
    </xf>
    <xf numFmtId="170" fontId="26" fillId="0" borderId="6" xfId="1" applyNumberFormat="1" applyFont="1" applyBorder="1" applyAlignment="1">
      <alignment horizontal="right"/>
    </xf>
    <xf numFmtId="170" fontId="1" fillId="0" borderId="0" xfId="1" applyNumberFormat="1" applyFont="1"/>
    <xf numFmtId="170" fontId="1" fillId="0" borderId="6" xfId="1" applyNumberFormat="1" applyFont="1" applyBorder="1"/>
    <xf numFmtId="0" fontId="1" fillId="0" borderId="0" xfId="0" applyFont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1" fillId="0" borderId="6" xfId="0" applyFont="1" applyBorder="1"/>
    <xf numFmtId="10" fontId="1" fillId="0" borderId="0" xfId="2" applyNumberFormat="1" applyFont="1" applyBorder="1"/>
    <xf numFmtId="170" fontId="1" fillId="0" borderId="1" xfId="1" applyNumberFormat="1" applyFont="1" applyBorder="1"/>
    <xf numFmtId="170" fontId="1" fillId="0" borderId="7" xfId="1" applyNumberFormat="1" applyFont="1" applyBorder="1"/>
    <xf numFmtId="43" fontId="1" fillId="0" borderId="0" xfId="0" applyNumberFormat="1" applyFont="1" applyAlignment="1">
      <alignment horizontal="left"/>
    </xf>
    <xf numFmtId="171" fontId="1" fillId="0" borderId="0" xfId="0" applyNumberFormat="1" applyFont="1" applyAlignment="1">
      <alignment horizontal="right"/>
    </xf>
    <xf numFmtId="172" fontId="1" fillId="0" borderId="6" xfId="0" applyNumberFormat="1" applyFont="1" applyBorder="1" applyAlignment="1">
      <alignment horizontal="right"/>
    </xf>
    <xf numFmtId="166" fontId="1" fillId="0" borderId="6" xfId="0" applyNumberFormat="1" applyFont="1" applyBorder="1" applyAlignment="1">
      <alignment horizontal="right"/>
    </xf>
    <xf numFmtId="171" fontId="1" fillId="0" borderId="6" xfId="0" applyNumberFormat="1" applyFont="1" applyBorder="1" applyAlignment="1">
      <alignment horizontal="right"/>
    </xf>
    <xf numFmtId="10" fontId="1" fillId="0" borderId="6" xfId="0" applyNumberFormat="1" applyFont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167" fontId="1" fillId="0" borderId="6" xfId="0" applyNumberFormat="1" applyFont="1" applyBorder="1" applyAlignment="1">
      <alignment horizontal="right"/>
    </xf>
    <xf numFmtId="166" fontId="1" fillId="0" borderId="0" xfId="1" applyNumberFormat="1" applyFont="1"/>
    <xf numFmtId="172" fontId="1" fillId="0" borderId="6" xfId="2" applyNumberFormat="1" applyFont="1" applyBorder="1"/>
    <xf numFmtId="166" fontId="1" fillId="0" borderId="6" xfId="1" applyNumberFormat="1" applyFont="1" applyBorder="1"/>
    <xf numFmtId="10" fontId="1" fillId="0" borderId="6" xfId="2" applyNumberFormat="1" applyFont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left" wrapText="1"/>
    </xf>
    <xf numFmtId="166" fontId="1" fillId="0" borderId="1" xfId="1" applyNumberFormat="1" applyFont="1" applyBorder="1"/>
    <xf numFmtId="172" fontId="1" fillId="0" borderId="7" xfId="2" applyNumberFormat="1" applyFont="1" applyBorder="1"/>
    <xf numFmtId="166" fontId="1" fillId="0" borderId="7" xfId="1" applyNumberFormat="1" applyFont="1" applyBorder="1"/>
    <xf numFmtId="10" fontId="1" fillId="0" borderId="7" xfId="2" applyNumberFormat="1" applyFont="1" applyBorder="1"/>
    <xf numFmtId="0" fontId="1" fillId="2" borderId="7" xfId="0" applyFont="1" applyFill="1" applyBorder="1"/>
    <xf numFmtId="0" fontId="2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167" fontId="1" fillId="0" borderId="9" xfId="0" applyNumberFormat="1" applyFont="1" applyBorder="1" applyAlignment="1">
      <alignment horizontal="right"/>
    </xf>
    <xf numFmtId="167" fontId="1" fillId="0" borderId="9" xfId="1" applyNumberFormat="1" applyFont="1" applyBorder="1"/>
    <xf numFmtId="167" fontId="1" fillId="0" borderId="6" xfId="1" applyNumberFormat="1" applyFont="1" applyBorder="1"/>
    <xf numFmtId="0" fontId="1" fillId="0" borderId="9" xfId="0" applyFont="1" applyBorder="1" applyAlignment="1">
      <alignment horizontal="center" vertical="top" wrapText="1"/>
    </xf>
    <xf numFmtId="0" fontId="1" fillId="0" borderId="9" xfId="0" applyFont="1" applyBorder="1"/>
    <xf numFmtId="167" fontId="1" fillId="0" borderId="12" xfId="1" applyNumberFormat="1" applyFont="1" applyBorder="1"/>
    <xf numFmtId="167" fontId="1" fillId="0" borderId="13" xfId="1" applyNumberFormat="1" applyFont="1" applyBorder="1"/>
    <xf numFmtId="167" fontId="1" fillId="0" borderId="10" xfId="1" applyNumberFormat="1" applyFont="1" applyBorder="1"/>
    <xf numFmtId="167" fontId="1" fillId="0" borderId="7" xfId="1" applyNumberFormat="1" applyFont="1" applyBorder="1"/>
    <xf numFmtId="172" fontId="1" fillId="0" borderId="0" xfId="0" applyNumberFormat="1" applyFont="1" applyAlignment="1">
      <alignment horizontal="right"/>
    </xf>
    <xf numFmtId="172" fontId="1" fillId="0" borderId="6" xfId="2" applyNumberFormat="1" applyFont="1" applyBorder="1" applyAlignment="1">
      <alignment horizontal="right"/>
    </xf>
    <xf numFmtId="172" fontId="1" fillId="0" borderId="0" xfId="2" applyNumberFormat="1" applyFont="1"/>
    <xf numFmtId="172" fontId="1" fillId="0" borderId="1" xfId="2" applyNumberFormat="1" applyFont="1" applyBorder="1"/>
    <xf numFmtId="0" fontId="1" fillId="0" borderId="0" xfId="14" applyFont="1"/>
    <xf numFmtId="0" fontId="19" fillId="0" borderId="0" xfId="7" applyFont="1" applyAlignment="1">
      <alignment vertical="top"/>
    </xf>
    <xf numFmtId="0" fontId="17" fillId="0" borderId="0" xfId="14" applyFont="1"/>
    <xf numFmtId="0" fontId="19" fillId="0" borderId="1" xfId="7" applyFont="1" applyBorder="1" applyAlignment="1">
      <alignment vertical="top"/>
    </xf>
    <xf numFmtId="0" fontId="17" fillId="0" borderId="1" xfId="14" applyFont="1" applyBorder="1"/>
    <xf numFmtId="0" fontId="27" fillId="0" borderId="0" xfId="7" applyFont="1"/>
    <xf numFmtId="0" fontId="27" fillId="0" borderId="0" xfId="14" applyFont="1"/>
    <xf numFmtId="0" fontId="28" fillId="0" borderId="0" xfId="7" applyFont="1" applyAlignment="1">
      <alignment vertical="top"/>
    </xf>
    <xf numFmtId="0" fontId="25" fillId="0" borderId="0" xfId="14" applyFont="1"/>
    <xf numFmtId="0" fontId="25" fillId="0" borderId="0" xfId="7" applyFont="1"/>
    <xf numFmtId="0" fontId="18" fillId="0" borderId="0" xfId="14" applyFont="1"/>
    <xf numFmtId="166" fontId="27" fillId="0" borderId="0" xfId="15" applyNumberFormat="1" applyFont="1" applyFill="1" applyBorder="1" applyAlignment="1">
      <alignment horizontal="center" wrapText="1"/>
    </xf>
    <xf numFmtId="0" fontId="1" fillId="0" borderId="0" xfId="7" applyFont="1"/>
    <xf numFmtId="0" fontId="30" fillId="0" borderId="0" xfId="14" applyFont="1" applyAlignment="1">
      <alignment horizontal="right"/>
    </xf>
    <xf numFmtId="166" fontId="1" fillId="0" borderId="0" xfId="14" applyNumberFormat="1" applyFont="1"/>
    <xf numFmtId="166" fontId="1" fillId="0" borderId="0" xfId="14" applyNumberFormat="1" applyFont="1" applyAlignment="1">
      <alignment horizontal="left"/>
    </xf>
    <xf numFmtId="166" fontId="1" fillId="0" borderId="1" xfId="14" applyNumberFormat="1" applyFont="1" applyBorder="1"/>
    <xf numFmtId="166" fontId="1" fillId="0" borderId="1" xfId="14" applyNumberFormat="1" applyFont="1" applyBorder="1" applyAlignment="1">
      <alignment horizontal="left"/>
    </xf>
    <xf numFmtId="0" fontId="19" fillId="0" borderId="0" xfId="13" applyFont="1" applyAlignment="1">
      <alignment vertical="top"/>
    </xf>
    <xf numFmtId="0" fontId="19" fillId="0" borderId="0" xfId="0" applyFont="1" applyAlignment="1">
      <alignment vertical="top"/>
    </xf>
    <xf numFmtId="166" fontId="29" fillId="0" borderId="0" xfId="0" applyNumberFormat="1" applyFont="1"/>
  </cellXfs>
  <cellStyles count="16">
    <cellStyle name="Comma" xfId="1" builtinId="3"/>
    <cellStyle name="Comma 2 6" xfId="15" xr:uid="{9B77ED8C-F1B5-465D-B619-C46B67A450F9}"/>
    <cellStyle name="Hyperlink 2" xfId="8" xr:uid="{E03731F4-9B6A-487D-B793-87082CEF1052}"/>
    <cellStyle name="Hyperlink 2 2" xfId="9" xr:uid="{3EBBDC6C-A537-4581-9D3E-C6D734D09E00}"/>
    <cellStyle name="Hyperlink 6" xfId="10" xr:uid="{BDE73075-AE3F-43C4-83B9-68EF4CB9ADDB}"/>
    <cellStyle name="Normal" xfId="0" builtinId="0"/>
    <cellStyle name="Normal 14" xfId="6" xr:uid="{957D931F-E2D7-4D79-B06A-9EBD21433AA3}"/>
    <cellStyle name="Normal 15 2" xfId="4" xr:uid="{786E1937-8C37-45A9-A82B-49BF5EFD133D}"/>
    <cellStyle name="Normal 18 2" xfId="14" xr:uid="{C45D28C1-E71E-49AB-9068-3AFBEF5CDF21}"/>
    <cellStyle name="Normal 2" xfId="13" xr:uid="{3E9714C5-FA27-4A08-9940-CF6032EFEB99}"/>
    <cellStyle name="Normal 2 7" xfId="7" xr:uid="{7AA82E57-93C7-4F99-AF3B-777520537F59}"/>
    <cellStyle name="Normal 21 2 2 3 2 2 2 2" xfId="5" xr:uid="{0DFC3AA3-CAF0-412D-8CB6-66CC9F80635E}"/>
    <cellStyle name="Normal 21 2 2 3 2 2 2 2 2" xfId="11" xr:uid="{DC28E59A-AD91-4E30-8C01-383BADCFA5F7}"/>
    <cellStyle name="Normal 23 2 2 3 2 2 2" xfId="3" xr:uid="{B2C68BC8-F04E-4437-AA57-D0F744B536C5}"/>
    <cellStyle name="Normal 23 2 2 3 2 2 2 2" xfId="12" xr:uid="{AEB0D5C9-5EBA-4782-BB1A-367EF67B926E}"/>
    <cellStyle name="Per cent" xfId="2" builtinId="5"/>
  </cellStyles>
  <dxfs count="4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6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_-* #,##0_-;\-* #,##0_-;_-* &quot;-&quot;??_-;_-@_-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71" formatCode="#,##0_ ;\-#,##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_-* #,##0_-;\-* #,##0_-;_-* &quot;-&quot;??_-;_-@_-"/>
      <fill>
        <patternFill patternType="none">
          <fgColor indexed="64"/>
          <bgColor auto="1"/>
        </patternFill>
      </fill>
      <alignment horizontal="lef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71" formatCode="#,##0_ ;\-#,##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_-* #,##0_-;\-* #,##0_-;_-* &quot;-&quot;??_-;_-@_-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9" formatCode="0.0%;[Red]\-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9" formatCode="0.0%;[Red]\-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8" formatCode="#,##0;[Red]\-#,##0;\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9" formatCode="0.0%;[Red]\-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9" formatCode="0.0%;[Red]\-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8" formatCode="#,##0;[Red]\-#,##0;\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8" formatCode="#,##0;[Red]\-#,##0;\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9" formatCode="0.0%;[Red]\-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8" formatCode="#,##0;[Red]\-#,##0;\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8" formatCode="#,##0;[Red]\-#,##0;\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9" formatCode="0.0%;[Red]\-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9" formatCode="0.0%;[Red]\-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9" formatCode="0.0%;[Red]\-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8" formatCode="#,##0;[Red]\-#,##0;\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8" formatCode="#,##0;[Red]\-#,##0;\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8" formatCode="#,##0;[Red]\-#,##0;\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border outline="0">
        <right style="thin">
          <color auto="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9" formatCode="0.0%;[Red]\-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9" formatCode="0.0%;[Red]\-0.0%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9" formatCode="0.0%;[Red]\-0.0%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8" formatCode="#,##0;[Red]\-#,##0;\-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8" formatCode="#,##0;[Red]\-#,##0;\-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9" formatCode="0.0%;[Red]\-0.0%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9" formatCode="0.0%;[Red]\-0.0%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9" formatCode="0.0%;[Red]\-0.0%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9" formatCode="0.0%;[Red]\-0.0%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8" formatCode="#,##0;[Red]\-#,##0;\-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8" formatCode="#,##0;[Red]\-#,##0;\-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8" formatCode="#,##0;[Red]\-#,##0;\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8" formatCode="#,##0;[Red]\-#,##0;\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9" formatCode="0.0%;[Red]\-0.0%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9" formatCode="0.0%;[Red]\-0.0%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8" formatCode="#,##0;[Red]\-#,##0;\-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8" formatCode="#,##0;[Red]\-#,##0;\-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9" formatCode="0.0%;[Red]\-0.0%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9" formatCode="0.0%;[Red]\-0.0%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9" formatCode="0.0%;[Red]\-0.0%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9" formatCode="0.0%;[Red]\-0.0%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8" formatCode="#,##0;[Red]\-#,##0;\-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8" formatCode="#,##0;[Red]\-#,##0;\-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8" formatCode="#,##0;[Red]\-#,##0;\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8" formatCode="#,##0;[Red]\-#,##0;\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8" formatCode="#,##0;[Red]\-#,##0;\-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8" formatCode="#,##0;[Red]\-#,##0;\-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8" formatCode="#,##0;[Red]\-#,##0;\-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72" formatCode="0.00%\ ;[Red]\-0.00%\ ;\-\ 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</border>
    </dxf>
    <dxf>
      <border diagonalUp="0" diagonalDown="0">
        <left style="thin">
          <color auto="1"/>
        </left>
        <right style="thin">
          <color auto="1"/>
        </right>
        <vertical style="thin">
          <color auto="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72" formatCode="0.00%\ ;[Red]\-0.00%\ ;\-\ "/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vertical style="thin">
          <color auto="1"/>
        </vertical>
      </border>
    </dxf>
    <dxf>
      <border diagonalUp="0" diagonalDown="0">
        <left style="thin">
          <color auto="1"/>
        </left>
        <right style="thin">
          <color auto="1"/>
        </right>
        <vertical style="thin">
          <color auto="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#,##0_ ;[Red]\-#,##0\ "/>
      <border diagonalUp="0" diagonalDown="0">
        <left style="thin">
          <color auto="1"/>
        </left>
        <right style="thin">
          <color auto="1"/>
        </right>
        <vertical style="thin">
          <color auto="1"/>
        </vertical>
      </border>
    </dxf>
    <dxf>
      <border diagonalUp="0" diagonalDown="0">
        <left style="thin">
          <color auto="1"/>
        </left>
        <right style="thin">
          <color auto="1"/>
        </right>
        <vertical style="thin">
          <color auto="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#,##0_ ;[Red]\-#,##0\ "/>
      <border diagonalUp="0" diagonalDown="0">
        <left style="thin">
          <color auto="1"/>
        </left>
        <right style="thin">
          <color auto="1"/>
        </right>
        <vertical style="thin">
          <color auto="1"/>
        </vertical>
      </border>
    </dxf>
    <dxf>
      <border diagonalUp="0" diagonalDown="0">
        <left style="thin">
          <color auto="1"/>
        </left>
        <right style="thin">
          <color auto="1"/>
        </right>
        <vertical style="thin">
          <color auto="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72" formatCode="0.00%\ ;[Red]\-0.00%\ ;\-\ "/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vertical style="thin">
          <color auto="1"/>
        </vertical>
      </border>
    </dxf>
    <dxf>
      <border diagonalUp="0" diagonalDown="0">
        <left style="thin">
          <color auto="1"/>
        </left>
        <right style="thin">
          <color auto="1"/>
        </right>
        <vertical style="thin">
          <color auto="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4" formatCode="0.00%"/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vertical style="thin">
          <color auto="1"/>
        </vertical>
      </border>
    </dxf>
    <dxf>
      <border diagonalUp="0" diagonalDown="0">
        <left style="thin">
          <color auto="1"/>
        </left>
        <right style="thin">
          <color auto="1"/>
        </right>
        <vertical style="thin">
          <color auto="1"/>
        </vertical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vertical style="thin">
          <color auto="1"/>
        </vertical>
      </border>
    </dxf>
    <dxf>
      <border diagonalUp="0" diagonalDown="0">
        <left style="thin">
          <color auto="1"/>
        </left>
        <right style="thin">
          <color auto="1"/>
        </right>
        <vertical style="thin">
          <color auto="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72" formatCode="0.00%\ ;[Red]\-0.00%\ ;\-\ "/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vertical style="thin">
          <color auto="1"/>
        </vertical>
      </border>
    </dxf>
    <dxf>
      <border diagonalUp="0" diagonalDown="0">
        <left style="thin">
          <color auto="1"/>
        </left>
        <right style="thin">
          <color auto="1"/>
        </right>
        <vertical style="thin">
          <color auto="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#,##0_ ;[Red]\-#,##0\ "/>
      <border diagonalUp="0" diagonalDown="0">
        <left style="thin">
          <color auto="1"/>
        </left>
        <right style="thin">
          <color auto="1"/>
        </right>
        <vertical style="thin">
          <color auto="1"/>
        </vertical>
      </border>
    </dxf>
    <dxf>
      <border diagonalUp="0" diagonalDown="0">
        <left style="thin">
          <color auto="1"/>
        </left>
        <right style="thin">
          <color auto="1"/>
        </right>
        <vertical style="thin">
          <color auto="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#,##0_ ;[Red]\-#,##0\ "/>
      <border diagonalUp="0" diagonalDown="0">
        <left style="thin">
          <color auto="1"/>
        </left>
        <right style="thin">
          <color auto="1"/>
        </right>
        <vertical style="thin">
          <color auto="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1499984740745262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1499984740745262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73" formatCode="#,##0.00%;[Red]\-#,##0.00%"/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73" formatCode="#,##0.00%;[Red]\-#,##0.00%"/>
      <border diagonalUp="0" diagonalDown="0">
        <left style="thin">
          <color auto="1"/>
        </left>
        <right style="thin">
          <color auto="1"/>
        </right>
        <vertical style="thin">
          <color auto="1"/>
        </vertical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7" formatCode="#,##0_ ;[Red]\-#,##0\ "/>
      <border diagonalUp="0" diagonalDown="0">
        <left style="thin">
          <color auto="1"/>
        </left>
        <right style="thin">
          <color auto="1"/>
        </right>
        <vertical style="thin">
          <color auto="1"/>
        </vertical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7" formatCode="#,##0_ ;[Red]\-#,##0\ "/>
      <border diagonalUp="0" diagonalDown="0">
        <left style="thin">
          <color auto="1"/>
        </left>
        <right style="thin">
          <color auto="1"/>
        </right>
        <vertical style="thin">
          <color auto="1"/>
        </vertical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74" formatCode="#,##0.0%;[Red]\-#,##0.0%"/>
      <border diagonalUp="0" diagonalDown="0">
        <left style="thin">
          <color auto="1"/>
        </left>
        <right style="thin">
          <color auto="1"/>
        </right>
        <vertical style="thin">
          <color auto="1"/>
        </vertical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73" formatCode="#,##0.00%;[Red]\-#,##0.00%"/>
      <border diagonalUp="0" diagonalDown="0">
        <left style="thin">
          <color auto="1"/>
        </left>
        <right style="thin">
          <color auto="1"/>
        </right>
        <vertical style="thin">
          <color auto="1"/>
        </vertical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vertical style="thin">
          <color auto="1"/>
        </vertical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73" formatCode="#,##0.00%;[Red]\-#,##0.00%"/>
      <border diagonalUp="0" diagonalDown="0">
        <left style="thin">
          <color auto="1"/>
        </left>
        <right style="thin">
          <color auto="1"/>
        </right>
        <vertical style="thin">
          <color auto="1"/>
        </vertical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7" formatCode="#,##0_ ;[Red]\-#,##0\ "/>
      <border diagonalUp="0" diagonalDown="0">
        <left style="thin">
          <color auto="1"/>
        </left>
        <right style="thin">
          <color auto="1"/>
        </right>
        <vertical style="thin">
          <color auto="1"/>
        </vertical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7" formatCode="#,##0_ ;[Red]\-#,##0\ "/>
      <border diagonalUp="0" diagonalDown="0">
        <left style="thin">
          <color auto="1"/>
        </left>
        <right style="thin">
          <color auto="1"/>
        </right>
        <vertical style="thin">
          <color auto="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1499984740745262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14999847407452621"/>
        <name val="Arial"/>
        <family val="2"/>
        <scheme val="none"/>
      </font>
      <numFmt numFmtId="14" formatCode="0.00%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#,##0_ ;[Red]\-#,##0\ 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7" formatCode="#,##0_ ;[Red]\-#,##0\ 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#,##0_ ;[Red]\-#,##0\ 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7" formatCode="#,##0_ ;[Red]\-#,##0\ "/>
      <border diagonalUp="0" diagonalDown="0">
        <right style="thin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#,##0_ ;[Red]\-#,##0\ 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7" formatCode="#,##0_ ;[Red]\-#,##0\ "/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1499984740745262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1499984740745262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7" formatCode="#,##0_ ;[Red]\-#,##0\ "/>
      <border diagonalUp="0" diagonalDown="0">
        <right style="thin">
          <color indexed="64"/>
        </right>
        <vertical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7" formatCode="#,##0_ ;[Red]\-#,##0\ "/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1499984740745262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14999847407452621"/>
        <name val="Arial"/>
        <family val="2"/>
        <scheme val="none"/>
      </font>
      <numFmt numFmtId="14" formatCode="0.00%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6" formatCode="_-* #,##0_-;\-* #,##0_-;_-* &quot;-&quot;??_-;_-@_-"/>
    </dxf>
    <dxf>
      <border diagonalUp="0" diagonalDown="0">
        <left style="thin">
          <color auto="1"/>
        </left>
        <right style="thin">
          <color auto="1"/>
        </right>
        <vertical style="thin">
          <color auto="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72" formatCode="0.00%\ ;[Red]\-0.00%\ ;\-\ "/>
      <border diagonalUp="0" diagonalDown="0">
        <left style="thin">
          <color auto="1"/>
        </left>
        <right style="thin">
          <color auto="1"/>
        </right>
        <vertical style="thin">
          <color auto="1"/>
        </vertical>
      </border>
    </dxf>
    <dxf>
      <border diagonalUp="0" diagonalDown="0">
        <left style="thin">
          <color auto="1"/>
        </left>
        <right style="thin">
          <color auto="1"/>
        </right>
        <vertical style="thin">
          <color auto="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72" formatCode="0.00%\ ;[Red]\-0.00%\ ;\-\ "/>
      <border diagonalUp="0" diagonalDown="0">
        <left style="thin">
          <color auto="1"/>
        </left>
        <right style="thin">
          <color auto="1"/>
        </right>
        <vertical style="thin">
          <color auto="1"/>
        </vertical>
      </border>
    </dxf>
    <dxf>
      <border diagonalUp="0" diagonalDown="0">
        <left style="thin">
          <color auto="1"/>
        </left>
        <right style="thin">
          <color auto="1"/>
        </right>
        <vertical style="thin">
          <color auto="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_-* #,##0_-;\-* #,##0_-;_-* &quot;-&quot;??_-;_-@_-"/>
      <border diagonalUp="0" diagonalDown="0">
        <left style="thin">
          <color auto="1"/>
        </left>
        <right style="thin">
          <color auto="1"/>
        </right>
        <vertical style="thin">
          <color auto="1"/>
        </vertical>
      </border>
    </dxf>
    <dxf>
      <border diagonalUp="0" diagonalDown="0">
        <left style="thin">
          <color auto="1"/>
        </left>
        <right style="thin">
          <color auto="1"/>
        </right>
        <vertical style="thin">
          <color auto="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_-* #,##0_-;\-* #,##0_-;_-* &quot;-&quot;??_-;_-@_-"/>
      <border diagonalUp="0" diagonalDown="0">
        <left style="thin">
          <color auto="1"/>
        </left>
        <right style="thin">
          <color auto="1"/>
        </right>
        <vertical style="thin">
          <color auto="1"/>
        </vertical>
      </border>
    </dxf>
    <dxf>
      <border diagonalUp="0" diagonalDown="0">
        <left style="thin">
          <color auto="1"/>
        </left>
        <right style="thin">
          <color auto="1"/>
        </right>
        <vertical style="thin">
          <color auto="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72" formatCode="0.00%\ ;[Red]\-0.00%\ ;\-\ "/>
      <border diagonalUp="0" diagonalDown="0">
        <left style="thin">
          <color auto="1"/>
        </left>
        <right style="thin">
          <color auto="1"/>
        </right>
        <vertical style="thin">
          <color auto="1"/>
        </vertical>
      </border>
    </dxf>
    <dxf>
      <border diagonalUp="0" diagonalDown="0">
        <left style="thin">
          <color auto="1"/>
        </left>
        <right style="thin">
          <color auto="1"/>
        </right>
        <vertical style="thin">
          <color auto="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4" formatCode="0.00%"/>
      <border diagonalUp="0" diagonalDown="0">
        <left style="thin">
          <color auto="1"/>
        </left>
        <right style="thin">
          <color auto="1"/>
        </right>
        <vertical style="thin">
          <color auto="1"/>
        </vertical>
      </border>
    </dxf>
    <dxf>
      <border diagonalUp="0" diagonalDown="0">
        <left style="thin">
          <color auto="1"/>
        </left>
        <right style="thin">
          <color auto="1"/>
        </right>
        <vertical style="thin">
          <color auto="1"/>
        </vertical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vertical style="thin">
          <color auto="1"/>
        </vertical>
      </border>
    </dxf>
    <dxf>
      <border diagonalUp="0" diagonalDown="0">
        <left style="thin">
          <color auto="1"/>
        </left>
        <right style="thin">
          <color auto="1"/>
        </right>
        <vertical style="thin">
          <color auto="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72" formatCode="0.00%\ ;[Red]\-0.00%\ ;\-\ "/>
      <border diagonalUp="0" diagonalDown="0">
        <left style="thin">
          <color auto="1"/>
        </left>
        <right style="thin">
          <color auto="1"/>
        </right>
        <vertical style="thin">
          <color auto="1"/>
        </vertical>
      </border>
    </dxf>
    <dxf>
      <border diagonalUp="0" diagonalDown="0">
        <left style="thin">
          <color auto="1"/>
        </left>
        <right style="thin">
          <color auto="1"/>
        </right>
        <vertical style="thin">
          <color auto="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_-* #,##0_-;\-* #,##0_-;_-* &quot;-&quot;??_-;_-@_-"/>
      <border diagonalUp="0" diagonalDown="0">
        <left style="thin">
          <color auto="1"/>
        </left>
        <right style="thin">
          <color auto="1"/>
        </right>
        <vertical style="thin">
          <color auto="1"/>
        </vertical>
      </border>
    </dxf>
    <dxf>
      <border diagonalUp="0" diagonalDown="0">
        <left style="thin">
          <color auto="1"/>
        </left>
        <right style="thin">
          <color auto="1"/>
        </right>
        <vertical style="thin">
          <color auto="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_-* #,##0_-;\-* #,##0_-;_-* &quot;-&quot;??_-;_-@_-"/>
      <border diagonalUp="0" diagonalDown="0">
        <left style="thin">
          <color auto="1"/>
        </left>
        <right style="thin">
          <color auto="1"/>
        </right>
        <vertical style="thin">
          <color auto="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1499984740745262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1499984740745262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73" formatCode="#,##0.00%;[Red]\-#,##0.00%"/>
      <border diagonalUp="0" diagonalDown="0">
        <left style="thin">
          <color auto="1"/>
        </left>
        <right style="thin">
          <color auto="1"/>
        </right>
        <vertical style="thin">
          <color auto="1"/>
        </vertical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73" formatCode="#,##0.00%;[Red]\-#,##0.00%"/>
      <border diagonalUp="0" diagonalDown="0">
        <left style="thin">
          <color auto="1"/>
        </left>
        <right style="thin">
          <color auto="1"/>
        </right>
        <vertical style="thin">
          <color auto="1"/>
        </vertical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7" formatCode="#,##0_ ;[Red]\-#,##0\ "/>
      <border diagonalUp="0" diagonalDown="0">
        <left style="thin">
          <color auto="1"/>
        </left>
        <right style="thin">
          <color auto="1"/>
        </right>
        <vertical style="thin">
          <color auto="1"/>
        </vertical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7" formatCode="#,##0_ ;[Red]\-#,##0\ "/>
      <border diagonalUp="0" diagonalDown="0">
        <left style="thin">
          <color auto="1"/>
        </left>
        <right style="thin">
          <color auto="1"/>
        </right>
        <vertical style="thin">
          <color auto="1"/>
        </vertical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74" formatCode="#,##0.0%;[Red]\-#,##0.0%"/>
      <border diagonalUp="0" diagonalDown="0">
        <left style="thin">
          <color auto="1"/>
        </left>
        <right style="thin">
          <color auto="1"/>
        </right>
        <vertical style="thin">
          <color auto="1"/>
        </vertical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73" formatCode="#,##0.00%;[Red]\-#,##0.00%"/>
      <border diagonalUp="0" diagonalDown="0">
        <left style="thin">
          <color auto="1"/>
        </left>
        <right style="thin">
          <color auto="1"/>
        </right>
        <vertical style="thin">
          <color auto="1"/>
        </vertical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vertical style="thin">
          <color auto="1"/>
        </vertical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73" formatCode="#,##0.00%;[Red]\-#,##0.00%"/>
      <border diagonalUp="0" diagonalDown="0">
        <left style="thin">
          <color auto="1"/>
        </left>
        <right style="thin">
          <color auto="1"/>
        </right>
        <vertical style="thin">
          <color auto="1"/>
        </vertical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7" formatCode="#,##0_ ;[Red]\-#,##0\ "/>
      <border diagonalUp="0" diagonalDown="0">
        <left style="thin">
          <color auto="1"/>
        </left>
        <right style="thin">
          <color auto="1"/>
        </right>
        <vertical style="thin">
          <color auto="1"/>
        </vertical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7" formatCode="#,##0_ ;[Red]\-#,##0\ "/>
      <border diagonalUp="0" diagonalDown="0">
        <left style="thin">
          <color auto="1"/>
        </left>
        <right style="thin">
          <color auto="1"/>
        </right>
        <vertical style="thin">
          <color auto="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1499984740745262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14999847407452621"/>
        <name val="Arial"/>
        <family val="2"/>
        <scheme val="none"/>
      </font>
      <numFmt numFmtId="14" formatCode="0.00%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70" formatCode="#,##0\ ;[Red]\-#,##0\ ;\-\ 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70" formatCode="#,##0\ ;[Red]\-#,##0\ ;\-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70" formatCode="#,##0\ ;[Red]\-#,##0\ ;\-\ 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70" formatCode="#,##0\ ;[Red]\-#,##0\ ;\-\ "/>
      <border diagonalUp="0" diagonalDown="0">
        <left style="thin">
          <color auto="1"/>
        </left>
        <right style="thin">
          <color auto="1"/>
        </right>
        <vertical style="thin">
          <color auto="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70" formatCode="#,##0\ ;[Red]\-#,##0\ ;\-\ 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70" formatCode="#,##0\ ;[Red]\-#,##0\ ;\-\ "/>
      <border diagonalUp="0" diagonalDown="0">
        <left style="thin">
          <color auto="1"/>
        </left>
        <right style="thin">
          <color auto="1"/>
        </right>
        <vertical style="thin">
          <color auto="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70" formatCode="#,##0\ ;[Red]\-#,##0\ ;\-\ 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70" formatCode="#,##0\ ;[Red]\-#,##0\ ;\-\ "/>
      <border diagonalUp="0" diagonalDown="0">
        <left style="thin">
          <color auto="1"/>
        </left>
        <right style="thin">
          <color auto="1"/>
        </right>
        <vertical style="thin">
          <color auto="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70" formatCode="#,##0\ ;[Red]\-#,##0\ ;\-\ 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70" formatCode="#,##0\ ;[Red]\-#,##0\ ;\-\ "/>
      <border diagonalUp="0" diagonalDown="0">
        <left style="thin">
          <color auto="1"/>
        </left>
        <right style="thin">
          <color auto="1"/>
        </right>
        <vertical style="thin">
          <color auto="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  <numFmt numFmtId="170" formatCode="#,##0\ ;[Red]\-#,##0\ ;\-\ 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70" formatCode="#,##0\ ;[Red]\-#,##0\ ;\-\ "/>
      <border diagonalUp="0" diagonalDown="0">
        <left style="thin">
          <color auto="1"/>
        </left>
        <right style="thin">
          <color auto="1"/>
        </right>
        <vertical style="thin">
          <color auto="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70" formatCode="#,##0\ ;[Red]\-#,##0\ ;\-\ 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70" formatCode="#,##0\ ;[Red]\-#,##0\ ;\-\ "/>
      <border diagonalUp="0" diagonalDown="0">
        <left style="thin">
          <color auto="1"/>
        </left>
        <right style="thin">
          <color auto="1"/>
        </right>
        <vertical style="thin">
          <color auto="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70" formatCode="#,##0\ ;[Red]\-#,##0\ ;\-\ 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70" formatCode="#,##0\ ;[Red]\-#,##0\ ;\-\ "/>
      <border diagonalUp="0" diagonalDown="0">
        <left style="thin">
          <color auto="1"/>
        </left>
        <right style="thin">
          <color auto="1"/>
        </right>
        <vertical style="thin">
          <color auto="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1499984740745262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1499984740745262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7" formatCode="#,##0_ ;[Red]\-#,##0\ 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7" formatCode="#,##0_ ;[Red]\-#,##0\ "/>
      <border diagonalUp="0" diagonalDown="0">
        <left style="thin">
          <color auto="1"/>
        </left>
        <right style="thin">
          <color auto="1"/>
        </right>
        <vertical style="thin">
          <color auto="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#,##0_ ;[Red]\-#,##0\ "/>
      <border diagonalUp="0" diagonalDown="0">
        <left style="thin">
          <color auto="1"/>
        </left>
        <right style="thin">
          <color auto="1"/>
        </right>
        <vertical style="thin">
          <color auto="1"/>
        </vertical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7" formatCode="#,##0_ ;[Red]\-#,##0\ "/>
      <border diagonalUp="0" diagonalDown="0">
        <left style="thin">
          <color auto="1"/>
        </left>
        <right style="thin">
          <color auto="1"/>
        </right>
        <vertical style="thin">
          <color auto="1"/>
        </vertical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7" formatCode="#,##0_ ;[Red]\-#,##0\ "/>
      <border diagonalUp="0" diagonalDown="0">
        <left style="thin">
          <color auto="1"/>
        </left>
        <right style="thin">
          <color auto="1"/>
        </right>
        <vertical style="thin">
          <color auto="1"/>
        </vertical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7" formatCode="#,##0_ ;[Red]\-#,##0\ "/>
      <border diagonalUp="0" diagonalDown="0">
        <left style="thin">
          <color auto="1"/>
        </left>
        <right style="thin">
          <color auto="1"/>
        </right>
        <vertical style="thin">
          <color auto="1"/>
        </vertical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7" formatCode="#,##0_ ;[Red]\-#,##0\ "/>
      <border diagonalUp="0" diagonalDown="0">
        <left style="thin">
          <color auto="1"/>
        </left>
        <right style="thin">
          <color auto="1"/>
        </right>
        <vertical style="thin">
          <color auto="1"/>
        </vertical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7" formatCode="#,##0_ ;[Red]\-#,##0\ "/>
      <border diagonalUp="0" diagonalDown="0">
        <left style="thin">
          <color auto="1"/>
        </left>
        <right style="thin">
          <color auto="1"/>
        </right>
        <vertical style="thin">
          <color auto="1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1499984740745262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14999847407452621"/>
        <name val="Arial"/>
        <family val="2"/>
        <scheme val="none"/>
      </font>
      <numFmt numFmtId="14" formatCode="0.00%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_ ;[Red]\-#,##0\ ;\-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_ ;[Red]\-#,##0\ ;\-\ "/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#,##0.00%_ ;[Red]\-#,##0.00%\ ;\-\ "/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_ ;[Red]\-#,##0\ ;\-\ "/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_ ;[Red]\-#,##0\ ;\-\ "/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#,##0.00%_ ;[Red]\-#,##0.00%\ ;\-\ "/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#,##0.00%_ ;[Red]\-#,##0.00%\ ;\-\ "/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_ ;[Red]\-#,##0\ ;\-\ "/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_ ;[Red]\-#,##0\ ;\-\ "/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#,##0.00%_ ;[Red]\-#,##0.00%\ ;\-\ "/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#,##0.00%_ ;[Red]\-#,##0.00%\ ;\-\ "/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#,##0.00%_ ;[Red]\-#,##0.00%\ ;\-\ 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#,##0.00%_ ;[Red]\-#,##0.00%\ ;\-\ "/>
      <border diagonalUp="0" diagonalDown="0">
        <left/>
        <right style="thin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_ ;[Red]\-#,##0\ ;\-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_ ;[Red]\-#,##0\ ;\-\ "/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14999847407452621"/>
        <name val="Arial"/>
        <family val="2"/>
        <scheme val="none"/>
      </font>
      <numFmt numFmtId="166" formatCode="_-* #,##0_-;\-* #,##0_-;_-* &quot;-&quot;??_-;_-@_-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7" formatCode="#,##0_ ;[Red]\-#,##0\ 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6" formatCode="_-* #,##0_-;\-* #,##0_-;_-* &quot;-&quot;??_-;_-@_-"/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75" formatCode="0.00%;[Red]\-0.00%"/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7" formatCode="#,##0_ ;[Red]\-#,##0\ "/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7" formatCode="#,##0_ ;[Red]\-#,##0\ "/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75" formatCode="0.00%;[Red]\-0.00%"/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75" formatCode="0.00%;[Red]\-0.00%"/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7" formatCode="#,##0_ ;[Red]\-#,##0\ "/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7" formatCode="#,##0_ ;[Red]\-#,##0\ "/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75" formatCode="0.00%;[Red]\-0.00%"/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75" formatCode="0.00%;[Red]\-0.00%"/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4" formatCode="0.00%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75" formatCode="0.00%;[Red]\-0.00%"/>
      <border diagonalUp="0" diagonalDown="0">
        <left/>
        <right style="thin">
          <color indexed="64"/>
        </right>
        <vertical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7" formatCode="#,##0_ ;[Red]\-#,##0\ 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7" formatCode="#,##0_ ;[Red]\-#,##0\ "/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1499984740745262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14999847407452621"/>
        <name val="Arial"/>
        <family val="2"/>
        <scheme val="none"/>
      </font>
      <numFmt numFmtId="14" formatCode="0.00%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_ ;[Red]\-#,##0\ ;\-\ 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64" formatCode="#,##0_ ;[Red]\-#,##0\ ;\-\ 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64" formatCode="#,##0_ ;[Red]\-#,##0\ ;\-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64" formatCode="#,##0_ ;[Red]\-#,##0\ ;\-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64" formatCode="#,##0_ ;[Red]\-#,##0\ ;\-\ "/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64" formatCode="#,##0_ ;[Red]\-#,##0\ ;\-\ 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64" formatCode="#,##0_ ;[Red]\-#,##0\ ;\-\ 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64" formatCode="#,##0_ ;[Red]\-#,##0\ ;\-\ 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1499984740745262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border diagonalUp="0" diagonalDown="0">
        <left style="thin">
          <color indexed="64"/>
        </left>
        <right/>
        <vertical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border diagonalUp="0" diagonalDown="0"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6" formatCode="_-* #,##0_-;\-* #,##0_-;_-* &quot;-&quot;??_-;_-@_-"/>
      <border diagonalUp="0" diagonalDown="0" outline="0">
        <left style="thin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1499984740745262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14999847407452621"/>
        <name val="Arial"/>
        <family val="2"/>
        <scheme val="none"/>
      </font>
      <numFmt numFmtId="14" formatCode="0.00%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_ ;[Red]\-#,##0\ ;\-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_ ;[Red]\-#,##0\ ;\-\ "/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_ ;[Red]\-#,##0\ ;\-\ "/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4" formatCode="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#,##0.00%_ ;[Red]\-#,##0.00%\ ;\-\ "/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_ ;[Red]\-#,##0\ ;\-\ "/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_ ;[Red]\-#,##0\ ;\-\ "/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_ ;[Red]\-#,##0\ ;\-\ "/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4" formatCode="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#,##0.00%_ ;[Red]\-#,##0.00%\ ;\-\ "/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4" formatCode="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#,##0.00%_ ;[Red]\-#,##0.00%\ ;\-\ "/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_ ;[Red]\-#,##0\ ;\-\ "/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_ ;[Red]\-#,##0\ ;\-\ "/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76" formatCode="0.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#,##0.00%_ ;[Red]\-#,##0.00%\ ;\-\ "/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4" formatCode="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#,##0.00%_ ;[Red]\-#,##0.00%\ ;\-\ "/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_-* #,##0_-;\-* #,##0_-;_-* &quot;-&quot;??_-;_-@_-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#,##0.00%_ ;[Red]\-#,##0.00%\ ;\-\ 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4" formatCode="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#,##0.00%_ ;[Red]\-#,##0.00%\ ;\-\ "/>
      <border diagonalUp="0" diagonalDown="0">
        <left/>
        <right style="thin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_ ;[Red]\-#,##0\ ;\-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_ ;[Red]\-#,##0\ ;\-\ "/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5" formatCode="_-* #,##0.00_-;\-* #,##0.00_-;_-* &quot;-&quot;??_-;_-@_-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14999847407452621"/>
        <name val="Arial"/>
        <family val="2"/>
        <scheme val="none"/>
      </font>
      <numFmt numFmtId="166" formatCode="_-* #,##0_-;\-* #,##0_-;_-* &quot;-&quot;??_-;_-@_-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6" formatCode="_-* #,##0_-;\-* #,##0_-;_-* &quot;-&quot;??_-;_-@_-"/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6" formatCode="_-* #,##0_-;\-* #,##0_-;_-* &quot;-&quot;??_-;_-@_-"/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75" formatCode="0.00%;[Red]\-0.00%"/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75" formatCode="0.00%;[Red]\-0.00%"/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75" formatCode="0.00%;[Red]\-0.00%"/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75" formatCode="0.00%;[Red]\-0.00%"/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75" formatCode="0.00%;[Red]\-0.00%"/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6" formatCode="_-* #,##0_-;\-* #,##0_-;_-* &quot;-&quot;??_-;_-@_-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75" formatCode="0.00%;[Red]\-0.00%"/>
      <border diagonalUp="0" diagonalDown="0">
        <left/>
        <right style="thin">
          <color indexed="64"/>
        </right>
        <vertical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1499984740745262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14999847407452621"/>
        <name val="Arial"/>
        <family val="2"/>
        <scheme val="none"/>
      </font>
      <numFmt numFmtId="14" formatCode="0.00%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4" formatCode="#,##0_ ;[Red]\-#,##0\ ;\-\ 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4" formatCode="#,##0_ ;[Red]\-#,##0\ ;\-\ "/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_ ;[Red]\-#,##0\ ;\-\ "/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4" formatCode="#,##0_ ;[Red]\-#,##0\ ;\-\ "/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4" formatCode="#,##0_ ;[Red]\-#,##0\ ;\-\ "/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4" formatCode="#,##0_ ;[Red]\-#,##0\ ;\-\ "/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4" formatCode="#,##0_ ;[Red]\-#,##0\ ;\-\ "/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4" formatCode="#,##0_ ;[Red]\-#,##0\ ;\-\ "/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4" formatCode="#,##0_ ;[Red]\-#,##0\ ;\-\ "/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4" formatCode="#,##0_ ;[Red]\-#,##0\ ;\-\ "/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4" formatCode="#,##0_ ;[Red]\-#,##0\ ;\-\ "/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4" formatCode="#,##0_ ;[Red]\-#,##0\ ;\-\ "/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4" formatCode="#,##0_ ;[Red]\-#,##0\ ;\-\ "/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4" formatCode="#,##0_ ;[Red]\-#,##0\ ;\-\ "/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_ ;[Red]\-#,##0\ ;\-\ "/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4" formatCode="#,##0_ ;[Red]\-#,##0\ ;\-\ "/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4" formatCode="#,##0_ ;[Red]\-#,##0\ ;\-\ "/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4" formatCode="#,##0_ ;[Red]\-#,##0\ ;\-\ "/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b val="0"/>
        <strike val="0"/>
        <outline val="0"/>
        <shadow val="0"/>
        <u val="none"/>
        <vertAlign val="baseline"/>
        <sz val="10"/>
        <color indexed="8"/>
        <name val="Arial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0"/>
        <color indexed="8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0" tint="-0.1499984740745262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7" formatCode="#,##0_ ;[Red]\-#,##0\ 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7" formatCode="#,##0_ ;[Red]\-#,##0\ "/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#,##0_ ;[Red]\-#,##0\ "/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7" formatCode="#,##0_ ;[Red]\-#,##0\ "/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7" formatCode="#,##0_ ;[Red]\-#,##0\ "/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7" formatCode="#,##0_ ;[Red]\-#,##0\ "/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7" formatCode="#,##0_ ;[Red]\-#,##0\ "/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7" formatCode="#,##0_ ;[Red]\-#,##0\ "/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7" formatCode="#,##0_ ;[Red]\-#,##0\ "/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7" formatCode="#,##0_ ;[Red]\-#,##0\ "/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7" formatCode="#,##0_ ;[Red]\-#,##0\ "/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7" formatCode="#,##0_ ;[Red]\-#,##0\ "/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7" formatCode="#,##0_ ;[Red]\-#,##0\ "/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7" formatCode="#,##0_ ;[Red]\-#,##0\ "/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#,##0_ ;[Red]\-#,##0\ "/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7" formatCode="#,##0_ ;[Red]\-#,##0\ "/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7" formatCode="#,##0_ ;[Red]\-#,##0\ "/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7" formatCode="#,##0_ ;[Red]\-#,##0\ "/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0" tint="-0.1499984740745262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0" tint="-0.14999847407452621"/>
        <name val="Arial"/>
        <family val="2"/>
        <scheme val="none"/>
      </font>
      <numFmt numFmtId="14" formatCode="0.00%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color theme="1"/>
      </font>
      <fill>
        <patternFill>
          <bgColor rgb="FFFFFF99"/>
        </patternFill>
      </fill>
      <border>
        <top style="thin">
          <color theme="1" tint="0.499984740745262"/>
        </top>
        <bottom style="thin">
          <color theme="1" tint="0.499984740745262"/>
        </bottom>
      </border>
    </dxf>
    <dxf>
      <font>
        <b/>
        <i val="0"/>
        <color theme="0"/>
      </font>
      <fill>
        <patternFill patternType="solid">
          <fgColor auto="1"/>
          <bgColor rgb="FF005EB8"/>
        </patternFill>
      </fill>
    </dxf>
    <dxf>
      <font>
        <color theme="1"/>
      </font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hair">
          <color theme="0" tint="-0.499984740745262"/>
        </vertical>
        <horizontal style="hair">
          <color theme="0" tint="-0.499984740745262"/>
        </horizontal>
      </border>
    </dxf>
  </dxfs>
  <tableStyles count="1" defaultTableStyle="TableStyleMedium2" defaultPivotStyle="PivotStyleLight16">
    <tableStyle name="TableAllocationsTechGuide" pivot="0" count="3" xr9:uid="{8C379B2F-6239-4E3D-88BA-037E58F867ED}">
      <tableStyleElement type="wholeTable" dxfId="436"/>
      <tableStyleElement type="headerRow" dxfId="435"/>
      <tableStyleElement type="totalRow" dxfId="434"/>
    </tableStyle>
  </tableStyles>
  <colors>
    <mruColors>
      <color rgb="FF005EB8"/>
      <color rgb="FFFFFF99"/>
      <color rgb="FFE5F2FF"/>
      <color rgb="FFDDFFEA"/>
      <color rgb="FF009639"/>
      <color rgb="FF7C2855"/>
      <color rgb="FFF9EBF2"/>
      <color rgb="FF2D8269"/>
      <color rgb="FFFFFFCC"/>
      <color rgb="FF7B24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9" Type="http://schemas.openxmlformats.org/officeDocument/2006/relationships/calcChain" Target="calcChain.xml"/><Relationship Id="rId21" Type="http://schemas.openxmlformats.org/officeDocument/2006/relationships/externalLink" Target="externalLinks/externalLink11.xml"/><Relationship Id="rId34" Type="http://schemas.openxmlformats.org/officeDocument/2006/relationships/externalLink" Target="externalLinks/externalLink24.xml"/><Relationship Id="rId42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19.xml"/><Relationship Id="rId41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externalLink" Target="externalLinks/externalLink22.xml"/><Relationship Id="rId37" Type="http://schemas.openxmlformats.org/officeDocument/2006/relationships/styles" Target="styles.xml"/><Relationship Id="rId40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31" Type="http://schemas.openxmlformats.org/officeDocument/2006/relationships/externalLink" Target="externalLinks/externalLink2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externalLink" Target="externalLinks/externalLink20.xml"/><Relationship Id="rId35" Type="http://schemas.openxmlformats.org/officeDocument/2006/relationships/externalLink" Target="externalLinks/externalLink2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23.xml"/><Relationship Id="rId38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AFT2\Rev03\Unified%20Allocations\Data\NewNeed\2003LISI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HS%20CB\Finance\Strategic%20Finance\Allocations\Allocation%20Control%20SB%20Draft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sharenew.dhl.com/BUSINESS%20PERFORMANCE/Project/Workings%20Files/Workings%20v4.xlsb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rvis.punsalan\AppData\Local\Microsoft\Windows\Temporary%20Internet%20Files\Content.Outlook\J9ABVTZR\16-17%20Maternity%20model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nnect2.monitor-nhsft.gov.uk/2017-18%20National%20Tariff/Live%20Models/17-18%20Other-Mandatory%20model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icing%20Data\2017-18%20National%20Tariff\Live%20Models\17-18%20Unbundled%20model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lorrimer\AppData\Local\Microsoft\Windows\INetCache\Content.Outlook\DXXQ6JPT\181126%20Waterfalls%20based%20on%20V16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NHS%20CB/Finance/FCP/Financial%20Planning%202019-20/Plan%20Submissions/S04-15MAY19/Consolidations/S04_Plan_CCG_Consol_1920_CCG.xlsb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6-17%20National%20Tariff\Live%20Models\16-17%20Unbundled%20model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rvis.punsalan\AppData\Local\Microsoft\Windows\Temporary%20Internet%20Files\Content.Outlook\J9ABVTZR\16-17%20Other-Mandatory%20model_final_TED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NHS%20CB/Analytical%20Services%20(Finance)/National%20tariffs/Analysis/CCG%20Contract%20Data%20Update/S04%201920%20contract%20info%20STP20%20analysi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PAEIG\RPA%204\All%20Key%20Docs\Dispo\Waterfall0708\Data\&#163;50m%20pro%20rata%20to%20PCT%202002_03%20allocation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ID-RAMA\RAMA1\Allocations\Publications_Final%20Versions%20Only\PCT%20Exposition%20Books\2011_12\2012ExpoBook_A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CG%20In-Year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scic365.sharepoint.com/NHS%20CB%20LAT/Finance%20NCB%20ATTV/JOURNALS/Month%204/394941-2014%2004%20AO%20ADJUSTMENT%208%20AUG%20JOURNAL.xlsm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NHS%20CB/Finance/FCP/Direct%20Commissioning/Specialised%20Services/15-16/Contract%20tracker/Completed%20returns/15-16%20Contract%20Tracker%2009-03-15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hen.cheng\AppData\Local\Microsoft\Windows\Temporary%20Internet%20Files\Content.Outlook\7BP3KV2J\Validation%20template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mprovement.nhs.uk/documents/1973/2_-_National_schedule_of_reference_costs_v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PAEIG\RPA%204\Key%20Facts\2012_13\January%202013\201211070_Key%20data%20updated%2011%20January%20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M\CFISSA%20-%20CFS%20-%20PSS\2008-09%20Central%20Programmes\DH&amp;ALB%20Finances\Cascade\Journals\08.09%20DHFC%20Spring%20Supply%20Adjustments%20-%20Additional%20Cascade%20Journal%20-%20146609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FT2\Rev03\Unified%20Allocations\Data\NewNeed\2003LISI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PAEIG\RPA%204\All%20Key%20Docs\Dispo\Waterfall0708\Data\&#163;50m%20pro%20rata%20to%20PCT%202002_03%20allocation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D-RAMA\RAMA1\Allocations\Rev%2013%20PH\July%202012%20onwards\MFF\PCT%20to%20LA%20overall%20MFF%2012%20Nov%202012%20Fin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s.gov.uk\data\NHS%20CB\Analytical%20Services%20(Finance)\Allocations\2019_20%20allocations\target%20allocations\update%201920%20allocations\pace%20of%20change\PaceOfChangeModel1920%2020181121%20v17%20full%20run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NHS%20CB/Finance/Strategic%20Finance/Allocations/Allocation%20Control%20SB%20Dra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2PCTs"/>
      <sheetName val="2003LISI"/>
      <sheetName val="Table 5.3 &amp; 5.4"/>
      <sheetName val="Table 5.8"/>
      <sheetName val="Introduction"/>
      <sheetName val="#REF"/>
      <sheetName val="HES 2012-13"/>
      <sheetName val="A&amp;E"/>
      <sheetName val="RTT admitted"/>
      <sheetName val="RTT - non-admitted"/>
      <sheetName val="RTT - incomplete"/>
      <sheetName val="bed occupancy"/>
      <sheetName val="cancer - 2 week"/>
      <sheetName val="cancer - 62 day"/>
      <sheetName val="DTOC"/>
      <sheetName val="readmissions"/>
      <sheetName val="MRSA2"/>
      <sheetName val="C-Diff2"/>
      <sheetName val="FFT- IP"/>
      <sheetName val="safety thermometer"/>
      <sheetName val="lists"/>
      <sheetName val="workforce"/>
      <sheetName val="staff sickness"/>
      <sheetName val="Org List"/>
      <sheetName val="TDA"/>
      <sheetName val="Monitor"/>
      <sheetName val="Thresholds"/>
      <sheetName val="SHMI"/>
      <sheetName val="HSMR 2001 - 2012"/>
      <sheetName val="CQC banding"/>
      <sheetName val="RCI"/>
      <sheetName val="PFI Information"/>
      <sheetName val="urban-rural"/>
      <sheetName val="A&amp;E winter money"/>
      <sheetName val="provider DfT"/>
      <sheetName val="Justification list"/>
      <sheetName val="Table_5_3_&amp;_5_4"/>
      <sheetName val="Table_5_8"/>
      <sheetName val="Change_Log"/>
      <sheetName val="Picklist_Ranges"/>
      <sheetName val="Headcount"/>
      <sheetName val="HC_Reporting_Categories"/>
      <sheetName val="Report"/>
      <sheetName val="Drop Down Options"/>
      <sheetName val="Instructions"/>
      <sheetName val="Lookups"/>
      <sheetName val="ATCCList"/>
      <sheetName val="CCG&amp;CSU CCList"/>
      <sheetName val="Key"/>
      <sheetName val="Fin Perf Ranking"/>
      <sheetName val="lookup"/>
      <sheetName val="LIST"/>
      <sheetName val="Summary"/>
      <sheetName val="APPENDIX N(ii)"/>
      <sheetName val="Theme mapping"/>
      <sheetName val="Sheet1"/>
      <sheetName val="themes"/>
      <sheetName val="PIVOT"/>
      <sheetName val="Month 2 data"/>
      <sheetName val="Month 3 Data"/>
      <sheetName val="Sheet4"/>
      <sheetName val="Sheet2"/>
      <sheetName val="DATA"/>
      <sheetName val="Reference"/>
      <sheetName val="Detail for AoB tk completion"/>
      <sheetName val="Overview"/>
      <sheetName val="PICKLIST"/>
      <sheetName val="Subjectives"/>
      <sheetName val="Reason For Adj"/>
      <sheetName val="Sheet3"/>
      <sheetName val="99_Data"/>
      <sheetName val="Commentary"/>
      <sheetName val="STP List"/>
      <sheetName val="Drop Downs"/>
      <sheetName val="Summary_SLCCG"/>
      <sheetName val="Summary "/>
      <sheetName val="Summary_Template"/>
      <sheetName val="PIDs"/>
      <sheetName val="Supplier Lookup"/>
      <sheetName val="Look ups"/>
      <sheetName val="Table_5_3_&amp;_5_41"/>
      <sheetName val="listoptions"/>
      <sheetName val="list options"/>
      <sheetName val="Lookup Values"/>
      <sheetName val="Data Lists"/>
      <sheetName val="Verification lists"/>
      <sheetName val="DROP DOWN MASTER LIST"/>
      <sheetName val="Mapping"/>
      <sheetName val="For dropdown"/>
      <sheetName val="Month End Tag Dropdown Data"/>
      <sheetName val="Table_5_81"/>
      <sheetName val="HES_2012-13"/>
      <sheetName val="RTT_admitted"/>
      <sheetName val="RTT_-_non-admitted"/>
      <sheetName val="RTT_-_incomplete"/>
      <sheetName val="bed_occupancy"/>
      <sheetName val="cancer_-_2_week"/>
      <sheetName val="cancer_-_62_day"/>
      <sheetName val="FFT-_IP"/>
      <sheetName val="safety_thermometer"/>
      <sheetName val="staff_sickness"/>
      <sheetName val="Org_List"/>
      <sheetName val="HSMR_2001_-_2012"/>
      <sheetName val="CQC_banding"/>
      <sheetName val="PFI_Information"/>
      <sheetName val="A&amp;E_winter_money"/>
      <sheetName val="provider_DfT"/>
      <sheetName val="Justification_list"/>
      <sheetName val="Drop_Down_Options"/>
      <sheetName val="CCG&amp;CSU_CCList"/>
      <sheetName val="Performance_Dashboard"/>
      <sheetName val="Validation"/>
      <sheetName val="FastData"/>
      <sheetName val="A1-A2 Mapp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ocation Summary by mandate"/>
      <sheetName val="Summary of Allocations by Geog"/>
      <sheetName val="Allocations"/>
      <sheetName val="final RCA"/>
      <sheetName val="Allocations sort"/>
      <sheetName val="Sheet5"/>
      <sheetName val="Sheet2"/>
      <sheetName val="Sheet1"/>
      <sheetName val="Sheet7"/>
      <sheetName val="CCG Cost Centre - Allocations"/>
      <sheetName val="CB Cost Centre Matrix"/>
      <sheetName val="Mandate Summary"/>
      <sheetName val="Sheet10"/>
      <sheetName val="Sheet9"/>
      <sheetName val="Frontsheet - Worksheet List"/>
      <sheetName val="Mandate Reconciliation"/>
      <sheetName val="Financial Directions"/>
      <sheetName val="Master File"/>
      <sheetName val="Programme Level Detail"/>
      <sheetName val="Report - National"/>
      <sheetName val="Report - By Area Team"/>
      <sheetName val="Report - By CCG"/>
      <sheetName val="Amendment Form"/>
      <sheetName val="Control Log"/>
      <sheetName val="CCG"/>
      <sheetName val="Local Auth"/>
      <sheetName val="DC 2013 05 22"/>
      <sheetName val="PT Rec summary"/>
      <sheetName val="Codes &amp; Organisations"/>
      <sheetName val="Timte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4">
          <cell r="D14">
            <v>6535291.9199999999</v>
          </cell>
        </row>
      </sheetData>
      <sheetData sheetId="16" refreshError="1"/>
      <sheetData sheetId="17">
        <row r="7">
          <cell r="C7" t="str">
            <v>01C</v>
          </cell>
          <cell r="D7" t="str">
            <v>NHS Eastern Cheshire CCG</v>
          </cell>
          <cell r="E7" t="str">
            <v>AT</v>
          </cell>
          <cell r="F7" t="str">
            <v>Q44</v>
          </cell>
          <cell r="G7" t="str">
            <v>Cheshire, Warrington &amp; Wirral</v>
          </cell>
          <cell r="H7" t="str">
            <v>RT</v>
          </cell>
          <cell r="I7" t="str">
            <v>Y54</v>
          </cell>
          <cell r="J7" t="str">
            <v>North</v>
          </cell>
          <cell r="K7">
            <v>219307</v>
          </cell>
          <cell r="L7">
            <v>4930</v>
          </cell>
          <cell r="AC7">
            <v>224237</v>
          </cell>
        </row>
        <row r="8">
          <cell r="C8" t="str">
            <v>01R</v>
          </cell>
          <cell r="D8" t="str">
            <v>NHS South Cheshire CCG</v>
          </cell>
          <cell r="E8" t="str">
            <v>AT</v>
          </cell>
          <cell r="F8" t="str">
            <v>Q44</v>
          </cell>
          <cell r="G8" t="str">
            <v>Cheshire, Warrington &amp; Wirral</v>
          </cell>
          <cell r="H8" t="str">
            <v>RT</v>
          </cell>
          <cell r="I8" t="str">
            <v>Y54</v>
          </cell>
          <cell r="J8" t="str">
            <v>North</v>
          </cell>
          <cell r="K8">
            <v>193566</v>
          </cell>
          <cell r="L8">
            <v>4260</v>
          </cell>
          <cell r="AC8">
            <v>197826</v>
          </cell>
        </row>
        <row r="9">
          <cell r="C9" t="str">
            <v>02D</v>
          </cell>
          <cell r="D9" t="str">
            <v>NHS Vale Royal CCG</v>
          </cell>
          <cell r="E9" t="str">
            <v>AT</v>
          </cell>
          <cell r="F9" t="str">
            <v>Q44</v>
          </cell>
          <cell r="G9" t="str">
            <v>Cheshire, Warrington &amp; Wirral</v>
          </cell>
          <cell r="H9" t="str">
            <v>RT</v>
          </cell>
          <cell r="I9" t="str">
            <v>Y54</v>
          </cell>
          <cell r="J9" t="str">
            <v>North</v>
          </cell>
          <cell r="K9">
            <v>120033</v>
          </cell>
          <cell r="L9">
            <v>2440</v>
          </cell>
          <cell r="AC9">
            <v>122473</v>
          </cell>
        </row>
        <row r="10">
          <cell r="C10" t="str">
            <v>02E</v>
          </cell>
          <cell r="D10" t="str">
            <v>NHS Warrington CCG</v>
          </cell>
          <cell r="E10" t="str">
            <v>AT</v>
          </cell>
          <cell r="F10" t="str">
            <v>Q44</v>
          </cell>
          <cell r="G10" t="str">
            <v>Cheshire, Warrington &amp; Wirral</v>
          </cell>
          <cell r="H10" t="str">
            <v>RT</v>
          </cell>
          <cell r="I10" t="str">
            <v>Y54</v>
          </cell>
          <cell r="J10" t="str">
            <v>North</v>
          </cell>
          <cell r="K10">
            <v>231588</v>
          </cell>
          <cell r="L10">
            <v>5120</v>
          </cell>
          <cell r="AC10">
            <v>236708</v>
          </cell>
        </row>
        <row r="11">
          <cell r="C11" t="str">
            <v>02F</v>
          </cell>
          <cell r="D11" t="str">
            <v>NHS West Cheshire CCG</v>
          </cell>
          <cell r="E11" t="str">
            <v>AT</v>
          </cell>
          <cell r="F11" t="str">
            <v>Q44</v>
          </cell>
          <cell r="G11" t="str">
            <v>Cheshire, Warrington &amp; Wirral</v>
          </cell>
          <cell r="H11" t="str">
            <v>RT</v>
          </cell>
          <cell r="I11" t="str">
            <v>Y54</v>
          </cell>
          <cell r="J11" t="str">
            <v>North</v>
          </cell>
          <cell r="K11">
            <v>308328</v>
          </cell>
          <cell r="L11">
            <v>6070</v>
          </cell>
          <cell r="AC11">
            <v>314398</v>
          </cell>
        </row>
        <row r="12">
          <cell r="C12" t="str">
            <v>12F</v>
          </cell>
          <cell r="D12" t="str">
            <v>NHS Wirral CCG</v>
          </cell>
          <cell r="E12" t="str">
            <v>AT</v>
          </cell>
          <cell r="F12" t="str">
            <v>Q44</v>
          </cell>
          <cell r="G12" t="str">
            <v>Cheshire, Warrington &amp; Wirral</v>
          </cell>
          <cell r="H12" t="str">
            <v>RT</v>
          </cell>
          <cell r="I12" t="str">
            <v>Y54</v>
          </cell>
          <cell r="J12" t="str">
            <v>North</v>
          </cell>
          <cell r="K12">
            <v>445168</v>
          </cell>
          <cell r="L12">
            <v>8000</v>
          </cell>
          <cell r="AC12">
            <v>453168</v>
          </cell>
        </row>
        <row r="13">
          <cell r="C13" t="str">
            <v>00C</v>
          </cell>
          <cell r="D13" t="str">
            <v>NHS Darlington CCG</v>
          </cell>
          <cell r="E13" t="str">
            <v>AT</v>
          </cell>
          <cell r="F13" t="str">
            <v>Q45</v>
          </cell>
          <cell r="G13" t="str">
            <v>Durham, Darlington &amp; Tees</v>
          </cell>
          <cell r="H13" t="str">
            <v>RT</v>
          </cell>
          <cell r="I13" t="str">
            <v>Y54</v>
          </cell>
          <cell r="J13" t="str">
            <v>North</v>
          </cell>
          <cell r="K13">
            <v>130336</v>
          </cell>
          <cell r="L13">
            <v>2610</v>
          </cell>
          <cell r="AC13">
            <v>132946</v>
          </cell>
        </row>
        <row r="14">
          <cell r="C14" t="str">
            <v>00D</v>
          </cell>
          <cell r="D14" t="str">
            <v>NHS Durham Dales, Easington and Sedgefield CCG</v>
          </cell>
          <cell r="E14" t="str">
            <v>AT</v>
          </cell>
          <cell r="F14" t="str">
            <v>Q45</v>
          </cell>
          <cell r="G14" t="str">
            <v>Durham, Darlington &amp; Tees</v>
          </cell>
          <cell r="H14" t="str">
            <v>RT</v>
          </cell>
          <cell r="I14" t="str">
            <v>Y54</v>
          </cell>
          <cell r="J14" t="str">
            <v>North</v>
          </cell>
          <cell r="K14">
            <v>398372</v>
          </cell>
          <cell r="L14">
            <v>7070</v>
          </cell>
          <cell r="AC14">
            <v>405442</v>
          </cell>
        </row>
        <row r="15">
          <cell r="C15" t="str">
            <v>00J</v>
          </cell>
          <cell r="D15" t="str">
            <v>NHS North Durham CCG</v>
          </cell>
          <cell r="E15" t="str">
            <v>AT</v>
          </cell>
          <cell r="F15" t="str">
            <v>Q45</v>
          </cell>
          <cell r="G15" t="str">
            <v>Durham, Darlington &amp; Tees</v>
          </cell>
          <cell r="H15" t="str">
            <v>RT</v>
          </cell>
          <cell r="I15" t="str">
            <v>Y54</v>
          </cell>
          <cell r="J15" t="str">
            <v>North</v>
          </cell>
          <cell r="K15">
            <v>307439</v>
          </cell>
          <cell r="L15">
            <v>6070</v>
          </cell>
          <cell r="AC15">
            <v>313509</v>
          </cell>
        </row>
        <row r="16">
          <cell r="C16" t="str">
            <v>00K</v>
          </cell>
          <cell r="D16" t="str">
            <v>NHS Hartlepool and Stockton-on-Tees CCG</v>
          </cell>
          <cell r="E16" t="str">
            <v>AT</v>
          </cell>
          <cell r="F16" t="str">
            <v>Q45</v>
          </cell>
          <cell r="G16" t="str">
            <v>Durham, Darlington &amp; Tees</v>
          </cell>
          <cell r="H16" t="str">
            <v>RT</v>
          </cell>
          <cell r="I16" t="str">
            <v>Y54</v>
          </cell>
          <cell r="J16" t="str">
            <v>North</v>
          </cell>
          <cell r="K16">
            <v>362855</v>
          </cell>
          <cell r="L16">
            <v>7140</v>
          </cell>
          <cell r="AC16">
            <v>369995</v>
          </cell>
        </row>
        <row r="17">
          <cell r="C17" t="str">
            <v>00M</v>
          </cell>
          <cell r="D17" t="str">
            <v>NHS South Tees CCG</v>
          </cell>
          <cell r="E17" t="str">
            <v>AT</v>
          </cell>
          <cell r="F17" t="str">
            <v>Q45</v>
          </cell>
          <cell r="G17" t="str">
            <v>Durham, Darlington &amp; Tees</v>
          </cell>
          <cell r="H17" t="str">
            <v>RT</v>
          </cell>
          <cell r="I17" t="str">
            <v>Y54</v>
          </cell>
          <cell r="J17" t="str">
            <v>North</v>
          </cell>
          <cell r="K17">
            <v>383116</v>
          </cell>
          <cell r="L17">
            <v>6850</v>
          </cell>
          <cell r="AC17">
            <v>389966</v>
          </cell>
        </row>
        <row r="18">
          <cell r="C18" t="str">
            <v>00T</v>
          </cell>
          <cell r="D18" t="str">
            <v>NHS Bolton CCG</v>
          </cell>
          <cell r="E18" t="str">
            <v>AT</v>
          </cell>
          <cell r="F18" t="str">
            <v>Q46</v>
          </cell>
          <cell r="G18" t="str">
            <v>Greater Manchester</v>
          </cell>
          <cell r="H18" t="str">
            <v>RT</v>
          </cell>
          <cell r="I18" t="str">
            <v>Y54</v>
          </cell>
          <cell r="J18" t="str">
            <v>North</v>
          </cell>
          <cell r="K18">
            <v>331159</v>
          </cell>
          <cell r="L18">
            <v>7000</v>
          </cell>
          <cell r="AC18">
            <v>338159</v>
          </cell>
        </row>
        <row r="19">
          <cell r="C19" t="str">
            <v>00V</v>
          </cell>
          <cell r="D19" t="str">
            <v>NHS Bury CCG</v>
          </cell>
          <cell r="E19" t="str">
            <v>AT</v>
          </cell>
          <cell r="F19" t="str">
            <v>Q46</v>
          </cell>
          <cell r="G19" t="str">
            <v>Greater Manchester</v>
          </cell>
          <cell r="H19" t="str">
            <v>RT</v>
          </cell>
          <cell r="I19" t="str">
            <v>Y54</v>
          </cell>
          <cell r="J19" t="str">
            <v>North</v>
          </cell>
          <cell r="K19">
            <v>215753</v>
          </cell>
          <cell r="L19">
            <v>4670</v>
          </cell>
          <cell r="AC19">
            <v>220423</v>
          </cell>
        </row>
        <row r="20">
          <cell r="C20" t="str">
            <v>00W</v>
          </cell>
          <cell r="D20" t="str">
            <v>NHS Central Manchester CCG</v>
          </cell>
          <cell r="E20" t="str">
            <v>AT</v>
          </cell>
          <cell r="F20" t="str">
            <v>Q46</v>
          </cell>
          <cell r="G20" t="str">
            <v>Greater Manchester</v>
          </cell>
          <cell r="H20" t="str">
            <v>RT</v>
          </cell>
          <cell r="I20" t="str">
            <v>Y54</v>
          </cell>
          <cell r="J20" t="str">
            <v>North</v>
          </cell>
          <cell r="K20">
            <v>233893</v>
          </cell>
          <cell r="L20">
            <v>5080</v>
          </cell>
          <cell r="AC20">
            <v>238973</v>
          </cell>
        </row>
        <row r="21">
          <cell r="C21" t="str">
            <v>00Y</v>
          </cell>
          <cell r="D21" t="str">
            <v>NHS Oldham CCG</v>
          </cell>
          <cell r="E21" t="str">
            <v>AT</v>
          </cell>
          <cell r="F21" t="str">
            <v>Q46</v>
          </cell>
          <cell r="G21" t="str">
            <v>Greater Manchester</v>
          </cell>
          <cell r="H21" t="str">
            <v>RT</v>
          </cell>
          <cell r="I21" t="str">
            <v>Y54</v>
          </cell>
          <cell r="J21" t="str">
            <v>North</v>
          </cell>
          <cell r="K21">
            <v>295824</v>
          </cell>
          <cell r="L21">
            <v>5770</v>
          </cell>
          <cell r="AC21">
            <v>301594</v>
          </cell>
        </row>
        <row r="22">
          <cell r="C22" t="str">
            <v>01D</v>
          </cell>
          <cell r="D22" t="str">
            <v>NHS Heywood, Middleton &amp; Rochdale CCG</v>
          </cell>
          <cell r="E22" t="str">
            <v>AT</v>
          </cell>
          <cell r="F22" t="str">
            <v>Q46</v>
          </cell>
          <cell r="G22" t="str">
            <v>Greater Manchester</v>
          </cell>
          <cell r="H22" t="str">
            <v>RT</v>
          </cell>
          <cell r="I22" t="str">
            <v>Y54</v>
          </cell>
          <cell r="J22" t="str">
            <v>North</v>
          </cell>
          <cell r="K22">
            <v>268553</v>
          </cell>
          <cell r="L22">
            <v>5310</v>
          </cell>
          <cell r="AC22">
            <v>273863</v>
          </cell>
        </row>
        <row r="23">
          <cell r="C23" t="str">
            <v>01G</v>
          </cell>
          <cell r="D23" t="str">
            <v>NHS Salford CCG</v>
          </cell>
          <cell r="E23" t="str">
            <v>AT</v>
          </cell>
          <cell r="F23" t="str">
            <v>Q46</v>
          </cell>
          <cell r="G23" t="str">
            <v>Greater Manchester</v>
          </cell>
          <cell r="H23" t="str">
            <v>RT</v>
          </cell>
          <cell r="I23" t="str">
            <v>Y54</v>
          </cell>
          <cell r="J23" t="str">
            <v>North</v>
          </cell>
          <cell r="K23">
            <v>321563</v>
          </cell>
          <cell r="L23">
            <v>6050</v>
          </cell>
          <cell r="AC23">
            <v>327613</v>
          </cell>
        </row>
        <row r="24">
          <cell r="C24" t="str">
            <v>01M</v>
          </cell>
          <cell r="D24" t="str">
            <v>NHS North Manchester CCG</v>
          </cell>
          <cell r="E24" t="str">
            <v>AT</v>
          </cell>
          <cell r="F24" t="str">
            <v>Q46</v>
          </cell>
          <cell r="G24" t="str">
            <v>Greater Manchester</v>
          </cell>
          <cell r="H24" t="str">
            <v>RT</v>
          </cell>
          <cell r="I24" t="str">
            <v>Y54</v>
          </cell>
          <cell r="J24" t="str">
            <v>North</v>
          </cell>
          <cell r="K24">
            <v>251571</v>
          </cell>
          <cell r="L24">
            <v>4440</v>
          </cell>
          <cell r="AC24">
            <v>256011</v>
          </cell>
        </row>
        <row r="25">
          <cell r="C25" t="str">
            <v>01N</v>
          </cell>
          <cell r="D25" t="str">
            <v>NHS South Manchester CCG</v>
          </cell>
          <cell r="E25" t="str">
            <v>AT</v>
          </cell>
          <cell r="F25" t="str">
            <v>Q46</v>
          </cell>
          <cell r="G25" t="str">
            <v>Greater Manchester</v>
          </cell>
          <cell r="H25" t="str">
            <v>RT</v>
          </cell>
          <cell r="I25" t="str">
            <v>Y54</v>
          </cell>
          <cell r="J25" t="str">
            <v>North</v>
          </cell>
          <cell r="K25">
            <v>204163</v>
          </cell>
          <cell r="L25">
            <v>3950</v>
          </cell>
          <cell r="AC25">
            <v>208113</v>
          </cell>
        </row>
        <row r="26">
          <cell r="C26" t="str">
            <v>01W</v>
          </cell>
          <cell r="D26" t="str">
            <v>NHS Stockport CCG</v>
          </cell>
          <cell r="E26" t="str">
            <v>AT</v>
          </cell>
          <cell r="F26" t="str">
            <v>Q46</v>
          </cell>
          <cell r="G26" t="str">
            <v>Greater Manchester</v>
          </cell>
          <cell r="H26" t="str">
            <v>RT</v>
          </cell>
          <cell r="I26" t="str">
            <v>Y54</v>
          </cell>
          <cell r="J26" t="str">
            <v>North</v>
          </cell>
          <cell r="K26">
            <v>349988</v>
          </cell>
          <cell r="L26">
            <v>7180</v>
          </cell>
          <cell r="AC26">
            <v>357168</v>
          </cell>
        </row>
        <row r="27">
          <cell r="C27" t="str">
            <v>01Y</v>
          </cell>
          <cell r="D27" t="str">
            <v>NHS Tameside and Glossop CCG</v>
          </cell>
          <cell r="E27" t="str">
            <v>AT</v>
          </cell>
          <cell r="F27" t="str">
            <v>Q46</v>
          </cell>
          <cell r="G27" t="str">
            <v>Greater Manchester</v>
          </cell>
          <cell r="H27" t="str">
            <v>RT</v>
          </cell>
          <cell r="I27" t="str">
            <v>Y54</v>
          </cell>
          <cell r="J27" t="str">
            <v>North</v>
          </cell>
          <cell r="K27">
            <v>305884</v>
          </cell>
          <cell r="L27">
            <v>5810</v>
          </cell>
          <cell r="AC27">
            <v>311694</v>
          </cell>
        </row>
        <row r="28">
          <cell r="C28" t="str">
            <v>02A</v>
          </cell>
          <cell r="D28" t="str">
            <v>NHS Trafford CCG</v>
          </cell>
          <cell r="E28" t="str">
            <v>AT</v>
          </cell>
          <cell r="F28" t="str">
            <v>Q46</v>
          </cell>
          <cell r="G28" t="str">
            <v>Greater Manchester</v>
          </cell>
          <cell r="H28" t="str">
            <v>RT</v>
          </cell>
          <cell r="I28" t="str">
            <v>Y54</v>
          </cell>
          <cell r="J28" t="str">
            <v>North</v>
          </cell>
          <cell r="K28">
            <v>267981</v>
          </cell>
          <cell r="L28">
            <v>5630</v>
          </cell>
          <cell r="AC28">
            <v>273611</v>
          </cell>
        </row>
        <row r="29">
          <cell r="C29" t="str">
            <v>02H</v>
          </cell>
          <cell r="D29" t="str">
            <v>NHS Wigan Borough CCG</v>
          </cell>
          <cell r="E29" t="str">
            <v>AT</v>
          </cell>
          <cell r="F29" t="str">
            <v>Q46</v>
          </cell>
          <cell r="G29" t="str">
            <v>Greater Manchester</v>
          </cell>
          <cell r="H29" t="str">
            <v>RT</v>
          </cell>
          <cell r="I29" t="str">
            <v>Y54</v>
          </cell>
          <cell r="J29" t="str">
            <v>North</v>
          </cell>
          <cell r="K29">
            <v>407316</v>
          </cell>
          <cell r="L29">
            <v>7910</v>
          </cell>
          <cell r="AC29">
            <v>415226</v>
          </cell>
        </row>
        <row r="30">
          <cell r="C30" t="str">
            <v>00Q</v>
          </cell>
          <cell r="D30" t="str">
            <v>NHS Blackburn with Darwen CCG</v>
          </cell>
          <cell r="E30" t="str">
            <v>AT</v>
          </cell>
          <cell r="F30" t="str">
            <v>Q47</v>
          </cell>
          <cell r="G30" t="str">
            <v>Lancashire</v>
          </cell>
          <cell r="H30" t="str">
            <v>RT</v>
          </cell>
          <cell r="I30" t="str">
            <v>Y54</v>
          </cell>
          <cell r="J30" t="str">
            <v>North</v>
          </cell>
          <cell r="K30">
            <v>189152</v>
          </cell>
          <cell r="L30">
            <v>3980</v>
          </cell>
          <cell r="AC30">
            <v>193132</v>
          </cell>
        </row>
        <row r="31">
          <cell r="C31" t="str">
            <v>00R</v>
          </cell>
          <cell r="D31" t="str">
            <v>NHS Blackpool CCG</v>
          </cell>
          <cell r="E31" t="str">
            <v>AT</v>
          </cell>
          <cell r="F31" t="str">
            <v>Q47</v>
          </cell>
          <cell r="G31" t="str">
            <v>Lancashire</v>
          </cell>
          <cell r="H31" t="str">
            <v>RT</v>
          </cell>
          <cell r="I31" t="str">
            <v>Y54</v>
          </cell>
          <cell r="J31" t="str">
            <v>North</v>
          </cell>
          <cell r="K31">
            <v>222925</v>
          </cell>
          <cell r="L31">
            <v>3950</v>
          </cell>
          <cell r="AC31">
            <v>226875</v>
          </cell>
        </row>
        <row r="32">
          <cell r="C32" t="str">
            <v>00X</v>
          </cell>
          <cell r="D32" t="str">
            <v>NHS Chorley and South Ribble CCG</v>
          </cell>
          <cell r="E32" t="str">
            <v>AT</v>
          </cell>
          <cell r="F32" t="str">
            <v>Q47</v>
          </cell>
          <cell r="G32" t="str">
            <v>Lancashire</v>
          </cell>
          <cell r="H32" t="str">
            <v>RT</v>
          </cell>
          <cell r="I32" t="str">
            <v>Y54</v>
          </cell>
          <cell r="J32" t="str">
            <v>North</v>
          </cell>
          <cell r="K32">
            <v>213438</v>
          </cell>
          <cell r="L32">
            <v>4280</v>
          </cell>
          <cell r="AC32">
            <v>217718</v>
          </cell>
        </row>
        <row r="33">
          <cell r="C33" t="str">
            <v>01A</v>
          </cell>
          <cell r="D33" t="str">
            <v>NHS East Lancashire CCG</v>
          </cell>
          <cell r="E33" t="str">
            <v>AT</v>
          </cell>
          <cell r="F33" t="str">
            <v>Q47</v>
          </cell>
          <cell r="G33" t="str">
            <v>Lancashire</v>
          </cell>
          <cell r="H33" t="str">
            <v>RT</v>
          </cell>
          <cell r="I33" t="str">
            <v>Y54</v>
          </cell>
          <cell r="J33" t="str">
            <v>North</v>
          </cell>
          <cell r="K33">
            <v>473501</v>
          </cell>
          <cell r="L33">
            <v>8880</v>
          </cell>
          <cell r="AC33">
            <v>482381</v>
          </cell>
        </row>
        <row r="34">
          <cell r="C34" t="str">
            <v>01E</v>
          </cell>
          <cell r="D34" t="str">
            <v>NHS Greater Preston CCG</v>
          </cell>
          <cell r="E34" t="str">
            <v>AT</v>
          </cell>
          <cell r="F34" t="str">
            <v>Q47</v>
          </cell>
          <cell r="G34" t="str">
            <v>Lancashire</v>
          </cell>
          <cell r="H34" t="str">
            <v>RT</v>
          </cell>
          <cell r="I34" t="str">
            <v>Y54</v>
          </cell>
          <cell r="J34" t="str">
            <v>North</v>
          </cell>
          <cell r="K34">
            <v>242376</v>
          </cell>
          <cell r="L34">
            <v>5040</v>
          </cell>
          <cell r="AC34">
            <v>247416</v>
          </cell>
        </row>
        <row r="35">
          <cell r="C35" t="str">
            <v>01K</v>
          </cell>
          <cell r="D35" t="str">
            <v>NHS Lancashire North CCG</v>
          </cell>
          <cell r="E35" t="str">
            <v>AT</v>
          </cell>
          <cell r="F35" t="str">
            <v>Q47</v>
          </cell>
          <cell r="G35" t="str">
            <v>Lancashire</v>
          </cell>
          <cell r="H35" t="str">
            <v>RT</v>
          </cell>
          <cell r="I35" t="str">
            <v>Y54</v>
          </cell>
          <cell r="J35" t="str">
            <v>North</v>
          </cell>
          <cell r="K35">
            <v>193315</v>
          </cell>
          <cell r="L35">
            <v>3730</v>
          </cell>
          <cell r="AC35">
            <v>197045</v>
          </cell>
        </row>
        <row r="36">
          <cell r="C36" t="str">
            <v>02G</v>
          </cell>
          <cell r="D36" t="str">
            <v>NHS West Lancashire CCG</v>
          </cell>
          <cell r="E36" t="str">
            <v>AT</v>
          </cell>
          <cell r="F36" t="str">
            <v>Q47</v>
          </cell>
          <cell r="G36" t="str">
            <v>Lancashire</v>
          </cell>
          <cell r="H36" t="str">
            <v>RT</v>
          </cell>
          <cell r="I36" t="str">
            <v>Y54</v>
          </cell>
          <cell r="J36" t="str">
            <v>North</v>
          </cell>
          <cell r="K36">
            <v>127486</v>
          </cell>
          <cell r="L36">
            <v>2680</v>
          </cell>
          <cell r="AC36">
            <v>130166</v>
          </cell>
        </row>
        <row r="37">
          <cell r="C37" t="str">
            <v>02M</v>
          </cell>
          <cell r="D37" t="str">
            <v>NHS Fylde &amp; Wyre CCG</v>
          </cell>
          <cell r="E37" t="str">
            <v>AT</v>
          </cell>
          <cell r="F37" t="str">
            <v>Q47</v>
          </cell>
          <cell r="G37" t="str">
            <v>Lancashire</v>
          </cell>
          <cell r="H37" t="str">
            <v>RT</v>
          </cell>
          <cell r="I37" t="str">
            <v>Y54</v>
          </cell>
          <cell r="J37" t="str">
            <v>North</v>
          </cell>
          <cell r="K37">
            <v>196071</v>
          </cell>
          <cell r="L37">
            <v>3630</v>
          </cell>
          <cell r="AC37">
            <v>199701</v>
          </cell>
        </row>
        <row r="38">
          <cell r="C38" t="str">
            <v>01F</v>
          </cell>
          <cell r="D38" t="str">
            <v>NHS Halton CCG</v>
          </cell>
          <cell r="E38" t="str">
            <v>AT</v>
          </cell>
          <cell r="F38" t="str">
            <v>Q48</v>
          </cell>
          <cell r="G38" t="str">
            <v>Merseyside</v>
          </cell>
          <cell r="H38" t="str">
            <v>RT</v>
          </cell>
          <cell r="I38" t="str">
            <v>Y54</v>
          </cell>
          <cell r="J38" t="str">
            <v>North</v>
          </cell>
          <cell r="K38">
            <v>176657</v>
          </cell>
          <cell r="L38">
            <v>3100</v>
          </cell>
          <cell r="AC38">
            <v>179757</v>
          </cell>
        </row>
        <row r="39">
          <cell r="C39" t="str">
            <v>01J</v>
          </cell>
          <cell r="D39" t="str">
            <v>NHS Knowsley CCG</v>
          </cell>
          <cell r="E39" t="str">
            <v>AT</v>
          </cell>
          <cell r="F39" t="str">
            <v>Q48</v>
          </cell>
          <cell r="G39" t="str">
            <v>Merseyside</v>
          </cell>
          <cell r="H39" t="str">
            <v>RT</v>
          </cell>
          <cell r="I39" t="str">
            <v>Y54</v>
          </cell>
          <cell r="J39" t="str">
            <v>North</v>
          </cell>
          <cell r="K39">
            <v>241456</v>
          </cell>
          <cell r="L39">
            <v>3730</v>
          </cell>
          <cell r="AC39">
            <v>245186</v>
          </cell>
        </row>
        <row r="40">
          <cell r="C40" t="str">
            <v>01T</v>
          </cell>
          <cell r="D40" t="str">
            <v>NHS South Sefton CCG</v>
          </cell>
          <cell r="E40" t="str">
            <v>AT</v>
          </cell>
          <cell r="F40" t="str">
            <v>Q48</v>
          </cell>
          <cell r="G40" t="str">
            <v>Merseyside</v>
          </cell>
          <cell r="H40" t="str">
            <v>RT</v>
          </cell>
          <cell r="I40" t="str">
            <v>Y54</v>
          </cell>
          <cell r="J40" t="str">
            <v>North</v>
          </cell>
          <cell r="K40">
            <v>234963</v>
          </cell>
          <cell r="L40">
            <v>3680</v>
          </cell>
          <cell r="AC40">
            <v>238643</v>
          </cell>
        </row>
        <row r="41">
          <cell r="C41" t="str">
            <v>01V</v>
          </cell>
          <cell r="D41" t="str">
            <v>NHS Southport and Formby CCG</v>
          </cell>
          <cell r="E41" t="str">
            <v>AT</v>
          </cell>
          <cell r="F41" t="str">
            <v>Q48</v>
          </cell>
          <cell r="G41" t="str">
            <v>Merseyside</v>
          </cell>
          <cell r="H41" t="str">
            <v>RT</v>
          </cell>
          <cell r="I41" t="str">
            <v>Y54</v>
          </cell>
          <cell r="J41" t="str">
            <v>North</v>
          </cell>
          <cell r="K41">
            <v>155791</v>
          </cell>
          <cell r="L41">
            <v>2980</v>
          </cell>
          <cell r="AC41">
            <v>158771</v>
          </cell>
        </row>
        <row r="42">
          <cell r="C42" t="str">
            <v>01X</v>
          </cell>
          <cell r="D42" t="str">
            <v>NHS St Helens CCG</v>
          </cell>
          <cell r="E42" t="str">
            <v>AT</v>
          </cell>
          <cell r="F42" t="str">
            <v>Q48</v>
          </cell>
          <cell r="G42" t="str">
            <v>Merseyside</v>
          </cell>
          <cell r="H42" t="str">
            <v>RT</v>
          </cell>
          <cell r="I42" t="str">
            <v>Y54</v>
          </cell>
          <cell r="J42" t="str">
            <v>North</v>
          </cell>
          <cell r="K42">
            <v>262206</v>
          </cell>
          <cell r="L42">
            <v>4670</v>
          </cell>
          <cell r="AC42">
            <v>266876</v>
          </cell>
        </row>
        <row r="43">
          <cell r="C43" t="str">
            <v>99A</v>
          </cell>
          <cell r="D43" t="str">
            <v>NHS Liverpool CCG</v>
          </cell>
          <cell r="E43" t="str">
            <v>AT</v>
          </cell>
          <cell r="F43" t="str">
            <v>Q48</v>
          </cell>
          <cell r="G43" t="str">
            <v>Merseyside</v>
          </cell>
          <cell r="H43" t="str">
            <v>RT</v>
          </cell>
          <cell r="I43" t="str">
            <v>Y54</v>
          </cell>
          <cell r="J43" t="str">
            <v>North</v>
          </cell>
          <cell r="K43">
            <v>703032</v>
          </cell>
          <cell r="L43">
            <v>11800</v>
          </cell>
          <cell r="AC43">
            <v>714832</v>
          </cell>
        </row>
        <row r="44">
          <cell r="C44" t="str">
            <v>00F</v>
          </cell>
          <cell r="D44" t="str">
            <v>NHS Gateshead CCG</v>
          </cell>
          <cell r="E44" t="str">
            <v>AT</v>
          </cell>
          <cell r="F44" t="str">
            <v>Q49</v>
          </cell>
          <cell r="G44" t="str">
            <v>Cumbria, Northumb, Tyne &amp; Wear</v>
          </cell>
          <cell r="H44" t="str">
            <v>RT</v>
          </cell>
          <cell r="I44" t="str">
            <v>Y54</v>
          </cell>
          <cell r="J44" t="str">
            <v>North</v>
          </cell>
          <cell r="K44">
            <v>280751</v>
          </cell>
          <cell r="L44">
            <v>5100</v>
          </cell>
          <cell r="AC44">
            <v>285851</v>
          </cell>
        </row>
        <row r="45">
          <cell r="C45" t="str">
            <v>00G</v>
          </cell>
          <cell r="D45" t="str">
            <v>NHS Newcastle North and East CCG</v>
          </cell>
          <cell r="E45" t="str">
            <v>AT</v>
          </cell>
          <cell r="F45" t="str">
            <v>Q49</v>
          </cell>
          <cell r="G45" t="str">
            <v>Cumbria, Northumb, Tyne &amp; Wear</v>
          </cell>
          <cell r="H45" t="str">
            <v>RT</v>
          </cell>
          <cell r="I45" t="str">
            <v>Y54</v>
          </cell>
          <cell r="J45" t="str">
            <v>North</v>
          </cell>
          <cell r="K45">
            <v>170135</v>
          </cell>
          <cell r="L45">
            <v>3670</v>
          </cell>
          <cell r="AC45">
            <v>173805</v>
          </cell>
        </row>
        <row r="46">
          <cell r="C46" t="str">
            <v>00H</v>
          </cell>
          <cell r="D46" t="str">
            <v>NHS Newcastle West CCG</v>
          </cell>
          <cell r="E46" t="str">
            <v>AT</v>
          </cell>
          <cell r="F46" t="str">
            <v>Q49</v>
          </cell>
          <cell r="G46" t="str">
            <v>Cumbria, Northumb, Tyne &amp; Wear</v>
          </cell>
          <cell r="H46" t="str">
            <v>RT</v>
          </cell>
          <cell r="I46" t="str">
            <v>Y54</v>
          </cell>
          <cell r="J46" t="str">
            <v>North</v>
          </cell>
          <cell r="K46">
            <v>179457</v>
          </cell>
          <cell r="L46">
            <v>3190</v>
          </cell>
          <cell r="AC46">
            <v>182647</v>
          </cell>
        </row>
        <row r="47">
          <cell r="C47" t="str">
            <v>00L</v>
          </cell>
          <cell r="D47" t="str">
            <v>NHS Northumberland CCG</v>
          </cell>
          <cell r="E47" t="str">
            <v>AT</v>
          </cell>
          <cell r="F47" t="str">
            <v>Q49</v>
          </cell>
          <cell r="G47" t="str">
            <v>Cumbria, Northumb, Tyne &amp; Wear</v>
          </cell>
          <cell r="H47" t="str">
            <v>RT</v>
          </cell>
          <cell r="I47" t="str">
            <v>Y54</v>
          </cell>
          <cell r="J47" t="str">
            <v>North</v>
          </cell>
          <cell r="K47">
            <v>409740</v>
          </cell>
          <cell r="L47">
            <v>7960</v>
          </cell>
          <cell r="AC47">
            <v>417700</v>
          </cell>
        </row>
        <row r="48">
          <cell r="C48" t="str">
            <v>00N</v>
          </cell>
          <cell r="D48" t="str">
            <v>NHS South Tyneside CCG</v>
          </cell>
          <cell r="E48" t="str">
            <v>AT</v>
          </cell>
          <cell r="F48" t="str">
            <v>Q49</v>
          </cell>
          <cell r="G48" t="str">
            <v>Cumbria, Northumb, Tyne &amp; Wear</v>
          </cell>
          <cell r="H48" t="str">
            <v>RT</v>
          </cell>
          <cell r="I48" t="str">
            <v>Y54</v>
          </cell>
          <cell r="J48" t="str">
            <v>North</v>
          </cell>
          <cell r="K48">
            <v>222276</v>
          </cell>
          <cell r="L48">
            <v>3720</v>
          </cell>
          <cell r="AC48">
            <v>225996</v>
          </cell>
        </row>
        <row r="49">
          <cell r="C49" t="str">
            <v>00P</v>
          </cell>
          <cell r="D49" t="str">
            <v>NHS Sunderland CCG</v>
          </cell>
          <cell r="E49" t="str">
            <v>AT</v>
          </cell>
          <cell r="F49" t="str">
            <v>Q49</v>
          </cell>
          <cell r="G49" t="str">
            <v>Cumbria, Northumb, Tyne &amp; Wear</v>
          </cell>
          <cell r="H49" t="str">
            <v>RT</v>
          </cell>
          <cell r="I49" t="str">
            <v>Y54</v>
          </cell>
          <cell r="J49" t="str">
            <v>North</v>
          </cell>
          <cell r="K49">
            <v>408290</v>
          </cell>
          <cell r="L49">
            <v>6770</v>
          </cell>
          <cell r="AC49">
            <v>415060</v>
          </cell>
        </row>
        <row r="50">
          <cell r="C50" t="str">
            <v>01H</v>
          </cell>
          <cell r="D50" t="str">
            <v>NHS Cumbria CCG</v>
          </cell>
          <cell r="E50" t="str">
            <v>AT</v>
          </cell>
          <cell r="F50" t="str">
            <v>Q49</v>
          </cell>
          <cell r="G50" t="str">
            <v>Cumbria, Northumb, Tyne &amp; Wear</v>
          </cell>
          <cell r="H50" t="str">
            <v>RT</v>
          </cell>
          <cell r="I50" t="str">
            <v>Y54</v>
          </cell>
          <cell r="J50" t="str">
            <v>North</v>
          </cell>
          <cell r="K50">
            <v>692122</v>
          </cell>
          <cell r="L50">
            <v>12800</v>
          </cell>
          <cell r="AC50">
            <v>704922</v>
          </cell>
        </row>
        <row r="51">
          <cell r="C51" t="str">
            <v>99C</v>
          </cell>
          <cell r="D51" t="str">
            <v>NHS North Tyneside CCG</v>
          </cell>
          <cell r="E51" t="str">
            <v>AT</v>
          </cell>
          <cell r="F51" t="str">
            <v>Q49</v>
          </cell>
          <cell r="G51" t="str">
            <v>Cumbria, Northumb, Tyne &amp; Wear</v>
          </cell>
          <cell r="H51" t="str">
            <v>RT</v>
          </cell>
          <cell r="I51" t="str">
            <v>Y54</v>
          </cell>
          <cell r="J51" t="str">
            <v>North</v>
          </cell>
          <cell r="K51">
            <v>281507</v>
          </cell>
          <cell r="L51">
            <v>5280</v>
          </cell>
          <cell r="AC51">
            <v>286787</v>
          </cell>
        </row>
        <row r="52">
          <cell r="C52" t="str">
            <v>02Y</v>
          </cell>
          <cell r="D52" t="str">
            <v>NHS East Riding of Yorkshire CCG</v>
          </cell>
          <cell r="E52" t="str">
            <v>AT</v>
          </cell>
          <cell r="F52" t="str">
            <v>Q50</v>
          </cell>
          <cell r="G52" t="str">
            <v>North Yorkshire and The Humber</v>
          </cell>
          <cell r="H52" t="str">
            <v>RT</v>
          </cell>
          <cell r="I52" t="str">
            <v>Y54</v>
          </cell>
          <cell r="J52" t="str">
            <v>North</v>
          </cell>
          <cell r="K52">
            <v>342974</v>
          </cell>
          <cell r="L52">
            <v>7410</v>
          </cell>
          <cell r="AC52">
            <v>350384</v>
          </cell>
        </row>
        <row r="53">
          <cell r="C53" t="str">
            <v>03D</v>
          </cell>
          <cell r="D53" t="str">
            <v>NHS Hambleton, Richmondshire and Whitby CCG</v>
          </cell>
          <cell r="E53" t="str">
            <v>AT</v>
          </cell>
          <cell r="F53" t="str">
            <v>Q50</v>
          </cell>
          <cell r="G53" t="str">
            <v>North Yorkshire and The Humber</v>
          </cell>
          <cell r="H53" t="str">
            <v>RT</v>
          </cell>
          <cell r="I53" t="str">
            <v>Y54</v>
          </cell>
          <cell r="J53" t="str">
            <v>North</v>
          </cell>
          <cell r="K53">
            <v>169381</v>
          </cell>
          <cell r="L53">
            <v>3560</v>
          </cell>
          <cell r="AC53">
            <v>172941</v>
          </cell>
        </row>
        <row r="54">
          <cell r="C54" t="str">
            <v>03E</v>
          </cell>
          <cell r="D54" t="str">
            <v>NHS Harrogate and Rural District CCG</v>
          </cell>
          <cell r="E54" t="str">
            <v>AT</v>
          </cell>
          <cell r="F54" t="str">
            <v>Q50</v>
          </cell>
          <cell r="G54" t="str">
            <v>North Yorkshire and The Humber</v>
          </cell>
          <cell r="H54" t="str">
            <v>RT</v>
          </cell>
          <cell r="I54" t="str">
            <v>Y54</v>
          </cell>
          <cell r="J54" t="str">
            <v>North</v>
          </cell>
          <cell r="K54">
            <v>173328</v>
          </cell>
          <cell r="L54">
            <v>3820</v>
          </cell>
          <cell r="AC54">
            <v>177148</v>
          </cell>
        </row>
        <row r="55">
          <cell r="C55" t="str">
            <v>03F</v>
          </cell>
          <cell r="D55" t="str">
            <v>NHS Hull CCG</v>
          </cell>
          <cell r="E55" t="str">
            <v>AT</v>
          </cell>
          <cell r="F55" t="str">
            <v>Q50</v>
          </cell>
          <cell r="G55" t="str">
            <v>North Yorkshire and The Humber</v>
          </cell>
          <cell r="H55" t="str">
            <v>RT</v>
          </cell>
          <cell r="I55" t="str">
            <v>Y54</v>
          </cell>
          <cell r="J55" t="str">
            <v>North</v>
          </cell>
          <cell r="K55">
            <v>347615</v>
          </cell>
          <cell r="L55">
            <v>7020</v>
          </cell>
          <cell r="AC55">
            <v>354635</v>
          </cell>
        </row>
        <row r="56">
          <cell r="C56" t="str">
            <v>03H</v>
          </cell>
          <cell r="D56" t="str">
            <v>NHS North East Lincolnshire CCG</v>
          </cell>
          <cell r="E56" t="str">
            <v>AT</v>
          </cell>
          <cell r="F56" t="str">
            <v>Q50</v>
          </cell>
          <cell r="G56" t="str">
            <v>North Yorkshire and The Humber</v>
          </cell>
          <cell r="H56" t="str">
            <v>RT</v>
          </cell>
          <cell r="I56" t="str">
            <v>Y54</v>
          </cell>
          <cell r="J56" t="str">
            <v>North</v>
          </cell>
          <cell r="K56">
            <v>201337</v>
          </cell>
          <cell r="L56">
            <v>4100</v>
          </cell>
          <cell r="AC56">
            <v>205437</v>
          </cell>
        </row>
        <row r="57">
          <cell r="C57" t="str">
            <v>03K</v>
          </cell>
          <cell r="D57" t="str">
            <v>NHS North Lincolnshire CCG</v>
          </cell>
          <cell r="E57" t="str">
            <v>AT</v>
          </cell>
          <cell r="F57" t="str">
            <v>Q50</v>
          </cell>
          <cell r="G57" t="str">
            <v>North Yorkshire and The Humber</v>
          </cell>
          <cell r="H57" t="str">
            <v>RT</v>
          </cell>
          <cell r="I57" t="str">
            <v>Y54</v>
          </cell>
          <cell r="J57" t="str">
            <v>North</v>
          </cell>
          <cell r="K57">
            <v>195881</v>
          </cell>
          <cell r="L57">
            <v>4230</v>
          </cell>
          <cell r="AC57">
            <v>200111</v>
          </cell>
        </row>
        <row r="58">
          <cell r="C58" t="str">
            <v>03M</v>
          </cell>
          <cell r="D58" t="str">
            <v>NHS Scarborough and Ryedale CCG</v>
          </cell>
          <cell r="E58" t="str">
            <v>AT</v>
          </cell>
          <cell r="F58" t="str">
            <v>Q50</v>
          </cell>
          <cell r="G58" t="str">
            <v>North Yorkshire and The Humber</v>
          </cell>
          <cell r="H58" t="str">
            <v>RT</v>
          </cell>
          <cell r="I58" t="str">
            <v>Y54</v>
          </cell>
          <cell r="J58" t="str">
            <v>North</v>
          </cell>
          <cell r="K58">
            <v>145696</v>
          </cell>
          <cell r="L58">
            <v>2850</v>
          </cell>
          <cell r="AC58">
            <v>148546</v>
          </cell>
        </row>
        <row r="59">
          <cell r="C59" t="str">
            <v>03Q</v>
          </cell>
          <cell r="D59" t="str">
            <v>NHS Vale of York CCG</v>
          </cell>
          <cell r="E59" t="str">
            <v>AT</v>
          </cell>
          <cell r="F59" t="str">
            <v>Q50</v>
          </cell>
          <cell r="G59" t="str">
            <v>North Yorkshire and The Humber</v>
          </cell>
          <cell r="H59" t="str">
            <v>RT</v>
          </cell>
          <cell r="I59" t="str">
            <v>Y54</v>
          </cell>
          <cell r="J59" t="str">
            <v>North</v>
          </cell>
          <cell r="K59">
            <v>357831</v>
          </cell>
          <cell r="L59">
            <v>8330</v>
          </cell>
          <cell r="AC59">
            <v>366161</v>
          </cell>
        </row>
        <row r="60">
          <cell r="C60" t="str">
            <v>02P</v>
          </cell>
          <cell r="D60" t="str">
            <v>NHS Barnsley CCG</v>
          </cell>
          <cell r="E60" t="str">
            <v>AT</v>
          </cell>
          <cell r="F60" t="str">
            <v>Q51</v>
          </cell>
          <cell r="G60" t="str">
            <v>South Yorkshire and Bassetlaw</v>
          </cell>
          <cell r="H60" t="str">
            <v>RT</v>
          </cell>
          <cell r="I60" t="str">
            <v>Y54</v>
          </cell>
          <cell r="J60" t="str">
            <v>North</v>
          </cell>
          <cell r="K60">
            <v>343604</v>
          </cell>
          <cell r="L60">
            <v>6100</v>
          </cell>
          <cell r="AC60">
            <v>349704</v>
          </cell>
        </row>
        <row r="61">
          <cell r="C61" t="str">
            <v>02Q</v>
          </cell>
          <cell r="D61" t="str">
            <v>NHS Bassetlaw CCG</v>
          </cell>
          <cell r="E61" t="str">
            <v>AT</v>
          </cell>
          <cell r="F61" t="str">
            <v>Q51</v>
          </cell>
          <cell r="G61" t="str">
            <v>South Yorkshire and Bassetlaw</v>
          </cell>
          <cell r="H61" t="str">
            <v>RT</v>
          </cell>
          <cell r="I61" t="str">
            <v>Y54</v>
          </cell>
          <cell r="J61" t="str">
            <v>North</v>
          </cell>
          <cell r="K61">
            <v>141839</v>
          </cell>
          <cell r="L61">
            <v>2750</v>
          </cell>
          <cell r="AC61">
            <v>144589</v>
          </cell>
        </row>
        <row r="62">
          <cell r="C62" t="str">
            <v>02X</v>
          </cell>
          <cell r="D62" t="str">
            <v>NHS Doncaster CCG</v>
          </cell>
          <cell r="E62" t="str">
            <v>AT</v>
          </cell>
          <cell r="F62" t="str">
            <v>Q51</v>
          </cell>
          <cell r="G62" t="str">
            <v>South Yorkshire and Bassetlaw</v>
          </cell>
          <cell r="H62" t="str">
            <v>RT</v>
          </cell>
          <cell r="I62" t="str">
            <v>Y54</v>
          </cell>
          <cell r="J62" t="str">
            <v>North</v>
          </cell>
          <cell r="K62">
            <v>409957</v>
          </cell>
          <cell r="L62">
            <v>7680</v>
          </cell>
          <cell r="AC62">
            <v>417637</v>
          </cell>
        </row>
        <row r="63">
          <cell r="C63" t="str">
            <v>03L</v>
          </cell>
          <cell r="D63" t="str">
            <v>NHS Rotherham CCG</v>
          </cell>
          <cell r="E63" t="str">
            <v>AT</v>
          </cell>
          <cell r="F63" t="str">
            <v>Q51</v>
          </cell>
          <cell r="G63" t="str">
            <v>South Yorkshire and Bassetlaw</v>
          </cell>
          <cell r="H63" t="str">
            <v>RT</v>
          </cell>
          <cell r="I63" t="str">
            <v>Y54</v>
          </cell>
          <cell r="J63" t="str">
            <v>North</v>
          </cell>
          <cell r="K63">
            <v>329086</v>
          </cell>
          <cell r="L63">
            <v>6200</v>
          </cell>
          <cell r="AC63">
            <v>335286</v>
          </cell>
        </row>
        <row r="64">
          <cell r="C64" t="str">
            <v>03N</v>
          </cell>
          <cell r="D64" t="str">
            <v>NHS Sheffield CCG</v>
          </cell>
          <cell r="E64" t="str">
            <v>AT</v>
          </cell>
          <cell r="F64" t="str">
            <v>Q51</v>
          </cell>
          <cell r="G64" t="str">
            <v>South Yorkshire and Bassetlaw</v>
          </cell>
          <cell r="H64" t="str">
            <v>RT</v>
          </cell>
          <cell r="I64" t="str">
            <v>Y54</v>
          </cell>
          <cell r="J64" t="str">
            <v>North</v>
          </cell>
          <cell r="K64">
            <v>690869</v>
          </cell>
          <cell r="L64">
            <v>14070</v>
          </cell>
          <cell r="AC64">
            <v>704939</v>
          </cell>
        </row>
        <row r="65">
          <cell r="C65" t="str">
            <v>02N</v>
          </cell>
          <cell r="D65" t="str">
            <v>NHS Airedale, Wharfedale and Craven CCG</v>
          </cell>
          <cell r="E65" t="str">
            <v>AT</v>
          </cell>
          <cell r="F65" t="str">
            <v>Q52</v>
          </cell>
          <cell r="G65" t="str">
            <v>West Yorkshire</v>
          </cell>
          <cell r="H65" t="str">
            <v>RT</v>
          </cell>
          <cell r="I65" t="str">
            <v>Y54</v>
          </cell>
          <cell r="J65" t="str">
            <v>North</v>
          </cell>
          <cell r="K65">
            <v>182619</v>
          </cell>
          <cell r="L65">
            <v>3750</v>
          </cell>
          <cell r="AC65">
            <v>186369</v>
          </cell>
        </row>
        <row r="66">
          <cell r="C66" t="str">
            <v>02R</v>
          </cell>
          <cell r="D66" t="str">
            <v>NHS Bradford Districts CCG</v>
          </cell>
          <cell r="E66" t="str">
            <v>AT</v>
          </cell>
          <cell r="F66" t="str">
            <v>Q52</v>
          </cell>
          <cell r="G66" t="str">
            <v>West Yorkshire</v>
          </cell>
          <cell r="H66" t="str">
            <v>RT</v>
          </cell>
          <cell r="I66" t="str">
            <v>Y54</v>
          </cell>
          <cell r="J66" t="str">
            <v>North</v>
          </cell>
          <cell r="K66">
            <v>390718</v>
          </cell>
          <cell r="L66">
            <v>7930</v>
          </cell>
          <cell r="AC66">
            <v>398648</v>
          </cell>
        </row>
        <row r="67">
          <cell r="C67" t="str">
            <v>02T</v>
          </cell>
          <cell r="D67" t="str">
            <v>NHS Calderdale CCG</v>
          </cell>
          <cell r="E67" t="str">
            <v>AT</v>
          </cell>
          <cell r="F67" t="str">
            <v>Q52</v>
          </cell>
          <cell r="G67" t="str">
            <v>West Yorkshire</v>
          </cell>
          <cell r="H67" t="str">
            <v>RT</v>
          </cell>
          <cell r="I67" t="str">
            <v>Y54</v>
          </cell>
          <cell r="J67" t="str">
            <v>North</v>
          </cell>
          <cell r="K67">
            <v>255642</v>
          </cell>
          <cell r="L67">
            <v>5190</v>
          </cell>
          <cell r="AC67">
            <v>260832</v>
          </cell>
        </row>
        <row r="68">
          <cell r="C68" t="str">
            <v>02V</v>
          </cell>
          <cell r="D68" t="str">
            <v>NHS Leeds North CCG</v>
          </cell>
          <cell r="E68" t="str">
            <v>AT</v>
          </cell>
          <cell r="F68" t="str">
            <v>Q52</v>
          </cell>
          <cell r="G68" t="str">
            <v>West Yorkshire</v>
          </cell>
          <cell r="H68" t="str">
            <v>RT</v>
          </cell>
          <cell r="I68" t="str">
            <v>Y54</v>
          </cell>
          <cell r="J68" t="str">
            <v>North</v>
          </cell>
          <cell r="K68">
            <v>231390</v>
          </cell>
          <cell r="L68">
            <v>4810</v>
          </cell>
          <cell r="AC68">
            <v>236200</v>
          </cell>
        </row>
        <row r="69">
          <cell r="C69" t="str">
            <v>02W</v>
          </cell>
          <cell r="D69" t="str">
            <v>NHS Bradford City CCG</v>
          </cell>
          <cell r="E69" t="str">
            <v>AT</v>
          </cell>
          <cell r="F69" t="str">
            <v>Q52</v>
          </cell>
          <cell r="G69" t="str">
            <v>West Yorkshire</v>
          </cell>
          <cell r="H69" t="str">
            <v>RT</v>
          </cell>
          <cell r="I69" t="str">
            <v>Y54</v>
          </cell>
          <cell r="J69" t="str">
            <v>North</v>
          </cell>
          <cell r="K69">
            <v>113864</v>
          </cell>
          <cell r="L69">
            <v>2850</v>
          </cell>
          <cell r="AC69">
            <v>116714</v>
          </cell>
        </row>
        <row r="70">
          <cell r="C70" t="str">
            <v>03A</v>
          </cell>
          <cell r="D70" t="str">
            <v>NHS Greater Huddersfield CCG</v>
          </cell>
          <cell r="E70" t="str">
            <v>AT</v>
          </cell>
          <cell r="F70" t="str">
            <v>Q52</v>
          </cell>
          <cell r="G70" t="str">
            <v>West Yorkshire</v>
          </cell>
          <cell r="H70" t="str">
            <v>RT</v>
          </cell>
          <cell r="I70" t="str">
            <v>Y54</v>
          </cell>
          <cell r="J70" t="str">
            <v>North</v>
          </cell>
          <cell r="K70">
            <v>268794</v>
          </cell>
          <cell r="L70">
            <v>5900</v>
          </cell>
          <cell r="AC70">
            <v>274694</v>
          </cell>
        </row>
        <row r="71">
          <cell r="C71" t="str">
            <v>03C</v>
          </cell>
          <cell r="D71" t="str">
            <v>NHS Leeds West CCG</v>
          </cell>
          <cell r="E71" t="str">
            <v>AT</v>
          </cell>
          <cell r="F71" t="str">
            <v>Q52</v>
          </cell>
          <cell r="G71" t="str">
            <v>West Yorkshire</v>
          </cell>
          <cell r="H71" t="str">
            <v>RT</v>
          </cell>
          <cell r="I71" t="str">
            <v>Y54</v>
          </cell>
          <cell r="J71" t="str">
            <v>North</v>
          </cell>
          <cell r="K71">
            <v>381136</v>
          </cell>
          <cell r="L71">
            <v>8510</v>
          </cell>
          <cell r="AC71">
            <v>389646</v>
          </cell>
        </row>
        <row r="72">
          <cell r="C72" t="str">
            <v>03G</v>
          </cell>
          <cell r="D72" t="str">
            <v>NHS Leeds South and East CCG</v>
          </cell>
          <cell r="E72" t="str">
            <v>AT</v>
          </cell>
          <cell r="F72" t="str">
            <v>Q52</v>
          </cell>
          <cell r="G72" t="str">
            <v>West Yorkshire</v>
          </cell>
          <cell r="H72" t="str">
            <v>RT</v>
          </cell>
          <cell r="I72" t="str">
            <v>Y54</v>
          </cell>
          <cell r="J72" t="str">
            <v>North</v>
          </cell>
          <cell r="K72">
            <v>341016</v>
          </cell>
          <cell r="L72">
            <v>6190</v>
          </cell>
          <cell r="AC72">
            <v>347206</v>
          </cell>
        </row>
        <row r="73">
          <cell r="C73" t="str">
            <v>03J</v>
          </cell>
          <cell r="D73" t="str">
            <v>NHS North Kirklees CCG</v>
          </cell>
          <cell r="E73" t="str">
            <v>AT</v>
          </cell>
          <cell r="F73" t="str">
            <v>Q52</v>
          </cell>
          <cell r="G73" t="str">
            <v>West Yorkshire</v>
          </cell>
          <cell r="H73" t="str">
            <v>RT</v>
          </cell>
          <cell r="I73" t="str">
            <v>Y54</v>
          </cell>
          <cell r="J73" t="str">
            <v>North</v>
          </cell>
          <cell r="K73">
            <v>215541</v>
          </cell>
          <cell r="L73">
            <v>4570</v>
          </cell>
          <cell r="AC73">
            <v>220111</v>
          </cell>
        </row>
        <row r="74">
          <cell r="C74" t="str">
            <v>03R</v>
          </cell>
          <cell r="D74" t="str">
            <v xml:space="preserve">NHS Wakefield CCG </v>
          </cell>
          <cell r="E74" t="str">
            <v>AT</v>
          </cell>
          <cell r="F74" t="str">
            <v>Q52</v>
          </cell>
          <cell r="G74" t="str">
            <v>West Yorkshire</v>
          </cell>
          <cell r="H74" t="str">
            <v>RT</v>
          </cell>
          <cell r="I74" t="str">
            <v>Y54</v>
          </cell>
          <cell r="J74" t="str">
            <v>North</v>
          </cell>
          <cell r="K74">
            <v>450210</v>
          </cell>
          <cell r="L74">
            <v>8580</v>
          </cell>
          <cell r="AC74">
            <v>458790</v>
          </cell>
        </row>
        <row r="75">
          <cell r="C75" t="str">
            <v>05A</v>
          </cell>
          <cell r="D75" t="str">
            <v>NHS Coventry and Rugby CCG</v>
          </cell>
          <cell r="E75" t="str">
            <v>AT</v>
          </cell>
          <cell r="F75" t="str">
            <v>Q53</v>
          </cell>
          <cell r="G75" t="str">
            <v>Arden, Herefordshire &amp; Worcestershire</v>
          </cell>
          <cell r="H75" t="str">
            <v>RT</v>
          </cell>
          <cell r="I75" t="str">
            <v>Y55</v>
          </cell>
          <cell r="J75" t="str">
            <v>Midlands &amp; East</v>
          </cell>
          <cell r="K75">
            <v>508914</v>
          </cell>
          <cell r="L75">
            <v>11110</v>
          </cell>
          <cell r="AC75">
            <v>520024</v>
          </cell>
        </row>
        <row r="76">
          <cell r="C76" t="str">
            <v>05F</v>
          </cell>
          <cell r="D76" t="str">
            <v>NHS Herefordshire CCG</v>
          </cell>
          <cell r="E76" t="str">
            <v>AT</v>
          </cell>
          <cell r="F76" t="str">
            <v>Q53</v>
          </cell>
          <cell r="G76" t="str">
            <v>Arden, Herefordshire &amp; Worcestershire</v>
          </cell>
          <cell r="H76" t="str">
            <v>RT</v>
          </cell>
          <cell r="I76" t="str">
            <v>Y55</v>
          </cell>
          <cell r="J76" t="str">
            <v>Midlands &amp; East</v>
          </cell>
          <cell r="K76">
            <v>204218</v>
          </cell>
          <cell r="L76">
            <v>4570</v>
          </cell>
          <cell r="AC76">
            <v>208788</v>
          </cell>
        </row>
        <row r="77">
          <cell r="C77" t="str">
            <v>05H</v>
          </cell>
          <cell r="D77" t="str">
            <v>NHS Warwickshire North CCG</v>
          </cell>
          <cell r="E77" t="str">
            <v>AT</v>
          </cell>
          <cell r="F77" t="str">
            <v>Q53</v>
          </cell>
          <cell r="G77" t="str">
            <v>Arden, Herefordshire &amp; Worcestershire</v>
          </cell>
          <cell r="H77" t="str">
            <v>RT</v>
          </cell>
          <cell r="I77" t="str">
            <v>Y55</v>
          </cell>
          <cell r="J77" t="str">
            <v>Midlands &amp; East</v>
          </cell>
          <cell r="K77">
            <v>194730</v>
          </cell>
          <cell r="L77">
            <v>4480</v>
          </cell>
          <cell r="AC77">
            <v>199210</v>
          </cell>
        </row>
        <row r="78">
          <cell r="C78" t="str">
            <v>05J</v>
          </cell>
          <cell r="D78" t="str">
            <v>NHS Redditch and Bromsgrove CCG</v>
          </cell>
          <cell r="E78" t="str">
            <v>AT</v>
          </cell>
          <cell r="F78" t="str">
            <v>Q53</v>
          </cell>
          <cell r="G78" t="str">
            <v>Arden, Herefordshire &amp; Worcestershire</v>
          </cell>
          <cell r="H78" t="str">
            <v>RT</v>
          </cell>
          <cell r="I78" t="str">
            <v>Y55</v>
          </cell>
          <cell r="J78" t="str">
            <v>Midlands &amp; East</v>
          </cell>
          <cell r="K78">
            <v>178071</v>
          </cell>
          <cell r="L78">
            <v>4220</v>
          </cell>
          <cell r="AC78">
            <v>182291</v>
          </cell>
        </row>
        <row r="79">
          <cell r="C79" t="str">
            <v>05R</v>
          </cell>
          <cell r="D79" t="str">
            <v>NHS South Warwickshire CCG</v>
          </cell>
          <cell r="E79" t="str">
            <v>AT</v>
          </cell>
          <cell r="F79" t="str">
            <v>Q53</v>
          </cell>
          <cell r="G79" t="str">
            <v>Arden, Herefordshire &amp; Worcestershire</v>
          </cell>
          <cell r="H79" t="str">
            <v>RT</v>
          </cell>
          <cell r="I79" t="str">
            <v>Y55</v>
          </cell>
          <cell r="J79" t="str">
            <v>Midlands &amp; East</v>
          </cell>
          <cell r="K79">
            <v>284644</v>
          </cell>
          <cell r="L79">
            <v>6590</v>
          </cell>
          <cell r="AC79">
            <v>291234</v>
          </cell>
        </row>
        <row r="80">
          <cell r="C80" t="str">
            <v>05T</v>
          </cell>
          <cell r="D80" t="str">
            <v>NHS South Worcestershire CCG</v>
          </cell>
          <cell r="E80" t="str">
            <v>AT</v>
          </cell>
          <cell r="F80" t="str">
            <v>Q53</v>
          </cell>
          <cell r="G80" t="str">
            <v>Arden, Herefordshire &amp; Worcestershire</v>
          </cell>
          <cell r="H80" t="str">
            <v>RT</v>
          </cell>
          <cell r="I80" t="str">
            <v>Y55</v>
          </cell>
          <cell r="J80" t="str">
            <v>Midlands &amp; East</v>
          </cell>
          <cell r="K80">
            <v>299572</v>
          </cell>
          <cell r="L80">
            <v>7130</v>
          </cell>
          <cell r="AC80">
            <v>306702</v>
          </cell>
        </row>
        <row r="81">
          <cell r="C81" t="str">
            <v>06D</v>
          </cell>
          <cell r="D81" t="str">
            <v>NHS Wyre Forest CCG</v>
          </cell>
          <cell r="E81" t="str">
            <v>AT</v>
          </cell>
          <cell r="F81" t="str">
            <v>Q53</v>
          </cell>
          <cell r="G81" t="str">
            <v>Arden, Herefordshire &amp; Worcestershire</v>
          </cell>
          <cell r="H81" t="str">
            <v>RT</v>
          </cell>
          <cell r="I81" t="str">
            <v>Y55</v>
          </cell>
          <cell r="J81" t="str">
            <v>Midlands &amp; East</v>
          </cell>
          <cell r="K81">
            <v>124639</v>
          </cell>
          <cell r="L81">
            <v>2730</v>
          </cell>
          <cell r="AC81">
            <v>127369</v>
          </cell>
        </row>
        <row r="82">
          <cell r="C82" t="str">
            <v>04X</v>
          </cell>
          <cell r="D82" t="str">
            <v>NHS Birmingham South and Central CCG</v>
          </cell>
          <cell r="E82" t="str">
            <v>AT</v>
          </cell>
          <cell r="F82" t="str">
            <v>Q54</v>
          </cell>
          <cell r="G82" t="str">
            <v>Birmingham and the Black Country</v>
          </cell>
          <cell r="H82" t="str">
            <v>RT</v>
          </cell>
          <cell r="I82" t="str">
            <v>Y55</v>
          </cell>
          <cell r="J82" t="str">
            <v>Midlands &amp; East</v>
          </cell>
          <cell r="K82">
            <v>263060</v>
          </cell>
          <cell r="L82">
            <v>5750</v>
          </cell>
          <cell r="AC82">
            <v>268810</v>
          </cell>
        </row>
        <row r="83">
          <cell r="C83" t="str">
            <v>05C</v>
          </cell>
          <cell r="D83" t="str">
            <v>NHS Dudley CCG</v>
          </cell>
          <cell r="E83" t="str">
            <v>AT</v>
          </cell>
          <cell r="F83" t="str">
            <v>Q54</v>
          </cell>
          <cell r="G83" t="str">
            <v>Birmingham and the Black Country</v>
          </cell>
          <cell r="H83" t="str">
            <v>RT</v>
          </cell>
          <cell r="I83" t="str">
            <v>Y55</v>
          </cell>
          <cell r="J83" t="str">
            <v>Midlands &amp; East</v>
          </cell>
          <cell r="K83">
            <v>360311</v>
          </cell>
          <cell r="L83">
            <v>7710</v>
          </cell>
          <cell r="AC83">
            <v>368021</v>
          </cell>
        </row>
        <row r="84">
          <cell r="C84" t="str">
            <v>05L</v>
          </cell>
          <cell r="D84" t="str">
            <v>NHS Sandwell and West Birmingham CCG</v>
          </cell>
          <cell r="E84" t="str">
            <v>AT</v>
          </cell>
          <cell r="F84" t="str">
            <v>Q54</v>
          </cell>
          <cell r="G84" t="str">
            <v>Birmingham and the Black Country</v>
          </cell>
          <cell r="H84" t="str">
            <v>RT</v>
          </cell>
          <cell r="I84" t="str">
            <v>Y55</v>
          </cell>
          <cell r="J84" t="str">
            <v>Midlands &amp; East</v>
          </cell>
          <cell r="K84">
            <v>588573</v>
          </cell>
          <cell r="L84">
            <v>12690</v>
          </cell>
          <cell r="AC84">
            <v>601263</v>
          </cell>
        </row>
        <row r="85">
          <cell r="C85" t="str">
            <v>05P</v>
          </cell>
          <cell r="D85" t="str">
            <v>NHS Solihull CCG</v>
          </cell>
          <cell r="E85" t="str">
            <v>AT</v>
          </cell>
          <cell r="F85" t="str">
            <v>Q54</v>
          </cell>
          <cell r="G85" t="str">
            <v>Birmingham and the Black Country</v>
          </cell>
          <cell r="H85" t="str">
            <v>RT</v>
          </cell>
          <cell r="I85" t="str">
            <v>Y55</v>
          </cell>
          <cell r="J85" t="str">
            <v>Midlands &amp; East</v>
          </cell>
          <cell r="K85">
            <v>260227</v>
          </cell>
          <cell r="L85">
            <v>5650</v>
          </cell>
          <cell r="AC85">
            <v>265877</v>
          </cell>
        </row>
        <row r="86">
          <cell r="C86" t="str">
            <v>05Y</v>
          </cell>
          <cell r="D86" t="str">
            <v>NHS Walsall CCG</v>
          </cell>
          <cell r="E86" t="str">
            <v>AT</v>
          </cell>
          <cell r="F86" t="str">
            <v>Q54</v>
          </cell>
          <cell r="G86" t="str">
            <v>Birmingham and the Black Country</v>
          </cell>
          <cell r="H86" t="str">
            <v>RT</v>
          </cell>
          <cell r="I86" t="str">
            <v>Y55</v>
          </cell>
          <cell r="J86" t="str">
            <v>Midlands &amp; East</v>
          </cell>
          <cell r="K86">
            <v>339100</v>
          </cell>
          <cell r="L86">
            <v>6630</v>
          </cell>
          <cell r="AC86">
            <v>345730</v>
          </cell>
        </row>
        <row r="87">
          <cell r="C87" t="str">
            <v>06A</v>
          </cell>
          <cell r="D87" t="str">
            <v>NHS Wolverhampton CCG</v>
          </cell>
          <cell r="E87" t="str">
            <v>AT</v>
          </cell>
          <cell r="F87" t="str">
            <v>Q54</v>
          </cell>
          <cell r="G87" t="str">
            <v>Birmingham and the Black Country</v>
          </cell>
          <cell r="H87" t="str">
            <v>RT</v>
          </cell>
          <cell r="I87" t="str">
            <v>Y55</v>
          </cell>
          <cell r="J87" t="str">
            <v>Midlands &amp; East</v>
          </cell>
          <cell r="K87">
            <v>310143</v>
          </cell>
          <cell r="L87">
            <v>6290</v>
          </cell>
          <cell r="AC87">
            <v>316433</v>
          </cell>
        </row>
        <row r="88">
          <cell r="C88" t="str">
            <v>13P</v>
          </cell>
          <cell r="D88" t="str">
            <v>NHS Birmingham CrossCity CCG</v>
          </cell>
          <cell r="E88" t="str">
            <v>AT</v>
          </cell>
          <cell r="F88" t="str">
            <v>Q54</v>
          </cell>
          <cell r="G88" t="str">
            <v>Birmingham and the Black Country</v>
          </cell>
          <cell r="H88" t="str">
            <v>RT</v>
          </cell>
          <cell r="I88" t="str">
            <v>Y55</v>
          </cell>
          <cell r="J88" t="str">
            <v>Midlands &amp; East</v>
          </cell>
          <cell r="K88">
            <v>841714</v>
          </cell>
          <cell r="L88">
            <v>17190</v>
          </cell>
          <cell r="AC88">
            <v>858904</v>
          </cell>
        </row>
        <row r="89">
          <cell r="C89" t="str">
            <v>03X</v>
          </cell>
          <cell r="D89" t="str">
            <v>NHS Erewash CCG</v>
          </cell>
          <cell r="E89" t="str">
            <v>AT</v>
          </cell>
          <cell r="F89" t="str">
            <v>Q55</v>
          </cell>
          <cell r="G89" t="str">
            <v>Derbyshire and Nottinghamshire</v>
          </cell>
          <cell r="H89" t="str">
            <v>RT</v>
          </cell>
          <cell r="I89" t="str">
            <v>Y55</v>
          </cell>
          <cell r="J89" t="str">
            <v>Midlands &amp; East</v>
          </cell>
          <cell r="K89">
            <v>107151</v>
          </cell>
          <cell r="L89">
            <v>2400</v>
          </cell>
          <cell r="AC89">
            <v>109551</v>
          </cell>
        </row>
        <row r="90">
          <cell r="C90" t="str">
            <v>03Y</v>
          </cell>
          <cell r="D90" t="str">
            <v>NHS Hardwick CCG</v>
          </cell>
          <cell r="E90" t="str">
            <v>AT</v>
          </cell>
          <cell r="F90" t="str">
            <v>Q55</v>
          </cell>
          <cell r="G90" t="str">
            <v>Derbyshire and Nottinghamshire</v>
          </cell>
          <cell r="H90" t="str">
            <v>RT</v>
          </cell>
          <cell r="I90" t="str">
            <v>Y55</v>
          </cell>
          <cell r="J90" t="str">
            <v>Midlands &amp; East</v>
          </cell>
          <cell r="K90">
            <v>131600</v>
          </cell>
          <cell r="L90">
            <v>2520</v>
          </cell>
          <cell r="AC90">
            <v>134120</v>
          </cell>
        </row>
        <row r="91">
          <cell r="C91" t="str">
            <v>04E</v>
          </cell>
          <cell r="D91" t="str">
            <v>NHS Mansfield &amp; Ashfield CCG</v>
          </cell>
          <cell r="E91" t="str">
            <v>AT</v>
          </cell>
          <cell r="F91" t="str">
            <v>Q55</v>
          </cell>
          <cell r="G91" t="str">
            <v>Derbyshire and Nottinghamshire</v>
          </cell>
          <cell r="H91" t="str">
            <v>RT</v>
          </cell>
          <cell r="I91" t="str">
            <v>Y55</v>
          </cell>
          <cell r="J91" t="str">
            <v>Midlands &amp; East</v>
          </cell>
          <cell r="K91">
            <v>226289</v>
          </cell>
          <cell r="L91">
            <v>4540</v>
          </cell>
          <cell r="AC91">
            <v>230829</v>
          </cell>
        </row>
        <row r="92">
          <cell r="C92" t="str">
            <v>04H</v>
          </cell>
          <cell r="D92" t="str">
            <v>NHS Newark &amp; Sherwood CCG</v>
          </cell>
          <cell r="E92" t="str">
            <v>AT</v>
          </cell>
          <cell r="F92" t="str">
            <v>Q55</v>
          </cell>
          <cell r="G92" t="str">
            <v>Derbyshire and Nottinghamshire</v>
          </cell>
          <cell r="H92" t="str">
            <v>RT</v>
          </cell>
          <cell r="I92" t="str">
            <v>Y55</v>
          </cell>
          <cell r="J92" t="str">
            <v>Midlands &amp; East</v>
          </cell>
          <cell r="K92">
            <v>144993</v>
          </cell>
          <cell r="L92">
            <v>3150</v>
          </cell>
          <cell r="AC92">
            <v>148143</v>
          </cell>
        </row>
        <row r="93">
          <cell r="C93" t="str">
            <v>04J</v>
          </cell>
          <cell r="D93" t="str">
            <v>NHS North Derbyshire CCG</v>
          </cell>
          <cell r="E93" t="str">
            <v>AT</v>
          </cell>
          <cell r="F93" t="str">
            <v>Q55</v>
          </cell>
          <cell r="G93" t="str">
            <v>Derbyshire and Nottinghamshire</v>
          </cell>
          <cell r="H93" t="str">
            <v>RT</v>
          </cell>
          <cell r="I93" t="str">
            <v>Y55</v>
          </cell>
          <cell r="J93" t="str">
            <v>Midlands &amp; East</v>
          </cell>
          <cell r="K93">
            <v>363165</v>
          </cell>
          <cell r="L93">
            <v>7110</v>
          </cell>
          <cell r="AC93">
            <v>370275</v>
          </cell>
        </row>
        <row r="94">
          <cell r="C94" t="str">
            <v>04K</v>
          </cell>
          <cell r="D94" t="str">
            <v>NHS Nottingham City CCG</v>
          </cell>
          <cell r="E94" t="str">
            <v>AT</v>
          </cell>
          <cell r="F94" t="str">
            <v>Q55</v>
          </cell>
          <cell r="G94" t="str">
            <v>Derbyshire and Nottinghamshire</v>
          </cell>
          <cell r="H94" t="str">
            <v>RT</v>
          </cell>
          <cell r="I94" t="str">
            <v>Y55</v>
          </cell>
          <cell r="J94" t="str">
            <v>Midlands &amp; East</v>
          </cell>
          <cell r="K94">
            <v>383618</v>
          </cell>
          <cell r="L94">
            <v>8250</v>
          </cell>
          <cell r="AC94">
            <v>391868</v>
          </cell>
        </row>
        <row r="95">
          <cell r="C95" t="str">
            <v>04L</v>
          </cell>
          <cell r="D95" t="str">
            <v>NHS Nottingham North &amp; East CCG</v>
          </cell>
          <cell r="E95" t="str">
            <v>AT</v>
          </cell>
          <cell r="F95" t="str">
            <v>Q55</v>
          </cell>
          <cell r="G95" t="str">
            <v>Derbyshire and Nottinghamshire</v>
          </cell>
          <cell r="H95" t="str">
            <v>RT</v>
          </cell>
          <cell r="I95" t="str">
            <v>Y55</v>
          </cell>
          <cell r="J95" t="str">
            <v>Midlands &amp; East</v>
          </cell>
          <cell r="K95">
            <v>161503</v>
          </cell>
          <cell r="L95">
            <v>3570</v>
          </cell>
          <cell r="AC95">
            <v>165073</v>
          </cell>
        </row>
        <row r="96">
          <cell r="C96" t="str">
            <v>04M</v>
          </cell>
          <cell r="D96" t="str">
            <v>NHS Nottingham West CCG</v>
          </cell>
          <cell r="E96" t="str">
            <v>AT</v>
          </cell>
          <cell r="F96" t="str">
            <v>Q55</v>
          </cell>
          <cell r="G96" t="str">
            <v>Derbyshire and Nottinghamshire</v>
          </cell>
          <cell r="H96" t="str">
            <v>RT</v>
          </cell>
          <cell r="I96" t="str">
            <v>Y55</v>
          </cell>
          <cell r="J96" t="str">
            <v>Midlands &amp; East</v>
          </cell>
          <cell r="K96">
            <v>100895</v>
          </cell>
          <cell r="L96">
            <v>2250</v>
          </cell>
          <cell r="AC96">
            <v>103145</v>
          </cell>
        </row>
        <row r="97">
          <cell r="C97" t="str">
            <v>04N</v>
          </cell>
          <cell r="D97" t="str">
            <v>NHS Rushcliffe CCG</v>
          </cell>
          <cell r="E97" t="str">
            <v>AT</v>
          </cell>
          <cell r="F97" t="str">
            <v>Q55</v>
          </cell>
          <cell r="G97" t="str">
            <v>Derbyshire and Nottinghamshire</v>
          </cell>
          <cell r="H97" t="str">
            <v>RT</v>
          </cell>
          <cell r="I97" t="str">
            <v>Y55</v>
          </cell>
          <cell r="J97" t="str">
            <v>Midlands &amp; East</v>
          </cell>
          <cell r="K97">
            <v>122227</v>
          </cell>
          <cell r="L97">
            <v>3040</v>
          </cell>
          <cell r="AC97">
            <v>125267</v>
          </cell>
        </row>
        <row r="98">
          <cell r="C98" t="str">
            <v>04R</v>
          </cell>
          <cell r="D98" t="str">
            <v>NHS Southern Derbyshire CCG</v>
          </cell>
          <cell r="E98" t="str">
            <v>AT</v>
          </cell>
          <cell r="F98" t="str">
            <v>Q55</v>
          </cell>
          <cell r="G98" t="str">
            <v>Derbyshire and Nottinghamshire</v>
          </cell>
          <cell r="H98" t="str">
            <v>RT</v>
          </cell>
          <cell r="I98" t="str">
            <v>Y55</v>
          </cell>
          <cell r="J98" t="str">
            <v>Midlands &amp; East</v>
          </cell>
          <cell r="K98">
            <v>598115</v>
          </cell>
          <cell r="L98">
            <v>12970</v>
          </cell>
          <cell r="AC98">
            <v>611085</v>
          </cell>
        </row>
        <row r="99">
          <cell r="C99" t="str">
            <v>06H</v>
          </cell>
          <cell r="D99" t="str">
            <v>NHS Cambridgeshire and Peterborough CCG</v>
          </cell>
          <cell r="E99" t="str">
            <v>AT</v>
          </cell>
          <cell r="F99" t="str">
            <v>Q56</v>
          </cell>
          <cell r="G99" t="str">
            <v>East Anglia</v>
          </cell>
          <cell r="H99" t="str">
            <v>RT</v>
          </cell>
          <cell r="I99" t="str">
            <v>Y55</v>
          </cell>
          <cell r="J99" t="str">
            <v>Midlands &amp; East</v>
          </cell>
          <cell r="K99">
            <v>853942</v>
          </cell>
          <cell r="L99">
            <v>20800</v>
          </cell>
          <cell r="AC99">
            <v>874742</v>
          </cell>
        </row>
        <row r="100">
          <cell r="C100" t="str">
            <v>06L</v>
          </cell>
          <cell r="D100" t="str">
            <v>NHS Ipswich and East Suffolk CCG</v>
          </cell>
          <cell r="E100" t="str">
            <v>AT</v>
          </cell>
          <cell r="F100" t="str">
            <v>Q56</v>
          </cell>
          <cell r="G100" t="str">
            <v>East Anglia</v>
          </cell>
          <cell r="H100" t="str">
            <v>RT</v>
          </cell>
          <cell r="I100" t="str">
            <v>Y55</v>
          </cell>
          <cell r="J100" t="str">
            <v>Midlands &amp; East</v>
          </cell>
          <cell r="K100">
            <v>392450</v>
          </cell>
          <cell r="L100">
            <v>9600</v>
          </cell>
          <cell r="AC100">
            <v>402050</v>
          </cell>
        </row>
        <row r="101">
          <cell r="C101" t="str">
            <v>06M</v>
          </cell>
          <cell r="D101" t="str">
            <v>NHS Great Yarmouth &amp; Waveney CCG</v>
          </cell>
          <cell r="E101" t="str">
            <v>AT</v>
          </cell>
          <cell r="F101" t="str">
            <v>Q56</v>
          </cell>
          <cell r="G101" t="str">
            <v>East Anglia</v>
          </cell>
          <cell r="H101" t="str">
            <v>RT</v>
          </cell>
          <cell r="I101" t="str">
            <v>Y55</v>
          </cell>
          <cell r="J101" t="str">
            <v>Midlands &amp; East</v>
          </cell>
          <cell r="K101">
            <v>291814</v>
          </cell>
          <cell r="L101">
            <v>5630</v>
          </cell>
          <cell r="AC101">
            <v>297444</v>
          </cell>
        </row>
        <row r="102">
          <cell r="C102" t="str">
            <v>06V</v>
          </cell>
          <cell r="D102" t="str">
            <v>NHS North Norfolk CCG</v>
          </cell>
          <cell r="E102" t="str">
            <v>AT</v>
          </cell>
          <cell r="F102" t="str">
            <v>Q56</v>
          </cell>
          <cell r="G102" t="str">
            <v>East Anglia</v>
          </cell>
          <cell r="H102" t="str">
            <v>RT</v>
          </cell>
          <cell r="I102" t="str">
            <v>Y55</v>
          </cell>
          <cell r="J102" t="str">
            <v>Midlands &amp; East</v>
          </cell>
          <cell r="K102">
            <v>205393</v>
          </cell>
          <cell r="L102">
            <v>4180</v>
          </cell>
          <cell r="AC102">
            <v>209573</v>
          </cell>
        </row>
        <row r="103">
          <cell r="C103" t="str">
            <v>06W</v>
          </cell>
          <cell r="D103" t="str">
            <v>NHS Norwich CCG</v>
          </cell>
          <cell r="E103" t="str">
            <v>AT</v>
          </cell>
          <cell r="F103" t="str">
            <v>Q56</v>
          </cell>
          <cell r="G103" t="str">
            <v>East Anglia</v>
          </cell>
          <cell r="H103" t="str">
            <v>RT</v>
          </cell>
          <cell r="I103" t="str">
            <v>Y55</v>
          </cell>
          <cell r="J103" t="str">
            <v>Midlands &amp; East</v>
          </cell>
          <cell r="K103">
            <v>209621</v>
          </cell>
          <cell r="L103">
            <v>5010</v>
          </cell>
          <cell r="AC103">
            <v>214631</v>
          </cell>
        </row>
        <row r="104">
          <cell r="C104" t="str">
            <v>06Y</v>
          </cell>
          <cell r="D104" t="str">
            <v>NHS South Norfolk CCG</v>
          </cell>
          <cell r="E104" t="str">
            <v>AT</v>
          </cell>
          <cell r="F104" t="str">
            <v>Q56</v>
          </cell>
          <cell r="G104" t="str">
            <v>East Anglia</v>
          </cell>
          <cell r="H104" t="str">
            <v>RT</v>
          </cell>
          <cell r="I104" t="str">
            <v>Y55</v>
          </cell>
          <cell r="J104" t="str">
            <v>Midlands &amp; East</v>
          </cell>
          <cell r="K104">
            <v>234253</v>
          </cell>
          <cell r="L104">
            <v>5580</v>
          </cell>
          <cell r="AC104">
            <v>239833</v>
          </cell>
        </row>
        <row r="105">
          <cell r="C105" t="str">
            <v>07J</v>
          </cell>
          <cell r="D105" t="str">
            <v>NHS West Norfolk CCG</v>
          </cell>
          <cell r="E105" t="str">
            <v>AT</v>
          </cell>
          <cell r="F105" t="str">
            <v>Q56</v>
          </cell>
          <cell r="G105" t="str">
            <v>East Anglia</v>
          </cell>
          <cell r="H105" t="str">
            <v>RT</v>
          </cell>
          <cell r="I105" t="str">
            <v>Y55</v>
          </cell>
          <cell r="J105" t="str">
            <v>Midlands &amp; East</v>
          </cell>
          <cell r="K105">
            <v>207604</v>
          </cell>
          <cell r="L105">
            <v>4080</v>
          </cell>
          <cell r="AC105">
            <v>211684</v>
          </cell>
        </row>
        <row r="106">
          <cell r="C106" t="str">
            <v>07K</v>
          </cell>
          <cell r="D106" t="str">
            <v>NHS West Suffolk CCG</v>
          </cell>
          <cell r="E106" t="str">
            <v>AT</v>
          </cell>
          <cell r="F106" t="str">
            <v>Q56</v>
          </cell>
          <cell r="G106" t="str">
            <v>East Anglia</v>
          </cell>
          <cell r="H106" t="str">
            <v>RT</v>
          </cell>
          <cell r="I106" t="str">
            <v>Y55</v>
          </cell>
          <cell r="J106" t="str">
            <v>Midlands &amp; East</v>
          </cell>
          <cell r="K106">
            <v>263037</v>
          </cell>
          <cell r="L106">
            <v>5920</v>
          </cell>
          <cell r="AC106">
            <v>268957</v>
          </cell>
        </row>
        <row r="107">
          <cell r="C107" t="str">
            <v>06Q</v>
          </cell>
          <cell r="D107" t="str">
            <v>NHS Mid Essex CCG</v>
          </cell>
          <cell r="E107" t="str">
            <v>AT</v>
          </cell>
          <cell r="F107" t="str">
            <v>Q57</v>
          </cell>
          <cell r="G107" t="str">
            <v>Essex</v>
          </cell>
          <cell r="H107" t="str">
            <v>RT</v>
          </cell>
          <cell r="I107" t="str">
            <v>Y55</v>
          </cell>
          <cell r="J107" t="str">
            <v>Midlands &amp; East</v>
          </cell>
          <cell r="K107">
            <v>368029</v>
          </cell>
          <cell r="L107">
            <v>9300</v>
          </cell>
          <cell r="AC107">
            <v>377329</v>
          </cell>
        </row>
        <row r="108">
          <cell r="C108" t="str">
            <v>06T</v>
          </cell>
          <cell r="D108" t="str">
            <v>NHS North East Essex CCG</v>
          </cell>
          <cell r="E108" t="str">
            <v>AT</v>
          </cell>
          <cell r="F108" t="str">
            <v>Q57</v>
          </cell>
          <cell r="G108" t="str">
            <v>Essex</v>
          </cell>
          <cell r="H108" t="str">
            <v>RT</v>
          </cell>
          <cell r="I108" t="str">
            <v>Y55</v>
          </cell>
          <cell r="J108" t="str">
            <v>Midlands &amp; East</v>
          </cell>
          <cell r="K108">
            <v>388790</v>
          </cell>
          <cell r="L108">
            <v>7940</v>
          </cell>
          <cell r="AC108">
            <v>396730</v>
          </cell>
        </row>
        <row r="109">
          <cell r="C109" t="str">
            <v>07G</v>
          </cell>
          <cell r="D109" t="str">
            <v>NHS Thurrock CCG</v>
          </cell>
          <cell r="E109" t="str">
            <v>AT</v>
          </cell>
          <cell r="F109" t="str">
            <v>Q57</v>
          </cell>
          <cell r="G109" t="str">
            <v>Essex</v>
          </cell>
          <cell r="H109" t="str">
            <v>RT</v>
          </cell>
          <cell r="I109" t="str">
            <v>Y55</v>
          </cell>
          <cell r="J109" t="str">
            <v>Midlands &amp; East</v>
          </cell>
          <cell r="K109">
            <v>175282</v>
          </cell>
          <cell r="L109">
            <v>4100</v>
          </cell>
          <cell r="AC109">
            <v>179382</v>
          </cell>
        </row>
        <row r="110">
          <cell r="C110" t="str">
            <v>07H</v>
          </cell>
          <cell r="D110" t="str">
            <v>NHS West Essex CCG</v>
          </cell>
          <cell r="E110" t="str">
            <v>AT</v>
          </cell>
          <cell r="F110" t="str">
            <v>Q57</v>
          </cell>
          <cell r="G110" t="str">
            <v>Essex</v>
          </cell>
          <cell r="H110" t="str">
            <v>RT</v>
          </cell>
          <cell r="I110" t="str">
            <v>Y55</v>
          </cell>
          <cell r="J110" t="str">
            <v>Midlands &amp; East</v>
          </cell>
          <cell r="K110">
            <v>310407</v>
          </cell>
          <cell r="L110">
            <v>7000</v>
          </cell>
          <cell r="AC110">
            <v>317407</v>
          </cell>
        </row>
        <row r="111">
          <cell r="C111" t="str">
            <v>99E</v>
          </cell>
          <cell r="D111" t="str">
            <v>NHS Basildon and Brentwood CCG</v>
          </cell>
          <cell r="E111" t="str">
            <v>AT</v>
          </cell>
          <cell r="F111" t="str">
            <v>Q57</v>
          </cell>
          <cell r="G111" t="str">
            <v>Essex</v>
          </cell>
          <cell r="H111" t="str">
            <v>RT</v>
          </cell>
          <cell r="I111" t="str">
            <v>Y55</v>
          </cell>
          <cell r="J111" t="str">
            <v>Midlands &amp; East</v>
          </cell>
          <cell r="K111">
            <v>292064</v>
          </cell>
          <cell r="L111">
            <v>6390</v>
          </cell>
          <cell r="AC111">
            <v>298454</v>
          </cell>
        </row>
        <row r="112">
          <cell r="C112" t="str">
            <v>99F</v>
          </cell>
          <cell r="D112" t="str">
            <v>NHS Castle Point, Rayleigh and Rochford CCG</v>
          </cell>
          <cell r="E112" t="str">
            <v>AT</v>
          </cell>
          <cell r="F112" t="str">
            <v>Q57</v>
          </cell>
          <cell r="G112" t="str">
            <v>Essex</v>
          </cell>
          <cell r="H112" t="str">
            <v>RT</v>
          </cell>
          <cell r="I112" t="str">
            <v>Y55</v>
          </cell>
          <cell r="J112" t="str">
            <v>Midlands &amp; East</v>
          </cell>
          <cell r="K112">
            <v>192516</v>
          </cell>
          <cell r="L112">
            <v>4300</v>
          </cell>
          <cell r="AC112">
            <v>196816</v>
          </cell>
        </row>
        <row r="113">
          <cell r="C113" t="str">
            <v>99G</v>
          </cell>
          <cell r="D113" t="str">
            <v>NHS Southend CCG</v>
          </cell>
          <cell r="E113" t="str">
            <v>AT</v>
          </cell>
          <cell r="F113" t="str">
            <v>Q57</v>
          </cell>
          <cell r="G113" t="str">
            <v>Essex</v>
          </cell>
          <cell r="H113" t="str">
            <v>RT</v>
          </cell>
          <cell r="I113" t="str">
            <v>Y55</v>
          </cell>
          <cell r="J113" t="str">
            <v>Midlands &amp; East</v>
          </cell>
          <cell r="K113">
            <v>198232</v>
          </cell>
          <cell r="L113">
            <v>4450</v>
          </cell>
          <cell r="AC113">
            <v>202682</v>
          </cell>
        </row>
        <row r="114">
          <cell r="C114" t="str">
            <v>03V</v>
          </cell>
          <cell r="D114" t="str">
            <v>NHS Corby CCG</v>
          </cell>
          <cell r="E114" t="str">
            <v>AT</v>
          </cell>
          <cell r="F114" t="str">
            <v>Q58</v>
          </cell>
          <cell r="G114" t="str">
            <v>Hertfordshire and the South Midlands</v>
          </cell>
          <cell r="H114" t="str">
            <v>RT</v>
          </cell>
          <cell r="I114" t="str">
            <v>Y55</v>
          </cell>
          <cell r="J114" t="str">
            <v>Midlands &amp; East</v>
          </cell>
          <cell r="K114">
            <v>73851</v>
          </cell>
          <cell r="L114">
            <v>1660</v>
          </cell>
          <cell r="AC114">
            <v>75511</v>
          </cell>
        </row>
        <row r="115">
          <cell r="C115" t="str">
            <v>04F</v>
          </cell>
          <cell r="D115" t="str">
            <v>NHS Milton Keynes CCG</v>
          </cell>
          <cell r="E115" t="str">
            <v>AT</v>
          </cell>
          <cell r="F115" t="str">
            <v>Q58</v>
          </cell>
          <cell r="G115" t="str">
            <v>Hertfordshire and the South Midlands</v>
          </cell>
          <cell r="H115" t="str">
            <v>RT</v>
          </cell>
          <cell r="I115" t="str">
            <v>Y55</v>
          </cell>
          <cell r="J115" t="str">
            <v>Midlands &amp; East</v>
          </cell>
          <cell r="K115">
            <v>252657</v>
          </cell>
          <cell r="L115">
            <v>6510</v>
          </cell>
          <cell r="AC115">
            <v>259167</v>
          </cell>
        </row>
        <row r="116">
          <cell r="C116" t="str">
            <v>04G</v>
          </cell>
          <cell r="D116" t="str">
            <v>NHS Nene CCG</v>
          </cell>
          <cell r="E116" t="str">
            <v>AT</v>
          </cell>
          <cell r="F116" t="str">
            <v>Q58</v>
          </cell>
          <cell r="G116" t="str">
            <v>Hertfordshire and the South Midlands</v>
          </cell>
          <cell r="H116" t="str">
            <v>RT</v>
          </cell>
          <cell r="I116" t="str">
            <v>Y55</v>
          </cell>
          <cell r="J116" t="str">
            <v>Midlands &amp; East</v>
          </cell>
          <cell r="K116">
            <v>636496</v>
          </cell>
          <cell r="L116">
            <v>15260</v>
          </cell>
          <cell r="AC116">
            <v>651756</v>
          </cell>
        </row>
        <row r="117">
          <cell r="C117" t="str">
            <v>06F</v>
          </cell>
          <cell r="D117" t="str">
            <v>NHS Bedfordshire CCG</v>
          </cell>
          <cell r="E117" t="str">
            <v>AT</v>
          </cell>
          <cell r="F117" t="str">
            <v>Q58</v>
          </cell>
          <cell r="G117" t="str">
            <v>Hertfordshire and the South Midlands</v>
          </cell>
          <cell r="H117" t="str">
            <v>RT</v>
          </cell>
          <cell r="I117" t="str">
            <v>Y55</v>
          </cell>
          <cell r="J117" t="str">
            <v>Midlands &amp; East</v>
          </cell>
          <cell r="K117">
            <v>429474</v>
          </cell>
          <cell r="L117">
            <v>10730</v>
          </cell>
          <cell r="AC117">
            <v>440204</v>
          </cell>
        </row>
        <row r="118">
          <cell r="C118" t="str">
            <v>06K</v>
          </cell>
          <cell r="D118" t="str">
            <v>NHS East and North Hertfordshire CCG</v>
          </cell>
          <cell r="E118" t="str">
            <v>AT</v>
          </cell>
          <cell r="F118" t="str">
            <v>Q58</v>
          </cell>
          <cell r="G118" t="str">
            <v>Hertfordshire and the South Midlands</v>
          </cell>
          <cell r="H118" t="str">
            <v>RT</v>
          </cell>
          <cell r="I118" t="str">
            <v>Y55</v>
          </cell>
          <cell r="J118" t="str">
            <v>Midlands &amp; East</v>
          </cell>
          <cell r="K118">
            <v>588105</v>
          </cell>
          <cell r="L118">
            <v>14000</v>
          </cell>
          <cell r="AC118">
            <v>602105</v>
          </cell>
        </row>
        <row r="119">
          <cell r="C119" t="str">
            <v>06N</v>
          </cell>
          <cell r="D119" t="str">
            <v>NHS Herts Valleys CCG</v>
          </cell>
          <cell r="E119" t="str">
            <v>AT</v>
          </cell>
          <cell r="F119" t="str">
            <v>Q58</v>
          </cell>
          <cell r="G119" t="str">
            <v>Hertfordshire and the South Midlands</v>
          </cell>
          <cell r="H119" t="str">
            <v>RT</v>
          </cell>
          <cell r="I119" t="str">
            <v>Y55</v>
          </cell>
          <cell r="J119" t="str">
            <v>Midlands &amp; East</v>
          </cell>
          <cell r="K119">
            <v>625710</v>
          </cell>
          <cell r="L119">
            <v>14440</v>
          </cell>
          <cell r="AC119">
            <v>640150</v>
          </cell>
        </row>
        <row r="120">
          <cell r="C120" t="str">
            <v>06P</v>
          </cell>
          <cell r="D120" t="str">
            <v>NHS Luton CCG</v>
          </cell>
          <cell r="E120" t="str">
            <v>AT</v>
          </cell>
          <cell r="F120" t="str">
            <v>Q58</v>
          </cell>
          <cell r="G120" t="str">
            <v>Hertfordshire and the South Midlands</v>
          </cell>
          <cell r="H120" t="str">
            <v>RT</v>
          </cell>
          <cell r="I120" t="str">
            <v>Y55</v>
          </cell>
          <cell r="J120" t="str">
            <v>Midlands &amp; East</v>
          </cell>
          <cell r="K120">
            <v>213250</v>
          </cell>
          <cell r="L120">
            <v>5160</v>
          </cell>
          <cell r="AC120">
            <v>218410</v>
          </cell>
        </row>
        <row r="121">
          <cell r="C121" t="str">
            <v>03T</v>
          </cell>
          <cell r="D121" t="str">
            <v>NHS Lincolnshire East CCG</v>
          </cell>
          <cell r="E121" t="str">
            <v>AT</v>
          </cell>
          <cell r="F121" t="str">
            <v>Q59</v>
          </cell>
          <cell r="G121" t="str">
            <v>Leicestershire and Lincolnshire</v>
          </cell>
          <cell r="H121" t="str">
            <v>RT</v>
          </cell>
          <cell r="I121" t="str">
            <v>Y55</v>
          </cell>
          <cell r="J121" t="str">
            <v>Midlands &amp; East</v>
          </cell>
          <cell r="K121">
            <v>307297</v>
          </cell>
          <cell r="L121">
            <v>5860</v>
          </cell>
          <cell r="AC121">
            <v>313157</v>
          </cell>
        </row>
        <row r="122">
          <cell r="C122" t="str">
            <v>03W</v>
          </cell>
          <cell r="D122" t="str">
            <v>NHS East Leicestershire and Rutland CCG</v>
          </cell>
          <cell r="E122" t="str">
            <v>AT</v>
          </cell>
          <cell r="F122" t="str">
            <v>Q59</v>
          </cell>
          <cell r="G122" t="str">
            <v>Leicestershire and Lincolnshire</v>
          </cell>
          <cell r="H122" t="str">
            <v>RT</v>
          </cell>
          <cell r="I122" t="str">
            <v>Y55</v>
          </cell>
          <cell r="J122" t="str">
            <v>Midlands &amp; East</v>
          </cell>
          <cell r="K122">
            <v>299974</v>
          </cell>
          <cell r="L122">
            <v>7770</v>
          </cell>
          <cell r="AC122">
            <v>307744</v>
          </cell>
        </row>
        <row r="123">
          <cell r="C123" t="str">
            <v>04C</v>
          </cell>
          <cell r="D123" t="str">
            <v>NHS Leicester City CCG</v>
          </cell>
          <cell r="E123" t="str">
            <v>AT</v>
          </cell>
          <cell r="F123" t="str">
            <v>Q59</v>
          </cell>
          <cell r="G123" t="str">
            <v>Leicestershire and Lincolnshire</v>
          </cell>
          <cell r="H123" t="str">
            <v>RT</v>
          </cell>
          <cell r="I123" t="str">
            <v>Y55</v>
          </cell>
          <cell r="J123" t="str">
            <v>Midlands &amp; East</v>
          </cell>
          <cell r="K123">
            <v>364096</v>
          </cell>
          <cell r="L123">
            <v>8670</v>
          </cell>
          <cell r="AC123">
            <v>372766</v>
          </cell>
        </row>
        <row r="124">
          <cell r="C124" t="str">
            <v>04D</v>
          </cell>
          <cell r="D124" t="str">
            <v>NHS Lincolnshire West CCG</v>
          </cell>
          <cell r="E124" t="str">
            <v>AT</v>
          </cell>
          <cell r="F124" t="str">
            <v>Q59</v>
          </cell>
          <cell r="G124" t="str">
            <v>Leicestershire and Lincolnshire</v>
          </cell>
          <cell r="H124" t="str">
            <v>RT</v>
          </cell>
          <cell r="I124" t="str">
            <v>Y55</v>
          </cell>
          <cell r="J124" t="str">
            <v>Midlands &amp; East</v>
          </cell>
          <cell r="K124">
            <v>256513</v>
          </cell>
          <cell r="L124">
            <v>5540</v>
          </cell>
          <cell r="AC124">
            <v>262053</v>
          </cell>
        </row>
        <row r="125">
          <cell r="C125" t="str">
            <v>04Q</v>
          </cell>
          <cell r="D125" t="str">
            <v xml:space="preserve">NHS South West Lincolnshire CCG </v>
          </cell>
          <cell r="E125" t="str">
            <v>AT</v>
          </cell>
          <cell r="F125" t="str">
            <v>Q59</v>
          </cell>
          <cell r="G125" t="str">
            <v>Leicestershire and Lincolnshire</v>
          </cell>
          <cell r="H125" t="str">
            <v>RT</v>
          </cell>
          <cell r="I125" t="str">
            <v>Y55</v>
          </cell>
          <cell r="J125" t="str">
            <v>Midlands &amp; East</v>
          </cell>
          <cell r="K125">
            <v>145254</v>
          </cell>
          <cell r="L125">
            <v>3190</v>
          </cell>
          <cell r="AC125">
            <v>148444</v>
          </cell>
        </row>
        <row r="126">
          <cell r="C126" t="str">
            <v>04V</v>
          </cell>
          <cell r="D126" t="str">
            <v>NHS West Leicestershire CCG</v>
          </cell>
          <cell r="E126" t="str">
            <v>AT</v>
          </cell>
          <cell r="F126" t="str">
            <v>Q59</v>
          </cell>
          <cell r="G126" t="str">
            <v>Leicestershire and Lincolnshire</v>
          </cell>
          <cell r="H126" t="str">
            <v>RT</v>
          </cell>
          <cell r="I126" t="str">
            <v>Y55</v>
          </cell>
          <cell r="J126" t="str">
            <v>Midlands &amp; East</v>
          </cell>
          <cell r="K126">
            <v>346178</v>
          </cell>
          <cell r="L126">
            <v>9050</v>
          </cell>
          <cell r="AC126">
            <v>355228</v>
          </cell>
        </row>
        <row r="127">
          <cell r="C127" t="str">
            <v>99D</v>
          </cell>
          <cell r="D127" t="str">
            <v>NHS South Lincolnshire CCG</v>
          </cell>
          <cell r="E127" t="str">
            <v>AT</v>
          </cell>
          <cell r="F127" t="str">
            <v>Q59</v>
          </cell>
          <cell r="G127" t="str">
            <v>Leicestershire and Lincolnshire</v>
          </cell>
          <cell r="H127" t="str">
            <v>RT</v>
          </cell>
          <cell r="I127" t="str">
            <v>Y55</v>
          </cell>
          <cell r="J127" t="str">
            <v>Midlands &amp; East</v>
          </cell>
          <cell r="K127">
            <v>174922</v>
          </cell>
          <cell r="L127">
            <v>3870</v>
          </cell>
          <cell r="AC127">
            <v>178792</v>
          </cell>
        </row>
        <row r="128">
          <cell r="C128" t="str">
            <v>04Y</v>
          </cell>
          <cell r="D128" t="str">
            <v>NHS Cannock Chase CCG</v>
          </cell>
          <cell r="E128" t="str">
            <v>AT</v>
          </cell>
          <cell r="F128" t="str">
            <v>Q60</v>
          </cell>
          <cell r="G128" t="str">
            <v>Shropshire and Staffordshire</v>
          </cell>
          <cell r="H128" t="str">
            <v>RT</v>
          </cell>
          <cell r="I128" t="str">
            <v>Y55</v>
          </cell>
          <cell r="J128" t="str">
            <v>Midlands &amp; East</v>
          </cell>
          <cell r="K128">
            <v>149180</v>
          </cell>
          <cell r="L128">
            <v>3290</v>
          </cell>
          <cell r="AC128">
            <v>152470</v>
          </cell>
        </row>
        <row r="129">
          <cell r="C129" t="str">
            <v>05D</v>
          </cell>
          <cell r="D129" t="str">
            <v>NHS East Staffordshire CCG</v>
          </cell>
          <cell r="E129" t="str">
            <v>AT</v>
          </cell>
          <cell r="F129" t="str">
            <v>Q60</v>
          </cell>
          <cell r="G129" t="str">
            <v>Shropshire and Staffordshire</v>
          </cell>
          <cell r="H129" t="str">
            <v>RT</v>
          </cell>
          <cell r="I129" t="str">
            <v>Y55</v>
          </cell>
          <cell r="J129" t="str">
            <v>Midlands &amp; East</v>
          </cell>
          <cell r="K129">
            <v>134990</v>
          </cell>
          <cell r="L129">
            <v>3330</v>
          </cell>
          <cell r="AC129">
            <v>138320</v>
          </cell>
        </row>
        <row r="130">
          <cell r="C130" t="str">
            <v>05G</v>
          </cell>
          <cell r="D130" t="str">
            <v>NHS North Staffordshire CCG</v>
          </cell>
          <cell r="E130" t="str">
            <v>AT</v>
          </cell>
          <cell r="F130" t="str">
            <v>Q60</v>
          </cell>
          <cell r="G130" t="str">
            <v>Shropshire and Staffordshire</v>
          </cell>
          <cell r="H130" t="str">
            <v>RT</v>
          </cell>
          <cell r="I130" t="str">
            <v>Y55</v>
          </cell>
          <cell r="J130" t="str">
            <v>Midlands &amp; East</v>
          </cell>
          <cell r="K130">
            <v>248369</v>
          </cell>
          <cell r="L130">
            <v>5270</v>
          </cell>
          <cell r="AC130">
            <v>253639</v>
          </cell>
        </row>
        <row r="131">
          <cell r="C131" t="str">
            <v>05N</v>
          </cell>
          <cell r="D131" t="str">
            <v>NHS Shropshire CCG</v>
          </cell>
          <cell r="E131" t="str">
            <v>AT</v>
          </cell>
          <cell r="F131" t="str">
            <v>Q60</v>
          </cell>
          <cell r="G131" t="str">
            <v>Shropshire and Staffordshire</v>
          </cell>
          <cell r="H131" t="str">
            <v>RT</v>
          </cell>
          <cell r="I131" t="str">
            <v>Y55</v>
          </cell>
          <cell r="J131" t="str">
            <v>Midlands &amp; East</v>
          </cell>
          <cell r="K131">
            <v>342929</v>
          </cell>
          <cell r="L131">
            <v>7550</v>
          </cell>
          <cell r="AC131">
            <v>350479</v>
          </cell>
        </row>
        <row r="132">
          <cell r="C132" t="str">
            <v>05Q</v>
          </cell>
          <cell r="D132" t="str">
            <v>NHS South East Staffs and Seisdon and Peninsular CCG</v>
          </cell>
          <cell r="E132" t="str">
            <v>AT</v>
          </cell>
          <cell r="F132" t="str">
            <v>Q60</v>
          </cell>
          <cell r="G132" t="str">
            <v>Shropshire and Staffordshire</v>
          </cell>
          <cell r="H132" t="str">
            <v>RT</v>
          </cell>
          <cell r="I132" t="str">
            <v>Y55</v>
          </cell>
          <cell r="J132" t="str">
            <v>Midlands &amp; East</v>
          </cell>
          <cell r="K132">
            <v>219625</v>
          </cell>
          <cell r="L132">
            <v>5220</v>
          </cell>
          <cell r="AC132">
            <v>224845</v>
          </cell>
        </row>
        <row r="133">
          <cell r="C133" t="str">
            <v>05V</v>
          </cell>
          <cell r="D133" t="str">
            <v>NHS Stafford and Surrounds CCG</v>
          </cell>
          <cell r="E133" t="str">
            <v>AT</v>
          </cell>
          <cell r="F133" t="str">
            <v>Q60</v>
          </cell>
          <cell r="G133" t="str">
            <v>Shropshire and Staffordshire</v>
          </cell>
          <cell r="H133" t="str">
            <v>RT</v>
          </cell>
          <cell r="I133" t="str">
            <v>Y55</v>
          </cell>
          <cell r="J133" t="str">
            <v>Midlands &amp; East</v>
          </cell>
          <cell r="K133">
            <v>154272</v>
          </cell>
          <cell r="L133">
            <v>3610</v>
          </cell>
          <cell r="AC133">
            <v>157882</v>
          </cell>
        </row>
        <row r="134">
          <cell r="C134" t="str">
            <v>05W</v>
          </cell>
          <cell r="D134" t="str">
            <v>NHS Stoke on Trent CCG</v>
          </cell>
          <cell r="E134" t="str">
            <v>AT</v>
          </cell>
          <cell r="F134" t="str">
            <v>Q60</v>
          </cell>
          <cell r="G134" t="str">
            <v>Shropshire and Staffordshire</v>
          </cell>
          <cell r="H134" t="str">
            <v>RT</v>
          </cell>
          <cell r="I134" t="str">
            <v>Y55</v>
          </cell>
          <cell r="J134" t="str">
            <v>Midlands &amp; East</v>
          </cell>
          <cell r="K134">
            <v>334576</v>
          </cell>
          <cell r="L134">
            <v>6700</v>
          </cell>
          <cell r="AC134">
            <v>341276</v>
          </cell>
        </row>
        <row r="135">
          <cell r="C135" t="str">
            <v>05X</v>
          </cell>
          <cell r="D135" t="str">
            <v>NHS Telford &amp; Wrekin CCG</v>
          </cell>
          <cell r="E135" t="str">
            <v>AT</v>
          </cell>
          <cell r="F135" t="str">
            <v>Q60</v>
          </cell>
          <cell r="G135" t="str">
            <v>Shropshire and Staffordshire</v>
          </cell>
          <cell r="H135" t="str">
            <v>RT</v>
          </cell>
          <cell r="I135" t="str">
            <v>Y55</v>
          </cell>
          <cell r="J135" t="str">
            <v>Midlands &amp; East</v>
          </cell>
          <cell r="K135">
            <v>185046</v>
          </cell>
          <cell r="L135">
            <v>4220</v>
          </cell>
          <cell r="AC135">
            <v>189266</v>
          </cell>
        </row>
        <row r="136">
          <cell r="C136" t="str">
            <v>07L</v>
          </cell>
          <cell r="D136" t="str">
            <v>NHS Barking &amp; Dagenham CCG</v>
          </cell>
          <cell r="E136" t="str">
            <v>AT</v>
          </cell>
          <cell r="F136" t="str">
            <v>Q71</v>
          </cell>
          <cell r="G136" t="str">
            <v>London</v>
          </cell>
          <cell r="H136" t="str">
            <v>RT</v>
          </cell>
          <cell r="I136" t="str">
            <v>Y56</v>
          </cell>
          <cell r="J136" t="str">
            <v>London</v>
          </cell>
          <cell r="K136">
            <v>238394</v>
          </cell>
          <cell r="L136">
            <v>4840</v>
          </cell>
          <cell r="AC136">
            <v>243234</v>
          </cell>
        </row>
        <row r="137">
          <cell r="C137" t="str">
            <v>07M</v>
          </cell>
          <cell r="D137" t="str">
            <v>NHS Barnet CCG</v>
          </cell>
          <cell r="E137" t="str">
            <v>AT</v>
          </cell>
          <cell r="F137" t="str">
            <v>Q71</v>
          </cell>
          <cell r="G137" t="str">
            <v>London</v>
          </cell>
          <cell r="H137" t="str">
            <v>RT</v>
          </cell>
          <cell r="I137" t="str">
            <v>Y56</v>
          </cell>
          <cell r="J137" t="str">
            <v>London</v>
          </cell>
          <cell r="K137">
            <v>415488</v>
          </cell>
          <cell r="L137">
            <v>9360</v>
          </cell>
          <cell r="AC137">
            <v>424848</v>
          </cell>
        </row>
        <row r="138">
          <cell r="C138" t="str">
            <v>07R</v>
          </cell>
          <cell r="D138" t="str">
            <v>NHS Camden CCG</v>
          </cell>
          <cell r="E138" t="str">
            <v>AT</v>
          </cell>
          <cell r="F138" t="str">
            <v>Q71</v>
          </cell>
          <cell r="G138" t="str">
            <v>London</v>
          </cell>
          <cell r="H138" t="str">
            <v>RT</v>
          </cell>
          <cell r="I138" t="str">
            <v>Y56</v>
          </cell>
          <cell r="J138" t="str">
            <v>London</v>
          </cell>
          <cell r="K138">
            <v>348722</v>
          </cell>
          <cell r="L138">
            <v>6090</v>
          </cell>
          <cell r="AC138">
            <v>354812</v>
          </cell>
        </row>
        <row r="139">
          <cell r="C139" t="str">
            <v>07T</v>
          </cell>
          <cell r="D139" t="str">
            <v>NHS City and Hackney CCG</v>
          </cell>
          <cell r="E139" t="str">
            <v>AT</v>
          </cell>
          <cell r="F139" t="str">
            <v>Q71</v>
          </cell>
          <cell r="G139" t="str">
            <v>London</v>
          </cell>
          <cell r="H139" t="str">
            <v>RT</v>
          </cell>
          <cell r="I139" t="str">
            <v>Y56</v>
          </cell>
          <cell r="J139" t="str">
            <v>London</v>
          </cell>
          <cell r="K139">
            <v>341085</v>
          </cell>
          <cell r="L139">
            <v>6540</v>
          </cell>
          <cell r="AC139">
            <v>347625</v>
          </cell>
        </row>
        <row r="140">
          <cell r="C140" t="str">
            <v>07X</v>
          </cell>
          <cell r="D140" t="str">
            <v>NHS Endfield CCG</v>
          </cell>
          <cell r="E140" t="str">
            <v>AT</v>
          </cell>
          <cell r="F140" t="str">
            <v>Q71</v>
          </cell>
          <cell r="G140" t="str">
            <v>London</v>
          </cell>
          <cell r="H140" t="str">
            <v>RT</v>
          </cell>
          <cell r="I140" t="str">
            <v>Y56</v>
          </cell>
          <cell r="J140" t="str">
            <v>London</v>
          </cell>
          <cell r="K140">
            <v>339393</v>
          </cell>
          <cell r="L140">
            <v>7670</v>
          </cell>
          <cell r="AC140">
            <v>347063</v>
          </cell>
        </row>
        <row r="141">
          <cell r="C141" t="str">
            <v>08D</v>
          </cell>
          <cell r="D141" t="str">
            <v>NHS Haringey CCG</v>
          </cell>
          <cell r="E141" t="str">
            <v>AT</v>
          </cell>
          <cell r="F141" t="str">
            <v>Q71</v>
          </cell>
          <cell r="G141" t="str">
            <v>London</v>
          </cell>
          <cell r="H141" t="str">
            <v>RT</v>
          </cell>
          <cell r="I141" t="str">
            <v>Y56</v>
          </cell>
          <cell r="J141" t="str">
            <v>London</v>
          </cell>
          <cell r="K141">
            <v>310170</v>
          </cell>
          <cell r="L141">
            <v>6860</v>
          </cell>
          <cell r="AC141">
            <v>317030</v>
          </cell>
        </row>
        <row r="142">
          <cell r="C142" t="str">
            <v>08F</v>
          </cell>
          <cell r="D142" t="str">
            <v>NHS Havering CCG</v>
          </cell>
          <cell r="E142" t="str">
            <v>AT</v>
          </cell>
          <cell r="F142" t="str">
            <v>Q71</v>
          </cell>
          <cell r="G142" t="str">
            <v>London</v>
          </cell>
          <cell r="H142" t="str">
            <v>RT</v>
          </cell>
          <cell r="I142" t="str">
            <v>Y56</v>
          </cell>
          <cell r="J142" t="str">
            <v>London</v>
          </cell>
          <cell r="K142">
            <v>309365</v>
          </cell>
          <cell r="L142">
            <v>6310</v>
          </cell>
          <cell r="AC142">
            <v>315675</v>
          </cell>
        </row>
        <row r="143">
          <cell r="C143" t="str">
            <v>08H</v>
          </cell>
          <cell r="D143" t="str">
            <v>NHS Islington CCG</v>
          </cell>
          <cell r="E143" t="str">
            <v>AT</v>
          </cell>
          <cell r="F143" t="str">
            <v>Q71</v>
          </cell>
          <cell r="G143" t="str">
            <v>London</v>
          </cell>
          <cell r="H143" t="str">
            <v>RT</v>
          </cell>
          <cell r="I143" t="str">
            <v>Y56</v>
          </cell>
          <cell r="J143" t="str">
            <v>London</v>
          </cell>
          <cell r="K143">
            <v>303858</v>
          </cell>
          <cell r="L143">
            <v>5300</v>
          </cell>
          <cell r="AC143">
            <v>309158</v>
          </cell>
        </row>
        <row r="144">
          <cell r="C144" t="str">
            <v>08M</v>
          </cell>
          <cell r="D144" t="str">
            <v>NHS Newham CCG</v>
          </cell>
          <cell r="E144" t="str">
            <v>AT</v>
          </cell>
          <cell r="F144" t="str">
            <v>Q71</v>
          </cell>
          <cell r="G144" t="str">
            <v>London</v>
          </cell>
          <cell r="H144" t="str">
            <v>RT</v>
          </cell>
          <cell r="I144" t="str">
            <v>Y56</v>
          </cell>
          <cell r="J144" t="str">
            <v>London</v>
          </cell>
          <cell r="K144">
            <v>384651</v>
          </cell>
          <cell r="L144">
            <v>8020</v>
          </cell>
          <cell r="AC144">
            <v>392671</v>
          </cell>
        </row>
        <row r="145">
          <cell r="C145" t="str">
            <v>08N</v>
          </cell>
          <cell r="D145" t="str">
            <v>NHS Redbridge CCG</v>
          </cell>
          <cell r="E145" t="str">
            <v>AT</v>
          </cell>
          <cell r="F145" t="str">
            <v>Q71</v>
          </cell>
          <cell r="G145" t="str">
            <v>London</v>
          </cell>
          <cell r="H145" t="str">
            <v>RT</v>
          </cell>
          <cell r="I145" t="str">
            <v>Y56</v>
          </cell>
          <cell r="J145" t="str">
            <v>London</v>
          </cell>
          <cell r="K145">
            <v>292779</v>
          </cell>
          <cell r="L145">
            <v>6940</v>
          </cell>
          <cell r="AC145">
            <v>299719</v>
          </cell>
        </row>
        <row r="146">
          <cell r="C146" t="str">
            <v>08V</v>
          </cell>
          <cell r="D146" t="str">
            <v>NHS Tower Hamlets CCG</v>
          </cell>
          <cell r="E146" t="str">
            <v>AT</v>
          </cell>
          <cell r="F146" t="str">
            <v>Q71</v>
          </cell>
          <cell r="G146" t="str">
            <v>London</v>
          </cell>
          <cell r="H146" t="str">
            <v>RT</v>
          </cell>
          <cell r="I146" t="str">
            <v>Y56</v>
          </cell>
          <cell r="J146" t="str">
            <v>London</v>
          </cell>
          <cell r="K146">
            <v>324996</v>
          </cell>
          <cell r="L146">
            <v>6630</v>
          </cell>
          <cell r="AC146">
            <v>331626</v>
          </cell>
        </row>
        <row r="147">
          <cell r="C147" t="str">
            <v>08W</v>
          </cell>
          <cell r="D147" t="str">
            <v>NHS Waltham Forest CCG</v>
          </cell>
          <cell r="E147" t="str">
            <v>AT</v>
          </cell>
          <cell r="F147" t="str">
            <v>Q71</v>
          </cell>
          <cell r="G147" t="str">
            <v>London</v>
          </cell>
          <cell r="H147" t="str">
            <v>RT</v>
          </cell>
          <cell r="I147" t="str">
            <v>Y56</v>
          </cell>
          <cell r="J147" t="str">
            <v>London</v>
          </cell>
          <cell r="K147">
            <v>303481</v>
          </cell>
          <cell r="L147">
            <v>6820</v>
          </cell>
          <cell r="AC147">
            <v>310301</v>
          </cell>
        </row>
        <row r="148">
          <cell r="C148" t="str">
            <v>07P</v>
          </cell>
          <cell r="D148" t="str">
            <v>NHS Brent CCG</v>
          </cell>
          <cell r="E148" t="str">
            <v>AT</v>
          </cell>
          <cell r="F148" t="str">
            <v>Q71</v>
          </cell>
          <cell r="G148" t="str">
            <v>London</v>
          </cell>
          <cell r="H148" t="str">
            <v>RT</v>
          </cell>
          <cell r="I148" t="str">
            <v>Y56</v>
          </cell>
          <cell r="J148" t="str">
            <v>London</v>
          </cell>
          <cell r="K148">
            <v>397829</v>
          </cell>
          <cell r="L148">
            <v>7900</v>
          </cell>
          <cell r="AC148">
            <v>405729</v>
          </cell>
        </row>
        <row r="149">
          <cell r="C149" t="str">
            <v>07W</v>
          </cell>
          <cell r="D149" t="str">
            <v>NHS Ealing CCG</v>
          </cell>
          <cell r="E149" t="str">
            <v>AT</v>
          </cell>
          <cell r="F149" t="str">
            <v>Q71</v>
          </cell>
          <cell r="G149" t="str">
            <v>London</v>
          </cell>
          <cell r="H149" t="str">
            <v>RT</v>
          </cell>
          <cell r="I149" t="str">
            <v>Y56</v>
          </cell>
          <cell r="J149" t="str">
            <v>London</v>
          </cell>
          <cell r="K149">
            <v>418571</v>
          </cell>
          <cell r="L149">
            <v>9100</v>
          </cell>
          <cell r="AC149">
            <v>427671</v>
          </cell>
        </row>
        <row r="150">
          <cell r="C150" t="str">
            <v>07Y</v>
          </cell>
          <cell r="D150" t="str">
            <v>NHS Hounslow CCG</v>
          </cell>
          <cell r="E150" t="str">
            <v>AT</v>
          </cell>
          <cell r="F150" t="str">
            <v>Q71</v>
          </cell>
          <cell r="G150" t="str">
            <v>London</v>
          </cell>
          <cell r="H150" t="str">
            <v>RT</v>
          </cell>
          <cell r="I150" t="str">
            <v>Y56</v>
          </cell>
          <cell r="J150" t="str">
            <v>London</v>
          </cell>
          <cell r="K150">
            <v>280752</v>
          </cell>
          <cell r="L150">
            <v>6500</v>
          </cell>
          <cell r="AC150">
            <v>287252</v>
          </cell>
        </row>
        <row r="151">
          <cell r="C151" t="str">
            <v>08C</v>
          </cell>
          <cell r="D151" t="str">
            <v>NHS Hammersmith and Fulham CCG</v>
          </cell>
          <cell r="E151" t="str">
            <v>AT</v>
          </cell>
          <cell r="F151" t="str">
            <v>Q71</v>
          </cell>
          <cell r="G151" t="str">
            <v>London</v>
          </cell>
          <cell r="H151" t="str">
            <v>RT</v>
          </cell>
          <cell r="I151" t="str">
            <v>Y56</v>
          </cell>
          <cell r="J151" t="str">
            <v>London</v>
          </cell>
          <cell r="K151">
            <v>243652</v>
          </cell>
          <cell r="L151">
            <v>4460</v>
          </cell>
          <cell r="AC151">
            <v>248112</v>
          </cell>
        </row>
        <row r="152">
          <cell r="C152" t="str">
            <v>08E</v>
          </cell>
          <cell r="D152" t="str">
            <v>NHS Harrow CCG</v>
          </cell>
          <cell r="E152" t="str">
            <v>AT</v>
          </cell>
          <cell r="F152" t="str">
            <v>Q71</v>
          </cell>
          <cell r="G152" t="str">
            <v>London</v>
          </cell>
          <cell r="H152" t="str">
            <v>RT</v>
          </cell>
          <cell r="I152" t="str">
            <v>Y56</v>
          </cell>
          <cell r="J152" t="str">
            <v>London</v>
          </cell>
          <cell r="K152">
            <v>245893</v>
          </cell>
          <cell r="L152">
            <v>5730</v>
          </cell>
          <cell r="AC152">
            <v>251623</v>
          </cell>
        </row>
        <row r="153">
          <cell r="C153" t="str">
            <v>08G</v>
          </cell>
          <cell r="D153" t="str">
            <v>NHS Hillingdon CCG</v>
          </cell>
          <cell r="E153" t="str">
            <v>AT</v>
          </cell>
          <cell r="F153" t="str">
            <v>Q71</v>
          </cell>
          <cell r="G153" t="str">
            <v>London</v>
          </cell>
          <cell r="H153" t="str">
            <v>RT</v>
          </cell>
          <cell r="I153" t="str">
            <v>Y56</v>
          </cell>
          <cell r="J153" t="str">
            <v>London</v>
          </cell>
          <cell r="K153">
            <v>294320</v>
          </cell>
          <cell r="L153">
            <v>6780</v>
          </cell>
          <cell r="AC153">
            <v>301100</v>
          </cell>
        </row>
        <row r="154">
          <cell r="C154" t="str">
            <v>08Y</v>
          </cell>
          <cell r="D154" t="str">
            <v>NHS West London (K&amp;C &amp; QPP) CCG</v>
          </cell>
          <cell r="E154" t="str">
            <v>AT</v>
          </cell>
          <cell r="F154" t="str">
            <v>Q71</v>
          </cell>
          <cell r="G154" t="str">
            <v>London</v>
          </cell>
          <cell r="H154" t="str">
            <v>RT</v>
          </cell>
          <cell r="I154" t="str">
            <v>Y56</v>
          </cell>
          <cell r="J154" t="str">
            <v>London</v>
          </cell>
          <cell r="K154">
            <v>329236</v>
          </cell>
          <cell r="L154">
            <v>5550</v>
          </cell>
          <cell r="AC154">
            <v>334786</v>
          </cell>
        </row>
        <row r="155">
          <cell r="C155" t="str">
            <v>09A</v>
          </cell>
          <cell r="D155" t="str">
            <v>NHS Central London (Westminster) CCG</v>
          </cell>
          <cell r="E155" t="str">
            <v>AT</v>
          </cell>
          <cell r="F155" t="str">
            <v>Q71</v>
          </cell>
          <cell r="G155" t="str">
            <v>London</v>
          </cell>
          <cell r="H155" t="str">
            <v>RT</v>
          </cell>
          <cell r="I155" t="str">
            <v>Y56</v>
          </cell>
          <cell r="J155" t="str">
            <v>London</v>
          </cell>
          <cell r="K155">
            <v>248751</v>
          </cell>
          <cell r="L155">
            <v>4700</v>
          </cell>
          <cell r="AC155">
            <v>253451</v>
          </cell>
        </row>
        <row r="156">
          <cell r="C156" t="str">
            <v>07N</v>
          </cell>
          <cell r="D156" t="str">
            <v>NHS Bexley CCG</v>
          </cell>
          <cell r="E156" t="str">
            <v>AT</v>
          </cell>
          <cell r="F156" t="str">
            <v>Q71</v>
          </cell>
          <cell r="G156" t="str">
            <v>London</v>
          </cell>
          <cell r="H156" t="str">
            <v>RT</v>
          </cell>
          <cell r="I156" t="str">
            <v>Y56</v>
          </cell>
          <cell r="J156" t="str">
            <v>London</v>
          </cell>
          <cell r="K156">
            <v>256924</v>
          </cell>
          <cell r="L156">
            <v>5660</v>
          </cell>
          <cell r="AC156">
            <v>262584</v>
          </cell>
        </row>
        <row r="157">
          <cell r="C157" t="str">
            <v>07Q</v>
          </cell>
          <cell r="D157" t="str">
            <v>NHS Bromley CCG</v>
          </cell>
          <cell r="E157" t="str">
            <v>AT</v>
          </cell>
          <cell r="F157" t="str">
            <v>Q71</v>
          </cell>
          <cell r="G157" t="str">
            <v>London</v>
          </cell>
          <cell r="H157" t="str">
            <v>RT</v>
          </cell>
          <cell r="I157" t="str">
            <v>Y56</v>
          </cell>
          <cell r="J157" t="str">
            <v>London</v>
          </cell>
          <cell r="K157">
            <v>369235</v>
          </cell>
          <cell r="L157">
            <v>8010</v>
          </cell>
          <cell r="AC157">
            <v>377245</v>
          </cell>
        </row>
        <row r="158">
          <cell r="C158" t="str">
            <v>07V</v>
          </cell>
          <cell r="D158" t="str">
            <v>NHS Croydon CCG</v>
          </cell>
          <cell r="E158" t="str">
            <v>AT</v>
          </cell>
          <cell r="F158" t="str">
            <v>Q71</v>
          </cell>
          <cell r="G158" t="str">
            <v>London</v>
          </cell>
          <cell r="H158" t="str">
            <v>RT</v>
          </cell>
          <cell r="I158" t="str">
            <v>Y56</v>
          </cell>
          <cell r="J158" t="str">
            <v>London</v>
          </cell>
          <cell r="K158">
            <v>409568</v>
          </cell>
          <cell r="L158">
            <v>9110</v>
          </cell>
          <cell r="AC158">
            <v>418678</v>
          </cell>
        </row>
        <row r="159">
          <cell r="C159" t="str">
            <v>08A</v>
          </cell>
          <cell r="D159" t="str">
            <v>NHS Greenwich CCG</v>
          </cell>
          <cell r="E159" t="str">
            <v>AT</v>
          </cell>
          <cell r="F159" t="str">
            <v>Q71</v>
          </cell>
          <cell r="G159" t="str">
            <v>London</v>
          </cell>
          <cell r="H159" t="str">
            <v>RT</v>
          </cell>
          <cell r="I159" t="str">
            <v>Y56</v>
          </cell>
          <cell r="J159" t="str">
            <v>London</v>
          </cell>
          <cell r="K159">
            <v>326541</v>
          </cell>
          <cell r="L159">
            <v>6600</v>
          </cell>
          <cell r="AC159">
            <v>333141</v>
          </cell>
        </row>
        <row r="160">
          <cell r="C160" t="str">
            <v>08J</v>
          </cell>
          <cell r="D160" t="str">
            <v>NHS Kingston CCG</v>
          </cell>
          <cell r="E160" t="str">
            <v>AT</v>
          </cell>
          <cell r="F160" t="str">
            <v>Q71</v>
          </cell>
          <cell r="G160" t="str">
            <v>London</v>
          </cell>
          <cell r="H160" t="str">
            <v>RT</v>
          </cell>
          <cell r="I160" t="str">
            <v>Y56</v>
          </cell>
          <cell r="J160" t="str">
            <v>London</v>
          </cell>
          <cell r="K160">
            <v>196840</v>
          </cell>
          <cell r="L160">
            <v>4610</v>
          </cell>
          <cell r="AC160">
            <v>201450</v>
          </cell>
        </row>
        <row r="161">
          <cell r="C161" t="str">
            <v>08K</v>
          </cell>
          <cell r="D161" t="str">
            <v>NHS Lambeth CCG</v>
          </cell>
          <cell r="E161" t="str">
            <v>AT</v>
          </cell>
          <cell r="F161" t="str">
            <v>Q71</v>
          </cell>
          <cell r="G161" t="str">
            <v>London</v>
          </cell>
          <cell r="H161" t="str">
            <v>RT</v>
          </cell>
          <cell r="I161" t="str">
            <v>Y56</v>
          </cell>
          <cell r="J161" t="str">
            <v>London</v>
          </cell>
          <cell r="K161">
            <v>415607</v>
          </cell>
          <cell r="L161">
            <v>8280</v>
          </cell>
          <cell r="AC161">
            <v>423887</v>
          </cell>
        </row>
        <row r="162">
          <cell r="C162" t="str">
            <v>08L</v>
          </cell>
          <cell r="D162" t="str">
            <v>NHS Lewisham CCG</v>
          </cell>
          <cell r="E162" t="str">
            <v>AT</v>
          </cell>
          <cell r="F162" t="str">
            <v>Q71</v>
          </cell>
          <cell r="G162" t="str">
            <v>London</v>
          </cell>
          <cell r="H162" t="str">
            <v>RT</v>
          </cell>
          <cell r="I162" t="str">
            <v>Y56</v>
          </cell>
          <cell r="J162" t="str">
            <v>London</v>
          </cell>
          <cell r="K162">
            <v>364146</v>
          </cell>
          <cell r="L162">
            <v>7160</v>
          </cell>
          <cell r="AC162">
            <v>371306</v>
          </cell>
        </row>
        <row r="163">
          <cell r="C163" t="str">
            <v>08P</v>
          </cell>
          <cell r="D163" t="str">
            <v>NHS Richmond CCG</v>
          </cell>
          <cell r="E163" t="str">
            <v>AT</v>
          </cell>
          <cell r="F163" t="str">
            <v>Q71</v>
          </cell>
          <cell r="G163" t="str">
            <v>London</v>
          </cell>
          <cell r="H163" t="str">
            <v>RT</v>
          </cell>
          <cell r="I163" t="str">
            <v>Y56</v>
          </cell>
          <cell r="J163" t="str">
            <v>London</v>
          </cell>
          <cell r="K163">
            <v>209295</v>
          </cell>
          <cell r="L163">
            <v>4690</v>
          </cell>
          <cell r="AC163">
            <v>213985</v>
          </cell>
        </row>
        <row r="164">
          <cell r="C164" t="str">
            <v>08Q</v>
          </cell>
          <cell r="D164" t="str">
            <v>NHS Southwark CCG</v>
          </cell>
          <cell r="E164" t="str">
            <v>AT</v>
          </cell>
          <cell r="F164" t="str">
            <v>Q71</v>
          </cell>
          <cell r="G164" t="str">
            <v>London</v>
          </cell>
          <cell r="H164" t="str">
            <v>RT</v>
          </cell>
          <cell r="I164" t="str">
            <v>Y56</v>
          </cell>
          <cell r="J164" t="str">
            <v>London</v>
          </cell>
          <cell r="K164">
            <v>350720</v>
          </cell>
          <cell r="L164">
            <v>7220</v>
          </cell>
          <cell r="AC164">
            <v>357940</v>
          </cell>
        </row>
        <row r="165">
          <cell r="C165" t="str">
            <v>08R</v>
          </cell>
          <cell r="D165" t="str">
            <v>NHS Merton CCG</v>
          </cell>
          <cell r="E165" t="str">
            <v>AT</v>
          </cell>
          <cell r="F165" t="str">
            <v>Q71</v>
          </cell>
          <cell r="G165" t="str">
            <v>London</v>
          </cell>
          <cell r="H165" t="str">
            <v>RT</v>
          </cell>
          <cell r="I165" t="str">
            <v>Y56</v>
          </cell>
          <cell r="J165" t="str">
            <v>London</v>
          </cell>
          <cell r="K165">
            <v>208020</v>
          </cell>
          <cell r="L165">
            <v>4960</v>
          </cell>
          <cell r="AC165">
            <v>212980</v>
          </cell>
        </row>
        <row r="166">
          <cell r="C166" t="str">
            <v>08T</v>
          </cell>
          <cell r="D166" t="str">
            <v>NHS Sutton CCG</v>
          </cell>
          <cell r="E166" t="str">
            <v>AT</v>
          </cell>
          <cell r="F166" t="str">
            <v>Q71</v>
          </cell>
          <cell r="G166" t="str">
            <v>London</v>
          </cell>
          <cell r="H166" t="str">
            <v>RT</v>
          </cell>
          <cell r="I166" t="str">
            <v>Y56</v>
          </cell>
          <cell r="J166" t="str">
            <v>London</v>
          </cell>
          <cell r="K166">
            <v>208986</v>
          </cell>
          <cell r="L166">
            <v>4500</v>
          </cell>
          <cell r="AC166">
            <v>213486</v>
          </cell>
        </row>
        <row r="167">
          <cell r="C167" t="str">
            <v>08X</v>
          </cell>
          <cell r="D167" t="str">
            <v>NHS Wandsworth CCG</v>
          </cell>
          <cell r="E167" t="str">
            <v>AT</v>
          </cell>
          <cell r="F167" t="str">
            <v>Q71</v>
          </cell>
          <cell r="G167" t="str">
            <v>London</v>
          </cell>
          <cell r="H167" t="str">
            <v>RT</v>
          </cell>
          <cell r="I167" t="str">
            <v>Y56</v>
          </cell>
          <cell r="J167" t="str">
            <v>London</v>
          </cell>
          <cell r="K167">
            <v>391052</v>
          </cell>
          <cell r="L167">
            <v>8270</v>
          </cell>
          <cell r="AC167">
            <v>399322</v>
          </cell>
        </row>
        <row r="168">
          <cell r="C168" t="str">
            <v>11E</v>
          </cell>
          <cell r="D168" t="str">
            <v>NHS Bath and North East Somerset CCG</v>
          </cell>
          <cell r="E168" t="str">
            <v>AT</v>
          </cell>
          <cell r="F168" t="str">
            <v>Q64</v>
          </cell>
          <cell r="G168" t="str">
            <v>Bath, Gloucester, Swindon &amp; Wiltshire</v>
          </cell>
          <cell r="H168" t="str">
            <v>RT</v>
          </cell>
          <cell r="I168" t="str">
            <v>Y57</v>
          </cell>
          <cell r="J168" t="str">
            <v>South</v>
          </cell>
          <cell r="K168">
            <v>206474</v>
          </cell>
          <cell r="L168">
            <v>4660</v>
          </cell>
          <cell r="AC168">
            <v>211134</v>
          </cell>
        </row>
        <row r="169">
          <cell r="C169" t="str">
            <v>11M</v>
          </cell>
          <cell r="D169" t="str">
            <v>NHS Gloucestershire CCG</v>
          </cell>
          <cell r="E169" t="str">
            <v>AT</v>
          </cell>
          <cell r="F169" t="str">
            <v>Q64</v>
          </cell>
          <cell r="G169" t="str">
            <v>Bath, Gloucester, Swindon &amp; Wiltshire</v>
          </cell>
          <cell r="H169" t="str">
            <v>RT</v>
          </cell>
          <cell r="I169" t="str">
            <v>Y57</v>
          </cell>
          <cell r="J169" t="str">
            <v>South</v>
          </cell>
          <cell r="K169">
            <v>675741</v>
          </cell>
          <cell r="L169">
            <v>15090</v>
          </cell>
          <cell r="AC169">
            <v>690831</v>
          </cell>
        </row>
        <row r="170">
          <cell r="C170" t="str">
            <v>12D</v>
          </cell>
          <cell r="D170" t="str">
            <v>NHS Swindon CCG</v>
          </cell>
          <cell r="E170" t="str">
            <v>AT</v>
          </cell>
          <cell r="F170" t="str">
            <v>Q64</v>
          </cell>
          <cell r="G170" t="str">
            <v>Bath, Gloucester, Swindon &amp; Wiltshire</v>
          </cell>
          <cell r="H170" t="str">
            <v>RT</v>
          </cell>
          <cell r="I170" t="str">
            <v>Y57</v>
          </cell>
          <cell r="J170" t="str">
            <v>South</v>
          </cell>
          <cell r="K170">
            <v>222994</v>
          </cell>
          <cell r="L170">
            <v>5460</v>
          </cell>
          <cell r="AC170">
            <v>228454</v>
          </cell>
        </row>
        <row r="171">
          <cell r="C171" t="str">
            <v>99N</v>
          </cell>
          <cell r="D171" t="str">
            <v>NHS Wiltshire CCG</v>
          </cell>
          <cell r="E171" t="str">
            <v>AT</v>
          </cell>
          <cell r="F171" t="str">
            <v>Q64</v>
          </cell>
          <cell r="G171" t="str">
            <v>Bath, Gloucester, Swindon &amp; Wiltshire</v>
          </cell>
          <cell r="H171" t="str">
            <v>RT</v>
          </cell>
          <cell r="I171" t="str">
            <v>Y57</v>
          </cell>
          <cell r="J171" t="str">
            <v>South</v>
          </cell>
          <cell r="K171">
            <v>503458</v>
          </cell>
          <cell r="L171">
            <v>11660</v>
          </cell>
          <cell r="AC171">
            <v>515118</v>
          </cell>
        </row>
        <row r="172">
          <cell r="C172" t="str">
            <v>11H</v>
          </cell>
          <cell r="D172" t="str">
            <v>NHS Bristol CCG</v>
          </cell>
          <cell r="E172" t="str">
            <v>AT</v>
          </cell>
          <cell r="F172" t="str">
            <v>Q65</v>
          </cell>
          <cell r="G172" t="str">
            <v>Bristol, North Somerset, Somerset &amp; South Glos</v>
          </cell>
          <cell r="H172" t="str">
            <v>RT</v>
          </cell>
          <cell r="I172" t="str">
            <v>Y57</v>
          </cell>
          <cell r="J172" t="str">
            <v>South</v>
          </cell>
          <cell r="K172">
            <v>499279</v>
          </cell>
          <cell r="L172">
            <v>11280</v>
          </cell>
          <cell r="AC172">
            <v>510559</v>
          </cell>
        </row>
        <row r="173">
          <cell r="C173" t="str">
            <v>11T</v>
          </cell>
          <cell r="D173" t="str">
            <v>NHS North Somerset CCG</v>
          </cell>
          <cell r="E173" t="str">
            <v>AT</v>
          </cell>
          <cell r="F173" t="str">
            <v>Q65</v>
          </cell>
          <cell r="G173" t="str">
            <v>Bristol, North Somerset, Somerset &amp; South Glos</v>
          </cell>
          <cell r="H173" t="str">
            <v>RT</v>
          </cell>
          <cell r="I173" t="str">
            <v>Y57</v>
          </cell>
          <cell r="J173" t="str">
            <v>South</v>
          </cell>
          <cell r="K173">
            <v>235405</v>
          </cell>
          <cell r="L173">
            <v>5150</v>
          </cell>
          <cell r="AC173">
            <v>240555</v>
          </cell>
        </row>
        <row r="174">
          <cell r="C174" t="str">
            <v>11X</v>
          </cell>
          <cell r="D174" t="str">
            <v>NHS Somerset CCG</v>
          </cell>
          <cell r="E174" t="str">
            <v>AT</v>
          </cell>
          <cell r="F174" t="str">
            <v>Q65</v>
          </cell>
          <cell r="G174" t="str">
            <v>Bristol, North Somerset, Somerset &amp; South Glos</v>
          </cell>
          <cell r="H174" t="str">
            <v>RT</v>
          </cell>
          <cell r="I174" t="str">
            <v>Y57</v>
          </cell>
          <cell r="J174" t="str">
            <v>South</v>
          </cell>
          <cell r="K174">
            <v>636701</v>
          </cell>
          <cell r="L174">
            <v>13220</v>
          </cell>
          <cell r="AC174">
            <v>649921</v>
          </cell>
        </row>
        <row r="175">
          <cell r="C175" t="str">
            <v>12A</v>
          </cell>
          <cell r="D175" t="str">
            <v>NHS South Gloucestershire CCG</v>
          </cell>
          <cell r="E175" t="str">
            <v>AT</v>
          </cell>
          <cell r="F175" t="str">
            <v>Q65</v>
          </cell>
          <cell r="G175" t="str">
            <v>Bristol, North Somerset, Somerset &amp; South Glos</v>
          </cell>
          <cell r="H175" t="str">
            <v>RT</v>
          </cell>
          <cell r="I175" t="str">
            <v>Y57</v>
          </cell>
          <cell r="J175" t="str">
            <v>South</v>
          </cell>
          <cell r="K175">
            <v>244121</v>
          </cell>
          <cell r="L175">
            <v>6350</v>
          </cell>
          <cell r="AC175">
            <v>250471</v>
          </cell>
        </row>
        <row r="176">
          <cell r="C176" t="str">
            <v>11N</v>
          </cell>
          <cell r="D176" t="str">
            <v>NHS Kernow CCG</v>
          </cell>
          <cell r="E176" t="str">
            <v>AT</v>
          </cell>
          <cell r="F176" t="str">
            <v>Q66</v>
          </cell>
          <cell r="G176" t="str">
            <v>Devon, Cornwall and the Isles of Scilly</v>
          </cell>
          <cell r="H176" t="str">
            <v>RT</v>
          </cell>
          <cell r="I176" t="str">
            <v>Y57</v>
          </cell>
          <cell r="J176" t="str">
            <v>South</v>
          </cell>
          <cell r="K176">
            <v>686623</v>
          </cell>
          <cell r="L176">
            <v>13520</v>
          </cell>
          <cell r="AC176">
            <v>700143</v>
          </cell>
        </row>
        <row r="177">
          <cell r="C177" t="str">
            <v>99P</v>
          </cell>
          <cell r="D177" t="str">
            <v>NHS North, East, West Devon CCG</v>
          </cell>
          <cell r="E177" t="str">
            <v>AT</v>
          </cell>
          <cell r="F177" t="str">
            <v>Q66</v>
          </cell>
          <cell r="G177" t="str">
            <v>Devon, Cornwall and the Isles of Scilly</v>
          </cell>
          <cell r="H177" t="str">
            <v>RT</v>
          </cell>
          <cell r="I177" t="str">
            <v>Y57</v>
          </cell>
          <cell r="J177" t="str">
            <v>South</v>
          </cell>
          <cell r="K177">
            <v>1060184</v>
          </cell>
          <cell r="L177">
            <v>21750</v>
          </cell>
          <cell r="AC177">
            <v>1081934</v>
          </cell>
        </row>
        <row r="178">
          <cell r="C178" t="str">
            <v>99Q</v>
          </cell>
          <cell r="D178" t="str">
            <v>NHS South Devon and Torbay CCG</v>
          </cell>
          <cell r="E178" t="str">
            <v>AT</v>
          </cell>
          <cell r="F178" t="str">
            <v>Q66</v>
          </cell>
          <cell r="G178" t="str">
            <v>Devon, Cornwall and the Isles of Scilly</v>
          </cell>
          <cell r="H178" t="str">
            <v>RT</v>
          </cell>
          <cell r="I178" t="str">
            <v>Y57</v>
          </cell>
          <cell r="J178" t="str">
            <v>South</v>
          </cell>
          <cell r="K178">
            <v>368794</v>
          </cell>
          <cell r="L178">
            <v>6720</v>
          </cell>
          <cell r="AC178">
            <v>375514</v>
          </cell>
        </row>
        <row r="179">
          <cell r="C179" t="str">
            <v>09C</v>
          </cell>
          <cell r="D179" t="str">
            <v>NHS Ashford CCG</v>
          </cell>
          <cell r="E179" t="str">
            <v>AT</v>
          </cell>
          <cell r="F179" t="str">
            <v>Q67</v>
          </cell>
          <cell r="G179" t="str">
            <v>Kent &amp; Medway</v>
          </cell>
          <cell r="H179" t="str">
            <v>RT</v>
          </cell>
          <cell r="I179" t="str">
            <v>Y57</v>
          </cell>
          <cell r="J179" t="str">
            <v>South</v>
          </cell>
          <cell r="K179">
            <v>130093</v>
          </cell>
          <cell r="L179">
            <v>3010</v>
          </cell>
          <cell r="AC179">
            <v>133103</v>
          </cell>
        </row>
        <row r="180">
          <cell r="C180" t="str">
            <v>09E</v>
          </cell>
          <cell r="D180" t="str">
            <v>NHS Canterbury and Coastal CCG</v>
          </cell>
          <cell r="E180" t="str">
            <v>AT</v>
          </cell>
          <cell r="F180" t="str">
            <v>Q67</v>
          </cell>
          <cell r="G180" t="str">
            <v>Kent &amp; Medway</v>
          </cell>
          <cell r="H180" t="str">
            <v>RT</v>
          </cell>
          <cell r="I180" t="str">
            <v>Y57</v>
          </cell>
          <cell r="J180" t="str">
            <v>South</v>
          </cell>
          <cell r="K180">
            <v>235401</v>
          </cell>
          <cell r="L180">
            <v>5120</v>
          </cell>
          <cell r="AC180">
            <v>240521</v>
          </cell>
        </row>
        <row r="181">
          <cell r="C181" t="str">
            <v>09J</v>
          </cell>
          <cell r="D181" t="str">
            <v>NHS Dartford, Gravesham and Swanley CCG</v>
          </cell>
          <cell r="E181" t="str">
            <v>AT</v>
          </cell>
          <cell r="F181" t="str">
            <v>Q67</v>
          </cell>
          <cell r="G181" t="str">
            <v>Kent &amp; Medway</v>
          </cell>
          <cell r="H181" t="str">
            <v>RT</v>
          </cell>
          <cell r="I181" t="str">
            <v>Y57</v>
          </cell>
          <cell r="J181" t="str">
            <v>South</v>
          </cell>
          <cell r="K181">
            <v>275777</v>
          </cell>
          <cell r="L181">
            <v>6200</v>
          </cell>
          <cell r="AC181">
            <v>281977</v>
          </cell>
        </row>
        <row r="182">
          <cell r="C182" t="str">
            <v>09W</v>
          </cell>
          <cell r="D182" t="str">
            <v>NHS Medway CCG</v>
          </cell>
          <cell r="E182" t="str">
            <v>AT</v>
          </cell>
          <cell r="F182" t="str">
            <v>Q67</v>
          </cell>
          <cell r="G182" t="str">
            <v>Kent &amp; Medway</v>
          </cell>
          <cell r="H182" t="str">
            <v>RT</v>
          </cell>
          <cell r="I182" t="str">
            <v>Y57</v>
          </cell>
          <cell r="J182" t="str">
            <v>South</v>
          </cell>
          <cell r="K182">
            <v>314990</v>
          </cell>
          <cell r="L182">
            <v>7090</v>
          </cell>
          <cell r="AC182">
            <v>322080</v>
          </cell>
        </row>
        <row r="183">
          <cell r="C183" t="str">
            <v>10A</v>
          </cell>
          <cell r="D183" t="str">
            <v>NHS South Kent Coast CCG</v>
          </cell>
          <cell r="E183" t="str">
            <v>AT</v>
          </cell>
          <cell r="F183" t="str">
            <v>Q67</v>
          </cell>
          <cell r="G183" t="str">
            <v>Kent &amp; Medway</v>
          </cell>
          <cell r="H183" t="str">
            <v>RT</v>
          </cell>
          <cell r="I183" t="str">
            <v>Y57</v>
          </cell>
          <cell r="J183" t="str">
            <v>South</v>
          </cell>
          <cell r="K183">
            <v>253123</v>
          </cell>
          <cell r="L183">
            <v>4940</v>
          </cell>
          <cell r="AC183">
            <v>258063</v>
          </cell>
        </row>
        <row r="184">
          <cell r="C184" t="str">
            <v>10D</v>
          </cell>
          <cell r="D184" t="str">
            <v>NHS Swale CCG</v>
          </cell>
          <cell r="E184" t="str">
            <v>AT</v>
          </cell>
          <cell r="F184" t="str">
            <v>Q67</v>
          </cell>
          <cell r="G184" t="str">
            <v>Kent &amp; Medway</v>
          </cell>
          <cell r="H184" t="str">
            <v>RT</v>
          </cell>
          <cell r="I184" t="str">
            <v>Y57</v>
          </cell>
          <cell r="J184" t="str">
            <v>South</v>
          </cell>
          <cell r="K184">
            <v>117739</v>
          </cell>
          <cell r="L184">
            <v>2670</v>
          </cell>
          <cell r="AC184">
            <v>120409</v>
          </cell>
        </row>
        <row r="185">
          <cell r="C185" t="str">
            <v>10E</v>
          </cell>
          <cell r="D185" t="str">
            <v>NHS Thanet CCG</v>
          </cell>
          <cell r="E185" t="str">
            <v>AT</v>
          </cell>
          <cell r="F185" t="str">
            <v>Q67</v>
          </cell>
          <cell r="G185" t="str">
            <v>Kent &amp; Medway</v>
          </cell>
          <cell r="H185" t="str">
            <v>RT</v>
          </cell>
          <cell r="I185" t="str">
            <v>Y57</v>
          </cell>
          <cell r="J185" t="str">
            <v>South</v>
          </cell>
          <cell r="K185">
            <v>190259</v>
          </cell>
          <cell r="L185">
            <v>3360</v>
          </cell>
          <cell r="AC185">
            <v>193619</v>
          </cell>
        </row>
        <row r="186">
          <cell r="C186" t="str">
            <v>99J</v>
          </cell>
          <cell r="D186" t="str">
            <v>NHS West Kent CCG</v>
          </cell>
          <cell r="E186" t="str">
            <v>AT</v>
          </cell>
          <cell r="F186" t="str">
            <v>Q67</v>
          </cell>
          <cell r="G186" t="str">
            <v>Kent &amp; Medway</v>
          </cell>
          <cell r="H186" t="str">
            <v>RT</v>
          </cell>
          <cell r="I186" t="str">
            <v>Y57</v>
          </cell>
          <cell r="J186" t="str">
            <v>South</v>
          </cell>
          <cell r="K186">
            <v>466024</v>
          </cell>
          <cell r="L186">
            <v>11700</v>
          </cell>
          <cell r="AC186">
            <v>477724</v>
          </cell>
        </row>
        <row r="187">
          <cell r="C187" t="str">
            <v>09D</v>
          </cell>
          <cell r="D187" t="str">
            <v>NHS Brighton &amp; Hove CCG</v>
          </cell>
          <cell r="E187" t="str">
            <v>AT</v>
          </cell>
          <cell r="F187" t="str">
            <v>Q68</v>
          </cell>
          <cell r="G187" t="str">
            <v>Surrey &amp; Sussex</v>
          </cell>
          <cell r="H187" t="str">
            <v>RT</v>
          </cell>
          <cell r="I187" t="str">
            <v>Y57</v>
          </cell>
          <cell r="J187" t="str">
            <v>South</v>
          </cell>
          <cell r="K187">
            <v>348461</v>
          </cell>
          <cell r="L187">
            <v>7070</v>
          </cell>
          <cell r="AC187">
            <v>355531</v>
          </cell>
        </row>
        <row r="188">
          <cell r="C188" t="str">
            <v>09F</v>
          </cell>
          <cell r="D188" t="str">
            <v>NHS Eastbourne, Hailsham and Seaford CCG</v>
          </cell>
          <cell r="E188" t="str">
            <v>AT</v>
          </cell>
          <cell r="F188" t="str">
            <v>Q68</v>
          </cell>
          <cell r="G188" t="str">
            <v>Surrey &amp; Sussex</v>
          </cell>
          <cell r="H188" t="str">
            <v>RT</v>
          </cell>
          <cell r="I188" t="str">
            <v>Y57</v>
          </cell>
          <cell r="J188" t="str">
            <v>South</v>
          </cell>
          <cell r="K188">
            <v>225275</v>
          </cell>
          <cell r="L188">
            <v>4540</v>
          </cell>
          <cell r="AC188">
            <v>229815</v>
          </cell>
        </row>
        <row r="189">
          <cell r="C189" t="str">
            <v>09G</v>
          </cell>
          <cell r="D189" t="str">
            <v>NHS Coastal West Sussex CCG</v>
          </cell>
          <cell r="E189" t="str">
            <v>AT</v>
          </cell>
          <cell r="F189" t="str">
            <v>Q68</v>
          </cell>
          <cell r="G189" t="str">
            <v>Surrey &amp; Sussex</v>
          </cell>
          <cell r="H189" t="str">
            <v>RT</v>
          </cell>
          <cell r="I189" t="str">
            <v>Y57</v>
          </cell>
          <cell r="J189" t="str">
            <v>South</v>
          </cell>
          <cell r="K189">
            <v>582953</v>
          </cell>
          <cell r="L189">
            <v>11890</v>
          </cell>
          <cell r="AC189">
            <v>594843</v>
          </cell>
        </row>
        <row r="190">
          <cell r="C190" t="str">
            <v>09H</v>
          </cell>
          <cell r="D190" t="str">
            <v>NHS Crawley CCG</v>
          </cell>
          <cell r="E190" t="str">
            <v>AT</v>
          </cell>
          <cell r="F190" t="str">
            <v>Q68</v>
          </cell>
          <cell r="G190" t="str">
            <v>Surrey &amp; Sussex</v>
          </cell>
          <cell r="H190" t="str">
            <v>RT</v>
          </cell>
          <cell r="I190" t="str">
            <v>Y57</v>
          </cell>
          <cell r="J190" t="str">
            <v>South</v>
          </cell>
          <cell r="K190">
            <v>144302</v>
          </cell>
          <cell r="L190">
            <v>3110</v>
          </cell>
          <cell r="AC190">
            <v>147412</v>
          </cell>
        </row>
        <row r="191">
          <cell r="C191" t="str">
            <v>09L</v>
          </cell>
          <cell r="D191" t="str">
            <v>NHS East Surrey CCG</v>
          </cell>
          <cell r="E191" t="str">
            <v>AT</v>
          </cell>
          <cell r="F191" t="str">
            <v>Q68</v>
          </cell>
          <cell r="G191" t="str">
            <v>Surrey &amp; Sussex</v>
          </cell>
          <cell r="H191" t="str">
            <v>RT</v>
          </cell>
          <cell r="I191" t="str">
            <v>Y57</v>
          </cell>
          <cell r="J191" t="str">
            <v>South</v>
          </cell>
          <cell r="K191">
            <v>188146</v>
          </cell>
          <cell r="L191">
            <v>4220</v>
          </cell>
          <cell r="AC191">
            <v>192366</v>
          </cell>
        </row>
        <row r="192">
          <cell r="C192" t="str">
            <v>09N</v>
          </cell>
          <cell r="D192" t="str">
            <v>NHS Guildford and Waverley CCG</v>
          </cell>
          <cell r="E192" t="str">
            <v>AT</v>
          </cell>
          <cell r="F192" t="str">
            <v>Q68</v>
          </cell>
          <cell r="G192" t="str">
            <v>Surrey &amp; Sussex</v>
          </cell>
          <cell r="H192" t="str">
            <v>RT</v>
          </cell>
          <cell r="I192" t="str">
            <v>Y57</v>
          </cell>
          <cell r="J192" t="str">
            <v>South</v>
          </cell>
          <cell r="K192">
            <v>227773</v>
          </cell>
          <cell r="L192">
            <v>5240</v>
          </cell>
          <cell r="AC192">
            <v>233013</v>
          </cell>
        </row>
        <row r="193">
          <cell r="C193" t="str">
            <v>09P</v>
          </cell>
          <cell r="D193" t="str">
            <v>NHS Hastings &amp; Rother CCG</v>
          </cell>
          <cell r="E193" t="str">
            <v>AT</v>
          </cell>
          <cell r="F193" t="str">
            <v>Q68</v>
          </cell>
          <cell r="G193" t="str">
            <v>Surrey &amp; Sussex</v>
          </cell>
          <cell r="H193" t="str">
            <v>RT</v>
          </cell>
          <cell r="I193" t="str">
            <v>Y57</v>
          </cell>
          <cell r="J193" t="str">
            <v>South</v>
          </cell>
          <cell r="K193">
            <v>254190</v>
          </cell>
          <cell r="L193">
            <v>4510</v>
          </cell>
          <cell r="AC193">
            <v>258700</v>
          </cell>
        </row>
        <row r="194">
          <cell r="C194" t="str">
            <v>09X</v>
          </cell>
          <cell r="D194" t="str">
            <v>NHS Horsham and Mid Sussex CCG</v>
          </cell>
          <cell r="E194" t="str">
            <v>AT</v>
          </cell>
          <cell r="F194" t="str">
            <v>Q68</v>
          </cell>
          <cell r="G194" t="str">
            <v>Surrey &amp; Sussex</v>
          </cell>
          <cell r="H194" t="str">
            <v>RT</v>
          </cell>
          <cell r="I194" t="str">
            <v>Y57</v>
          </cell>
          <cell r="J194" t="str">
            <v>South</v>
          </cell>
          <cell r="K194">
            <v>227835</v>
          </cell>
          <cell r="L194">
            <v>5540</v>
          </cell>
          <cell r="AC194">
            <v>233375</v>
          </cell>
        </row>
        <row r="195">
          <cell r="C195" t="str">
            <v>09Y</v>
          </cell>
          <cell r="D195" t="str">
            <v>NHS North West Surrey CCG</v>
          </cell>
          <cell r="E195" t="str">
            <v>AT</v>
          </cell>
          <cell r="F195" t="str">
            <v>Q68</v>
          </cell>
          <cell r="G195" t="str">
            <v>Surrey &amp; Sussex</v>
          </cell>
          <cell r="H195" t="str">
            <v>RT</v>
          </cell>
          <cell r="I195" t="str">
            <v>Y57</v>
          </cell>
          <cell r="J195" t="str">
            <v>South</v>
          </cell>
          <cell r="K195">
            <v>394645</v>
          </cell>
          <cell r="L195">
            <v>8530</v>
          </cell>
          <cell r="AC195">
            <v>403175</v>
          </cell>
        </row>
        <row r="196">
          <cell r="C196" t="str">
            <v>10C</v>
          </cell>
          <cell r="D196" t="str">
            <v>NHS Surrey Heath CCG</v>
          </cell>
          <cell r="E196" t="str">
            <v>AT</v>
          </cell>
          <cell r="F196" t="str">
            <v>Q68</v>
          </cell>
          <cell r="G196" t="str">
            <v>Surrey &amp; Sussex</v>
          </cell>
          <cell r="H196" t="str">
            <v>RT</v>
          </cell>
          <cell r="I196" t="str">
            <v>Y57</v>
          </cell>
          <cell r="J196" t="str">
            <v>South</v>
          </cell>
          <cell r="K196">
            <v>109062</v>
          </cell>
          <cell r="L196">
            <v>2200</v>
          </cell>
          <cell r="AC196">
            <v>111262</v>
          </cell>
        </row>
        <row r="197">
          <cell r="C197" t="str">
            <v>99H</v>
          </cell>
          <cell r="D197" t="str">
            <v>NHS Surrey Downs CCG</v>
          </cell>
          <cell r="E197" t="str">
            <v>AT</v>
          </cell>
          <cell r="F197" t="str">
            <v>Q68</v>
          </cell>
          <cell r="G197" t="str">
            <v>Surrey &amp; Sussex</v>
          </cell>
          <cell r="H197" t="str">
            <v>RT</v>
          </cell>
          <cell r="I197" t="str">
            <v>Y57</v>
          </cell>
          <cell r="J197" t="str">
            <v>South</v>
          </cell>
          <cell r="K197">
            <v>314358</v>
          </cell>
          <cell r="L197">
            <v>7050</v>
          </cell>
          <cell r="AC197">
            <v>321408</v>
          </cell>
        </row>
        <row r="198">
          <cell r="C198" t="str">
            <v>99K</v>
          </cell>
          <cell r="D198" t="str">
            <v>NHS High Weald Lewes Havens CCG</v>
          </cell>
          <cell r="E198" t="str">
            <v>AT</v>
          </cell>
          <cell r="F198" t="str">
            <v>Q68</v>
          </cell>
          <cell r="G198" t="str">
            <v>Surrey &amp; Sussex</v>
          </cell>
          <cell r="H198" t="str">
            <v>RT</v>
          </cell>
          <cell r="I198" t="str">
            <v>Y57</v>
          </cell>
          <cell r="J198" t="str">
            <v>South</v>
          </cell>
          <cell r="K198">
            <v>191788</v>
          </cell>
          <cell r="L198">
            <v>4070.0000000000005</v>
          </cell>
          <cell r="AC198">
            <v>195858</v>
          </cell>
        </row>
        <row r="199">
          <cell r="C199" t="str">
            <v>10G</v>
          </cell>
          <cell r="D199" t="str">
            <v>NHS Bracknell and Ascot CCG</v>
          </cell>
          <cell r="E199" t="str">
            <v>AT</v>
          </cell>
          <cell r="F199" t="str">
            <v>Q69</v>
          </cell>
          <cell r="G199" t="str">
            <v>Thames Valley</v>
          </cell>
          <cell r="H199" t="str">
            <v>RT</v>
          </cell>
          <cell r="I199" t="str">
            <v>Y57</v>
          </cell>
          <cell r="J199" t="str">
            <v>South</v>
          </cell>
          <cell r="K199">
            <v>132917</v>
          </cell>
          <cell r="L199">
            <v>3350</v>
          </cell>
          <cell r="AC199">
            <v>136267</v>
          </cell>
        </row>
        <row r="200">
          <cell r="C200" t="str">
            <v>10H</v>
          </cell>
          <cell r="D200" t="str">
            <v>NHS Chiltern CCG</v>
          </cell>
          <cell r="E200" t="str">
            <v>AT</v>
          </cell>
          <cell r="F200" t="str">
            <v>Q69</v>
          </cell>
          <cell r="G200" t="str">
            <v>Thames Valley</v>
          </cell>
          <cell r="H200" t="str">
            <v>RT</v>
          </cell>
          <cell r="I200" t="str">
            <v>Y57</v>
          </cell>
          <cell r="J200" t="str">
            <v>South</v>
          </cell>
          <cell r="K200">
            <v>305931</v>
          </cell>
          <cell r="L200">
            <v>7900</v>
          </cell>
          <cell r="AC200">
            <v>313831</v>
          </cell>
        </row>
        <row r="201">
          <cell r="C201" t="str">
            <v>10M</v>
          </cell>
          <cell r="D201" t="str">
            <v>NHS Newbury and District CCG</v>
          </cell>
          <cell r="E201" t="str">
            <v>AT</v>
          </cell>
          <cell r="F201" t="str">
            <v>Q69</v>
          </cell>
          <cell r="G201" t="str">
            <v>Thames Valley</v>
          </cell>
          <cell r="H201" t="str">
            <v>RT</v>
          </cell>
          <cell r="I201" t="str">
            <v>Y57</v>
          </cell>
          <cell r="J201" t="str">
            <v>South</v>
          </cell>
          <cell r="K201">
            <v>110605</v>
          </cell>
          <cell r="L201">
            <v>2780</v>
          </cell>
          <cell r="AC201">
            <v>113385</v>
          </cell>
        </row>
        <row r="202">
          <cell r="C202" t="str">
            <v>10N</v>
          </cell>
          <cell r="D202" t="str">
            <v>NHS North &amp; West Reading CCG</v>
          </cell>
          <cell r="E202" t="str">
            <v>AT</v>
          </cell>
          <cell r="F202" t="str">
            <v>Q69</v>
          </cell>
          <cell r="G202" t="str">
            <v>Thames Valley</v>
          </cell>
          <cell r="H202" t="str">
            <v>RT</v>
          </cell>
          <cell r="I202" t="str">
            <v>Y57</v>
          </cell>
          <cell r="J202" t="str">
            <v>South</v>
          </cell>
          <cell r="K202">
            <v>107385</v>
          </cell>
          <cell r="L202">
            <v>2500</v>
          </cell>
          <cell r="AC202">
            <v>109885</v>
          </cell>
        </row>
        <row r="203">
          <cell r="C203" t="str">
            <v>10Q</v>
          </cell>
          <cell r="D203" t="str">
            <v>NHS Oxfordshire CCG</v>
          </cell>
          <cell r="E203" t="str">
            <v>AT</v>
          </cell>
          <cell r="F203" t="str">
            <v>Q69</v>
          </cell>
          <cell r="G203" t="str">
            <v>Thames Valley</v>
          </cell>
          <cell r="H203" t="str">
            <v>RT</v>
          </cell>
          <cell r="I203" t="str">
            <v>Y57</v>
          </cell>
          <cell r="J203" t="str">
            <v>South</v>
          </cell>
          <cell r="K203">
            <v>645566</v>
          </cell>
          <cell r="L203">
            <v>16260.000000000002</v>
          </cell>
          <cell r="AC203">
            <v>661826</v>
          </cell>
        </row>
        <row r="204">
          <cell r="C204" t="str">
            <v>10T</v>
          </cell>
          <cell r="D204" t="str">
            <v>NHS Slough CCG</v>
          </cell>
          <cell r="E204" t="str">
            <v>AT</v>
          </cell>
          <cell r="F204" t="str">
            <v>Q69</v>
          </cell>
          <cell r="G204" t="str">
            <v>Thames Valley</v>
          </cell>
          <cell r="H204" t="str">
            <v>RT</v>
          </cell>
          <cell r="I204" t="str">
            <v>Y57</v>
          </cell>
          <cell r="J204" t="str">
            <v>South</v>
          </cell>
          <cell r="K204">
            <v>150492</v>
          </cell>
          <cell r="L204">
            <v>3480</v>
          </cell>
          <cell r="AC204">
            <v>153972</v>
          </cell>
        </row>
        <row r="205">
          <cell r="C205" t="str">
            <v>10W</v>
          </cell>
          <cell r="D205" t="str">
            <v>NHS South Reading CCG</v>
          </cell>
          <cell r="E205" t="str">
            <v>AT</v>
          </cell>
          <cell r="F205" t="str">
            <v>Q69</v>
          </cell>
          <cell r="G205" t="str">
            <v>Thames Valley</v>
          </cell>
          <cell r="H205" t="str">
            <v>RT</v>
          </cell>
          <cell r="I205" t="str">
            <v>Y57</v>
          </cell>
          <cell r="J205" t="str">
            <v>South</v>
          </cell>
          <cell r="K205">
            <v>116366</v>
          </cell>
          <cell r="L205">
            <v>2950</v>
          </cell>
          <cell r="AC205">
            <v>119316</v>
          </cell>
        </row>
        <row r="206">
          <cell r="C206" t="str">
            <v>10Y</v>
          </cell>
          <cell r="D206" t="str">
            <v>NHS Aylesbury Vale CCG</v>
          </cell>
          <cell r="E206" t="str">
            <v>AT</v>
          </cell>
          <cell r="F206" t="str">
            <v>Q69</v>
          </cell>
          <cell r="G206" t="str">
            <v>Thames Valley</v>
          </cell>
          <cell r="H206" t="str">
            <v>RT</v>
          </cell>
          <cell r="I206" t="str">
            <v>Y57</v>
          </cell>
          <cell r="J206" t="str">
            <v>South</v>
          </cell>
          <cell r="K206">
            <v>199565</v>
          </cell>
          <cell r="L206">
            <v>4890</v>
          </cell>
          <cell r="AC206">
            <v>204455</v>
          </cell>
        </row>
        <row r="207">
          <cell r="C207" t="str">
            <v>11C</v>
          </cell>
          <cell r="D207" t="str">
            <v>NHS Windsor, Ascot and Maidenhead CCG</v>
          </cell>
          <cell r="E207" t="str">
            <v>AT</v>
          </cell>
          <cell r="F207" t="str">
            <v>Q69</v>
          </cell>
          <cell r="G207" t="str">
            <v>Thames Valley</v>
          </cell>
          <cell r="H207" t="str">
            <v>RT</v>
          </cell>
          <cell r="I207" t="str">
            <v>Y57</v>
          </cell>
          <cell r="J207" t="str">
            <v>South</v>
          </cell>
          <cell r="K207">
            <v>144405</v>
          </cell>
          <cell r="L207">
            <v>3610</v>
          </cell>
          <cell r="AC207">
            <v>148015</v>
          </cell>
        </row>
        <row r="208">
          <cell r="C208" t="str">
            <v>11D</v>
          </cell>
          <cell r="D208" t="str">
            <v>NHS Wokingham CCG</v>
          </cell>
          <cell r="E208" t="str">
            <v>AT</v>
          </cell>
          <cell r="F208" t="str">
            <v>Q69</v>
          </cell>
          <cell r="G208" t="str">
            <v>Thames Valley</v>
          </cell>
          <cell r="H208" t="str">
            <v>RT</v>
          </cell>
          <cell r="I208" t="str">
            <v>Y57</v>
          </cell>
          <cell r="J208" t="str">
            <v>South</v>
          </cell>
          <cell r="K208">
            <v>145091</v>
          </cell>
          <cell r="L208">
            <v>3770</v>
          </cell>
          <cell r="AC208">
            <v>148861</v>
          </cell>
        </row>
        <row r="209">
          <cell r="C209" t="str">
            <v>10J</v>
          </cell>
          <cell r="D209" t="str">
            <v>NHS North Hampshire CCG</v>
          </cell>
          <cell r="E209" t="str">
            <v>AT</v>
          </cell>
          <cell r="F209" t="str">
            <v>Q70</v>
          </cell>
          <cell r="G209" t="str">
            <v>Wessex</v>
          </cell>
          <cell r="H209" t="str">
            <v>RT</v>
          </cell>
          <cell r="I209" t="str">
            <v>Y57</v>
          </cell>
          <cell r="J209" t="str">
            <v>South</v>
          </cell>
          <cell r="K209">
            <v>206515</v>
          </cell>
          <cell r="L209">
            <v>5220</v>
          </cell>
          <cell r="AC209">
            <v>211735</v>
          </cell>
        </row>
        <row r="210">
          <cell r="C210" t="str">
            <v>10K</v>
          </cell>
          <cell r="D210" t="str">
            <v>NHS Fareham and Gosport CCG</v>
          </cell>
          <cell r="E210" t="str">
            <v>AT</v>
          </cell>
          <cell r="F210" t="str">
            <v>Q70</v>
          </cell>
          <cell r="G210" t="str">
            <v>Wessex</v>
          </cell>
          <cell r="H210" t="str">
            <v>RT</v>
          </cell>
          <cell r="I210" t="str">
            <v>Y57</v>
          </cell>
          <cell r="J210" t="str">
            <v>South</v>
          </cell>
          <cell r="K210">
            <v>196338</v>
          </cell>
          <cell r="L210">
            <v>4910</v>
          </cell>
          <cell r="AC210">
            <v>201248</v>
          </cell>
        </row>
        <row r="211">
          <cell r="C211" t="str">
            <v>10L</v>
          </cell>
          <cell r="D211" t="str">
            <v>NHS Isle of Wight CCG</v>
          </cell>
          <cell r="E211" t="str">
            <v>AT</v>
          </cell>
          <cell r="F211" t="str">
            <v>Q70</v>
          </cell>
          <cell r="G211" t="str">
            <v>Wessex</v>
          </cell>
          <cell r="H211" t="str">
            <v>RT</v>
          </cell>
          <cell r="I211" t="str">
            <v>Y57</v>
          </cell>
          <cell r="J211" t="str">
            <v>South</v>
          </cell>
          <cell r="K211">
            <v>193410</v>
          </cell>
          <cell r="L211">
            <v>3490</v>
          </cell>
          <cell r="AC211">
            <v>196900</v>
          </cell>
        </row>
        <row r="212">
          <cell r="C212" t="str">
            <v>10R</v>
          </cell>
          <cell r="D212" t="str">
            <v>NHS Portsmouth CCG</v>
          </cell>
          <cell r="E212" t="str">
            <v>AT</v>
          </cell>
          <cell r="F212" t="str">
            <v>Q70</v>
          </cell>
          <cell r="G212" t="str">
            <v>Wessex</v>
          </cell>
          <cell r="H212" t="str">
            <v>RT</v>
          </cell>
          <cell r="I212" t="str">
            <v>Y57</v>
          </cell>
          <cell r="J212" t="str">
            <v>South</v>
          </cell>
          <cell r="K212">
            <v>238193</v>
          </cell>
          <cell r="L212">
            <v>5280</v>
          </cell>
          <cell r="AC212">
            <v>243473</v>
          </cell>
        </row>
        <row r="213">
          <cell r="C213" t="str">
            <v>10V</v>
          </cell>
          <cell r="D213" t="str">
            <v>NHS South Eastern Hampshire CCG</v>
          </cell>
          <cell r="E213" t="str">
            <v>AT</v>
          </cell>
          <cell r="F213" t="str">
            <v>Q70</v>
          </cell>
          <cell r="G213" t="str">
            <v>Wessex</v>
          </cell>
          <cell r="H213" t="str">
            <v>RT</v>
          </cell>
          <cell r="I213" t="str">
            <v>Y57</v>
          </cell>
          <cell r="J213" t="str">
            <v>South</v>
          </cell>
          <cell r="K213">
            <v>210343</v>
          </cell>
          <cell r="L213">
            <v>5060</v>
          </cell>
          <cell r="AC213">
            <v>215403</v>
          </cell>
        </row>
        <row r="214">
          <cell r="C214" t="str">
            <v>10X</v>
          </cell>
          <cell r="D214" t="str">
            <v>NHS Southampton CCG</v>
          </cell>
          <cell r="E214" t="str">
            <v>AT</v>
          </cell>
          <cell r="F214" t="str">
            <v>Q70</v>
          </cell>
          <cell r="G214" t="str">
            <v>Wessex</v>
          </cell>
          <cell r="H214" t="str">
            <v>RT</v>
          </cell>
          <cell r="I214" t="str">
            <v>Y57</v>
          </cell>
          <cell r="J214" t="str">
            <v>South</v>
          </cell>
          <cell r="K214">
            <v>272132</v>
          </cell>
          <cell r="L214">
            <v>6380</v>
          </cell>
          <cell r="AC214">
            <v>278512</v>
          </cell>
        </row>
        <row r="215">
          <cell r="C215" t="str">
            <v>11A</v>
          </cell>
          <cell r="D215" t="str">
            <v>NHS West Hampshire CCG</v>
          </cell>
          <cell r="E215" t="str">
            <v>AT</v>
          </cell>
          <cell r="F215" t="str">
            <v>Q70</v>
          </cell>
          <cell r="G215" t="str">
            <v>Wessex</v>
          </cell>
          <cell r="H215" t="str">
            <v>RT</v>
          </cell>
          <cell r="I215" t="str">
            <v>Y57</v>
          </cell>
          <cell r="J215" t="str">
            <v>South</v>
          </cell>
          <cell r="K215">
            <v>570234</v>
          </cell>
          <cell r="L215">
            <v>13240</v>
          </cell>
          <cell r="AC215">
            <v>583474</v>
          </cell>
        </row>
        <row r="216">
          <cell r="C216" t="str">
            <v>11J</v>
          </cell>
          <cell r="D216" t="str">
            <v>NHS Dorset CCG</v>
          </cell>
          <cell r="E216" t="str">
            <v>AT</v>
          </cell>
          <cell r="F216" t="str">
            <v>Q70</v>
          </cell>
          <cell r="G216" t="str">
            <v>Wessex</v>
          </cell>
          <cell r="H216" t="str">
            <v>RT</v>
          </cell>
          <cell r="I216" t="str">
            <v>Y57</v>
          </cell>
          <cell r="J216" t="str">
            <v>South</v>
          </cell>
          <cell r="K216">
            <v>896682</v>
          </cell>
          <cell r="L216">
            <v>18730</v>
          </cell>
          <cell r="AC216">
            <v>915412</v>
          </cell>
        </row>
        <row r="217">
          <cell r="C217" t="str">
            <v>99M</v>
          </cell>
          <cell r="D217" t="str">
            <v>NHS North East Hampshire and Farnham CCG</v>
          </cell>
          <cell r="E217" t="str">
            <v>AT</v>
          </cell>
          <cell r="F217" t="str">
            <v>Q70</v>
          </cell>
          <cell r="G217" t="str">
            <v>Wessex</v>
          </cell>
          <cell r="H217" t="str">
            <v>RT</v>
          </cell>
          <cell r="I217" t="str">
            <v>Y57</v>
          </cell>
          <cell r="J217" t="str">
            <v>South</v>
          </cell>
          <cell r="K217">
            <v>228440</v>
          </cell>
          <cell r="L217">
            <v>5210</v>
          </cell>
          <cell r="AC217">
            <v>233650</v>
          </cell>
        </row>
        <row r="218">
          <cell r="C218" t="str">
            <v>Q53</v>
          </cell>
          <cell r="D218" t="str">
            <v>Arden, Herefordshire &amp; Worcestershire</v>
          </cell>
          <cell r="E218" t="str">
            <v>RT</v>
          </cell>
          <cell r="F218" t="str">
            <v>Y55</v>
          </cell>
          <cell r="G218" t="str">
            <v>Midlands &amp; East</v>
          </cell>
          <cell r="H218" t="str">
            <v>NT</v>
          </cell>
          <cell r="I218"/>
          <cell r="M218">
            <v>25236</v>
          </cell>
          <cell r="N218">
            <v>185545</v>
          </cell>
          <cell r="O218">
            <v>152211.46970365528</v>
          </cell>
          <cell r="P218">
            <v>4563</v>
          </cell>
          <cell r="Q218">
            <v>2068</v>
          </cell>
          <cell r="R218">
            <v>0</v>
          </cell>
          <cell r="T218">
            <v>0</v>
          </cell>
          <cell r="U218">
            <v>0</v>
          </cell>
          <cell r="V218">
            <v>46514.537931571824</v>
          </cell>
          <cell r="AC218">
            <v>416138.00763522711</v>
          </cell>
        </row>
        <row r="219">
          <cell r="C219" t="str">
            <v>Q54</v>
          </cell>
          <cell r="D219" t="str">
            <v>Birmingham and the Black Country</v>
          </cell>
          <cell r="E219" t="str">
            <v>RT</v>
          </cell>
          <cell r="F219" t="str">
            <v>Y55</v>
          </cell>
          <cell r="G219" t="str">
            <v>Midlands &amp; East</v>
          </cell>
          <cell r="H219" t="str">
            <v>NT</v>
          </cell>
          <cell r="I219"/>
          <cell r="M219">
            <v>45414</v>
          </cell>
          <cell r="N219">
            <v>266276</v>
          </cell>
          <cell r="O219">
            <v>268819.66841399355</v>
          </cell>
          <cell r="P219">
            <v>9986</v>
          </cell>
          <cell r="Q219">
            <v>19790</v>
          </cell>
          <cell r="R219">
            <v>1304678.763</v>
          </cell>
          <cell r="T219">
            <v>0</v>
          </cell>
          <cell r="U219">
            <v>0</v>
          </cell>
          <cell r="V219">
            <v>82030.22049592495</v>
          </cell>
          <cell r="AC219">
            <v>1996994.6519099188</v>
          </cell>
        </row>
        <row r="220">
          <cell r="C220" t="str">
            <v>Q55</v>
          </cell>
          <cell r="D220" t="str">
            <v>Derbyshire and Nottinghamshire</v>
          </cell>
          <cell r="E220" t="str">
            <v>RT</v>
          </cell>
          <cell r="F220" t="str">
            <v>Y55</v>
          </cell>
          <cell r="G220" t="str">
            <v>Midlands &amp; East</v>
          </cell>
          <cell r="H220" t="str">
            <v>NT</v>
          </cell>
          <cell r="I220"/>
          <cell r="M220">
            <v>35265</v>
          </cell>
          <cell r="N220">
            <v>222027</v>
          </cell>
          <cell r="O220">
            <v>191536.52246064477</v>
          </cell>
          <cell r="P220">
            <v>6091</v>
          </cell>
          <cell r="Q220">
            <v>1833</v>
          </cell>
          <cell r="R220">
            <v>0</v>
          </cell>
          <cell r="T220">
            <v>9102.880000000001</v>
          </cell>
          <cell r="U220">
            <v>43841.909</v>
          </cell>
          <cell r="V220">
            <v>66292.730775045391</v>
          </cell>
          <cell r="AC220">
            <v>575990.04223569017</v>
          </cell>
        </row>
        <row r="221">
          <cell r="C221" t="str">
            <v>Q56</v>
          </cell>
          <cell r="D221" t="str">
            <v>East Anglia</v>
          </cell>
          <cell r="E221" t="str">
            <v>RT</v>
          </cell>
          <cell r="F221" t="str">
            <v>Y55</v>
          </cell>
          <cell r="G221" t="str">
            <v>Midlands &amp; East</v>
          </cell>
          <cell r="H221" t="str">
            <v>NT</v>
          </cell>
          <cell r="I221"/>
          <cell r="M221">
            <v>37788</v>
          </cell>
          <cell r="N221">
            <v>269975</v>
          </cell>
          <cell r="O221">
            <v>225300.9545027503</v>
          </cell>
          <cell r="P221">
            <v>8194</v>
          </cell>
          <cell r="Q221">
            <v>1516</v>
          </cell>
          <cell r="R221">
            <v>924725.13522499998</v>
          </cell>
          <cell r="T221">
            <v>0</v>
          </cell>
          <cell r="U221">
            <v>38054</v>
          </cell>
          <cell r="V221">
            <v>74641.726483707957</v>
          </cell>
          <cell r="AC221">
            <v>1580194.8162114583</v>
          </cell>
        </row>
        <row r="222">
          <cell r="C222" t="str">
            <v>Q57</v>
          </cell>
          <cell r="D222" t="str">
            <v>Essex</v>
          </cell>
          <cell r="E222" t="str">
            <v>RT</v>
          </cell>
          <cell r="F222" t="str">
            <v>Y55</v>
          </cell>
          <cell r="G222" t="str">
            <v>Midlands &amp; East</v>
          </cell>
          <cell r="H222" t="str">
            <v>NT</v>
          </cell>
          <cell r="I222"/>
          <cell r="M222">
            <v>26478</v>
          </cell>
          <cell r="N222">
            <v>182485</v>
          </cell>
          <cell r="O222">
            <v>155798.91018835496</v>
          </cell>
          <cell r="P222">
            <v>6806</v>
          </cell>
          <cell r="Q222">
            <v>1536</v>
          </cell>
          <cell r="R222">
            <v>0</v>
          </cell>
          <cell r="T222">
            <v>0</v>
          </cell>
          <cell r="U222">
            <v>0</v>
          </cell>
          <cell r="V222">
            <v>54647.419038406741</v>
          </cell>
          <cell r="AC222">
            <v>427751.32922676171</v>
          </cell>
        </row>
        <row r="223">
          <cell r="C223" t="str">
            <v>Q58</v>
          </cell>
          <cell r="D223" t="str">
            <v>Hertfordshire and the South Midlands</v>
          </cell>
          <cell r="E223" t="str">
            <v>RT</v>
          </cell>
          <cell r="F223" t="str">
            <v>Y55</v>
          </cell>
          <cell r="G223" t="str">
            <v>Midlands &amp; East</v>
          </cell>
          <cell r="H223" t="str">
            <v>NT</v>
          </cell>
          <cell r="I223"/>
          <cell r="M223">
            <v>35915</v>
          </cell>
          <cell r="N223">
            <v>290649</v>
          </cell>
          <cell r="O223">
            <v>253913.74274367327</v>
          </cell>
          <cell r="P223">
            <v>8133</v>
          </cell>
          <cell r="Q223">
            <v>1068</v>
          </cell>
          <cell r="R223">
            <v>0</v>
          </cell>
          <cell r="T223">
            <v>0</v>
          </cell>
          <cell r="U223">
            <v>0</v>
          </cell>
          <cell r="V223">
            <v>77985.436832853753</v>
          </cell>
          <cell r="AC223">
            <v>667664.17957652698</v>
          </cell>
        </row>
        <row r="224">
          <cell r="C224" t="str">
            <v>Q59</v>
          </cell>
          <cell r="D224" t="str">
            <v>Leicestershire and Lincolnshire</v>
          </cell>
          <cell r="E224" t="str">
            <v>RT</v>
          </cell>
          <cell r="F224" t="str">
            <v>Y55</v>
          </cell>
          <cell r="G224" t="str">
            <v>Midlands &amp; East</v>
          </cell>
          <cell r="H224" t="str">
            <v>NT</v>
          </cell>
          <cell r="I224"/>
          <cell r="M224">
            <v>26814</v>
          </cell>
          <cell r="N224">
            <v>199842</v>
          </cell>
          <cell r="O224">
            <v>159289.29505581764</v>
          </cell>
          <cell r="P224">
            <v>5769</v>
          </cell>
          <cell r="Q224">
            <v>-808</v>
          </cell>
          <cell r="R224">
            <v>899556.5022000001</v>
          </cell>
          <cell r="T224">
            <v>0</v>
          </cell>
          <cell r="U224">
            <v>0</v>
          </cell>
          <cell r="V224">
            <v>58384.591934998985</v>
          </cell>
          <cell r="AC224">
            <v>1348847.3891908168</v>
          </cell>
        </row>
        <row r="225">
          <cell r="C225" t="str">
            <v>Q60</v>
          </cell>
          <cell r="D225" t="str">
            <v>Shropshire and Staffordshire</v>
          </cell>
          <cell r="E225" t="str">
            <v>RT</v>
          </cell>
          <cell r="F225" t="str">
            <v>Y55</v>
          </cell>
          <cell r="G225" t="str">
            <v>Midlands &amp; East</v>
          </cell>
          <cell r="H225" t="str">
            <v>NT</v>
          </cell>
          <cell r="I225"/>
          <cell r="M225">
            <v>25204</v>
          </cell>
          <cell r="N225">
            <v>184244</v>
          </cell>
          <cell r="O225">
            <v>143887.51196666632</v>
          </cell>
          <cell r="P225">
            <v>3256</v>
          </cell>
          <cell r="Q225">
            <v>4870</v>
          </cell>
          <cell r="R225">
            <v>0</v>
          </cell>
          <cell r="T225">
            <v>0</v>
          </cell>
          <cell r="U225">
            <v>42364.78</v>
          </cell>
          <cell r="V225">
            <v>51666.074113664043</v>
          </cell>
          <cell r="AC225">
            <v>455492.36608033039</v>
          </cell>
        </row>
        <row r="226">
          <cell r="C226" t="str">
            <v>Q44</v>
          </cell>
          <cell r="D226" t="str">
            <v>Cheshire, Warrington &amp; Wirral</v>
          </cell>
          <cell r="E226" t="str">
            <v>RT</v>
          </cell>
          <cell r="F226" t="str">
            <v>Y54</v>
          </cell>
          <cell r="G226" t="str">
            <v>North</v>
          </cell>
          <cell r="H226" t="str">
            <v>NT</v>
          </cell>
          <cell r="I226"/>
          <cell r="M226">
            <v>19836</v>
          </cell>
          <cell r="N226">
            <v>144095</v>
          </cell>
          <cell r="O226">
            <v>131608.52600000001</v>
          </cell>
          <cell r="P226">
            <v>4481</v>
          </cell>
          <cell r="Q226">
            <v>942</v>
          </cell>
          <cell r="R226">
            <v>1722012.673</v>
          </cell>
          <cell r="T226">
            <v>0</v>
          </cell>
          <cell r="U226">
            <v>0</v>
          </cell>
          <cell r="V226">
            <v>37037.127878595333</v>
          </cell>
          <cell r="AC226">
            <v>2060012.3268785954</v>
          </cell>
        </row>
        <row r="227">
          <cell r="C227" t="str">
            <v>Q45</v>
          </cell>
          <cell r="D227" t="str">
            <v>Durham, Darlington &amp; Tees</v>
          </cell>
          <cell r="E227" t="str">
            <v>RT</v>
          </cell>
          <cell r="F227" t="str">
            <v>Y54</v>
          </cell>
          <cell r="G227" t="str">
            <v>North</v>
          </cell>
          <cell r="H227" t="str">
            <v>NT</v>
          </cell>
          <cell r="I227"/>
          <cell r="M227">
            <v>22005</v>
          </cell>
          <cell r="N227">
            <v>134883</v>
          </cell>
          <cell r="O227">
            <v>139377.962</v>
          </cell>
          <cell r="P227">
            <v>6405</v>
          </cell>
          <cell r="Q227">
            <v>2440</v>
          </cell>
          <cell r="R227">
            <v>0</v>
          </cell>
          <cell r="T227">
            <v>0</v>
          </cell>
          <cell r="U227">
            <v>28577</v>
          </cell>
          <cell r="V227">
            <v>47265.449029724579</v>
          </cell>
          <cell r="AC227">
            <v>380953.41102972458</v>
          </cell>
        </row>
        <row r="228">
          <cell r="C228" t="str">
            <v>Q46</v>
          </cell>
          <cell r="D228" t="str">
            <v>Greater Manchester</v>
          </cell>
          <cell r="E228" t="str">
            <v>RT</v>
          </cell>
          <cell r="F228" t="str">
            <v>Y54</v>
          </cell>
          <cell r="G228" t="str">
            <v>North</v>
          </cell>
          <cell r="H228" t="str">
            <v>NT</v>
          </cell>
          <cell r="I228"/>
          <cell r="M228">
            <v>47948</v>
          </cell>
          <cell r="N228">
            <v>291970</v>
          </cell>
          <cell r="O228">
            <v>339877.37399999995</v>
          </cell>
          <cell r="P228">
            <v>10580.777</v>
          </cell>
          <cell r="Q228">
            <v>11761</v>
          </cell>
          <cell r="R228">
            <v>0</v>
          </cell>
          <cell r="T228">
            <v>0</v>
          </cell>
          <cell r="U228">
            <v>0</v>
          </cell>
          <cell r="V228">
            <v>92572.493968866023</v>
          </cell>
          <cell r="AC228">
            <v>794709.64496886602</v>
          </cell>
        </row>
        <row r="229">
          <cell r="C229" t="str">
            <v>Q47</v>
          </cell>
          <cell r="D229" t="str">
            <v>Lancashire</v>
          </cell>
          <cell r="E229" t="str">
            <v>RT</v>
          </cell>
          <cell r="F229" t="str">
            <v>Y54</v>
          </cell>
          <cell r="G229" t="str">
            <v>North</v>
          </cell>
          <cell r="H229" t="str">
            <v>NT</v>
          </cell>
          <cell r="I229"/>
          <cell r="M229">
            <v>25721</v>
          </cell>
          <cell r="N229">
            <v>160471</v>
          </cell>
          <cell r="O229">
            <v>165812.01799999998</v>
          </cell>
          <cell r="P229">
            <v>6625</v>
          </cell>
          <cell r="Q229">
            <v>6278</v>
          </cell>
          <cell r="R229">
            <v>0</v>
          </cell>
          <cell r="T229">
            <v>0</v>
          </cell>
          <cell r="U229">
            <v>50659.805</v>
          </cell>
          <cell r="V229">
            <v>45653.544684521425</v>
          </cell>
          <cell r="AC229">
            <v>461220.36768452142</v>
          </cell>
        </row>
        <row r="230">
          <cell r="C230" t="str">
            <v>Q48</v>
          </cell>
          <cell r="D230" t="str">
            <v>Merseyside</v>
          </cell>
          <cell r="E230" t="str">
            <v>RT</v>
          </cell>
          <cell r="F230" t="str">
            <v>Y54</v>
          </cell>
          <cell r="G230" t="str">
            <v>North</v>
          </cell>
          <cell r="H230" t="str">
            <v>NT</v>
          </cell>
          <cell r="I230"/>
          <cell r="M230">
            <v>25273</v>
          </cell>
          <cell r="N230">
            <v>132446</v>
          </cell>
          <cell r="O230">
            <v>149726.712</v>
          </cell>
          <cell r="P230">
            <v>7077</v>
          </cell>
          <cell r="Q230">
            <v>2277</v>
          </cell>
          <cell r="R230">
            <v>0</v>
          </cell>
          <cell r="T230">
            <v>0</v>
          </cell>
          <cell r="U230">
            <v>0</v>
          </cell>
          <cell r="V230">
            <v>46716.07941698526</v>
          </cell>
          <cell r="AC230">
            <v>363515.79141698527</v>
          </cell>
        </row>
        <row r="231">
          <cell r="C231" t="str">
            <v>Q49</v>
          </cell>
          <cell r="D231" t="str">
            <v>Cumbria, Northumb, Tyne &amp; Wear</v>
          </cell>
          <cell r="E231" t="str">
            <v>RT</v>
          </cell>
          <cell r="F231" t="str">
            <v>Y54</v>
          </cell>
          <cell r="G231" t="str">
            <v>North</v>
          </cell>
          <cell r="H231" t="str">
            <v>NT</v>
          </cell>
          <cell r="I231"/>
          <cell r="M231">
            <v>36425</v>
          </cell>
          <cell r="N231">
            <v>215104</v>
          </cell>
          <cell r="O231">
            <v>206886.44799999997</v>
          </cell>
          <cell r="P231">
            <v>12503</v>
          </cell>
          <cell r="Q231">
            <v>5802</v>
          </cell>
          <cell r="R231">
            <v>651979.72699999996</v>
          </cell>
          <cell r="T231">
            <v>0</v>
          </cell>
          <cell r="U231">
            <v>0</v>
          </cell>
          <cell r="V231">
            <v>70540.405049066205</v>
          </cell>
          <cell r="AC231">
            <v>1199240.5800490661</v>
          </cell>
        </row>
        <row r="232">
          <cell r="C232" t="str">
            <v>Q50</v>
          </cell>
          <cell r="D232" t="str">
            <v>North Yorkshire and The Humber</v>
          </cell>
          <cell r="E232" t="str">
            <v>RT</v>
          </cell>
          <cell r="F232" t="str">
            <v>Y54</v>
          </cell>
          <cell r="G232" t="str">
            <v>North</v>
          </cell>
          <cell r="H232" t="str">
            <v>NT</v>
          </cell>
          <cell r="I232"/>
          <cell r="M232">
            <v>27184</v>
          </cell>
          <cell r="N232">
            <v>191636</v>
          </cell>
          <cell r="O232">
            <v>172952.09600000002</v>
          </cell>
          <cell r="P232">
            <v>6050</v>
          </cell>
          <cell r="Q232">
            <v>9805</v>
          </cell>
          <cell r="R232">
            <v>0</v>
          </cell>
          <cell r="T232">
            <v>6251.8119999999999</v>
          </cell>
          <cell r="U232">
            <v>0</v>
          </cell>
          <cell r="V232">
            <v>53398.34308415436</v>
          </cell>
          <cell r="AC232">
            <v>467277.25108415436</v>
          </cell>
        </row>
        <row r="233">
          <cell r="C233" t="str">
            <v>Q51</v>
          </cell>
          <cell r="D233" t="str">
            <v>South Yorkshire and Bassetlaw</v>
          </cell>
          <cell r="E233" t="str">
            <v>RT</v>
          </cell>
          <cell r="F233" t="str">
            <v>Y54</v>
          </cell>
          <cell r="G233" t="str">
            <v>North</v>
          </cell>
          <cell r="H233" t="str">
            <v>NT</v>
          </cell>
          <cell r="I233"/>
          <cell r="M233">
            <v>24334</v>
          </cell>
          <cell r="N233">
            <v>169477</v>
          </cell>
          <cell r="O233">
            <v>178373.45400000003</v>
          </cell>
          <cell r="P233">
            <v>3861</v>
          </cell>
          <cell r="Q233">
            <v>4828</v>
          </cell>
          <cell r="R233">
            <v>1085724.754</v>
          </cell>
          <cell r="T233">
            <v>0</v>
          </cell>
          <cell r="U233">
            <v>0</v>
          </cell>
          <cell r="V233">
            <v>46175.503706982759</v>
          </cell>
          <cell r="AC233">
            <v>1512773.7117069829</v>
          </cell>
        </row>
        <row r="234">
          <cell r="C234" t="str">
            <v>Q52</v>
          </cell>
          <cell r="D234" t="str">
            <v>West Yorkshire</v>
          </cell>
          <cell r="E234" t="str">
            <v>RT</v>
          </cell>
          <cell r="F234" t="str">
            <v>Y54</v>
          </cell>
          <cell r="G234" t="str">
            <v>North</v>
          </cell>
          <cell r="H234" t="str">
            <v>NT</v>
          </cell>
          <cell r="I234"/>
          <cell r="M234">
            <v>35925</v>
          </cell>
          <cell r="N234">
            <v>280802</v>
          </cell>
          <cell r="O234">
            <v>252122.74600000004</v>
          </cell>
          <cell r="P234">
            <v>6981</v>
          </cell>
          <cell r="Q234">
            <v>4346</v>
          </cell>
          <cell r="R234">
            <v>0</v>
          </cell>
          <cell r="T234">
            <v>0</v>
          </cell>
          <cell r="U234">
            <v>44391.664470000003</v>
          </cell>
          <cell r="V234">
            <v>75713.027409899354</v>
          </cell>
          <cell r="AC234">
            <v>700281.4378798994</v>
          </cell>
        </row>
        <row r="235">
          <cell r="C235" t="str">
            <v>Q64</v>
          </cell>
          <cell r="D235" t="str">
            <v>Bath, Gloucester, Swindon &amp; Wiltshire</v>
          </cell>
          <cell r="E235" t="str">
            <v>RT</v>
          </cell>
          <cell r="F235" t="str">
            <v>Y57</v>
          </cell>
          <cell r="G235" t="str">
            <v>South</v>
          </cell>
          <cell r="H235" t="str">
            <v>NT</v>
          </cell>
          <cell r="I235"/>
          <cell r="M235">
            <v>20945</v>
          </cell>
          <cell r="N235">
            <v>155805</v>
          </cell>
          <cell r="O235">
            <v>125721.54200000002</v>
          </cell>
          <cell r="P235">
            <v>2355</v>
          </cell>
          <cell r="Q235">
            <v>334</v>
          </cell>
          <cell r="R235">
            <v>0</v>
          </cell>
          <cell r="T235">
            <v>27261.376</v>
          </cell>
          <cell r="U235">
            <v>0</v>
          </cell>
          <cell r="V235">
            <v>41019.620125479705</v>
          </cell>
          <cell r="AC235">
            <v>373441.53812547971</v>
          </cell>
        </row>
        <row r="236">
          <cell r="C236" t="str">
            <v>Q65</v>
          </cell>
          <cell r="D236" t="str">
            <v>Bristol, North Somerset, Somerset &amp; South Glos</v>
          </cell>
          <cell r="E236" t="str">
            <v>RT</v>
          </cell>
          <cell r="F236" t="str">
            <v>Y57</v>
          </cell>
          <cell r="G236" t="str">
            <v>South</v>
          </cell>
          <cell r="H236" t="str">
            <v>NT</v>
          </cell>
          <cell r="I236"/>
          <cell r="M236">
            <v>22853</v>
          </cell>
          <cell r="N236">
            <v>168993</v>
          </cell>
          <cell r="O236">
            <v>132447.69400000002</v>
          </cell>
          <cell r="P236">
            <v>4735</v>
          </cell>
          <cell r="Q236">
            <v>85</v>
          </cell>
          <cell r="R236">
            <v>766810.49100000004</v>
          </cell>
          <cell r="T236">
            <v>0</v>
          </cell>
          <cell r="U236">
            <v>26170</v>
          </cell>
          <cell r="V236">
            <v>43379.111410754667</v>
          </cell>
          <cell r="AC236">
            <v>1165473.2964107548</v>
          </cell>
        </row>
        <row r="237">
          <cell r="C237" t="str">
            <v>Q66</v>
          </cell>
          <cell r="D237" t="str">
            <v>Devon, Cornwall and the Isles of Scilly</v>
          </cell>
          <cell r="E237" t="str">
            <v>RT</v>
          </cell>
          <cell r="F237" t="str">
            <v>Y57</v>
          </cell>
          <cell r="G237" t="str">
            <v>South</v>
          </cell>
          <cell r="H237" t="str">
            <v>NT</v>
          </cell>
          <cell r="I237"/>
          <cell r="M237">
            <v>30402</v>
          </cell>
          <cell r="N237">
            <v>195408</v>
          </cell>
          <cell r="O237">
            <v>181645.41399999999</v>
          </cell>
          <cell r="P237">
            <v>4808</v>
          </cell>
          <cell r="Q237">
            <v>-2515</v>
          </cell>
          <cell r="R237">
            <v>0</v>
          </cell>
          <cell r="T237">
            <v>0</v>
          </cell>
          <cell r="U237">
            <v>0</v>
          </cell>
          <cell r="V237">
            <v>49311.189409600716</v>
          </cell>
          <cell r="AC237">
            <v>459059.60340960068</v>
          </cell>
        </row>
        <row r="238">
          <cell r="C238" t="str">
            <v>Q67</v>
          </cell>
          <cell r="D238" t="str">
            <v>Kent &amp; Medway</v>
          </cell>
          <cell r="E238" t="str">
            <v>RT</v>
          </cell>
          <cell r="F238" t="str">
            <v>Y57</v>
          </cell>
          <cell r="G238" t="str">
            <v>South</v>
          </cell>
          <cell r="H238" t="str">
            <v>NT</v>
          </cell>
          <cell r="I238"/>
          <cell r="M238">
            <v>25635</v>
          </cell>
          <cell r="N238">
            <v>183979</v>
          </cell>
          <cell r="O238">
            <v>159338.85800000001</v>
          </cell>
          <cell r="P238">
            <v>5782</v>
          </cell>
          <cell r="Q238">
            <v>1581</v>
          </cell>
          <cell r="R238">
            <v>0</v>
          </cell>
          <cell r="T238">
            <v>0</v>
          </cell>
          <cell r="U238">
            <v>38667</v>
          </cell>
          <cell r="V238">
            <v>51065.267046356486</v>
          </cell>
          <cell r="AC238">
            <v>466048.12504635646</v>
          </cell>
        </row>
        <row r="239">
          <cell r="C239" t="str">
            <v>Q68</v>
          </cell>
          <cell r="D239" t="str">
            <v>Surrey &amp; Sussex</v>
          </cell>
          <cell r="E239" t="str">
            <v>RT</v>
          </cell>
          <cell r="F239" t="str">
            <v>Y57</v>
          </cell>
          <cell r="G239" t="str">
            <v>South</v>
          </cell>
          <cell r="H239" t="str">
            <v>NT</v>
          </cell>
          <cell r="I239"/>
          <cell r="M239">
            <v>39773</v>
          </cell>
          <cell r="N239">
            <v>298971</v>
          </cell>
          <cell r="O239">
            <v>245694.89</v>
          </cell>
          <cell r="P239">
            <v>5739</v>
          </cell>
          <cell r="Q239">
            <v>702</v>
          </cell>
          <cell r="R239">
            <v>410276.85800000001</v>
          </cell>
          <cell r="T239">
            <v>0</v>
          </cell>
          <cell r="U239">
            <v>0</v>
          </cell>
          <cell r="V239">
            <v>69588.282702107274</v>
          </cell>
          <cell r="AC239">
            <v>1070745.0307021074</v>
          </cell>
        </row>
        <row r="240">
          <cell r="C240" t="str">
            <v>Q69</v>
          </cell>
          <cell r="D240" t="str">
            <v>Thames Valley</v>
          </cell>
          <cell r="E240" t="str">
            <v>RT</v>
          </cell>
          <cell r="F240" t="str">
            <v>Y57</v>
          </cell>
          <cell r="G240" t="str">
            <v>South</v>
          </cell>
          <cell r="H240" t="str">
            <v>NT</v>
          </cell>
          <cell r="I240"/>
          <cell r="M240">
            <v>24298</v>
          </cell>
          <cell r="N240">
            <v>214560</v>
          </cell>
          <cell r="O240">
            <v>167415.35399999999</v>
          </cell>
          <cell r="P240">
            <v>9104</v>
          </cell>
          <cell r="Q240">
            <v>1873</v>
          </cell>
          <cell r="R240">
            <v>0</v>
          </cell>
          <cell r="T240">
            <v>0</v>
          </cell>
          <cell r="U240">
            <v>28626</v>
          </cell>
          <cell r="V240">
            <v>62634.437208283947</v>
          </cell>
          <cell r="AC240">
            <v>508510.79120828392</v>
          </cell>
        </row>
        <row r="241">
          <cell r="C241" t="str">
            <v>Q70</v>
          </cell>
          <cell r="D241" t="str">
            <v>Wessex</v>
          </cell>
          <cell r="E241" t="str">
            <v>RT</v>
          </cell>
          <cell r="F241" t="str">
            <v>Y57</v>
          </cell>
          <cell r="G241" t="str">
            <v>South</v>
          </cell>
          <cell r="H241" t="str">
            <v>NT</v>
          </cell>
          <cell r="I241"/>
          <cell r="M241">
            <v>39290</v>
          </cell>
          <cell r="N241">
            <v>301300</v>
          </cell>
          <cell r="O241">
            <v>241108.80200000003</v>
          </cell>
          <cell r="P241">
            <v>5167</v>
          </cell>
          <cell r="Q241">
            <v>586</v>
          </cell>
          <cell r="R241">
            <v>871314.37600000005</v>
          </cell>
          <cell r="T241">
            <v>0</v>
          </cell>
          <cell r="U241">
            <v>0</v>
          </cell>
          <cell r="V241">
            <v>75296.108713282374</v>
          </cell>
          <cell r="AC241">
            <v>1534062.2867132823</v>
          </cell>
        </row>
        <row r="242">
          <cell r="C242" t="str">
            <v>Q71</v>
          </cell>
          <cell r="D242" t="str">
            <v>London</v>
          </cell>
          <cell r="E242" t="str">
            <v>RT</v>
          </cell>
          <cell r="F242" t="str">
            <v>Y56</v>
          </cell>
          <cell r="G242" t="str">
            <v>London</v>
          </cell>
          <cell r="H242" t="str">
            <v>NT</v>
          </cell>
          <cell r="M242">
            <v>133039</v>
          </cell>
          <cell r="N242">
            <v>1032061</v>
          </cell>
          <cell r="O242">
            <v>808507.06</v>
          </cell>
          <cell r="P242">
            <v>30752</v>
          </cell>
          <cell r="Q242">
            <v>26505</v>
          </cell>
          <cell r="R242">
            <v>3045739.6582968067</v>
          </cell>
          <cell r="T242">
            <v>0</v>
          </cell>
          <cell r="U242">
            <v>64227</v>
          </cell>
          <cell r="V242">
            <v>247595.32119377679</v>
          </cell>
          <cell r="AC242">
            <v>5388426.0394905843</v>
          </cell>
        </row>
        <row r="243">
          <cell r="C243" t="str">
            <v>Y56</v>
          </cell>
          <cell r="D243" t="str">
            <v>London</v>
          </cell>
          <cell r="E243" t="str">
            <v>NT</v>
          </cell>
          <cell r="H243" t="str">
            <v>NT</v>
          </cell>
          <cell r="X243">
            <v>61232.939423498334</v>
          </cell>
          <cell r="Y243">
            <v>4794</v>
          </cell>
          <cell r="AC243">
            <v>66026.939423498334</v>
          </cell>
        </row>
        <row r="244">
          <cell r="C244" t="str">
            <v>Y55</v>
          </cell>
          <cell r="D244" t="str">
            <v>Midlands &amp; East</v>
          </cell>
          <cell r="E244" t="str">
            <v>NT</v>
          </cell>
          <cell r="H244" t="str">
            <v>NT</v>
          </cell>
          <cell r="X244">
            <v>90258.678726835788</v>
          </cell>
          <cell r="Y244">
            <v>9162</v>
          </cell>
          <cell r="AC244">
            <v>99420.678726835788</v>
          </cell>
        </row>
        <row r="245">
          <cell r="C245" t="str">
            <v>Y54</v>
          </cell>
          <cell r="D245" t="str">
            <v>North</v>
          </cell>
          <cell r="E245" t="str">
            <v>NT</v>
          </cell>
          <cell r="H245" t="str">
            <v>NT</v>
          </cell>
          <cell r="X245">
            <v>79579.48517031924</v>
          </cell>
          <cell r="Y245">
            <v>9740</v>
          </cell>
          <cell r="AC245">
            <v>89319.48517031924</v>
          </cell>
        </row>
        <row r="246">
          <cell r="C246" t="str">
            <v>Y57</v>
          </cell>
          <cell r="D246" t="str">
            <v>South</v>
          </cell>
          <cell r="E246" t="str">
            <v>NT</v>
          </cell>
          <cell r="H246" t="str">
            <v>NT</v>
          </cell>
          <cell r="X246">
            <v>74690.18786138315</v>
          </cell>
          <cell r="Y246">
            <v>8305</v>
          </cell>
          <cell r="AC246">
            <v>82995.18786138315</v>
          </cell>
        </row>
        <row r="247">
          <cell r="C247" t="str">
            <v>Med</v>
          </cell>
          <cell r="D247" t="str">
            <v>Medical Directorate</v>
          </cell>
          <cell r="W247">
            <v>25183</v>
          </cell>
          <cell r="Y247">
            <v>138421</v>
          </cell>
          <cell r="AC247">
            <v>163604</v>
          </cell>
        </row>
        <row r="248">
          <cell r="C248" t="str">
            <v>Nur</v>
          </cell>
          <cell r="D248" t="str">
            <v>Nursing Directorate</v>
          </cell>
          <cell r="W248">
            <v>10823</v>
          </cell>
          <cell r="Y248">
            <v>4055</v>
          </cell>
          <cell r="AC248">
            <v>14878</v>
          </cell>
        </row>
        <row r="249">
          <cell r="C249" t="str">
            <v>OpsCOO</v>
          </cell>
          <cell r="D249" t="str">
            <v>Operations Directorate - COO</v>
          </cell>
          <cell r="W249">
            <v>9279.863222</v>
          </cell>
          <cell r="Y249">
            <v>0</v>
          </cell>
          <cell r="AC249">
            <v>9279.863222</v>
          </cell>
        </row>
        <row r="250">
          <cell r="C250" t="str">
            <v>OpsOth</v>
          </cell>
          <cell r="D250" t="str">
            <v>Operations Directorate - Not Yet Devolved</v>
          </cell>
          <cell r="W250">
            <v>52597</v>
          </cell>
          <cell r="Y250">
            <v>59201</v>
          </cell>
          <cell r="AC250">
            <v>111798</v>
          </cell>
        </row>
        <row r="251">
          <cell r="C251" t="str">
            <v>Com</v>
          </cell>
          <cell r="D251" t="str">
            <v>Commissioning Development</v>
          </cell>
          <cell r="W251">
            <v>10691.743315499998</v>
          </cell>
          <cell r="Y251">
            <v>4995</v>
          </cell>
          <cell r="AC251">
            <v>15686.743315499998</v>
          </cell>
        </row>
        <row r="252">
          <cell r="C252" t="str">
            <v>Pat</v>
          </cell>
          <cell r="D252" t="str">
            <v>Patients &amp; Information</v>
          </cell>
          <cell r="W252">
            <v>18494.716101123831</v>
          </cell>
          <cell r="Y252">
            <v>117629</v>
          </cell>
          <cell r="AC252">
            <v>136123.71610112383</v>
          </cell>
        </row>
        <row r="253">
          <cell r="C253" t="str">
            <v>Fin</v>
          </cell>
          <cell r="D253" t="str">
            <v>Finance</v>
          </cell>
          <cell r="W253">
            <v>15750</v>
          </cell>
          <cell r="Y253">
            <v>2500</v>
          </cell>
          <cell r="AA253">
            <v>360000</v>
          </cell>
          <cell r="AB253">
            <v>1184000</v>
          </cell>
          <cell r="AC253">
            <v>1562250</v>
          </cell>
        </row>
        <row r="254">
          <cell r="C254" t="str">
            <v>Pol</v>
          </cell>
          <cell r="D254" t="str">
            <v>Policy</v>
          </cell>
          <cell r="W254">
            <v>11581.887918000002</v>
          </cell>
          <cell r="Y254">
            <v>0</v>
          </cell>
          <cell r="AC254">
            <v>11581.887918000002</v>
          </cell>
        </row>
        <row r="255">
          <cell r="C255" t="str">
            <v>Hum</v>
          </cell>
          <cell r="D255" t="str">
            <v>Human Resources</v>
          </cell>
          <cell r="W255">
            <v>8270</v>
          </cell>
          <cell r="Y255">
            <v>46729</v>
          </cell>
          <cell r="AC255">
            <v>54999</v>
          </cell>
        </row>
        <row r="256">
          <cell r="C256" t="str">
            <v>CorPol</v>
          </cell>
          <cell r="D256" t="str">
            <v>Corporate  - Policy</v>
          </cell>
          <cell r="W256">
            <v>17400</v>
          </cell>
          <cell r="Y256">
            <v>0</v>
          </cell>
          <cell r="Z256">
            <v>300000</v>
          </cell>
          <cell r="AC256">
            <v>317400</v>
          </cell>
        </row>
        <row r="257">
          <cell r="C257" t="str">
            <v>CorOth</v>
          </cell>
          <cell r="D257" t="str">
            <v>Corporate  - Other</v>
          </cell>
          <cell r="W257">
            <v>16800</v>
          </cell>
          <cell r="Y257">
            <v>0</v>
          </cell>
          <cell r="AC257">
            <v>16800</v>
          </cell>
        </row>
        <row r="258">
          <cell r="C258" t="str">
            <v>CorIT</v>
          </cell>
          <cell r="D258" t="str">
            <v>Corporate  - IT</v>
          </cell>
          <cell r="W258">
            <v>14387</v>
          </cell>
          <cell r="Y258">
            <v>0</v>
          </cell>
          <cell r="AC258">
            <v>14387</v>
          </cell>
        </row>
        <row r="259">
          <cell r="C259" t="str">
            <v>Tra</v>
          </cell>
          <cell r="D259" t="str">
            <v xml:space="preserve">Travel &amp; Subsistence </v>
          </cell>
          <cell r="W259">
            <v>28200</v>
          </cell>
          <cell r="Y259">
            <v>0</v>
          </cell>
          <cell r="AC259">
            <v>28200</v>
          </cell>
        </row>
        <row r="260">
          <cell r="C260" t="str">
            <v>Est</v>
          </cell>
          <cell r="D260" t="str">
            <v>Estates</v>
          </cell>
          <cell r="W260">
            <v>21500</v>
          </cell>
          <cell r="Y260">
            <v>0</v>
          </cell>
          <cell r="AC260">
            <v>21500</v>
          </cell>
        </row>
        <row r="261">
          <cell r="C261" t="str">
            <v>Off</v>
          </cell>
          <cell r="D261" t="str">
            <v>Office Expenses</v>
          </cell>
          <cell r="W261">
            <v>7200</v>
          </cell>
          <cell r="Y261">
            <v>0</v>
          </cell>
          <cell r="AC261">
            <v>7200</v>
          </cell>
        </row>
        <row r="262">
          <cell r="C262" t="str">
            <v>Dep</v>
          </cell>
          <cell r="D262" t="str">
            <v>Depreciation</v>
          </cell>
          <cell r="W262">
            <v>30000</v>
          </cell>
          <cell r="Y262">
            <v>0</v>
          </cell>
          <cell r="AC262">
            <v>30000</v>
          </cell>
        </row>
        <row r="263">
          <cell r="C263" t="str">
            <v>Oth</v>
          </cell>
          <cell r="D263" t="str">
            <v>Other</v>
          </cell>
          <cell r="W263">
            <v>54000</v>
          </cell>
          <cell r="Y263">
            <v>516529</v>
          </cell>
          <cell r="AC263">
            <v>570529</v>
          </cell>
        </row>
        <row r="264">
          <cell r="C264" t="str">
            <v>Con</v>
          </cell>
          <cell r="D264" t="str">
            <v>Contingency</v>
          </cell>
          <cell r="W264">
            <v>18225</v>
          </cell>
          <cell r="Y264">
            <v>101190</v>
          </cell>
          <cell r="AC264">
            <v>119415</v>
          </cell>
        </row>
      </sheetData>
      <sheetData sheetId="18" refreshError="1"/>
      <sheetData sheetId="19" refreshError="1"/>
      <sheetData sheetId="20" refreshError="1"/>
      <sheetData sheetId="21">
        <row r="8">
          <cell r="B8" t="str">
            <v>01C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 Do &amp; Questions"/>
      <sheetName val="Contents"/>
      <sheetName val="Profit and Loss Template"/>
      <sheetName val="Profit and Loss Template BSA"/>
      <sheetName val="Historic P&amp;L"/>
      <sheetName val="CY Costs DW"/>
      <sheetName val="CAPEX BAU"/>
      <sheetName val="Savings"/>
      <sheetName val="Other Overheads"/>
      <sheetName val="Pay Costs &amp; Bonus Accrual"/>
      <sheetName val="Assumptions"/>
      <sheetName val="Savings Schedule"/>
      <sheetName val="Questions"/>
      <sheetName val="To Do"/>
      <sheetName val="Data"/>
      <sheetName val="Current Run Rate Forecast"/>
      <sheetName val="Overlay 1 - Pay Increase"/>
      <sheetName val="Overlay 2 - Bonus Accrual Upl"/>
      <sheetName val="Overlay 3 - PR1 Cost Savings Op"/>
      <sheetName val="Overlay 4 - BAU CAPEX"/>
      <sheetName val="Overlay 5 - NHS Licence Fee"/>
      <sheetName val="Overlay 6 - Benchmarking"/>
      <sheetName val="Overlay 7 - Cost Reduction NM"/>
      <sheetName val="Overlay 8 - Schools Fruit &amp; Veg"/>
      <sheetName val="Overlay 9 - Cost of Change"/>
      <sheetName val="Overlay 10 - Stock and Margin A"/>
      <sheetName val="Overlay 11 - Depreciation exist"/>
      <sheetName val="Overlay 12 - Asset Charge"/>
      <sheetName val="Overlay 13 - PIPP EPRR"/>
      <sheetName val="Overlay 14 - EDc Gold"/>
      <sheetName val="Overlay 15 - Transition Costs"/>
      <sheetName val="Overlay template (6)"/>
      <sheetName val="Final Forecast"/>
      <sheetName val="PR1 Comparison"/>
      <sheetName val="Contract Year 8 Comparison"/>
      <sheetName val="Stacked Bar Chart - Channel M"/>
      <sheetName val="SFVS"/>
      <sheetName val="Format Check Sheet"/>
      <sheetName val="Margin Insight Summary"/>
      <sheetName val="Lists &amp; CC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3">
          <cell r="B3" t="str">
            <v>Consumables</v>
          </cell>
        </row>
        <row r="4">
          <cell r="B4" t="str">
            <v>Capital</v>
          </cell>
        </row>
        <row r="5">
          <cell r="B5" t="str">
            <v>Logistics</v>
          </cell>
        </row>
        <row r="6">
          <cell r="B6" t="str">
            <v>DH Support Services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>
        <row r="3">
          <cell r="D3" t="str">
            <v>Service Fee Assumption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claimer"/>
      <sheetName val="Navigation"/>
      <sheetName val="Version Control"/>
      <sheetName val="Inputs"/>
      <sheetName val="Sheet3"/>
      <sheetName val="APC OPROC data"/>
      <sheetName val="OPATT data"/>
      <sheetName val="Provider MFF Values"/>
      <sheetName val="Sheet6"/>
      <sheetName val="Community data"/>
      <sheetName val="Sheet1"/>
      <sheetName val="Births"/>
      <sheetName val="NHSE Assumptions"/>
      <sheetName val="NHSE Currency Design"/>
      <sheetName val="Maternity Pathway 15-16 Prices"/>
      <sheetName val="Price Adjustments"/>
      <sheetName val="Analysis"/>
      <sheetName val="Calculations"/>
      <sheetName val="Prices"/>
      <sheetName val="Maternity_Pathway Model"/>
      <sheetName val="Outputs"/>
      <sheetName val="Maternity Pathway Prices"/>
      <sheetName val="Linked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B7">
            <v>635392</v>
          </cell>
        </row>
        <row r="12">
          <cell r="B12">
            <v>1.9E-2</v>
          </cell>
        </row>
      </sheetData>
      <sheetData sheetId="13">
        <row r="5">
          <cell r="A5" t="str">
            <v>Antenatal</v>
          </cell>
        </row>
        <row r="6">
          <cell r="A6" t="str">
            <v>Delivery</v>
          </cell>
        </row>
        <row r="7">
          <cell r="A7" t="str">
            <v>Postnatal</v>
          </cell>
        </row>
        <row r="10">
          <cell r="A10" t="str">
            <v>Standard</v>
          </cell>
        </row>
        <row r="11">
          <cell r="A11" t="str">
            <v>Intermediate</v>
          </cell>
        </row>
        <row r="12">
          <cell r="A12" t="str">
            <v>Intensive</v>
          </cell>
        </row>
        <row r="15">
          <cell r="A15" t="str">
            <v>With complications and co-morbidities</v>
          </cell>
        </row>
        <row r="16">
          <cell r="A16" t="str">
            <v>Without complications and co-morbidities</v>
          </cell>
        </row>
        <row r="22">
          <cell r="A22" t="str">
            <v>NZ10Z</v>
          </cell>
          <cell r="B22" t="str">
            <v>Diagnostic or Therapeutic Procedures on Fetus</v>
          </cell>
          <cell r="C22" t="str">
            <v>Antenatal</v>
          </cell>
        </row>
        <row r="23">
          <cell r="A23" t="str">
            <v>NZ16Z</v>
          </cell>
          <cell r="B23" t="str">
            <v>Ante-Natal Routine Observation</v>
          </cell>
          <cell r="C23" t="str">
            <v>Antenatal</v>
          </cell>
        </row>
        <row r="24">
          <cell r="A24" t="str">
            <v>NZ17A</v>
          </cell>
          <cell r="B24" t="str">
            <v>Ante-Natal False Labour, including Premature Rupture of Membranes, with CC Score 2+</v>
          </cell>
          <cell r="C24" t="str">
            <v>Antenatal</v>
          </cell>
        </row>
        <row r="25">
          <cell r="A25" t="str">
            <v>NZ17B</v>
          </cell>
          <cell r="B25" t="str">
            <v>Ante-Natal False Labour, including Premature Rupture of Membranes, with CC Score 0-1</v>
          </cell>
          <cell r="C25" t="str">
            <v>Antenatal</v>
          </cell>
        </row>
        <row r="26">
          <cell r="A26" t="str">
            <v>NZ18A</v>
          </cell>
          <cell r="B26" t="str">
            <v>Ante-Natal Complex Disorders with CC Score 2+</v>
          </cell>
          <cell r="C26" t="str">
            <v>Antenatal</v>
          </cell>
        </row>
        <row r="27">
          <cell r="A27" t="str">
            <v>NZ18B</v>
          </cell>
          <cell r="B27" t="str">
            <v>Ante-Natal Complex Disorders with CC Score 0-1</v>
          </cell>
          <cell r="C27" t="str">
            <v>Antenatal</v>
          </cell>
        </row>
        <row r="28">
          <cell r="A28" t="str">
            <v>NZ19A</v>
          </cell>
          <cell r="B28" t="str">
            <v>Ante-Natal Major Disorders with CC Score 2+</v>
          </cell>
          <cell r="C28" t="str">
            <v>Antenatal</v>
          </cell>
        </row>
        <row r="29">
          <cell r="A29" t="str">
            <v>NZ19B</v>
          </cell>
          <cell r="B29" t="str">
            <v>Ante-Natal Major Disorders with CC Score 0-1</v>
          </cell>
          <cell r="C29" t="str">
            <v>Antenatal</v>
          </cell>
        </row>
        <row r="30">
          <cell r="A30" t="str">
            <v>NZ20A</v>
          </cell>
          <cell r="B30" t="str">
            <v>Ante-Natal Other Disorders with CC Score 2+</v>
          </cell>
          <cell r="C30" t="str">
            <v>Antenatal</v>
          </cell>
        </row>
        <row r="31">
          <cell r="A31" t="str">
            <v>NZ20B</v>
          </cell>
          <cell r="B31" t="str">
            <v>Ante-Natal Other Disorders with CC Score 0-1</v>
          </cell>
          <cell r="C31" t="str">
            <v>Antenatal</v>
          </cell>
        </row>
        <row r="32">
          <cell r="A32" t="str">
            <v>NZ21Z</v>
          </cell>
          <cell r="B32" t="str">
            <v>Ante-Natal Standard Ultrasound Scan</v>
          </cell>
          <cell r="C32" t="str">
            <v>Antenatal</v>
          </cell>
        </row>
        <row r="33">
          <cell r="A33" t="str">
            <v>NZ22Z</v>
          </cell>
          <cell r="B33" t="str">
            <v>Ante-Natal Specialised Ultrasound Scan</v>
          </cell>
          <cell r="C33" t="str">
            <v>Antenatal</v>
          </cell>
        </row>
        <row r="34">
          <cell r="A34" t="str">
            <v>NZ23Z</v>
          </cell>
          <cell r="B34" t="str">
            <v>Ante-Natal Diagnostic Procedures, including Amniocentesis and Sampling of Chorionic Villus</v>
          </cell>
          <cell r="C34" t="str">
            <v>Antenatal</v>
          </cell>
        </row>
        <row r="35">
          <cell r="A35" t="str">
            <v>NZ24A</v>
          </cell>
          <cell r="B35" t="str">
            <v>Ante-Natal Therapeutic Procedures, including Induction, with CC Score 2+</v>
          </cell>
          <cell r="C35" t="str">
            <v>Antenatal</v>
          </cell>
        </row>
        <row r="36">
          <cell r="A36" t="str">
            <v>NZ24B</v>
          </cell>
          <cell r="B36" t="str">
            <v>Ante-Natal Therapeutic Procedures, including Induction, with CC Score 0-1</v>
          </cell>
          <cell r="C36" t="str">
            <v>Antenatal</v>
          </cell>
        </row>
        <row r="37">
          <cell r="A37" t="str">
            <v>NZ25Z</v>
          </cell>
          <cell r="B37" t="str">
            <v>Labour without Specified Delivery</v>
          </cell>
          <cell r="C37" t="str">
            <v>Antenatal</v>
          </cell>
        </row>
        <row r="38">
          <cell r="A38" t="str">
            <v>NZ26A</v>
          </cell>
          <cell r="B38" t="str">
            <v>Post-Natal Disorders with CC Score 2+</v>
          </cell>
          <cell r="C38" t="str">
            <v>Postnatal</v>
          </cell>
        </row>
        <row r="39">
          <cell r="A39" t="str">
            <v>NZ26B</v>
          </cell>
          <cell r="B39" t="str">
            <v>Post-Natal Disorders with CC Score 0-1</v>
          </cell>
          <cell r="C39" t="str">
            <v>Postnatal</v>
          </cell>
        </row>
        <row r="40">
          <cell r="A40" t="str">
            <v>NZ27Z</v>
          </cell>
          <cell r="B40" t="str">
            <v>Post-Natal Therapeutic Procedures</v>
          </cell>
          <cell r="C40" t="str">
            <v>Postnatal</v>
          </cell>
        </row>
        <row r="41">
          <cell r="A41" t="str">
            <v>NZ30A</v>
          </cell>
          <cell r="B41" t="str">
            <v>Normal Delivery with CC Score 2+</v>
          </cell>
          <cell r="C41" t="str">
            <v>Delivery</v>
          </cell>
          <cell r="D41">
            <v>1</v>
          </cell>
        </row>
        <row r="42">
          <cell r="A42" t="str">
            <v>NZ30B</v>
          </cell>
          <cell r="B42" t="str">
            <v>Normal Delivery with CC Score 1</v>
          </cell>
          <cell r="C42" t="str">
            <v>Delivery</v>
          </cell>
          <cell r="D42">
            <v>1</v>
          </cell>
        </row>
        <row r="43">
          <cell r="A43" t="str">
            <v>NZ30C</v>
          </cell>
          <cell r="B43" t="str">
            <v>Normal Delivery with CC Score 0</v>
          </cell>
          <cell r="C43" t="str">
            <v>Delivery</v>
          </cell>
          <cell r="D43">
            <v>0</v>
          </cell>
        </row>
        <row r="44">
          <cell r="A44" t="str">
            <v>NZ31A</v>
          </cell>
          <cell r="B44" t="str">
            <v>Normal Delivery with Epidural or Induction, with CC Score 2+</v>
          </cell>
          <cell r="C44" t="str">
            <v>Delivery</v>
          </cell>
          <cell r="D44">
            <v>1</v>
          </cell>
        </row>
        <row r="45">
          <cell r="A45" t="str">
            <v>NZ31B</v>
          </cell>
          <cell r="B45" t="str">
            <v>Normal Delivery with Epidural or Induction, with CC Score 1</v>
          </cell>
          <cell r="C45" t="str">
            <v>Delivery</v>
          </cell>
          <cell r="D45">
            <v>1</v>
          </cell>
        </row>
        <row r="46">
          <cell r="A46" t="str">
            <v>NZ31C</v>
          </cell>
          <cell r="B46" t="str">
            <v>Normal Delivery with Epidural or Induction, with CC Score 0</v>
          </cell>
          <cell r="C46" t="str">
            <v>Delivery</v>
          </cell>
          <cell r="D46">
            <v>0</v>
          </cell>
        </row>
        <row r="47">
          <cell r="A47" t="str">
            <v>NZ32A</v>
          </cell>
          <cell r="B47" t="str">
            <v>Normal Delivery with Epidural and Induction, or with Post-Partum Surgical Intervention, with CC Score 2+</v>
          </cell>
          <cell r="C47" t="str">
            <v>Delivery</v>
          </cell>
          <cell r="D47">
            <v>1</v>
          </cell>
        </row>
        <row r="48">
          <cell r="A48" t="str">
            <v>NZ32B</v>
          </cell>
          <cell r="B48" t="str">
            <v>Normal Delivery with Epidural and Induction, or with Post-Partum Surgical Intervention, with CC Score 1</v>
          </cell>
          <cell r="C48" t="str">
            <v>Delivery</v>
          </cell>
          <cell r="D48">
            <v>1</v>
          </cell>
        </row>
        <row r="49">
          <cell r="A49" t="str">
            <v>NZ32C</v>
          </cell>
          <cell r="B49" t="str">
            <v>Normal Delivery with Epidural and Induction, or with Post-Partum Surgical Intervention, with CC Score 0</v>
          </cell>
          <cell r="C49" t="str">
            <v>Delivery</v>
          </cell>
          <cell r="D49">
            <v>0</v>
          </cell>
        </row>
        <row r="50">
          <cell r="A50" t="str">
            <v>NZ33A</v>
          </cell>
          <cell r="B50" t="str">
            <v>Normal Delivery with Epidural or Induction, and with Post-Partum Surgical Intervention, with CC Score 2+</v>
          </cell>
          <cell r="C50" t="str">
            <v>Delivery</v>
          </cell>
          <cell r="D50">
            <v>1</v>
          </cell>
        </row>
        <row r="51">
          <cell r="A51" t="str">
            <v>NZ33B</v>
          </cell>
          <cell r="B51" t="str">
            <v>Normal Delivery with Epidural or Induction, and with Post-Partum Surgical Intervention, with CC Score 1</v>
          </cell>
          <cell r="C51" t="str">
            <v>Delivery</v>
          </cell>
          <cell r="D51">
            <v>1</v>
          </cell>
        </row>
        <row r="52">
          <cell r="A52" t="str">
            <v>NZ33C</v>
          </cell>
          <cell r="B52" t="str">
            <v>Normal Delivery with Epidural or Induction, and with Post-Partum Surgical Intervention, with CC Score 0</v>
          </cell>
          <cell r="C52" t="str">
            <v>Delivery</v>
          </cell>
          <cell r="D52">
            <v>0</v>
          </cell>
        </row>
        <row r="53">
          <cell r="A53" t="str">
            <v>NZ34A</v>
          </cell>
          <cell r="B53" t="str">
            <v>Normal Delivery with Epidural, Induction and Post-Partum Surgical Intervention, with CC Score 2+</v>
          </cell>
          <cell r="C53" t="str">
            <v>Delivery</v>
          </cell>
          <cell r="D53">
            <v>1</v>
          </cell>
        </row>
        <row r="54">
          <cell r="A54" t="str">
            <v>NZ34B</v>
          </cell>
          <cell r="B54" t="str">
            <v>Normal Delivery with Epidural, Induction and Post-Partum Surgical Intervention, with CC Score 1</v>
          </cell>
          <cell r="C54" t="str">
            <v>Delivery</v>
          </cell>
          <cell r="D54">
            <v>1</v>
          </cell>
        </row>
        <row r="55">
          <cell r="A55" t="str">
            <v>NZ34C</v>
          </cell>
          <cell r="B55" t="str">
            <v>Normal Delivery with Epidural, Induction and Post-Partum Surgical Intervention, with CC Score 0</v>
          </cell>
          <cell r="C55" t="str">
            <v>Delivery</v>
          </cell>
          <cell r="D55">
            <v>0</v>
          </cell>
        </row>
        <row r="56">
          <cell r="A56" t="str">
            <v>NZ40A</v>
          </cell>
          <cell r="B56" t="str">
            <v>Assisted Delivery with CC Score 2+</v>
          </cell>
          <cell r="C56" t="str">
            <v>Delivery</v>
          </cell>
          <cell r="D56">
            <v>1</v>
          </cell>
        </row>
        <row r="57">
          <cell r="A57" t="str">
            <v>NZ40B</v>
          </cell>
          <cell r="B57" t="str">
            <v>Assisted Delivery with CC Score 1</v>
          </cell>
          <cell r="C57" t="str">
            <v>Delivery</v>
          </cell>
          <cell r="D57">
            <v>1</v>
          </cell>
        </row>
        <row r="58">
          <cell r="A58" t="str">
            <v>NZ40C</v>
          </cell>
          <cell r="B58" t="str">
            <v>Assisted Delivery with CC Score 0</v>
          </cell>
          <cell r="C58" t="str">
            <v>Delivery</v>
          </cell>
          <cell r="D58">
            <v>0</v>
          </cell>
        </row>
        <row r="59">
          <cell r="A59" t="str">
            <v>NZ41A</v>
          </cell>
          <cell r="B59" t="str">
            <v>Assisted Delivery with Epidural or Induction, with CC Score 2+</v>
          </cell>
          <cell r="C59" t="str">
            <v>Delivery</v>
          </cell>
          <cell r="D59">
            <v>1</v>
          </cell>
        </row>
        <row r="60">
          <cell r="A60" t="str">
            <v>NZ41B</v>
          </cell>
          <cell r="B60" t="str">
            <v>Assisted Delivery with Epidural or Induction, with CC Score 1</v>
          </cell>
          <cell r="C60" t="str">
            <v>Delivery</v>
          </cell>
          <cell r="D60">
            <v>1</v>
          </cell>
        </row>
        <row r="61">
          <cell r="A61" t="str">
            <v>NZ41C</v>
          </cell>
          <cell r="B61" t="str">
            <v>Assisted Delivery with Epidural or Induction, with CC Score 0</v>
          </cell>
          <cell r="C61" t="str">
            <v>Delivery</v>
          </cell>
          <cell r="D61">
            <v>0</v>
          </cell>
        </row>
        <row r="62">
          <cell r="A62" t="str">
            <v>NZ42A</v>
          </cell>
          <cell r="B62" t="str">
            <v>Assisted Delivery with Epidural and Induction, or with Post-Partum Surgical Intervention, with CC Score 2+</v>
          </cell>
          <cell r="C62" t="str">
            <v>Delivery</v>
          </cell>
          <cell r="D62">
            <v>1</v>
          </cell>
        </row>
        <row r="63">
          <cell r="A63" t="str">
            <v>NZ42B</v>
          </cell>
          <cell r="B63" t="str">
            <v>Assisted Delivery with Epidural and Induction, or with Post-Partum Surgical Intervention, with CC Score 1</v>
          </cell>
          <cell r="C63" t="str">
            <v>Delivery</v>
          </cell>
          <cell r="D63">
            <v>1</v>
          </cell>
        </row>
        <row r="64">
          <cell r="A64" t="str">
            <v>NZ42C</v>
          </cell>
          <cell r="B64" t="str">
            <v>Assisted Delivery with Epidural and Induction, or with Post-Partum Surgical Intervention, with CC Score 0</v>
          </cell>
          <cell r="C64" t="str">
            <v>Delivery</v>
          </cell>
          <cell r="D64">
            <v>0</v>
          </cell>
        </row>
        <row r="65">
          <cell r="A65" t="str">
            <v>NZ43A</v>
          </cell>
          <cell r="B65" t="str">
            <v>Assisted Delivery with Epidural or Induction, and with Post-Partum Surgical Intervention, with CC Score 2+</v>
          </cell>
          <cell r="C65" t="str">
            <v>Delivery</v>
          </cell>
          <cell r="D65">
            <v>1</v>
          </cell>
        </row>
        <row r="66">
          <cell r="A66" t="str">
            <v>NZ43B</v>
          </cell>
          <cell r="B66" t="str">
            <v>Assisted Delivery with Epidural or Induction, and with Post-Partum Surgical Intervention, with CC Score 1</v>
          </cell>
          <cell r="C66" t="str">
            <v>Delivery</v>
          </cell>
          <cell r="D66">
            <v>1</v>
          </cell>
        </row>
        <row r="67">
          <cell r="A67" t="str">
            <v>NZ43C</v>
          </cell>
          <cell r="B67" t="str">
            <v>Assisted Delivery with Epidural or Induction, and with Post-Partum Surgical Intervention, with CC Score 0</v>
          </cell>
          <cell r="C67" t="str">
            <v>Delivery</v>
          </cell>
          <cell r="D67">
            <v>0</v>
          </cell>
        </row>
        <row r="68">
          <cell r="A68" t="str">
            <v>NZ44A</v>
          </cell>
          <cell r="B68" t="str">
            <v>Assisted Delivery with Epidural, Induction and Post-Partum Surgical Intervention, with CC Score 2+</v>
          </cell>
          <cell r="C68" t="str">
            <v>Delivery</v>
          </cell>
          <cell r="D68">
            <v>1</v>
          </cell>
        </row>
        <row r="69">
          <cell r="A69" t="str">
            <v>NZ44B</v>
          </cell>
          <cell r="B69" t="str">
            <v>Assisted Delivery with Epidural, Induction and Post-Partum Surgical Intervention, with CC Score 1</v>
          </cell>
          <cell r="C69" t="str">
            <v>Delivery</v>
          </cell>
          <cell r="D69">
            <v>1</v>
          </cell>
        </row>
        <row r="70">
          <cell r="A70" t="str">
            <v>NZ44C</v>
          </cell>
          <cell r="B70" t="str">
            <v>Assisted Delivery with Epidural, Induction and Post-Partum Surgical Intervention, with CC Score 0</v>
          </cell>
          <cell r="C70" t="str">
            <v>Delivery</v>
          </cell>
          <cell r="D70">
            <v>0</v>
          </cell>
        </row>
        <row r="71">
          <cell r="A71" t="str">
            <v>NZ50A</v>
          </cell>
          <cell r="B71" t="str">
            <v>Planned Caesarean Section with CC Score 4+</v>
          </cell>
          <cell r="C71" t="str">
            <v>Delivery</v>
          </cell>
          <cell r="D71">
            <v>1</v>
          </cell>
        </row>
        <row r="72">
          <cell r="A72" t="str">
            <v>NZ50B</v>
          </cell>
          <cell r="B72" t="str">
            <v>Planned Caesarean Section with CC Score 2-3</v>
          </cell>
          <cell r="C72" t="str">
            <v>Delivery</v>
          </cell>
          <cell r="D72">
            <v>1</v>
          </cell>
        </row>
        <row r="73">
          <cell r="A73" t="str">
            <v>NZ50C</v>
          </cell>
          <cell r="B73" t="str">
            <v>Planned Caesarean Section with CC Score 0-1</v>
          </cell>
          <cell r="C73" t="str">
            <v>Delivery</v>
          </cell>
          <cell r="D73">
            <v>0</v>
          </cell>
        </row>
        <row r="74">
          <cell r="A74" t="str">
            <v>NZ51A</v>
          </cell>
          <cell r="B74" t="str">
            <v>Emergency Caesarean Section with CC Score 4+</v>
          </cell>
          <cell r="C74" t="str">
            <v>Delivery</v>
          </cell>
          <cell r="D74">
            <v>1</v>
          </cell>
        </row>
        <row r="75">
          <cell r="A75" t="str">
            <v>NZ51B</v>
          </cell>
          <cell r="B75" t="str">
            <v>Emergency Caesarean Section with CC Score 2-3</v>
          </cell>
          <cell r="C75" t="str">
            <v>Delivery</v>
          </cell>
          <cell r="D75">
            <v>1</v>
          </cell>
        </row>
        <row r="76">
          <cell r="A76" t="str">
            <v>NZ51C</v>
          </cell>
          <cell r="B76" t="str">
            <v>Emergency Caesarean Section with CC Score 0-1</v>
          </cell>
          <cell r="C76" t="str">
            <v>Delivery</v>
          </cell>
          <cell r="D76">
            <v>0</v>
          </cell>
        </row>
      </sheetData>
      <sheetData sheetId="14"/>
      <sheetData sheetId="15"/>
      <sheetData sheetId="16"/>
      <sheetData sheetId="17">
        <row r="146">
          <cell r="B146">
            <v>-0.19807957300757273</v>
          </cell>
        </row>
      </sheetData>
      <sheetData sheetId="18"/>
      <sheetData sheetId="19"/>
      <sheetData sheetId="20"/>
      <sheetData sheetId="21"/>
      <sheetData sheetId="22">
        <row r="6">
          <cell r="A6" t="str">
            <v>n/a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claimer"/>
      <sheetName val="CoverSheet"/>
      <sheetName val="Version Control"/>
      <sheetName val="Linked Sheet"/>
      <sheetName val="Direct Access_SQL"/>
      <sheetName val="Input_Direct Access"/>
      <sheetName val="APC Output for BPT"/>
      <sheetName val="Price Adjustments"/>
      <sheetName val="16-17 Other National Prices"/>
      <sheetName val="Calculation"/>
      <sheetName val="Manual Adjustments"/>
      <sheetName val="YoY Quantum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>
        <row r="6">
          <cell r="F6">
            <v>0</v>
          </cell>
        </row>
        <row r="10">
          <cell r="K10">
            <v>0</v>
          </cell>
          <cell r="L10">
            <v>0</v>
          </cell>
        </row>
      </sheetData>
      <sheetData sheetId="8" refreshError="1"/>
      <sheetData sheetId="9">
        <row r="19">
          <cell r="B19" t="str">
            <v>Flexible Sigmoidoscopy</v>
          </cell>
        </row>
      </sheetData>
      <sheetData sheetId="10">
        <row r="10">
          <cell r="V10">
            <v>313.05565644525041</v>
          </cell>
        </row>
      </sheetData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claimer"/>
      <sheetName val="CoverSheet"/>
      <sheetName val="Version Control"/>
      <sheetName val="Linked Sheet"/>
      <sheetName val="Unbundled Output for BPT"/>
      <sheetName val="Radio_&amp;_Chemo_SQL"/>
      <sheetName val="DI_SQL"/>
      <sheetName val="DI_activity_mapping_SQL"/>
      <sheetName val="AKI_SQL"/>
      <sheetName val="Renal CKD_SQL"/>
      <sheetName val="Input_Rad"/>
      <sheetName val="Input_DI"/>
      <sheetName val="Input_DI_activity_mapping"/>
      <sheetName val="Input_AKI"/>
      <sheetName val="Input_Renal_CKD"/>
      <sheetName val="2014-15 Tariff"/>
      <sheetName val="2015-16 Tariff"/>
      <sheetName val="Price Adjustments"/>
      <sheetName val="Manual adjustment requests"/>
      <sheetName val="Rad_Calc"/>
      <sheetName val="Chem_Calc"/>
      <sheetName val="DI Cost of reporting"/>
      <sheetName val="DI_Calc"/>
      <sheetName val="AKI_Calc"/>
      <sheetName val="Renal_CKD_Calc"/>
      <sheetName val="Manual adjustments"/>
      <sheetName val="YoY Quantum"/>
    </sheetNames>
    <sheetDataSet>
      <sheetData sheetId="0"/>
      <sheetData sheetId="1"/>
      <sheetData sheetId="2"/>
      <sheetData sheetId="3">
        <row r="16">
          <cell r="B16" t="str">
            <v>RD01A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3">
          <cell r="A13" t="str">
            <v>HRG code</v>
          </cell>
        </row>
      </sheetData>
      <sheetData sheetId="16">
        <row r="13">
          <cell r="A13" t="str">
            <v>HRG code</v>
          </cell>
        </row>
      </sheetData>
      <sheetData sheetId="17">
        <row r="6">
          <cell r="F6">
            <v>0</v>
          </cell>
        </row>
        <row r="7">
          <cell r="J7">
            <v>1.4147875239041152E-3</v>
          </cell>
          <cell r="K7">
            <v>0</v>
          </cell>
          <cell r="L7">
            <v>0</v>
          </cell>
        </row>
        <row r="8">
          <cell r="K8">
            <v>0</v>
          </cell>
          <cell r="L8">
            <v>0</v>
          </cell>
        </row>
        <row r="18">
          <cell r="B18" t="str">
            <v>AA</v>
          </cell>
          <cell r="C18">
            <v>4.0331192887210765E-3</v>
          </cell>
          <cell r="D18">
            <v>1.0177215451362853E-2</v>
          </cell>
          <cell r="E18">
            <v>6.7278549558917877E-3</v>
          </cell>
          <cell r="F18">
            <v>0</v>
          </cell>
          <cell r="G18">
            <v>1.6973541236666279E-2</v>
          </cell>
          <cell r="R18" t="str">
            <v>LD01A</v>
          </cell>
          <cell r="S18">
            <v>0</v>
          </cell>
        </row>
        <row r="19">
          <cell r="B19" t="str">
            <v>AB</v>
          </cell>
          <cell r="C19">
            <v>2.5168995621460688E-3</v>
          </cell>
          <cell r="D19">
            <v>6.6765943715936249E-3</v>
          </cell>
          <cell r="E19">
            <v>4.5476313478767239E-3</v>
          </cell>
          <cell r="F19">
            <v>0</v>
          </cell>
          <cell r="G19">
            <v>1.1254588409331578E-2</v>
          </cell>
          <cell r="R19" t="str">
            <v>LD02A</v>
          </cell>
          <cell r="S19">
            <v>0</v>
          </cell>
        </row>
        <row r="20">
          <cell r="B20" t="str">
            <v>BZ</v>
          </cell>
          <cell r="C20">
            <v>2.2965609688603283E-3</v>
          </cell>
          <cell r="D20">
            <v>1.0261263587219016E-2</v>
          </cell>
          <cell r="E20">
            <v>5.9390021438572305E-3</v>
          </cell>
          <cell r="F20">
            <v>0</v>
          </cell>
          <cell r="G20">
            <v>1.6261207397519462E-2</v>
          </cell>
          <cell r="R20" t="str">
            <v>LD03A</v>
          </cell>
          <cell r="S20">
            <v>0</v>
          </cell>
        </row>
        <row r="21">
          <cell r="B21" t="str">
            <v>CA</v>
          </cell>
          <cell r="C21">
            <v>0</v>
          </cell>
          <cell r="D21">
            <v>0</v>
          </cell>
          <cell r="E21">
            <v>3.9888168108728195E-3</v>
          </cell>
          <cell r="F21">
            <v>0</v>
          </cell>
          <cell r="G21">
            <v>3.9888168108728195E-3</v>
          </cell>
          <cell r="R21" t="str">
            <v>LD04A</v>
          </cell>
          <cell r="S21">
            <v>0</v>
          </cell>
        </row>
        <row r="22">
          <cell r="B22" t="str">
            <v>CB</v>
          </cell>
          <cell r="C22">
            <v>0</v>
          </cell>
          <cell r="D22">
            <v>0</v>
          </cell>
          <cell r="E22">
            <v>2.9388949153585919E-3</v>
          </cell>
          <cell r="F22">
            <v>0</v>
          </cell>
          <cell r="G22">
            <v>2.9388949153585919E-3</v>
          </cell>
          <cell r="R22" t="str">
            <v>LD05A</v>
          </cell>
          <cell r="S22">
            <v>0</v>
          </cell>
        </row>
        <row r="23">
          <cell r="B23" t="str">
            <v>CD</v>
          </cell>
          <cell r="C23">
            <v>0</v>
          </cell>
          <cell r="D23">
            <v>0</v>
          </cell>
          <cell r="E23">
            <v>1.4862975279001933E-3</v>
          </cell>
          <cell r="F23">
            <v>0</v>
          </cell>
          <cell r="G23">
            <v>1.4862975279001933E-3</v>
          </cell>
          <cell r="R23" t="str">
            <v>LD06A</v>
          </cell>
          <cell r="S23">
            <v>0</v>
          </cell>
        </row>
        <row r="24">
          <cell r="B24" t="str">
            <v>DZ</v>
          </cell>
          <cell r="C24">
            <v>1.1281882920322062E-5</v>
          </cell>
          <cell r="D24">
            <v>1.9793446362510458E-3</v>
          </cell>
          <cell r="E24">
            <v>1.4958972279781602E-3</v>
          </cell>
          <cell r="F24">
            <v>0</v>
          </cell>
          <cell r="G24">
            <v>3.4782027603836863E-3</v>
          </cell>
          <cell r="R24" t="str">
            <v>LD07A</v>
          </cell>
          <cell r="S24">
            <v>0</v>
          </cell>
        </row>
        <row r="25">
          <cell r="B25" t="str">
            <v>EA</v>
          </cell>
          <cell r="C25">
            <v>8.7019419478395754E-4</v>
          </cell>
          <cell r="D25">
            <v>3.7895588805165747E-3</v>
          </cell>
          <cell r="E25">
            <v>2.6448334171500498E-3</v>
          </cell>
          <cell r="F25">
            <v>0</v>
          </cell>
          <cell r="G25">
            <v>6.4444150496301145E-3</v>
          </cell>
          <cell r="R25" t="str">
            <v>LD08A</v>
          </cell>
          <cell r="S25">
            <v>0</v>
          </cell>
        </row>
        <row r="26">
          <cell r="B26" t="str">
            <v>EB</v>
          </cell>
          <cell r="C26">
            <v>7.2782220278599929E-4</v>
          </cell>
          <cell r="D26">
            <v>2.8193295764649129E-3</v>
          </cell>
          <cell r="E26">
            <v>2.3576177217694561E-3</v>
          </cell>
          <cell r="F26">
            <v>0</v>
          </cell>
          <cell r="G26">
            <v>5.1835941996074553E-3</v>
          </cell>
          <cell r="R26" t="str">
            <v>LD09A</v>
          </cell>
          <cell r="S26">
            <v>0</v>
          </cell>
        </row>
        <row r="27">
          <cell r="B27" t="str">
            <v>EC</v>
          </cell>
          <cell r="C27">
            <v>0</v>
          </cell>
          <cell r="D27">
            <v>0</v>
          </cell>
          <cell r="E27">
            <v>3.0203568709268325E-3</v>
          </cell>
          <cell r="F27">
            <v>0</v>
          </cell>
          <cell r="G27">
            <v>3.0203568709268325E-3</v>
          </cell>
          <cell r="R27" t="str">
            <v>LD10A</v>
          </cell>
          <cell r="S27">
            <v>0</v>
          </cell>
        </row>
        <row r="28">
          <cell r="B28" t="str">
            <v>ED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R28" t="str">
            <v>LD11A</v>
          </cell>
          <cell r="S28">
            <v>0</v>
          </cell>
        </row>
        <row r="29">
          <cell r="B29" t="str">
            <v>EY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R29" t="str">
            <v>LD12A</v>
          </cell>
          <cell r="S29">
            <v>0</v>
          </cell>
        </row>
        <row r="30">
          <cell r="B30" t="str">
            <v>FZ</v>
          </cell>
          <cell r="C30">
            <v>2.0934300240254E-3</v>
          </cell>
          <cell r="D30">
            <v>9.1560377809849491E-3</v>
          </cell>
          <cell r="E30">
            <v>5.8679274614794608E-3</v>
          </cell>
          <cell r="F30">
            <v>0</v>
          </cell>
          <cell r="G30">
            <v>1.5077692207997817E-2</v>
          </cell>
          <cell r="R30" t="str">
            <v>LD13A</v>
          </cell>
          <cell r="S30">
            <v>0</v>
          </cell>
        </row>
        <row r="31">
          <cell r="B31" t="str">
            <v>GA</v>
          </cell>
          <cell r="C31">
            <v>3.2548782592356496E-3</v>
          </cell>
          <cell r="D31">
            <v>1.1829802699427461E-2</v>
          </cell>
          <cell r="E31">
            <v>6.335325881276388E-3</v>
          </cell>
          <cell r="F31">
            <v>0</v>
          </cell>
          <cell r="G31">
            <v>1.8240074235915893E-2</v>
          </cell>
          <cell r="R31" t="str">
            <v>LE01A</v>
          </cell>
          <cell r="S31">
            <v>0</v>
          </cell>
        </row>
        <row r="32">
          <cell r="B32" t="str">
            <v>GB</v>
          </cell>
          <cell r="C32">
            <v>1.4670447677391785E-3</v>
          </cell>
          <cell r="D32">
            <v>5.3411568127927911E-3</v>
          </cell>
          <cell r="E32">
            <v>2.5501438334052384E-3</v>
          </cell>
          <cell r="F32">
            <v>0</v>
          </cell>
          <cell r="G32">
            <v>7.9049213643074268E-3</v>
          </cell>
          <cell r="R32" t="str">
            <v>LE02A</v>
          </cell>
          <cell r="S32">
            <v>0</v>
          </cell>
        </row>
        <row r="33">
          <cell r="B33" t="str">
            <v>GC</v>
          </cell>
          <cell r="C33">
            <v>1.7811411022434775E-3</v>
          </cell>
          <cell r="D33">
            <v>9.4532152722328622E-3</v>
          </cell>
          <cell r="E33">
            <v>5.4339693579901205E-3</v>
          </cell>
          <cell r="F33">
            <v>0</v>
          </cell>
          <cell r="G33">
            <v>1.4938553112346709E-2</v>
          </cell>
          <cell r="R33" t="str">
            <v>RD01A</v>
          </cell>
          <cell r="S33">
            <v>0</v>
          </cell>
        </row>
        <row r="34">
          <cell r="B34" t="str">
            <v>HA</v>
          </cell>
          <cell r="C34">
            <v>3.9247569065956611E-3</v>
          </cell>
          <cell r="D34">
            <v>1.1981487115819478E-2</v>
          </cell>
          <cell r="E34">
            <v>9.1332179445957618E-3</v>
          </cell>
          <cell r="F34">
            <v>0</v>
          </cell>
          <cell r="G34">
            <v>2.1224134593544441E-2</v>
          </cell>
          <cell r="R34" t="str">
            <v>RD01B</v>
          </cell>
          <cell r="S34">
            <v>0</v>
          </cell>
        </row>
        <row r="35">
          <cell r="B35" t="str">
            <v>HB</v>
          </cell>
          <cell r="C35">
            <v>3.6557798734122571E-3</v>
          </cell>
          <cell r="D35">
            <v>1.4053199411787176E-2</v>
          </cell>
          <cell r="E35">
            <v>1.0752273017163194E-2</v>
          </cell>
          <cell r="F35">
            <v>0</v>
          </cell>
          <cell r="G35">
            <v>2.495657626579062E-2</v>
          </cell>
          <cell r="R35" t="str">
            <v>RD01C</v>
          </cell>
          <cell r="S35">
            <v>0</v>
          </cell>
        </row>
        <row r="36">
          <cell r="B36" t="str">
            <v>HC</v>
          </cell>
          <cell r="C36">
            <v>5.2421680236163226E-3</v>
          </cell>
          <cell r="D36">
            <v>1.4706483431278672E-2</v>
          </cell>
          <cell r="E36">
            <v>9.809250080924814E-3</v>
          </cell>
          <cell r="F36">
            <v>0</v>
          </cell>
          <cell r="G36">
            <v>2.4659993085991871E-2</v>
          </cell>
          <cell r="R36" t="str">
            <v>RD02A</v>
          </cell>
          <cell r="S36">
            <v>0</v>
          </cell>
        </row>
        <row r="37">
          <cell r="B37" t="str">
            <v>HD</v>
          </cell>
          <cell r="C37">
            <v>1.2461541146224775E-4</v>
          </cell>
          <cell r="D37">
            <v>6.6808193690850448E-3</v>
          </cell>
          <cell r="E37">
            <v>3.7861753475691984E-3</v>
          </cell>
          <cell r="F37">
            <v>0</v>
          </cell>
          <cell r="G37">
            <v>1.0492289470251048E-2</v>
          </cell>
          <cell r="R37" t="str">
            <v>RD02B</v>
          </cell>
          <cell r="S37">
            <v>0</v>
          </cell>
        </row>
        <row r="38">
          <cell r="B38" t="str">
            <v>HE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R38" t="str">
            <v>RD02C</v>
          </cell>
          <cell r="S38">
            <v>0</v>
          </cell>
        </row>
        <row r="39">
          <cell r="B39" t="str">
            <v>HN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R39" t="str">
            <v>RD03Z</v>
          </cell>
          <cell r="S39">
            <v>0</v>
          </cell>
        </row>
        <row r="40">
          <cell r="B40" t="str">
            <v>HR</v>
          </cell>
          <cell r="C40">
            <v>2.0507319365403731E-3</v>
          </cell>
          <cell r="D40">
            <v>1.4856762913476818E-2</v>
          </cell>
          <cell r="E40">
            <v>1.0990599428804648E-2</v>
          </cell>
          <cell r="F40">
            <v>0</v>
          </cell>
          <cell r="G40">
            <v>2.6010647072272297E-2</v>
          </cell>
          <cell r="R40" t="str">
            <v>RD04Z</v>
          </cell>
          <cell r="S40">
            <v>0</v>
          </cell>
        </row>
        <row r="41">
          <cell r="B41" t="str">
            <v>HT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R41" t="str">
            <v>RD05Z</v>
          </cell>
          <cell r="S41">
            <v>0</v>
          </cell>
        </row>
        <row r="42">
          <cell r="B42" t="str">
            <v>JA</v>
          </cell>
          <cell r="C42">
            <v>1.2794280689145676E-3</v>
          </cell>
          <cell r="D42">
            <v>1.0111722621042762E-2</v>
          </cell>
          <cell r="E42">
            <v>8.157976505712039E-3</v>
          </cell>
          <cell r="F42">
            <v>0</v>
          </cell>
          <cell r="G42">
            <v>1.8352190322329598E-2</v>
          </cell>
          <cell r="R42" t="str">
            <v>RD06Z</v>
          </cell>
          <cell r="S42">
            <v>0</v>
          </cell>
        </row>
        <row r="43">
          <cell r="B43" t="str">
            <v>JB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R43" t="str">
            <v>RD07Z</v>
          </cell>
          <cell r="S43">
            <v>0</v>
          </cell>
        </row>
        <row r="44">
          <cell r="B44" t="str">
            <v>JC</v>
          </cell>
          <cell r="C44">
            <v>1.7803936364513273E-3</v>
          </cell>
          <cell r="D44">
            <v>8.9561727149987114E-3</v>
          </cell>
          <cell r="E44">
            <v>5.1994767536092112E-3</v>
          </cell>
          <cell r="F44">
            <v>0</v>
          </cell>
          <cell r="G44">
            <v>1.4202216880440766E-2</v>
          </cell>
          <cell r="R44" t="str">
            <v>RD08Z</v>
          </cell>
          <cell r="S44">
            <v>0</v>
          </cell>
        </row>
        <row r="45">
          <cell r="B45" t="str">
            <v>JD</v>
          </cell>
          <cell r="C45">
            <v>1.0486026327254372E-3</v>
          </cell>
          <cell r="D45">
            <v>4.934546700731568E-3</v>
          </cell>
          <cell r="E45">
            <v>3.7068700532765231E-3</v>
          </cell>
          <cell r="F45">
            <v>0</v>
          </cell>
          <cell r="G45">
            <v>8.659708477399608E-3</v>
          </cell>
          <cell r="R45" t="str">
            <v>RD09Z</v>
          </cell>
          <cell r="S45">
            <v>0</v>
          </cell>
        </row>
        <row r="46">
          <cell r="B46" t="str">
            <v>KA</v>
          </cell>
          <cell r="C46">
            <v>9.4410677570055945E-4</v>
          </cell>
          <cell r="D46">
            <v>7.5987092544294033E-3</v>
          </cell>
          <cell r="E46">
            <v>5.0190111264865056E-3</v>
          </cell>
          <cell r="F46">
            <v>0</v>
          </cell>
          <cell r="G46">
            <v>1.2655858387210728E-2</v>
          </cell>
          <cell r="R46" t="str">
            <v>RD10Z</v>
          </cell>
          <cell r="S46">
            <v>0</v>
          </cell>
        </row>
        <row r="47">
          <cell r="B47" t="str">
            <v>KB</v>
          </cell>
          <cell r="C47">
            <v>6.6025179707085435E-4</v>
          </cell>
          <cell r="D47">
            <v>2.7523453530222675E-3</v>
          </cell>
          <cell r="E47">
            <v>1.9348281332902673E-3</v>
          </cell>
          <cell r="F47">
            <v>0</v>
          </cell>
          <cell r="G47">
            <v>4.6924988015339952E-3</v>
          </cell>
          <cell r="R47" t="str">
            <v>RD20A</v>
          </cell>
          <cell r="S47">
            <v>0</v>
          </cell>
        </row>
        <row r="48">
          <cell r="B48" t="str">
            <v>KC</v>
          </cell>
          <cell r="C48">
            <v>1.2352320038200304E-4</v>
          </cell>
          <cell r="D48">
            <v>2.4360848281963499E-3</v>
          </cell>
          <cell r="E48">
            <v>1.6216915181406222E-3</v>
          </cell>
          <cell r="F48">
            <v>0</v>
          </cell>
          <cell r="G48">
            <v>4.0617269244402898E-3</v>
          </cell>
          <cell r="R48" t="str">
            <v>RD20B</v>
          </cell>
          <cell r="S48">
            <v>0</v>
          </cell>
        </row>
        <row r="49">
          <cell r="B49" t="str">
            <v>LA</v>
          </cell>
          <cell r="C49">
            <v>5.1491581673213105E-4</v>
          </cell>
          <cell r="D49">
            <v>2.3954248606512518E-3</v>
          </cell>
          <cell r="E49">
            <v>1.6594946884715966E-3</v>
          </cell>
          <cell r="F49">
            <v>0</v>
          </cell>
          <cell r="G49">
            <v>4.0588947439557099E-3</v>
          </cell>
          <cell r="R49" t="str">
            <v>RD20C</v>
          </cell>
          <cell r="S49">
            <v>0</v>
          </cell>
        </row>
        <row r="50">
          <cell r="B50" t="str">
            <v>LB</v>
          </cell>
          <cell r="C50">
            <v>1.1234991714843545E-3</v>
          </cell>
          <cell r="D50">
            <v>5.6908587612691797E-3</v>
          </cell>
          <cell r="E50">
            <v>3.6011065549432786E-3</v>
          </cell>
          <cell r="F50">
            <v>0</v>
          </cell>
          <cell r="G50">
            <v>9.3124587050008589E-3</v>
          </cell>
          <cell r="R50" t="str">
            <v>RD21A</v>
          </cell>
          <cell r="S50">
            <v>0</v>
          </cell>
        </row>
        <row r="51">
          <cell r="B51" t="str">
            <v>LD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R51" t="str">
            <v>RD21B</v>
          </cell>
          <cell r="S51">
            <v>0</v>
          </cell>
        </row>
        <row r="52">
          <cell r="B52" t="str">
            <v>LE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R52" t="str">
            <v>RD21C</v>
          </cell>
          <cell r="S52">
            <v>0</v>
          </cell>
        </row>
        <row r="53">
          <cell r="B53" t="str">
            <v>MA</v>
          </cell>
          <cell r="C53">
            <v>4.0632237452609132E-3</v>
          </cell>
          <cell r="D53">
            <v>2.1116748963414533E-2</v>
          </cell>
          <cell r="E53">
            <v>5.0055359943181887E-3</v>
          </cell>
          <cell r="F53">
            <v>0</v>
          </cell>
          <cell r="G53">
            <v>2.6227985604752035E-2</v>
          </cell>
          <cell r="R53" t="str">
            <v>RD22Z</v>
          </cell>
          <cell r="S53">
            <v>0</v>
          </cell>
        </row>
        <row r="54">
          <cell r="B54" t="str">
            <v>MB</v>
          </cell>
          <cell r="C54">
            <v>1.5009122892200022E-3</v>
          </cell>
          <cell r="D54">
            <v>1.6660903497712098E-2</v>
          </cell>
          <cell r="E54">
            <v>5.4448214472118117E-3</v>
          </cell>
          <cell r="F54">
            <v>0</v>
          </cell>
          <cell r="G54">
            <v>2.2196440589618227E-2</v>
          </cell>
          <cell r="R54" t="str">
            <v>RD23Z</v>
          </cell>
          <cell r="S54">
            <v>0</v>
          </cell>
        </row>
        <row r="55">
          <cell r="B55" t="str">
            <v>MC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R55" t="str">
            <v>RD24Z</v>
          </cell>
          <cell r="S55">
            <v>0</v>
          </cell>
        </row>
        <row r="56">
          <cell r="B56" t="str">
            <v>NZ</v>
          </cell>
          <cell r="C56">
            <v>2.8267565859709798E-2</v>
          </cell>
          <cell r="D56">
            <v>0.11086894010165449</v>
          </cell>
          <cell r="E56">
            <v>6.8643727654928544E-2</v>
          </cell>
          <cell r="F56">
            <v>0</v>
          </cell>
          <cell r="G56">
            <v>0.18712312508631168</v>
          </cell>
          <cell r="R56" t="str">
            <v>RD25Z</v>
          </cell>
          <cell r="S56">
            <v>0</v>
          </cell>
        </row>
        <row r="57">
          <cell r="B57" t="str">
            <v>PB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R57" t="str">
            <v>RD26Z</v>
          </cell>
          <cell r="S57">
            <v>0</v>
          </cell>
        </row>
        <row r="58">
          <cell r="B58" t="str">
            <v>PC</v>
          </cell>
          <cell r="C58">
            <v>0</v>
          </cell>
          <cell r="D58">
            <v>0</v>
          </cell>
          <cell r="E58">
            <v>1.2176476367537825E-2</v>
          </cell>
          <cell r="F58">
            <v>0</v>
          </cell>
          <cell r="G58">
            <v>1.2176476367537825E-2</v>
          </cell>
          <cell r="R58" t="str">
            <v>RD27Z</v>
          </cell>
          <cell r="S58">
            <v>0</v>
          </cell>
        </row>
        <row r="59">
          <cell r="B59" t="str">
            <v>PD</v>
          </cell>
          <cell r="C59">
            <v>0</v>
          </cell>
          <cell r="D59">
            <v>0</v>
          </cell>
          <cell r="E59">
            <v>1.3748331286216553E-2</v>
          </cell>
          <cell r="F59">
            <v>0</v>
          </cell>
          <cell r="G59">
            <v>1.3748331286216553E-2</v>
          </cell>
          <cell r="R59" t="str">
            <v>RD28Z</v>
          </cell>
          <cell r="S59">
            <v>0</v>
          </cell>
        </row>
        <row r="60">
          <cell r="B60" t="str">
            <v>PE</v>
          </cell>
          <cell r="C60">
            <v>0</v>
          </cell>
          <cell r="D60">
            <v>0</v>
          </cell>
          <cell r="E60">
            <v>9.3021138764597389E-3</v>
          </cell>
          <cell r="F60">
            <v>0</v>
          </cell>
          <cell r="G60">
            <v>9.3021138764597389E-3</v>
          </cell>
          <cell r="R60" t="str">
            <v>RD30Z</v>
          </cell>
          <cell r="S60">
            <v>0</v>
          </cell>
        </row>
        <row r="61">
          <cell r="B61" t="str">
            <v>PF</v>
          </cell>
          <cell r="C61">
            <v>0</v>
          </cell>
          <cell r="D61">
            <v>0</v>
          </cell>
          <cell r="E61">
            <v>1.1149676876643699E-2</v>
          </cell>
          <cell r="F61">
            <v>0</v>
          </cell>
          <cell r="G61">
            <v>1.1149676876643699E-2</v>
          </cell>
          <cell r="R61" t="str">
            <v>RD31Z</v>
          </cell>
          <cell r="S61">
            <v>0</v>
          </cell>
        </row>
        <row r="62">
          <cell r="B62" t="str">
            <v>PG</v>
          </cell>
          <cell r="C62">
            <v>0</v>
          </cell>
          <cell r="D62">
            <v>0</v>
          </cell>
          <cell r="E62">
            <v>9.3807712750608729E-3</v>
          </cell>
          <cell r="F62">
            <v>0</v>
          </cell>
          <cell r="G62">
            <v>9.3807712750608729E-3</v>
          </cell>
          <cell r="R62" t="str">
            <v>RD32Z</v>
          </cell>
          <cell r="S62">
            <v>0</v>
          </cell>
        </row>
        <row r="63">
          <cell r="B63" t="str">
            <v>PH</v>
          </cell>
          <cell r="C63">
            <v>0</v>
          </cell>
          <cell r="D63">
            <v>0</v>
          </cell>
          <cell r="E63">
            <v>8.9760377595111684E-3</v>
          </cell>
          <cell r="F63">
            <v>0</v>
          </cell>
          <cell r="G63">
            <v>8.9760377595111684E-3</v>
          </cell>
          <cell r="R63" t="str">
            <v>RD40Z</v>
          </cell>
          <cell r="S63">
            <v>0</v>
          </cell>
        </row>
        <row r="64">
          <cell r="B64" t="str">
            <v>PJ</v>
          </cell>
          <cell r="C64">
            <v>0</v>
          </cell>
          <cell r="D64">
            <v>0</v>
          </cell>
          <cell r="E64">
            <v>1.2317293137718899E-2</v>
          </cell>
          <cell r="F64">
            <v>0</v>
          </cell>
          <cell r="G64">
            <v>1.2317293137718899E-2</v>
          </cell>
          <cell r="R64" t="str">
            <v>RD41Z</v>
          </cell>
          <cell r="S64">
            <v>0</v>
          </cell>
        </row>
        <row r="65">
          <cell r="B65" t="str">
            <v>PK</v>
          </cell>
          <cell r="C65">
            <v>0</v>
          </cell>
          <cell r="D65">
            <v>0</v>
          </cell>
          <cell r="E65">
            <v>7.7823432031329798E-3</v>
          </cell>
          <cell r="F65">
            <v>0</v>
          </cell>
          <cell r="G65">
            <v>7.7823432031329798E-3</v>
          </cell>
          <cell r="R65" t="str">
            <v>RD42Z</v>
          </cell>
          <cell r="S65">
            <v>0</v>
          </cell>
        </row>
        <row r="66">
          <cell r="B66" t="str">
            <v>PL</v>
          </cell>
          <cell r="C66">
            <v>0</v>
          </cell>
          <cell r="D66">
            <v>0</v>
          </cell>
          <cell r="E66">
            <v>8.2684302160445089E-3</v>
          </cell>
          <cell r="F66">
            <v>0</v>
          </cell>
          <cell r="G66">
            <v>8.2684302160445089E-3</v>
          </cell>
          <cell r="R66" t="str">
            <v>RD43Z</v>
          </cell>
          <cell r="S66">
            <v>0</v>
          </cell>
        </row>
        <row r="67">
          <cell r="B67" t="str">
            <v>PM</v>
          </cell>
          <cell r="C67">
            <v>0</v>
          </cell>
          <cell r="D67">
            <v>0</v>
          </cell>
          <cell r="E67">
            <v>2.6626758850190058E-3</v>
          </cell>
          <cell r="F67">
            <v>0</v>
          </cell>
          <cell r="G67">
            <v>2.6626758850190058E-3</v>
          </cell>
          <cell r="R67" t="str">
            <v>RD47Z</v>
          </cell>
          <cell r="S67">
            <v>0</v>
          </cell>
        </row>
        <row r="68">
          <cell r="B68" t="str">
            <v>PN</v>
          </cell>
          <cell r="C68">
            <v>0</v>
          </cell>
          <cell r="D68">
            <v>0</v>
          </cell>
          <cell r="E68">
            <v>8.2937700731602337E-3</v>
          </cell>
          <cell r="F68">
            <v>0</v>
          </cell>
          <cell r="G68">
            <v>8.2937700731602337E-3</v>
          </cell>
          <cell r="R68" t="str">
            <v>RD48Z</v>
          </cell>
          <cell r="S68">
            <v>0</v>
          </cell>
        </row>
        <row r="69">
          <cell r="B69" t="str">
            <v>PP</v>
          </cell>
          <cell r="C69">
            <v>0</v>
          </cell>
          <cell r="D69">
            <v>0</v>
          </cell>
          <cell r="E69">
            <v>1.2736225190059791E-2</v>
          </cell>
          <cell r="F69">
            <v>0</v>
          </cell>
          <cell r="G69">
            <v>1.2736225190059791E-2</v>
          </cell>
          <cell r="R69" t="str">
            <v>RD50Z</v>
          </cell>
          <cell r="S69">
            <v>0</v>
          </cell>
        </row>
        <row r="70">
          <cell r="B70" t="str">
            <v>PQ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R70" t="str">
            <v>RD51A</v>
          </cell>
          <cell r="S70">
            <v>0</v>
          </cell>
        </row>
        <row r="71">
          <cell r="B71" t="str">
            <v>PR</v>
          </cell>
          <cell r="C71">
            <v>0</v>
          </cell>
          <cell r="D71">
            <v>0</v>
          </cell>
          <cell r="E71">
            <v>1.138124233122495E-2</v>
          </cell>
          <cell r="F71">
            <v>0</v>
          </cell>
          <cell r="G71">
            <v>1.138124233122495E-2</v>
          </cell>
          <cell r="R71" t="str">
            <v>RD51B</v>
          </cell>
          <cell r="S71">
            <v>0</v>
          </cell>
        </row>
        <row r="72">
          <cell r="B72" t="str">
            <v>PT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R72" t="str">
            <v>RD51C</v>
          </cell>
          <cell r="S72">
            <v>0</v>
          </cell>
        </row>
        <row r="73">
          <cell r="B73" t="str">
            <v>PV</v>
          </cell>
          <cell r="C73">
            <v>0</v>
          </cell>
          <cell r="D73">
            <v>0</v>
          </cell>
          <cell r="E73">
            <v>1.1251604360614342E-2</v>
          </cell>
          <cell r="F73">
            <v>0</v>
          </cell>
          <cell r="G73">
            <v>1.1251604360614342E-2</v>
          </cell>
          <cell r="R73" t="str">
            <v>RN04A</v>
          </cell>
          <cell r="S73">
            <v>0</v>
          </cell>
        </row>
        <row r="74">
          <cell r="B74" t="str">
            <v>PW</v>
          </cell>
          <cell r="C74">
            <v>0</v>
          </cell>
          <cell r="D74">
            <v>0</v>
          </cell>
          <cell r="E74">
            <v>1.3728355232840883E-2</v>
          </cell>
          <cell r="F74">
            <v>0</v>
          </cell>
          <cell r="G74">
            <v>1.3728355232840883E-2</v>
          </cell>
          <cell r="R74" t="str">
            <v>RN04B</v>
          </cell>
          <cell r="S74">
            <v>0</v>
          </cell>
        </row>
        <row r="75">
          <cell r="B75" t="str">
            <v>PX</v>
          </cell>
          <cell r="C75">
            <v>0</v>
          </cell>
          <cell r="D75">
            <v>0</v>
          </cell>
          <cell r="E75">
            <v>1.0909359922189443E-2</v>
          </cell>
          <cell r="F75">
            <v>0</v>
          </cell>
          <cell r="G75">
            <v>1.0909359922189443E-2</v>
          </cell>
          <cell r="R75" t="str">
            <v>RN04C</v>
          </cell>
          <cell r="S75">
            <v>0</v>
          </cell>
        </row>
        <row r="76">
          <cell r="B76" t="str">
            <v>RA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R76" t="str">
            <v>RN05A</v>
          </cell>
          <cell r="S76">
            <v>0</v>
          </cell>
        </row>
        <row r="77">
          <cell r="B77" t="str">
            <v>RD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R77" t="str">
            <v>RN05B</v>
          </cell>
          <cell r="S77">
            <v>0</v>
          </cell>
        </row>
        <row r="78">
          <cell r="B78" t="str">
            <v>RN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R78" t="str">
            <v>RN06A</v>
          </cell>
          <cell r="S78">
            <v>0</v>
          </cell>
        </row>
        <row r="79">
          <cell r="B79" t="str">
            <v>SA</v>
          </cell>
          <cell r="C79">
            <v>-5.5466412123872377E-4</v>
          </cell>
          <cell r="D79">
            <v>4.7664017120279123E-3</v>
          </cell>
          <cell r="E79">
            <v>2.6934870102637287E-3</v>
          </cell>
          <cell r="F79">
            <v>0</v>
          </cell>
          <cell r="G79">
            <v>7.4727269633887428E-3</v>
          </cell>
          <cell r="R79" t="str">
            <v>RN06B</v>
          </cell>
          <cell r="S79">
            <v>0</v>
          </cell>
        </row>
        <row r="80">
          <cell r="B80" t="str">
            <v>SB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R80" t="str">
            <v>RN08A</v>
          </cell>
          <cell r="S80">
            <v>0</v>
          </cell>
        </row>
        <row r="81">
          <cell r="B81" t="str">
            <v>SC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R81" t="str">
            <v>RN08B</v>
          </cell>
          <cell r="S81">
            <v>0</v>
          </cell>
        </row>
        <row r="82">
          <cell r="B82" t="str">
            <v>SD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R82" t="str">
            <v>RN08C</v>
          </cell>
          <cell r="S82">
            <v>0</v>
          </cell>
        </row>
        <row r="83">
          <cell r="B83" t="str">
            <v>UZ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R83" t="str">
            <v>RN10Z</v>
          </cell>
          <cell r="S83">
            <v>0</v>
          </cell>
        </row>
        <row r="84">
          <cell r="B84" t="str">
            <v>VA</v>
          </cell>
          <cell r="C84">
            <v>3.1799566526078404E-3</v>
          </cell>
          <cell r="D84">
            <v>1.1581606613703554E-2</v>
          </cell>
          <cell r="E84">
            <v>8.6440446651590008E-3</v>
          </cell>
          <cell r="F84">
            <v>0</v>
          </cell>
          <cell r="G84">
            <v>2.03257632037257E-2</v>
          </cell>
          <cell r="R84" t="str">
            <v>RN11Z</v>
          </cell>
          <cell r="S84">
            <v>0</v>
          </cell>
        </row>
        <row r="85">
          <cell r="B85" t="str">
            <v>VB</v>
          </cell>
          <cell r="C85">
            <v>7.33525858395212E-3</v>
          </cell>
          <cell r="D85">
            <v>2.1468190008266497E-2</v>
          </cell>
          <cell r="E85">
            <v>1.2863398590731601E-2</v>
          </cell>
          <cell r="F85">
            <v>0</v>
          </cell>
          <cell r="G85">
            <v>3.4607742484096038E-2</v>
          </cell>
          <cell r="R85" t="str">
            <v>RN12A</v>
          </cell>
          <cell r="S85">
            <v>0</v>
          </cell>
        </row>
        <row r="86">
          <cell r="B86" t="str">
            <v>VC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R86" t="str">
            <v>RN12B</v>
          </cell>
          <cell r="S86">
            <v>0</v>
          </cell>
        </row>
        <row r="87">
          <cell r="B87" t="str">
            <v>WA</v>
          </cell>
          <cell r="C87">
            <v>1.0210188461163838E-3</v>
          </cell>
          <cell r="D87">
            <v>5.2826577942732822E-3</v>
          </cell>
          <cell r="E87">
            <v>3.6985689979607272E-3</v>
          </cell>
          <cell r="F87">
            <v>0</v>
          </cell>
          <cell r="G87">
            <v>9.0007650665786532E-3</v>
          </cell>
          <cell r="R87" t="str">
            <v>RN13Z</v>
          </cell>
          <cell r="S87">
            <v>0</v>
          </cell>
        </row>
        <row r="88">
          <cell r="B88" t="str">
            <v>WD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R88" t="str">
            <v>RN14Z</v>
          </cell>
          <cell r="S88">
            <v>0</v>
          </cell>
        </row>
        <row r="89">
          <cell r="B89" t="str">
            <v>WF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R89" t="str">
            <v>RN15A</v>
          </cell>
          <cell r="S89">
            <v>0</v>
          </cell>
        </row>
        <row r="90">
          <cell r="B90" t="str">
            <v>WH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R90" t="str">
            <v>RN15B</v>
          </cell>
          <cell r="S90">
            <v>0</v>
          </cell>
        </row>
        <row r="91">
          <cell r="B91" t="str">
            <v>WJ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R91" t="str">
            <v>RN16A</v>
          </cell>
          <cell r="S91">
            <v>0</v>
          </cell>
        </row>
        <row r="92">
          <cell r="B92" t="str">
            <v>XA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R92" t="str">
            <v>RN16B</v>
          </cell>
          <cell r="S92">
            <v>0</v>
          </cell>
        </row>
        <row r="93">
          <cell r="B93" t="str">
            <v>XB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R93" t="str">
            <v>RN16C</v>
          </cell>
          <cell r="S93">
            <v>0</v>
          </cell>
        </row>
        <row r="94">
          <cell r="B94" t="str">
            <v>XC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R94" t="str">
            <v>RN17A</v>
          </cell>
          <cell r="S94">
            <v>0</v>
          </cell>
        </row>
        <row r="95">
          <cell r="B95" t="str">
            <v>XD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R95" t="str">
            <v>RN17B</v>
          </cell>
          <cell r="S95">
            <v>0</v>
          </cell>
        </row>
        <row r="96">
          <cell r="B96" t="str">
            <v>YA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R96" t="str">
            <v>RN18A</v>
          </cell>
          <cell r="S96">
            <v>0</v>
          </cell>
        </row>
        <row r="97">
          <cell r="B97" t="str">
            <v>YD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R97" t="str">
            <v>RN18B</v>
          </cell>
          <cell r="S97">
            <v>0</v>
          </cell>
        </row>
        <row r="98">
          <cell r="B98" t="str">
            <v>YF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R98" t="str">
            <v>RN19Z</v>
          </cell>
          <cell r="S98">
            <v>0</v>
          </cell>
        </row>
        <row r="99">
          <cell r="B99" t="str">
            <v>YG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R99" t="str">
            <v>RN20Z</v>
          </cell>
          <cell r="S99">
            <v>0</v>
          </cell>
        </row>
        <row r="100">
          <cell r="B100" t="str">
            <v>YH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R100" t="str">
            <v>RN21Z</v>
          </cell>
          <cell r="S100">
            <v>0</v>
          </cell>
        </row>
        <row r="101">
          <cell r="B101" t="str">
            <v>YJ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R101" t="str">
            <v>RN22Z</v>
          </cell>
          <cell r="S101">
            <v>0</v>
          </cell>
        </row>
        <row r="102">
          <cell r="B102" t="str">
            <v>YL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R102" t="str">
            <v>RN23A</v>
          </cell>
          <cell r="S102">
            <v>0</v>
          </cell>
        </row>
        <row r="103">
          <cell r="B103" t="str">
            <v>YQ</v>
          </cell>
          <cell r="C103">
            <v>0</v>
          </cell>
          <cell r="D103">
            <v>0</v>
          </cell>
          <cell r="E103">
            <v>7.5577609429473558E-3</v>
          </cell>
          <cell r="F103">
            <v>0</v>
          </cell>
          <cell r="G103">
            <v>7.5577609429473558E-3</v>
          </cell>
          <cell r="R103" t="str">
            <v>RN23B</v>
          </cell>
          <cell r="S103">
            <v>0</v>
          </cell>
        </row>
        <row r="104">
          <cell r="B104" t="str">
            <v>YR</v>
          </cell>
          <cell r="C104">
            <v>0</v>
          </cell>
          <cell r="D104">
            <v>0</v>
          </cell>
          <cell r="E104">
            <v>7.0346421081726174E-3</v>
          </cell>
          <cell r="F104">
            <v>0</v>
          </cell>
          <cell r="G104">
            <v>7.0346421081726174E-3</v>
          </cell>
          <cell r="R104" t="str">
            <v>RN23C</v>
          </cell>
          <cell r="S104">
            <v>0</v>
          </cell>
        </row>
        <row r="105">
          <cell r="B105" t="str">
            <v>YZ</v>
          </cell>
          <cell r="C105">
            <v>0</v>
          </cell>
          <cell r="D105">
            <v>0</v>
          </cell>
          <cell r="E105">
            <v>5.8862806505404208E-3</v>
          </cell>
          <cell r="F105">
            <v>0</v>
          </cell>
          <cell r="G105">
            <v>5.8862806505404208E-3</v>
          </cell>
          <cell r="R105" t="str">
            <v>RN24Z</v>
          </cell>
          <cell r="S105">
            <v>0</v>
          </cell>
        </row>
        <row r="106">
          <cell r="B106" t="str">
            <v>Maternity*</v>
          </cell>
          <cell r="C106">
            <v>0</v>
          </cell>
          <cell r="D106">
            <v>0.11086894010165449</v>
          </cell>
          <cell r="E106">
            <v>6.8643727654928544E-2</v>
          </cell>
          <cell r="F106">
            <v>0</v>
          </cell>
          <cell r="G106">
            <v>0.18712312508631168</v>
          </cell>
          <cell r="R106" t="str">
            <v>RN25A</v>
          </cell>
          <cell r="S106">
            <v>0</v>
          </cell>
        </row>
        <row r="107">
          <cell r="R107" t="str">
            <v>RN25B</v>
          </cell>
          <cell r="S107">
            <v>0</v>
          </cell>
        </row>
        <row r="108">
          <cell r="R108" t="str">
            <v>RN25C</v>
          </cell>
          <cell r="S108">
            <v>0</v>
          </cell>
        </row>
        <row r="109">
          <cell r="R109" t="str">
            <v>RN26Z</v>
          </cell>
          <cell r="S109">
            <v>0</v>
          </cell>
        </row>
        <row r="110">
          <cell r="R110" t="str">
            <v>RN27A</v>
          </cell>
          <cell r="S110">
            <v>0</v>
          </cell>
        </row>
        <row r="111">
          <cell r="R111" t="str">
            <v>RN27B</v>
          </cell>
          <cell r="S111">
            <v>0</v>
          </cell>
        </row>
        <row r="112">
          <cell r="R112" t="str">
            <v>RN27C</v>
          </cell>
          <cell r="S112">
            <v>0</v>
          </cell>
        </row>
        <row r="113">
          <cell r="R113" t="str">
            <v>RN28Z</v>
          </cell>
          <cell r="S113">
            <v>0</v>
          </cell>
        </row>
        <row r="114">
          <cell r="R114" t="str">
            <v>RN29A</v>
          </cell>
          <cell r="S114">
            <v>0</v>
          </cell>
        </row>
        <row r="115">
          <cell r="R115" t="str">
            <v>RN29B</v>
          </cell>
          <cell r="S115">
            <v>0</v>
          </cell>
        </row>
        <row r="116">
          <cell r="R116" t="str">
            <v>RN29C</v>
          </cell>
          <cell r="S116">
            <v>0</v>
          </cell>
        </row>
        <row r="117">
          <cell r="R117" t="str">
            <v>RN30A</v>
          </cell>
          <cell r="S117">
            <v>0</v>
          </cell>
        </row>
        <row r="118">
          <cell r="R118" t="str">
            <v>RN30B</v>
          </cell>
          <cell r="S118">
            <v>0</v>
          </cell>
        </row>
        <row r="119">
          <cell r="R119" t="str">
            <v>RN30C</v>
          </cell>
          <cell r="S119">
            <v>0</v>
          </cell>
        </row>
        <row r="120">
          <cell r="R120" t="str">
            <v>RN31Z</v>
          </cell>
          <cell r="S120">
            <v>0</v>
          </cell>
        </row>
        <row r="121">
          <cell r="R121" t="str">
            <v>RN32A</v>
          </cell>
          <cell r="S121">
            <v>0</v>
          </cell>
        </row>
        <row r="122">
          <cell r="R122" t="str">
            <v>RN32B</v>
          </cell>
          <cell r="S122">
            <v>0</v>
          </cell>
        </row>
        <row r="123">
          <cell r="R123" t="str">
            <v>RN33Z</v>
          </cell>
          <cell r="S123">
            <v>0</v>
          </cell>
        </row>
        <row r="124">
          <cell r="R124" t="str">
            <v>RN34A</v>
          </cell>
          <cell r="S124">
            <v>0</v>
          </cell>
        </row>
        <row r="125">
          <cell r="R125" t="str">
            <v>RN34B</v>
          </cell>
          <cell r="S125">
            <v>0</v>
          </cell>
        </row>
        <row r="126">
          <cell r="R126" t="str">
            <v>RN34C</v>
          </cell>
          <cell r="S126">
            <v>0</v>
          </cell>
        </row>
        <row r="127">
          <cell r="R127" t="str">
            <v>RN50Z</v>
          </cell>
          <cell r="S127">
            <v>0</v>
          </cell>
        </row>
        <row r="128">
          <cell r="R128" t="str">
            <v>RN51Z</v>
          </cell>
          <cell r="S128">
            <v>0</v>
          </cell>
        </row>
        <row r="129">
          <cell r="R129" t="str">
            <v>RN52Z</v>
          </cell>
          <cell r="S129">
            <v>0</v>
          </cell>
        </row>
        <row r="130">
          <cell r="R130" t="str">
            <v>SB11Z</v>
          </cell>
          <cell r="S130">
            <v>0</v>
          </cell>
        </row>
        <row r="131">
          <cell r="R131" t="str">
            <v>SB12Z</v>
          </cell>
          <cell r="S131">
            <v>0</v>
          </cell>
        </row>
        <row r="132">
          <cell r="R132" t="str">
            <v>SB13Z</v>
          </cell>
          <cell r="S132">
            <v>0</v>
          </cell>
        </row>
        <row r="133">
          <cell r="R133" t="str">
            <v>SB14Z</v>
          </cell>
          <cell r="S133">
            <v>0</v>
          </cell>
        </row>
        <row r="134">
          <cell r="R134" t="str">
            <v>SB15Z</v>
          </cell>
          <cell r="S134">
            <v>0</v>
          </cell>
        </row>
        <row r="135">
          <cell r="R135" t="str">
            <v>SB17Z</v>
          </cell>
          <cell r="S135">
            <v>0</v>
          </cell>
        </row>
        <row r="136">
          <cell r="R136" t="str">
            <v>SB97Z</v>
          </cell>
          <cell r="S136">
            <v>0</v>
          </cell>
        </row>
        <row r="137">
          <cell r="R137" t="str">
            <v>SC21Z</v>
          </cell>
          <cell r="S137">
            <v>0</v>
          </cell>
        </row>
        <row r="138">
          <cell r="R138" t="str">
            <v>SC22Z</v>
          </cell>
          <cell r="S138">
            <v>0</v>
          </cell>
        </row>
        <row r="139">
          <cell r="R139" t="str">
            <v>SC23Z</v>
          </cell>
          <cell r="S139">
            <v>0</v>
          </cell>
        </row>
        <row r="140">
          <cell r="R140" t="str">
            <v>SC24Z</v>
          </cell>
          <cell r="S140">
            <v>0</v>
          </cell>
        </row>
        <row r="141">
          <cell r="R141" t="str">
            <v>SC25Z</v>
          </cell>
          <cell r="S141">
            <v>0</v>
          </cell>
        </row>
        <row r="142">
          <cell r="R142" t="str">
            <v>SC29Z</v>
          </cell>
          <cell r="S142">
            <v>0</v>
          </cell>
        </row>
        <row r="143">
          <cell r="R143" t="str">
            <v>SC31Z</v>
          </cell>
          <cell r="S143">
            <v>0</v>
          </cell>
        </row>
        <row r="144">
          <cell r="R144" t="str">
            <v>SC40Z</v>
          </cell>
          <cell r="S144">
            <v>0</v>
          </cell>
        </row>
        <row r="145">
          <cell r="R145" t="str">
            <v>SC41Z</v>
          </cell>
          <cell r="S145">
            <v>0</v>
          </cell>
        </row>
        <row r="146">
          <cell r="R146" t="str">
            <v>SC42Z</v>
          </cell>
          <cell r="S146">
            <v>0</v>
          </cell>
        </row>
        <row r="147">
          <cell r="R147" t="str">
            <v>SC43Z</v>
          </cell>
          <cell r="S147">
            <v>0</v>
          </cell>
        </row>
        <row r="148">
          <cell r="R148" t="str">
            <v>SC44Z</v>
          </cell>
          <cell r="S148">
            <v>0</v>
          </cell>
        </row>
        <row r="149">
          <cell r="R149" t="str">
            <v>SC45Z</v>
          </cell>
          <cell r="S149">
            <v>0</v>
          </cell>
        </row>
        <row r="150">
          <cell r="R150" t="str">
            <v>SC46Z</v>
          </cell>
          <cell r="S150">
            <v>0</v>
          </cell>
        </row>
        <row r="151">
          <cell r="R151" t="str">
            <v>SC47Z</v>
          </cell>
          <cell r="S151">
            <v>0</v>
          </cell>
        </row>
        <row r="152">
          <cell r="R152" t="str">
            <v>SC48Z</v>
          </cell>
          <cell r="S152">
            <v>0</v>
          </cell>
        </row>
        <row r="153">
          <cell r="R153" t="str">
            <v>SC49Z</v>
          </cell>
          <cell r="S153">
            <v>0</v>
          </cell>
        </row>
        <row r="154">
          <cell r="R154" t="str">
            <v>SC50Z</v>
          </cell>
          <cell r="S154">
            <v>0</v>
          </cell>
        </row>
        <row r="155">
          <cell r="R155" t="str">
            <v>SC51Z</v>
          </cell>
          <cell r="S155">
            <v>0</v>
          </cell>
        </row>
        <row r="156">
          <cell r="R156" t="str">
            <v>SC52Z</v>
          </cell>
          <cell r="S156">
            <v>0</v>
          </cell>
        </row>
        <row r="157">
          <cell r="R157" t="str">
            <v>SC56Z</v>
          </cell>
          <cell r="S157">
            <v>0</v>
          </cell>
        </row>
      </sheetData>
      <sheetData sheetId="18"/>
      <sheetData sheetId="19">
        <row r="20">
          <cell r="B20" t="str">
            <v>Currency Code</v>
          </cell>
          <cell r="C20" t="str">
            <v>Currency Name</v>
          </cell>
          <cell r="D20" t="str">
            <v>Total Activity</v>
          </cell>
          <cell r="E20" t="str">
            <v>Total Cost (£)</v>
          </cell>
          <cell r="F20" t="str">
            <v>Unit cost (£)</v>
          </cell>
          <cell r="H20" t="str">
            <v>Zero price applies</v>
          </cell>
          <cell r="I20" t="str">
            <v>Unit cost used in calculations (£)</v>
          </cell>
          <cell r="K20" t="str">
            <v>Revised Quantum (£)</v>
          </cell>
          <cell r="L20" t="str">
            <v>Neutral Quantum (£)</v>
          </cell>
          <cell r="M20" t="str">
            <v>Final (neutral) Prices (£)</v>
          </cell>
          <cell r="O20" t="str">
            <v>Reference costs reconciliation factor (QR1)</v>
          </cell>
          <cell r="Q20" t="str">
            <v>Modelled Tariff with QR1 (£)</v>
          </cell>
          <cell r="S20" t="str">
            <v>Cost base adjustment (CB)</v>
          </cell>
          <cell r="U20" t="str">
            <v>Prices after implementing QR1 &amp; CB factors (£)</v>
          </cell>
          <cell r="W20" t="str">
            <v>Inflation and Efficiency (total adjustment) 2015/16 &amp; 2016/17</v>
          </cell>
          <cell r="X20" t="str">
            <v>CNST
2015/16 &amp; 2016/17</v>
          </cell>
          <cell r="Y20" t="str">
            <v>Total Adjustment</v>
          </cell>
          <cell r="AA20" t="str">
            <v>Prices after implementing QR1, IA and &amp; CB factors (£)</v>
          </cell>
        </row>
        <row r="21">
          <cell r="B21" t="str">
            <v>SC21Z</v>
          </cell>
          <cell r="C21" t="str">
            <v>Deliver a Fraction of Treatment on a Superficial or Orthovoltage Machine</v>
          </cell>
          <cell r="D21">
            <v>26476</v>
          </cell>
          <cell r="E21">
            <v>2565016.6463035862</v>
          </cell>
          <cell r="F21">
            <v>96.880822114503175</v>
          </cell>
          <cell r="H21" t="str">
            <v>No</v>
          </cell>
          <cell r="I21">
            <v>96.880822114503175</v>
          </cell>
          <cell r="K21">
            <v>2565016.6463035862</v>
          </cell>
          <cell r="L21">
            <v>2603089.0070061074</v>
          </cell>
          <cell r="M21">
            <v>98.318817306470294</v>
          </cell>
          <cell r="O21">
            <v>1.4147875239041152E-3</v>
          </cell>
          <cell r="Q21">
            <v>98.457917542560494</v>
          </cell>
          <cell r="S21">
            <v>0</v>
          </cell>
          <cell r="U21">
            <v>98.457917542560494</v>
          </cell>
          <cell r="W21">
            <v>-6.2113337122327028E-3</v>
          </cell>
          <cell r="X21">
            <v>0</v>
          </cell>
          <cell r="Y21">
            <v>-6.2113337122327028E-3</v>
          </cell>
          <cell r="AA21">
            <v>97.84636256009216</v>
          </cell>
        </row>
        <row r="22">
          <cell r="B22" t="str">
            <v>SC22Z</v>
          </cell>
          <cell r="C22" t="str">
            <v>Deliver a Fraction of Treatment on a Megavoltage Machine</v>
          </cell>
          <cell r="D22">
            <v>236783</v>
          </cell>
          <cell r="E22">
            <v>23856533.184531774</v>
          </cell>
          <cell r="F22">
            <v>100.75272795991171</v>
          </cell>
          <cell r="H22" t="str">
            <v>No</v>
          </cell>
          <cell r="I22">
            <v>100.75272795991171</v>
          </cell>
          <cell r="K22">
            <v>23856533.184531774</v>
          </cell>
          <cell r="L22">
            <v>24210634.019636322</v>
          </cell>
          <cell r="M22">
            <v>102.24819357655035</v>
          </cell>
          <cell r="O22">
            <v>1.4147875239041152E-3</v>
          </cell>
          <cell r="Q22">
            <v>102.39285304516419</v>
          </cell>
          <cell r="S22">
            <v>0</v>
          </cell>
          <cell r="U22">
            <v>102.39285304516419</v>
          </cell>
          <cell r="W22">
            <v>-6.2113337122327028E-3</v>
          </cell>
          <cell r="X22">
            <v>0</v>
          </cell>
          <cell r="Y22">
            <v>-6.2113337122327028E-3</v>
          </cell>
          <cell r="AA22">
            <v>101.75685686515307</v>
          </cell>
        </row>
        <row r="23">
          <cell r="B23" t="str">
            <v>SC23Z</v>
          </cell>
          <cell r="C23" t="str">
            <v>Deliver a Fraction of Complex Treatment on a Megavoltage Machine</v>
          </cell>
          <cell r="D23">
            <v>1084016</v>
          </cell>
          <cell r="E23">
            <v>130296076.72993094</v>
          </cell>
          <cell r="F23">
            <v>120.19755864298214</v>
          </cell>
          <cell r="H23" t="str">
            <v>No</v>
          </cell>
          <cell r="I23">
            <v>120.19755864298214</v>
          </cell>
          <cell r="K23">
            <v>130296076.72993094</v>
          </cell>
          <cell r="L23">
            <v>132230052.18328096</v>
          </cell>
          <cell r="M23">
            <v>121.98164250645836</v>
          </cell>
          <cell r="O23">
            <v>1.4147875239041152E-3</v>
          </cell>
          <cell r="Q23">
            <v>122.15422061242182</v>
          </cell>
          <cell r="S23">
            <v>0</v>
          </cell>
          <cell r="U23">
            <v>122.15422061242182</v>
          </cell>
          <cell r="W23">
            <v>-6.2113337122327028E-3</v>
          </cell>
          <cell r="X23">
            <v>0</v>
          </cell>
          <cell r="Y23">
            <v>-6.2113337122327028E-3</v>
          </cell>
          <cell r="AA23">
            <v>121.39547998384037</v>
          </cell>
        </row>
        <row r="24">
          <cell r="B24" t="str">
            <v>SC24Z</v>
          </cell>
          <cell r="C24" t="str">
            <v>Deliver a Fraction of Radiotherapy on a Megavoltage Machine using General Anaesthetic</v>
          </cell>
          <cell r="D24">
            <v>1720</v>
          </cell>
          <cell r="E24">
            <v>681590.68143054633</v>
          </cell>
          <cell r="F24">
            <v>396.27365199450367</v>
          </cell>
          <cell r="H24" t="str">
            <v>No</v>
          </cell>
          <cell r="I24">
            <v>396.27365199450367</v>
          </cell>
          <cell r="K24">
            <v>681590.68143054633</v>
          </cell>
          <cell r="L24">
            <v>691707.4837180858</v>
          </cell>
          <cell r="M24">
            <v>402.15551378958475</v>
          </cell>
          <cell r="O24">
            <v>1.4147875239041152E-3</v>
          </cell>
          <cell r="Q24">
            <v>402.72447839316351</v>
          </cell>
          <cell r="S24">
            <v>0</v>
          </cell>
          <cell r="U24">
            <v>402.72447839316351</v>
          </cell>
          <cell r="W24">
            <v>-6.2113337122327028E-3</v>
          </cell>
          <cell r="X24">
            <v>0</v>
          </cell>
          <cell r="Y24">
            <v>-6.2113337122327028E-3</v>
          </cell>
          <cell r="AA24">
            <v>400.22302226377872</v>
          </cell>
        </row>
        <row r="25">
          <cell r="B25" t="str">
            <v>SC25Z</v>
          </cell>
          <cell r="C25" t="str">
            <v>Deliver a Fraction of Total Body Irradiation</v>
          </cell>
          <cell r="D25">
            <v>1314</v>
          </cell>
          <cell r="E25">
            <v>464716.98767331382</v>
          </cell>
          <cell r="F25">
            <v>353.66589625061937</v>
          </cell>
          <cell r="H25" t="str">
            <v>No</v>
          </cell>
          <cell r="I25">
            <v>353.66589625061937</v>
          </cell>
          <cell r="K25">
            <v>464716.98767331382</v>
          </cell>
          <cell r="L25">
            <v>471614.74906008085</v>
          </cell>
          <cell r="M25">
            <v>358.915334140092</v>
          </cell>
          <cell r="O25">
            <v>1.4147875239041152E-3</v>
          </cell>
          <cell r="Q25">
            <v>359.42312307697125</v>
          </cell>
          <cell r="S25">
            <v>0</v>
          </cell>
          <cell r="U25">
            <v>359.42312307697125</v>
          </cell>
          <cell r="W25">
            <v>-6.2113337122327028E-3</v>
          </cell>
          <cell r="X25">
            <v>0</v>
          </cell>
          <cell r="Y25">
            <v>-6.2113337122327028E-3</v>
          </cell>
          <cell r="AA25">
            <v>357.19062611564732</v>
          </cell>
        </row>
        <row r="26">
          <cell r="B26" t="str">
            <v>SC29Z</v>
          </cell>
          <cell r="C26" t="str">
            <v>Other Radiotherapy Treatment</v>
          </cell>
          <cell r="D26">
            <v>67969</v>
          </cell>
          <cell r="E26">
            <v>3459842.1850062711</v>
          </cell>
          <cell r="F26">
            <v>50.90323802036621</v>
          </cell>
          <cell r="H26" t="str">
            <v>Yes</v>
          </cell>
          <cell r="I26">
            <v>0</v>
          </cell>
          <cell r="K26">
            <v>0</v>
          </cell>
          <cell r="L26">
            <v>0</v>
          </cell>
          <cell r="M26">
            <v>0</v>
          </cell>
          <cell r="O26">
            <v>1.4147875239041152E-3</v>
          </cell>
          <cell r="Q26">
            <v>0</v>
          </cell>
          <cell r="S26">
            <v>0</v>
          </cell>
          <cell r="U26">
            <v>0</v>
          </cell>
          <cell r="W26">
            <v>-6.2113337122327028E-3</v>
          </cell>
          <cell r="X26">
            <v>0</v>
          </cell>
          <cell r="Y26">
            <v>-6.2113337122327028E-3</v>
          </cell>
          <cell r="AA26">
            <v>0</v>
          </cell>
        </row>
        <row r="27">
          <cell r="B27" t="str">
            <v>SC31Z</v>
          </cell>
          <cell r="C27" t="str">
            <v>Deliver a Fraction of Adaptive Radiotherapy on a Megavoltage Machine</v>
          </cell>
          <cell r="D27">
            <v>507998</v>
          </cell>
          <cell r="E27">
            <v>75233058.821488634</v>
          </cell>
          <cell r="F27">
            <v>148.09715554291284</v>
          </cell>
          <cell r="H27" t="str">
            <v>No</v>
          </cell>
          <cell r="I27">
            <v>148.09715554291284</v>
          </cell>
          <cell r="K27">
            <v>75233058.821488634</v>
          </cell>
          <cell r="L27">
            <v>76349737.793663502</v>
          </cell>
          <cell r="M27">
            <v>150.29535115032638</v>
          </cell>
          <cell r="O27">
            <v>1.4147875239041152E-3</v>
          </cell>
          <cell r="Q27">
            <v>150.50798713803465</v>
          </cell>
          <cell r="S27">
            <v>0</v>
          </cell>
          <cell r="U27">
            <v>150.50798713803465</v>
          </cell>
          <cell r="W27">
            <v>-6.2113337122327028E-3</v>
          </cell>
          <cell r="X27">
            <v>0</v>
          </cell>
          <cell r="Y27">
            <v>-6.2113337122327028E-3</v>
          </cell>
          <cell r="AA27">
            <v>149.57313180356388</v>
          </cell>
        </row>
        <row r="28">
          <cell r="B28" t="str">
            <v>SC40Z</v>
          </cell>
          <cell r="C28" t="str">
            <v>Preparation for Intensity Modulated Radiation Therapy</v>
          </cell>
          <cell r="D28">
            <v>21905</v>
          </cell>
          <cell r="E28">
            <v>20760925.644711584</v>
          </cell>
          <cell r="F28">
            <v>947.77108626850418</v>
          </cell>
          <cell r="H28" t="str">
            <v>No</v>
          </cell>
          <cell r="I28">
            <v>947.77108626850418</v>
          </cell>
          <cell r="K28">
            <v>20760925.644711584</v>
          </cell>
          <cell r="L28">
            <v>20918788.285642903</v>
          </cell>
          <cell r="M28">
            <v>954.9777806730383</v>
          </cell>
          <cell r="O28">
            <v>1.4147875239041152E-3</v>
          </cell>
          <cell r="Q28">
            <v>956.32887132274016</v>
          </cell>
          <cell r="S28">
            <v>0</v>
          </cell>
          <cell r="U28">
            <v>956.32887132274016</v>
          </cell>
          <cell r="W28">
            <v>-6.2113337122327028E-3</v>
          </cell>
          <cell r="X28">
            <v>0</v>
          </cell>
          <cell r="Y28">
            <v>-6.2113337122327028E-3</v>
          </cell>
          <cell r="AA28">
            <v>950.38879356431175</v>
          </cell>
        </row>
        <row r="29">
          <cell r="B29" t="str">
            <v>SC41Z</v>
          </cell>
          <cell r="C29" t="str">
            <v>Preparation for Intensity Modulated Radiation Therapy, with Technical Support</v>
          </cell>
          <cell r="D29">
            <v>8846</v>
          </cell>
          <cell r="E29">
            <v>12537161.508175746</v>
          </cell>
          <cell r="F29">
            <v>1417.2689925588679</v>
          </cell>
          <cell r="H29" t="str">
            <v>No</v>
          </cell>
          <cell r="I29">
            <v>1417.2689925588679</v>
          </cell>
          <cell r="K29">
            <v>12537161.508175746</v>
          </cell>
          <cell r="L29">
            <v>12632492.008334214</v>
          </cell>
          <cell r="M29">
            <v>1428.0456713016295</v>
          </cell>
          <cell r="O29">
            <v>1.4147875239041152E-3</v>
          </cell>
          <cell r="Q29">
            <v>1430.0660525009523</v>
          </cell>
          <cell r="S29">
            <v>0</v>
          </cell>
          <cell r="U29">
            <v>1430.0660525009523</v>
          </cell>
          <cell r="W29">
            <v>-6.2113337122327028E-3</v>
          </cell>
          <cell r="X29">
            <v>0</v>
          </cell>
          <cell r="Y29">
            <v>-6.2113337122327028E-3</v>
          </cell>
          <cell r="AA29">
            <v>1421.1834350183335</v>
          </cell>
        </row>
        <row r="30">
          <cell r="B30" t="str">
            <v>SC42Z</v>
          </cell>
          <cell r="C30" t="str">
            <v>Preparation for Total Body Irradiation</v>
          </cell>
          <cell r="D30">
            <v>220</v>
          </cell>
          <cell r="E30">
            <v>267423.10392750311</v>
          </cell>
          <cell r="F30">
            <v>1215.5595633068324</v>
          </cell>
          <cell r="H30" t="str">
            <v>No</v>
          </cell>
          <cell r="I30">
            <v>1215.5595633068324</v>
          </cell>
          <cell r="K30">
            <v>267423.10392750311</v>
          </cell>
          <cell r="L30">
            <v>269456.54492885846</v>
          </cell>
          <cell r="M30">
            <v>1224.8024769493566</v>
          </cell>
          <cell r="O30">
            <v>1.4147875239041152E-3</v>
          </cell>
          <cell r="Q30">
            <v>1226.5353122129914</v>
          </cell>
          <cell r="S30">
            <v>0</v>
          </cell>
          <cell r="U30">
            <v>1226.5353122129914</v>
          </cell>
          <cell r="W30">
            <v>-6.2113337122327028E-3</v>
          </cell>
          <cell r="X30">
            <v>0</v>
          </cell>
          <cell r="Y30">
            <v>-6.2113337122327028E-3</v>
          </cell>
          <cell r="AA30">
            <v>1218.9168920789989</v>
          </cell>
        </row>
        <row r="31">
          <cell r="B31" t="str">
            <v>SC43Z</v>
          </cell>
          <cell r="C31" t="str">
            <v>Preparation for Total Body Irradiation, with Technical Support</v>
          </cell>
          <cell r="D31">
            <v>93</v>
          </cell>
          <cell r="E31">
            <v>79422.832333816114</v>
          </cell>
          <cell r="F31">
            <v>854.0089498259797</v>
          </cell>
          <cell r="H31" t="str">
            <v>No</v>
          </cell>
          <cell r="I31">
            <v>854.0089498259797</v>
          </cell>
          <cell r="K31">
            <v>79422.832333816114</v>
          </cell>
          <cell r="L31">
            <v>80026.750399755314</v>
          </cell>
          <cell r="M31">
            <v>860.5026924704872</v>
          </cell>
          <cell r="O31">
            <v>1.4147875239041152E-3</v>
          </cell>
          <cell r="Q31">
            <v>861.72012094408035</v>
          </cell>
          <cell r="S31">
            <v>0</v>
          </cell>
          <cell r="U31">
            <v>861.72012094408035</v>
          </cell>
          <cell r="W31">
            <v>-6.2113337122327028E-3</v>
          </cell>
          <cell r="X31">
            <v>0</v>
          </cell>
          <cell r="Y31">
            <v>-6.2113337122327028E-3</v>
          </cell>
          <cell r="AA31">
            <v>856.36768970635114</v>
          </cell>
        </row>
        <row r="32">
          <cell r="B32" t="str">
            <v>SC44Z</v>
          </cell>
          <cell r="C32" t="str">
            <v>Preparation for Hemi Body Irradiation</v>
          </cell>
          <cell r="D32">
            <v>17</v>
          </cell>
          <cell r="E32">
            <v>9795.154562122485</v>
          </cell>
          <cell r="F32">
            <v>576.18556247779327</v>
          </cell>
          <cell r="H32" t="str">
            <v>No</v>
          </cell>
          <cell r="I32">
            <v>576.18556247779327</v>
          </cell>
          <cell r="K32">
            <v>9795.154562122485</v>
          </cell>
          <cell r="L32">
            <v>9869.6352954948434</v>
          </cell>
          <cell r="M32">
            <v>580.56678208793198</v>
          </cell>
          <cell r="O32">
            <v>1.4147875239041152E-3</v>
          </cell>
          <cell r="Q32">
            <v>581.38816072802319</v>
          </cell>
          <cell r="S32">
            <v>0</v>
          </cell>
          <cell r="U32">
            <v>581.38816072802319</v>
          </cell>
          <cell r="W32">
            <v>-6.2113337122327028E-3</v>
          </cell>
          <cell r="X32">
            <v>0</v>
          </cell>
          <cell r="Y32">
            <v>-6.2113337122327028E-3</v>
          </cell>
          <cell r="AA32">
            <v>577.77696484540024</v>
          </cell>
        </row>
        <row r="33">
          <cell r="B33" t="str">
            <v>SC45Z</v>
          </cell>
          <cell r="C33" t="str">
            <v>Preparation for Simple Radiotherapy with Imaging and Dosimetry</v>
          </cell>
          <cell r="D33">
            <v>10476</v>
          </cell>
          <cell r="E33">
            <v>3912677.370376647</v>
          </cell>
          <cell r="F33">
            <v>373.48963062014576</v>
          </cell>
          <cell r="H33" t="str">
            <v>No</v>
          </cell>
          <cell r="I33">
            <v>373.48963062014576</v>
          </cell>
          <cell r="K33">
            <v>3912677.370376647</v>
          </cell>
          <cell r="L33">
            <v>3942428.7212253609</v>
          </cell>
          <cell r="M33">
            <v>376.32958392758314</v>
          </cell>
          <cell r="O33">
            <v>1.4147875239041152E-3</v>
          </cell>
          <cell r="Q33">
            <v>376.86201032779991</v>
          </cell>
          <cell r="S33">
            <v>0</v>
          </cell>
          <cell r="U33">
            <v>376.86201032779991</v>
          </cell>
          <cell r="W33">
            <v>-6.2113337122327028E-3</v>
          </cell>
          <cell r="X33">
            <v>0</v>
          </cell>
          <cell r="Y33">
            <v>-6.2113337122327028E-3</v>
          </cell>
          <cell r="AA33">
            <v>374.52119461819103</v>
          </cell>
        </row>
        <row r="34">
          <cell r="B34" t="str">
            <v>SC46Z</v>
          </cell>
          <cell r="C34" t="str">
            <v>Preparation for Simple Radiotherapy with Imaging and Dosimetry, with Technical Support</v>
          </cell>
          <cell r="D34">
            <v>2076</v>
          </cell>
          <cell r="E34">
            <v>912888.06511999795</v>
          </cell>
          <cell r="F34">
            <v>439.7341354142572</v>
          </cell>
          <cell r="H34" t="str">
            <v>No</v>
          </cell>
          <cell r="I34">
            <v>439.7341354142572</v>
          </cell>
          <cell r="K34">
            <v>912888.06511999795</v>
          </cell>
          <cell r="L34">
            <v>919829.51480777888</v>
          </cell>
          <cell r="M34">
            <v>443.07780096713816</v>
          </cell>
          <cell r="O34">
            <v>1.4147875239041152E-3</v>
          </cell>
          <cell r="Q34">
            <v>443.70466191206532</v>
          </cell>
          <cell r="S34">
            <v>0</v>
          </cell>
          <cell r="U34">
            <v>443.70466191206532</v>
          </cell>
          <cell r="W34">
            <v>-6.2113337122327028E-3</v>
          </cell>
          <cell r="X34">
            <v>0</v>
          </cell>
          <cell r="Y34">
            <v>-6.2113337122327028E-3</v>
          </cell>
          <cell r="AA34">
            <v>440.9486641872561</v>
          </cell>
        </row>
        <row r="35">
          <cell r="B35" t="str">
            <v>SC47Z</v>
          </cell>
          <cell r="C35" t="str">
            <v>Preparation for Simple Radiotherapy with Imaging and Simple Calculation</v>
          </cell>
          <cell r="D35">
            <v>33949</v>
          </cell>
          <cell r="E35">
            <v>9769197.8906906713</v>
          </cell>
          <cell r="F35">
            <v>287.76099121301576</v>
          </cell>
          <cell r="H35" t="str">
            <v>No</v>
          </cell>
          <cell r="I35">
            <v>287.76099121301576</v>
          </cell>
          <cell r="K35">
            <v>9769197.8906906713</v>
          </cell>
          <cell r="L35">
            <v>9843481.2538314648</v>
          </cell>
          <cell r="M35">
            <v>289.94907814166737</v>
          </cell>
          <cell r="O35">
            <v>1.4147875239041152E-3</v>
          </cell>
          <cell r="Q35">
            <v>290.35929447998973</v>
          </cell>
          <cell r="S35">
            <v>0</v>
          </cell>
          <cell r="U35">
            <v>290.35929447998973</v>
          </cell>
          <cell r="W35">
            <v>-6.2113337122327028E-3</v>
          </cell>
          <cell r="X35">
            <v>0</v>
          </cell>
          <cell r="Y35">
            <v>-6.2113337122327028E-3</v>
          </cell>
          <cell r="AA35">
            <v>288.55577600552607</v>
          </cell>
        </row>
        <row r="36">
          <cell r="B36" t="str">
            <v>SC48Z</v>
          </cell>
          <cell r="C36" t="str">
            <v>Preparation for Simple Radiotherapy with Imaging and Simple Calculation, with Technical Support</v>
          </cell>
          <cell r="D36">
            <v>6834</v>
          </cell>
          <cell r="E36">
            <v>3193835.8317898568</v>
          </cell>
          <cell r="F36">
            <v>467.34501489462349</v>
          </cell>
          <cell r="H36" t="str">
            <v>No</v>
          </cell>
          <cell r="I36">
            <v>467.34501489462349</v>
          </cell>
          <cell r="K36">
            <v>3193835.8317898568</v>
          </cell>
          <cell r="L36">
            <v>3218121.2306076046</v>
          </cell>
          <cell r="M36">
            <v>470.89862900316132</v>
          </cell>
          <cell r="O36">
            <v>1.4147875239041152E-3</v>
          </cell>
          <cell r="Q36">
            <v>471.56485050849852</v>
          </cell>
          <cell r="S36">
            <v>0</v>
          </cell>
          <cell r="U36">
            <v>471.56485050849852</v>
          </cell>
          <cell r="W36">
            <v>-6.2113337122327028E-3</v>
          </cell>
          <cell r="X36">
            <v>0</v>
          </cell>
          <cell r="Y36">
            <v>-6.2113337122327028E-3</v>
          </cell>
          <cell r="AA36">
            <v>468.6358038550311</v>
          </cell>
        </row>
        <row r="37">
          <cell r="B37" t="str">
            <v>SC49Z</v>
          </cell>
          <cell r="C37" t="str">
            <v>Preparation for Superficial Radiotherapy with Simple Calculation</v>
          </cell>
          <cell r="D37">
            <v>4466</v>
          </cell>
          <cell r="E37">
            <v>1326999.5825546377</v>
          </cell>
          <cell r="F37">
            <v>297.13380711030851</v>
          </cell>
          <cell r="H37" t="str">
            <v>No</v>
          </cell>
          <cell r="I37">
            <v>297.13380711030851</v>
          </cell>
          <cell r="K37">
            <v>1326999.5825546379</v>
          </cell>
          <cell r="L37">
            <v>1337089.8676508709</v>
          </cell>
          <cell r="M37">
            <v>299.39316337905751</v>
          </cell>
          <cell r="O37">
            <v>1.4147875239041152E-3</v>
          </cell>
          <cell r="Q37">
            <v>299.81674109134838</v>
          </cell>
          <cell r="S37">
            <v>0</v>
          </cell>
          <cell r="U37">
            <v>299.81674109134838</v>
          </cell>
          <cell r="W37">
            <v>-6.2113337122327028E-3</v>
          </cell>
          <cell r="X37">
            <v>0</v>
          </cell>
          <cell r="Y37">
            <v>-6.2113337122327028E-3</v>
          </cell>
          <cell r="AA37">
            <v>297.95447925991596</v>
          </cell>
        </row>
        <row r="38">
          <cell r="B38" t="str">
            <v>SC50Z</v>
          </cell>
          <cell r="C38" t="str">
            <v>Preparation for Superficial Radiotherapy with Simple Calculation, with Technical Support</v>
          </cell>
          <cell r="D38">
            <v>2355</v>
          </cell>
          <cell r="E38">
            <v>1147862.3207935037</v>
          </cell>
          <cell r="F38">
            <v>487.41499821380199</v>
          </cell>
          <cell r="H38" t="str">
            <v>No</v>
          </cell>
          <cell r="I38">
            <v>487.41499821380199</v>
          </cell>
          <cell r="K38">
            <v>1147862.3207935037</v>
          </cell>
          <cell r="L38">
            <v>1156590.4758135171</v>
          </cell>
          <cell r="M38">
            <v>491.12122115223656</v>
          </cell>
          <cell r="O38">
            <v>1.4147875239041152E-3</v>
          </cell>
          <cell r="Q38">
            <v>491.81605332864729</v>
          </cell>
          <cell r="S38">
            <v>0</v>
          </cell>
          <cell r="U38">
            <v>491.81605332864729</v>
          </cell>
          <cell r="W38">
            <v>-6.2113337122327028E-3</v>
          </cell>
          <cell r="X38">
            <v>0</v>
          </cell>
          <cell r="Y38">
            <v>-6.2113337122327028E-3</v>
          </cell>
          <cell r="AA38">
            <v>488.76121969638984</v>
          </cell>
        </row>
        <row r="39">
          <cell r="B39" t="str">
            <v>SC51Z</v>
          </cell>
          <cell r="C39" t="str">
            <v>Preparation for Complex Conformal Radiotherapy</v>
          </cell>
          <cell r="D39">
            <v>51326</v>
          </cell>
          <cell r="E39">
            <v>34599504.618398838</v>
          </cell>
          <cell r="F39">
            <v>674.11262553869062</v>
          </cell>
          <cell r="H39" t="str">
            <v>No</v>
          </cell>
          <cell r="I39">
            <v>674.11262553869062</v>
          </cell>
          <cell r="K39">
            <v>34599504.618398838</v>
          </cell>
          <cell r="L39">
            <v>34862593.522402845</v>
          </cell>
          <cell r="M39">
            <v>679.2384663212182</v>
          </cell>
          <cell r="O39">
            <v>1.4147875239041152E-3</v>
          </cell>
          <cell r="Q39">
            <v>680.19944442912526</v>
          </cell>
          <cell r="S39">
            <v>0</v>
          </cell>
          <cell r="U39">
            <v>680.19944442912526</v>
          </cell>
          <cell r="W39">
            <v>-6.2113337122327028E-3</v>
          </cell>
          <cell r="X39">
            <v>0</v>
          </cell>
          <cell r="Y39">
            <v>-6.2113337122327028E-3</v>
          </cell>
          <cell r="AA39">
            <v>675.97449868890067</v>
          </cell>
        </row>
        <row r="40">
          <cell r="B40" t="str">
            <v>SC52Z</v>
          </cell>
          <cell r="C40" t="str">
            <v>Preparation for Complex Conformal Radiotherapy, with Technical Support</v>
          </cell>
          <cell r="D40">
            <v>8565</v>
          </cell>
          <cell r="E40">
            <v>7059009.3529705191</v>
          </cell>
          <cell r="F40">
            <v>824.169218093464</v>
          </cell>
          <cell r="H40" t="str">
            <v>No</v>
          </cell>
          <cell r="I40">
            <v>824.169218093464</v>
          </cell>
          <cell r="K40">
            <v>7059009.3529705191</v>
          </cell>
          <cell r="L40">
            <v>7112684.8912335578</v>
          </cell>
          <cell r="M40">
            <v>830.4360643588509</v>
          </cell>
          <cell r="O40">
            <v>1.4147875239041152E-3</v>
          </cell>
          <cell r="Q40">
            <v>831.61095494210588</v>
          </cell>
          <cell r="S40">
            <v>0</v>
          </cell>
          <cell r="U40">
            <v>831.61095494210588</v>
          </cell>
          <cell r="W40">
            <v>-6.2113337122327028E-3</v>
          </cell>
          <cell r="X40">
            <v>0</v>
          </cell>
          <cell r="Y40">
            <v>-6.2113337122327028E-3</v>
          </cell>
          <cell r="AA40">
            <v>826.44554178221199</v>
          </cell>
        </row>
        <row r="41">
          <cell r="B41" t="str">
            <v>SC56Z</v>
          </cell>
          <cell r="C41" t="str">
            <v>Other External Beam Radiotherapy Preparation</v>
          </cell>
          <cell r="D41">
            <v>1326</v>
          </cell>
          <cell r="E41">
            <v>726749.42576877971</v>
          </cell>
          <cell r="F41">
            <v>548.0764900217041</v>
          </cell>
          <cell r="H41" t="str">
            <v>Yes</v>
          </cell>
          <cell r="I41">
            <v>0</v>
          </cell>
          <cell r="K41">
            <v>0</v>
          </cell>
          <cell r="L41">
            <v>0</v>
          </cell>
          <cell r="M41">
            <v>0</v>
          </cell>
          <cell r="O41">
            <v>1.4147875239041152E-3</v>
          </cell>
          <cell r="Q41">
            <v>0</v>
          </cell>
          <cell r="S41">
            <v>0</v>
          </cell>
          <cell r="U41">
            <v>0</v>
          </cell>
          <cell r="W41">
            <v>-6.2113337122327028E-3</v>
          </cell>
          <cell r="X41">
            <v>0</v>
          </cell>
          <cell r="Y41">
            <v>-6.2113337122327028E-3</v>
          </cell>
          <cell r="AA41">
            <v>0</v>
          </cell>
        </row>
      </sheetData>
      <sheetData sheetId="20">
        <row r="15">
          <cell r="B15" t="str">
            <v>SB11Z</v>
          </cell>
          <cell r="C15" t="str">
            <v>Deliver Exclusively Oral Chemotherapy</v>
          </cell>
          <cell r="D15">
            <v>131563</v>
          </cell>
          <cell r="E15">
            <v>20993628.556679673</v>
          </cell>
          <cell r="G15">
            <v>0.8</v>
          </cell>
          <cell r="H15">
            <v>105250.40000000001</v>
          </cell>
          <cell r="I15">
            <v>158.03113996977683</v>
          </cell>
          <cell r="J15">
            <v>126.42491197582147</v>
          </cell>
          <cell r="L15">
            <v>1.4147875239041152E-3</v>
          </cell>
          <cell r="N15">
            <v>126.60377636399554</v>
          </cell>
          <cell r="P15">
            <v>0</v>
          </cell>
          <cell r="R15">
            <v>126.60377636399554</v>
          </cell>
          <cell r="T15">
            <v>-6.2113337122327028E-3</v>
          </cell>
          <cell r="U15">
            <v>0</v>
          </cell>
          <cell r="V15">
            <v>-6.2113337122327028E-3</v>
          </cell>
          <cell r="X15">
            <v>125.81739805976989</v>
          </cell>
        </row>
        <row r="16">
          <cell r="B16" t="str">
            <v>SB12Z</v>
          </cell>
          <cell r="C16" t="str">
            <v>Deliver Simple Parenteral Chemotherapy at First Attendance</v>
          </cell>
          <cell r="D16">
            <v>298766</v>
          </cell>
          <cell r="E16">
            <v>66031949.797177084</v>
          </cell>
          <cell r="G16">
            <v>1</v>
          </cell>
          <cell r="H16">
            <v>298766</v>
          </cell>
          <cell r="I16">
            <v>158.03113996977683</v>
          </cell>
          <cell r="J16">
            <v>158.03113996977683</v>
          </cell>
          <cell r="L16">
            <v>1.4147875239041152E-3</v>
          </cell>
          <cell r="N16">
            <v>158.25472045499441</v>
          </cell>
          <cell r="P16">
            <v>0</v>
          </cell>
          <cell r="R16">
            <v>158.25472045499441</v>
          </cell>
          <cell r="T16">
            <v>-6.2113337122327028E-3</v>
          </cell>
          <cell r="U16">
            <v>0</v>
          </cell>
          <cell r="V16">
            <v>-6.2113337122327028E-3</v>
          </cell>
          <cell r="X16">
            <v>157.27174757471235</v>
          </cell>
        </row>
        <row r="17">
          <cell r="B17" t="str">
            <v>SB13Z</v>
          </cell>
          <cell r="C17" t="str">
            <v>Deliver more Complex Parenteral Chemotherapy at First Attendance</v>
          </cell>
          <cell r="D17">
            <v>164799</v>
          </cell>
          <cell r="E17">
            <v>47112825.753100902</v>
          </cell>
          <cell r="G17">
            <v>2</v>
          </cell>
          <cell r="H17">
            <v>329598</v>
          </cell>
          <cell r="I17">
            <v>158.03113996977683</v>
          </cell>
          <cell r="J17">
            <v>316.06227993955366</v>
          </cell>
          <cell r="L17">
            <v>1.4147875239041152E-3</v>
          </cell>
          <cell r="N17">
            <v>316.50944090998883</v>
          </cell>
          <cell r="P17">
            <v>0</v>
          </cell>
          <cell r="R17">
            <v>316.50944090998883</v>
          </cell>
          <cell r="T17">
            <v>-6.2113337122327028E-3</v>
          </cell>
          <cell r="U17">
            <v>0</v>
          </cell>
          <cell r="V17">
            <v>-6.2113337122327028E-3</v>
          </cell>
          <cell r="X17">
            <v>314.5434951494247</v>
          </cell>
        </row>
        <row r="18">
          <cell r="B18" t="str">
            <v>SB14Z</v>
          </cell>
          <cell r="C18" t="str">
            <v>Deliver Complex Chemotherapy, including Prolonged Infusional Treatment, at First Attendance</v>
          </cell>
          <cell r="D18">
            <v>204188</v>
          </cell>
          <cell r="E18">
            <v>72844635.602763236</v>
          </cell>
          <cell r="G18">
            <v>3</v>
          </cell>
          <cell r="H18">
            <v>612564</v>
          </cell>
          <cell r="I18">
            <v>158.03113996977683</v>
          </cell>
          <cell r="J18">
            <v>474.09341990933046</v>
          </cell>
          <cell r="L18">
            <v>1.4147875239041152E-3</v>
          </cell>
          <cell r="N18">
            <v>474.76416136498324</v>
          </cell>
          <cell r="P18">
            <v>0</v>
          </cell>
          <cell r="R18">
            <v>474.76416136498324</v>
          </cell>
          <cell r="T18">
            <v>-6.2113337122327028E-3</v>
          </cell>
          <cell r="U18">
            <v>0</v>
          </cell>
          <cell r="V18">
            <v>-6.2113337122327028E-3</v>
          </cell>
          <cell r="X18">
            <v>471.81524272413702</v>
          </cell>
        </row>
        <row r="19">
          <cell r="B19" t="str">
            <v>SB15Z</v>
          </cell>
          <cell r="C19" t="str">
            <v>Deliver Subsequent Elements of a Chemotherapy Cycle</v>
          </cell>
          <cell r="D19">
            <v>214505</v>
          </cell>
          <cell r="E19">
            <v>64330704.03739965</v>
          </cell>
          <cell r="G19">
            <v>2</v>
          </cell>
          <cell r="H19">
            <v>429010</v>
          </cell>
          <cell r="I19">
            <v>158.03113996977683</v>
          </cell>
          <cell r="J19">
            <v>316.06227993955366</v>
          </cell>
          <cell r="L19">
            <v>1.4147875239041152E-3</v>
          </cell>
          <cell r="N19">
            <v>316.50944090998883</v>
          </cell>
          <cell r="P19">
            <v>0</v>
          </cell>
          <cell r="R19">
            <v>316.50944090998883</v>
          </cell>
          <cell r="T19">
            <v>-6.2113337122327028E-3</v>
          </cell>
          <cell r="U19">
            <v>0</v>
          </cell>
          <cell r="V19">
            <v>-6.2113337122327028E-3</v>
          </cell>
          <cell r="X19">
            <v>314.5434951494247</v>
          </cell>
        </row>
        <row r="20">
          <cell r="B20" t="str">
            <v>SB17Z</v>
          </cell>
          <cell r="C20" t="str">
            <v>Deliver Chemotherapy for Regimens not on the National List</v>
          </cell>
          <cell r="D20">
            <v>54094</v>
          </cell>
          <cell r="E20">
            <v>9221302.766003618</v>
          </cell>
          <cell r="G20">
            <v>0</v>
          </cell>
          <cell r="H20">
            <v>0</v>
          </cell>
          <cell r="I20">
            <v>158.03113996977683</v>
          </cell>
          <cell r="J20">
            <v>0</v>
          </cell>
          <cell r="L20">
            <v>1.4147875239041152E-3</v>
          </cell>
          <cell r="N20">
            <v>0</v>
          </cell>
          <cell r="P20">
            <v>0</v>
          </cell>
          <cell r="R20">
            <v>0</v>
          </cell>
          <cell r="T20">
            <v>-6.2113337122327028E-3</v>
          </cell>
          <cell r="U20">
            <v>0</v>
          </cell>
          <cell r="V20">
            <v>-6.2113337122327028E-3</v>
          </cell>
          <cell r="X20">
            <v>0</v>
          </cell>
        </row>
      </sheetData>
      <sheetData sheetId="21"/>
      <sheetData sheetId="22">
        <row r="14">
          <cell r="B14" t="str">
            <v>Currency Code</v>
          </cell>
          <cell r="C14" t="str">
            <v>Currency name</v>
          </cell>
          <cell r="D14" t="str">
            <v>Total Activity</v>
          </cell>
          <cell r="E14" t="str">
            <v>Total Cost (£)</v>
          </cell>
          <cell r="G14" t="str">
            <v>Unit Cost (£)</v>
          </cell>
          <cell r="I14" t="str">
            <v>Reference costs reconciliation factor (QR1)</v>
          </cell>
          <cell r="K14" t="str">
            <v>Modelled Tariff with QR1 (£)</v>
          </cell>
          <cell r="M14" t="str">
            <v>Cost base adjustment (CB)</v>
          </cell>
          <cell r="O14" t="str">
            <v>Prices after implementing QR1 &amp; CB factors (£)</v>
          </cell>
          <cell r="Q14" t="str">
            <v>Inflation and Efficiency (total adjustment) 2015/16 &amp; 2016/17</v>
          </cell>
          <cell r="R14" t="str">
            <v>CNST
2015/16 &amp; 2016/17</v>
          </cell>
          <cell r="S14" t="str">
            <v>Total Adjustment</v>
          </cell>
          <cell r="U14" t="str">
            <v>Prices after implementing QR1, IA and &amp; CB factors (£)</v>
          </cell>
        </row>
        <row r="15">
          <cell r="B15" t="str">
            <v>RD01A</v>
          </cell>
          <cell r="C15" t="str">
            <v>Magnetic Resonance Imaging Scan of one area, without contrast, 19 years and over</v>
          </cell>
          <cell r="D15">
            <v>1406023</v>
          </cell>
          <cell r="E15">
            <v>178443987.98473343</v>
          </cell>
          <cell r="G15">
            <v>126.91398930510627</v>
          </cell>
          <cell r="I15">
            <v>1.4147875239041152E-3</v>
          </cell>
          <cell r="K15">
            <v>127.09354563378403</v>
          </cell>
          <cell r="M15">
            <v>0</v>
          </cell>
          <cell r="O15">
            <v>127.09354563378403</v>
          </cell>
          <cell r="Q15">
            <v>-6.2113337122327028E-3</v>
          </cell>
          <cell r="R15">
            <v>0</v>
          </cell>
          <cell r="S15">
            <v>-6.2113337122327028E-3</v>
          </cell>
          <cell r="U15">
            <v>126.30412520918172</v>
          </cell>
        </row>
        <row r="16">
          <cell r="B16" t="str">
            <v>RD01B</v>
          </cell>
          <cell r="C16" t="str">
            <v>Magnetic Resonance Imaging Scan of one area, without contrast, between 6 and 18 years</v>
          </cell>
          <cell r="D16">
            <v>63298</v>
          </cell>
          <cell r="E16">
            <v>7731336.8080898607</v>
          </cell>
          <cell r="G16">
            <v>122.14188138787735</v>
          </cell>
          <cell r="I16">
            <v>1.4147875239041152E-3</v>
          </cell>
          <cell r="K16">
            <v>122.3146861978111</v>
          </cell>
          <cell r="M16">
            <v>0</v>
          </cell>
          <cell r="O16">
            <v>122.3146861978111</v>
          </cell>
          <cell r="Q16">
            <v>-6.2113337122327028E-3</v>
          </cell>
          <cell r="R16">
            <v>0</v>
          </cell>
          <cell r="S16">
            <v>-6.2113337122327028E-3</v>
          </cell>
          <cell r="U16">
            <v>121.55494886392947</v>
          </cell>
        </row>
        <row r="17">
          <cell r="B17" t="str">
            <v>RD01C</v>
          </cell>
          <cell r="C17" t="str">
            <v>Magnetic Resonance Imaging Scan of one area, without contrast, 5 years and under</v>
          </cell>
          <cell r="D17">
            <v>11391</v>
          </cell>
          <cell r="E17">
            <v>1375523.4487532803</v>
          </cell>
          <cell r="G17">
            <v>120.75528476457558</v>
          </cell>
          <cell r="I17">
            <v>1.4147875239041152E-3</v>
          </cell>
          <cell r="K17">
            <v>120.92612783490598</v>
          </cell>
          <cell r="M17">
            <v>0</v>
          </cell>
          <cell r="O17">
            <v>120.92612783490598</v>
          </cell>
          <cell r="Q17">
            <v>-6.2113337122327028E-3</v>
          </cell>
          <cell r="R17">
            <v>0</v>
          </cell>
          <cell r="S17">
            <v>-6.2113337122327028E-3</v>
          </cell>
          <cell r="U17">
            <v>120.17501530039527</v>
          </cell>
        </row>
        <row r="18">
          <cell r="B18" t="str">
            <v>RD02A</v>
          </cell>
          <cell r="C18" t="str">
            <v>Magnetic Resonance Imaging Scan of one area, with post contrast only, 19 years and over</v>
          </cell>
          <cell r="D18">
            <v>158628</v>
          </cell>
          <cell r="E18">
            <v>23903075.093838759</v>
          </cell>
          <cell r="G18">
            <v>150.68635482915224</v>
          </cell>
          <cell r="I18">
            <v>1.4147875239041152E-3</v>
          </cell>
          <cell r="K18">
            <v>150.8995440039871</v>
          </cell>
          <cell r="M18">
            <v>0</v>
          </cell>
          <cell r="O18">
            <v>150.8995440039871</v>
          </cell>
          <cell r="Q18">
            <v>-6.2113337122327028E-3</v>
          </cell>
          <cell r="R18">
            <v>0</v>
          </cell>
          <cell r="S18">
            <v>-6.2113337122327028E-3</v>
          </cell>
          <cell r="U18">
            <v>149.9622565791546</v>
          </cell>
        </row>
        <row r="19">
          <cell r="B19" t="str">
            <v>RD02B</v>
          </cell>
          <cell r="C19" t="str">
            <v>Magnetic Resonance Imaging Scan of one area, with post contrast only, between 6 and 18 years</v>
          </cell>
          <cell r="D19">
            <v>7553</v>
          </cell>
          <cell r="E19">
            <v>971518.41379709227</v>
          </cell>
          <cell r="G19">
            <v>128.6268256053346</v>
          </cell>
          <cell r="I19">
            <v>1.4147875239041152E-3</v>
          </cell>
          <cell r="K19">
            <v>128.80880523344041</v>
          </cell>
          <cell r="M19">
            <v>0</v>
          </cell>
          <cell r="O19">
            <v>128.80880523344041</v>
          </cell>
          <cell r="Q19">
            <v>-6.2113337122327028E-3</v>
          </cell>
          <cell r="R19">
            <v>0</v>
          </cell>
          <cell r="S19">
            <v>-6.2113337122327028E-3</v>
          </cell>
          <cell r="U19">
            <v>128.00873075906154</v>
          </cell>
        </row>
        <row r="20">
          <cell r="B20" t="str">
            <v>RD02C</v>
          </cell>
          <cell r="C20" t="str">
            <v>Magnetic Resonance Imaging Scan of one area, with post contrast only, 5 years and over</v>
          </cell>
          <cell r="D20">
            <v>1965</v>
          </cell>
          <cell r="E20">
            <v>355131.27097803069</v>
          </cell>
          <cell r="G20">
            <v>180.72838217711487</v>
          </cell>
          <cell r="I20">
            <v>1.4147875239041152E-3</v>
          </cell>
          <cell r="K20">
            <v>180.98407443743443</v>
          </cell>
          <cell r="M20">
            <v>0</v>
          </cell>
          <cell r="O20">
            <v>180.98407443743443</v>
          </cell>
          <cell r="Q20">
            <v>-6.2113337122327028E-3</v>
          </cell>
          <cell r="R20">
            <v>0</v>
          </cell>
          <cell r="S20">
            <v>-6.2113337122327028E-3</v>
          </cell>
          <cell r="U20">
            <v>179.85992195450396</v>
          </cell>
        </row>
        <row r="21">
          <cell r="B21" t="str">
            <v>RD03Z</v>
          </cell>
          <cell r="C21" t="str">
            <v>Magnetic Resonance Imaging Scan of one area, with pre and post contrast</v>
          </cell>
          <cell r="D21">
            <v>42408</v>
          </cell>
          <cell r="E21">
            <v>6975253.4095817348</v>
          </cell>
          <cell r="G21">
            <v>164.47965972414957</v>
          </cell>
          <cell r="I21">
            <v>1.4147875239041152E-3</v>
          </cell>
          <cell r="K21">
            <v>164.71236349466329</v>
          </cell>
          <cell r="M21">
            <v>0</v>
          </cell>
          <cell r="O21">
            <v>164.71236349466329</v>
          </cell>
          <cell r="Q21">
            <v>-6.2113337122327028E-3</v>
          </cell>
          <cell r="R21">
            <v>0</v>
          </cell>
          <cell r="S21">
            <v>-6.2113337122327028E-3</v>
          </cell>
          <cell r="U21">
            <v>163.68928003846736</v>
          </cell>
        </row>
        <row r="22">
          <cell r="B22" t="str">
            <v>RD04Z</v>
          </cell>
          <cell r="C22" t="str">
            <v>Magnetic Resonance Imaging Scan of two or three areas, without contrast</v>
          </cell>
          <cell r="D22">
            <v>130863</v>
          </cell>
          <cell r="E22">
            <v>18938290.147374779</v>
          </cell>
          <cell r="G22">
            <v>144.71844713459708</v>
          </cell>
          <cell r="I22">
            <v>1.4147875239041152E-3</v>
          </cell>
          <cell r="K22">
            <v>144.92319298808189</v>
          </cell>
          <cell r="M22">
            <v>0</v>
          </cell>
          <cell r="O22">
            <v>144.92319298808189</v>
          </cell>
          <cell r="Q22">
            <v>-6.2113337122327028E-3</v>
          </cell>
          <cell r="R22">
            <v>0</v>
          </cell>
          <cell r="S22">
            <v>-6.2113337122327028E-3</v>
          </cell>
          <cell r="U22">
            <v>144.02302667379061</v>
          </cell>
        </row>
        <row r="23">
          <cell r="B23" t="str">
            <v>RD05Z</v>
          </cell>
          <cell r="C23" t="str">
            <v>Magnetic Resonance Imaging Scan of two or three areas, with contrast</v>
          </cell>
          <cell r="D23">
            <v>34259</v>
          </cell>
          <cell r="E23">
            <v>5913997.0959471446</v>
          </cell>
          <cell r="G23">
            <v>172.62608645748983</v>
          </cell>
          <cell r="I23">
            <v>1.4147875239041152E-3</v>
          </cell>
          <cell r="K23">
            <v>172.87031569091027</v>
          </cell>
          <cell r="M23">
            <v>0</v>
          </cell>
          <cell r="O23">
            <v>172.87031569091027</v>
          </cell>
          <cell r="Q23">
            <v>-6.2113337122327028E-3</v>
          </cell>
          <cell r="R23">
            <v>0</v>
          </cell>
          <cell r="S23">
            <v>-6.2113337122327028E-3</v>
          </cell>
          <cell r="U23">
            <v>171.796560471215</v>
          </cell>
        </row>
        <row r="24">
          <cell r="B24" t="str">
            <v>RD06Z</v>
          </cell>
          <cell r="C24" t="str">
            <v>Magnetic Resonance Imaging Scan of more than three areas</v>
          </cell>
          <cell r="D24">
            <v>22380</v>
          </cell>
          <cell r="E24">
            <v>3849492.2680877</v>
          </cell>
          <cell r="G24">
            <v>172.00591010222072</v>
          </cell>
          <cell r="I24">
            <v>1.4147875239041152E-3</v>
          </cell>
          <cell r="K24">
            <v>172.24926191787111</v>
          </cell>
          <cell r="M24">
            <v>0</v>
          </cell>
          <cell r="O24">
            <v>172.24926191787111</v>
          </cell>
          <cell r="Q24">
            <v>-6.2113337122327028E-3</v>
          </cell>
          <cell r="R24">
            <v>0</v>
          </cell>
          <cell r="S24">
            <v>-6.2113337122327028E-3</v>
          </cell>
          <cell r="U24">
            <v>171.17936427041343</v>
          </cell>
        </row>
        <row r="25">
          <cell r="B25" t="str">
            <v>RD07Z</v>
          </cell>
          <cell r="C25" t="str">
            <v>Magnetic Resonance Imaging Scan requiring extensive patient repositioning</v>
          </cell>
          <cell r="D25">
            <v>10367</v>
          </cell>
          <cell r="E25">
            <v>2597516.7288660011</v>
          </cell>
          <cell r="G25">
            <v>250.55625821028275</v>
          </cell>
          <cell r="I25">
            <v>1.4147875239041152E-3</v>
          </cell>
          <cell r="K25">
            <v>250.91074207843477</v>
          </cell>
          <cell r="M25">
            <v>0</v>
          </cell>
          <cell r="O25">
            <v>250.91074207843477</v>
          </cell>
          <cell r="Q25">
            <v>-6.2113337122327028E-3</v>
          </cell>
          <cell r="R25">
            <v>0</v>
          </cell>
          <cell r="S25">
            <v>-6.2113337122327028E-3</v>
          </cell>
          <cell r="U25">
            <v>249.35225172740166</v>
          </cell>
        </row>
        <row r="26">
          <cell r="B26" t="str">
            <v>RD08Z</v>
          </cell>
          <cell r="C26" t="str">
            <v>Cardiac Magnetic Resonance Imaging Scan without contrast</v>
          </cell>
          <cell r="D26">
            <v>29977</v>
          </cell>
          <cell r="E26">
            <v>7409759.9793297471</v>
          </cell>
          <cell r="G26">
            <v>247.18150513159244</v>
          </cell>
          <cell r="I26">
            <v>1.4147875239041152E-3</v>
          </cell>
          <cell r="K26">
            <v>247.53121444119247</v>
          </cell>
          <cell r="M26">
            <v>0</v>
          </cell>
          <cell r="O26">
            <v>247.53121444119247</v>
          </cell>
          <cell r="Q26">
            <v>-6.2113337122327028E-3</v>
          </cell>
          <cell r="R26">
            <v>0</v>
          </cell>
          <cell r="S26">
            <v>-6.2113337122327028E-3</v>
          </cell>
          <cell r="U26">
            <v>245.99371546410399</v>
          </cell>
        </row>
        <row r="27">
          <cell r="B27" t="str">
            <v>RD09Z</v>
          </cell>
          <cell r="C27" t="str">
            <v>Cardiac Magnetic Resonance Imaging Scan with post contrast only</v>
          </cell>
          <cell r="D27">
            <v>5022</v>
          </cell>
          <cell r="E27">
            <v>943213.27828441455</v>
          </cell>
          <cell r="G27">
            <v>187.81626409486552</v>
          </cell>
          <cell r="I27">
            <v>1.4147875239041152E-3</v>
          </cell>
          <cell r="K27">
            <v>188.08198420209322</v>
          </cell>
          <cell r="M27">
            <v>0</v>
          </cell>
          <cell r="O27">
            <v>188.08198420209322</v>
          </cell>
          <cell r="Q27">
            <v>-6.2113337122327028E-3</v>
          </cell>
          <cell r="R27">
            <v>0</v>
          </cell>
          <cell r="S27">
            <v>-6.2113337122327028E-3</v>
          </cell>
          <cell r="U27">
            <v>186.91374423295514</v>
          </cell>
        </row>
        <row r="28">
          <cell r="B28" t="str">
            <v>RD10Z</v>
          </cell>
          <cell r="C28" t="str">
            <v>Cardiac Magnetic Resonance Imaging Scan with pre and post contrast</v>
          </cell>
          <cell r="D28">
            <v>15180</v>
          </cell>
          <cell r="E28">
            <v>3299915.0185066368</v>
          </cell>
          <cell r="G28">
            <v>217.38570609398136</v>
          </cell>
          <cell r="I28">
            <v>1.4147875239041152E-3</v>
          </cell>
          <cell r="K28">
            <v>217.69326067883821</v>
          </cell>
          <cell r="M28">
            <v>0</v>
          </cell>
          <cell r="O28">
            <v>217.69326067883821</v>
          </cell>
          <cell r="Q28">
            <v>-6.2113337122327028E-3</v>
          </cell>
          <cell r="R28">
            <v>0</v>
          </cell>
          <cell r="S28">
            <v>-6.2113337122327028E-3</v>
          </cell>
          <cell r="U28">
            <v>216.3410951898579</v>
          </cell>
        </row>
        <row r="29">
          <cell r="B29" t="str">
            <v>RD20A</v>
          </cell>
          <cell r="C29" t="str">
            <v>Computerised Tomography Scan of one area, without contrast, 19 years and over</v>
          </cell>
          <cell r="D29">
            <v>770359</v>
          </cell>
          <cell r="E29">
            <v>65568223.326173514</v>
          </cell>
          <cell r="G29">
            <v>85.113853834606346</v>
          </cell>
          <cell r="I29">
            <v>1.4147875239041152E-3</v>
          </cell>
          <cell r="K29">
            <v>85.234271853122948</v>
          </cell>
          <cell r="M29">
            <v>0</v>
          </cell>
          <cell r="O29">
            <v>85.234271853122948</v>
          </cell>
          <cell r="Q29">
            <v>-6.2113337122327028E-3</v>
          </cell>
          <cell r="R29">
            <v>0</v>
          </cell>
          <cell r="S29">
            <v>-6.2113337122327028E-3</v>
          </cell>
          <cell r="U29">
            <v>84.70485334692404</v>
          </cell>
        </row>
        <row r="30">
          <cell r="B30" t="str">
            <v>RD20B</v>
          </cell>
          <cell r="C30" t="str">
            <v>Computerised Tomography Scan of one area, without contrast, between 6 and 18 years</v>
          </cell>
          <cell r="D30">
            <v>24149</v>
          </cell>
          <cell r="E30">
            <v>2065660.1667474541</v>
          </cell>
          <cell r="G30">
            <v>85.538124425336619</v>
          </cell>
          <cell r="I30">
            <v>1.4147875239041152E-3</v>
          </cell>
          <cell r="K30">
            <v>85.659142696591744</v>
          </cell>
          <cell r="M30">
            <v>0</v>
          </cell>
          <cell r="O30">
            <v>85.659142696591744</v>
          </cell>
          <cell r="Q30">
            <v>-6.2113337122327028E-3</v>
          </cell>
          <cell r="R30">
            <v>0</v>
          </cell>
          <cell r="S30">
            <v>-6.2113337122327028E-3</v>
          </cell>
          <cell r="U30">
            <v>85.127085175799451</v>
          </cell>
        </row>
        <row r="31">
          <cell r="B31" t="str">
            <v>RD20C</v>
          </cell>
          <cell r="C31" t="str">
            <v>Computerised Tomography Scan of one area, without contrast, 5 years and under</v>
          </cell>
          <cell r="D31">
            <v>4185</v>
          </cell>
          <cell r="E31">
            <v>435840.11844121449</v>
          </cell>
          <cell r="G31">
            <v>104.14339747699272</v>
          </cell>
          <cell r="I31">
            <v>1.4147875239041152E-3</v>
          </cell>
          <cell r="K31">
            <v>104.29073825644015</v>
          </cell>
          <cell r="M31">
            <v>0</v>
          </cell>
          <cell r="O31">
            <v>104.29073825644015</v>
          </cell>
          <cell r="Q31">
            <v>-6.2113337122327028E-3</v>
          </cell>
          <cell r="R31">
            <v>0</v>
          </cell>
          <cell r="S31">
            <v>-6.2113337122327028E-3</v>
          </cell>
          <cell r="U31">
            <v>103.64295367803429</v>
          </cell>
        </row>
        <row r="32">
          <cell r="B32" t="str">
            <v>RD21A</v>
          </cell>
          <cell r="C32" t="str">
            <v>Computerised Tomography Scan of one area, with post contrast only, 19 years and over</v>
          </cell>
          <cell r="D32">
            <v>233308</v>
          </cell>
          <cell r="E32">
            <v>22150408.262167983</v>
          </cell>
          <cell r="G32">
            <v>94.940628963293079</v>
          </cell>
          <cell r="I32">
            <v>1.4147875239041152E-3</v>
          </cell>
          <cell r="K32">
            <v>95.074949780661953</v>
          </cell>
          <cell r="M32">
            <v>0</v>
          </cell>
          <cell r="O32">
            <v>95.074949780661953</v>
          </cell>
          <cell r="Q32">
            <v>-6.2113337122327028E-3</v>
          </cell>
          <cell r="R32">
            <v>0</v>
          </cell>
          <cell r="S32">
            <v>-6.2113337122327028E-3</v>
          </cell>
          <cell r="U32">
            <v>94.484407539900502</v>
          </cell>
        </row>
        <row r="33">
          <cell r="B33" t="str">
            <v>RD21B</v>
          </cell>
          <cell r="C33" t="str">
            <v>Computerised Tomography Scan of one area, with post contrast only, between 6 and 18 years</v>
          </cell>
          <cell r="D33">
            <v>2541</v>
          </cell>
          <cell r="E33">
            <v>239249.31516640593</v>
          </cell>
          <cell r="G33">
            <v>94.155574642426572</v>
          </cell>
          <cell r="I33">
            <v>1.4147875239041152E-3</v>
          </cell>
          <cell r="K33">
            <v>94.288784774736698</v>
          </cell>
          <cell r="M33">
            <v>0</v>
          </cell>
          <cell r="O33">
            <v>94.288784774736698</v>
          </cell>
          <cell r="Q33">
            <v>-6.2113337122327028E-3</v>
          </cell>
          <cell r="R33">
            <v>0</v>
          </cell>
          <cell r="S33">
            <v>-6.2113337122327028E-3</v>
          </cell>
          <cell r="U33">
            <v>93.703125667179918</v>
          </cell>
        </row>
        <row r="34">
          <cell r="B34" t="str">
            <v>RD21C</v>
          </cell>
          <cell r="C34" t="str">
            <v>Computerised Tomography Scan of one area, with post contrast only, 5 years and under</v>
          </cell>
          <cell r="D34">
            <v>708</v>
          </cell>
          <cell r="E34">
            <v>91670.050850744607</v>
          </cell>
          <cell r="G34">
            <v>129.47747295302909</v>
          </cell>
          <cell r="I34">
            <v>1.4147875239041152E-3</v>
          </cell>
          <cell r="K34">
            <v>129.66065606638966</v>
          </cell>
          <cell r="M34">
            <v>0</v>
          </cell>
          <cell r="O34">
            <v>129.66065606638966</v>
          </cell>
          <cell r="Q34">
            <v>-6.2113337122327028E-3</v>
          </cell>
          <cell r="R34">
            <v>0</v>
          </cell>
          <cell r="S34">
            <v>-6.2113337122327028E-3</v>
          </cell>
          <cell r="U34">
            <v>128.8552904622143</v>
          </cell>
        </row>
        <row r="35">
          <cell r="B35" t="str">
            <v>RD22Z</v>
          </cell>
          <cell r="C35" t="str">
            <v>Computerised Tomography Scan of one area, with pre and post contrast</v>
          </cell>
          <cell r="D35">
            <v>48499</v>
          </cell>
          <cell r="E35">
            <v>5037985.718885907</v>
          </cell>
          <cell r="G35">
            <v>103.87813602107069</v>
          </cell>
          <cell r="I35">
            <v>1.4147875239041152E-3</v>
          </cell>
          <cell r="K35">
            <v>104.02510151191971</v>
          </cell>
          <cell r="M35">
            <v>0</v>
          </cell>
          <cell r="O35">
            <v>104.02510151191971</v>
          </cell>
          <cell r="Q35">
            <v>-6.2113337122327028E-3</v>
          </cell>
          <cell r="R35">
            <v>0</v>
          </cell>
          <cell r="S35">
            <v>-6.2113337122327028E-3</v>
          </cell>
          <cell r="U35">
            <v>103.3789668919803</v>
          </cell>
        </row>
        <row r="36">
          <cell r="B36" t="str">
            <v>RD23Z</v>
          </cell>
          <cell r="C36" t="str">
            <v>Computerised Tomography Scan of two areas, without contrast</v>
          </cell>
          <cell r="D36">
            <v>115930</v>
          </cell>
          <cell r="E36">
            <v>11608684.981634784</v>
          </cell>
          <cell r="G36">
            <v>100.13529700366415</v>
          </cell>
          <cell r="I36">
            <v>1.4147875239041152E-3</v>
          </cell>
          <cell r="K36">
            <v>100.27696717256737</v>
          </cell>
          <cell r="M36">
            <v>0</v>
          </cell>
          <cell r="O36">
            <v>100.27696717256737</v>
          </cell>
          <cell r="Q36">
            <v>-6.2113337122327028E-3</v>
          </cell>
          <cell r="R36">
            <v>0</v>
          </cell>
          <cell r="S36">
            <v>-6.2113337122327028E-3</v>
          </cell>
          <cell r="U36">
            <v>99.654113465807953</v>
          </cell>
        </row>
        <row r="37">
          <cell r="B37" t="str">
            <v>RD24Z</v>
          </cell>
          <cell r="C37" t="str">
            <v>Computerised Tomography Scan of two areas, with contrast</v>
          </cell>
          <cell r="D37">
            <v>239339</v>
          </cell>
          <cell r="E37">
            <v>27275910.777369116</v>
          </cell>
          <cell r="G37">
            <v>113.96350271944445</v>
          </cell>
          <cell r="I37">
            <v>1.4147875239041152E-3</v>
          </cell>
          <cell r="K37">
            <v>114.12473686127232</v>
          </cell>
          <cell r="M37">
            <v>0</v>
          </cell>
          <cell r="O37">
            <v>114.12473686127232</v>
          </cell>
          <cell r="Q37">
            <v>-6.2113337122327028E-3</v>
          </cell>
          <cell r="R37">
            <v>0</v>
          </cell>
          <cell r="S37">
            <v>-6.2113337122327028E-3</v>
          </cell>
          <cell r="U37">
            <v>113.41587003580622</v>
          </cell>
        </row>
        <row r="38">
          <cell r="B38" t="str">
            <v>RD25Z</v>
          </cell>
          <cell r="C38" t="str">
            <v>Computerised Tomography Scan of three areas, without contrast</v>
          </cell>
          <cell r="D38">
            <v>35137</v>
          </cell>
          <cell r="E38">
            <v>3499057.8247533431</v>
          </cell>
          <cell r="G38">
            <v>99.58328328409776</v>
          </cell>
          <cell r="I38">
            <v>1.4147875239041152E-3</v>
          </cell>
          <cell r="K38">
            <v>99.724172470877505</v>
          </cell>
          <cell r="M38">
            <v>0</v>
          </cell>
          <cell r="O38">
            <v>99.724172470877505</v>
          </cell>
          <cell r="Q38">
            <v>-6.2113337122327028E-3</v>
          </cell>
          <cell r="R38">
            <v>0</v>
          </cell>
          <cell r="S38">
            <v>-6.2113337122327028E-3</v>
          </cell>
          <cell r="U38">
            <v>99.104752356484639</v>
          </cell>
        </row>
        <row r="39">
          <cell r="B39" t="str">
            <v>RD26Z</v>
          </cell>
          <cell r="C39" t="str">
            <v>Computerised Tomography Scan of three areas, with contrast</v>
          </cell>
          <cell r="D39">
            <v>297672</v>
          </cell>
          <cell r="E39">
            <v>34267378.910189785</v>
          </cell>
          <cell r="G39">
            <v>115.1179113594486</v>
          </cell>
          <cell r="I39">
            <v>1.4147875239041152E-3</v>
          </cell>
          <cell r="K39">
            <v>115.28077874421784</v>
          </cell>
          <cell r="M39">
            <v>0</v>
          </cell>
          <cell r="O39">
            <v>115.28077874421784</v>
          </cell>
          <cell r="Q39">
            <v>-6.2113337122327028E-3</v>
          </cell>
          <cell r="R39">
            <v>0</v>
          </cell>
          <cell r="S39">
            <v>-6.2113337122327028E-3</v>
          </cell>
          <cell r="U39">
            <v>114.56473135683144</v>
          </cell>
        </row>
        <row r="40">
          <cell r="B40" t="str">
            <v>RD27Z</v>
          </cell>
          <cell r="C40" t="str">
            <v>Computerised Tomography Scan of more than three areas</v>
          </cell>
          <cell r="D40">
            <v>46105</v>
          </cell>
          <cell r="E40">
            <v>5741086.5217778021</v>
          </cell>
          <cell r="G40">
            <v>124.52199374856961</v>
          </cell>
          <cell r="I40">
            <v>1.4147875239041152E-3</v>
          </cell>
          <cell r="K40">
            <v>124.69816591177675</v>
          </cell>
          <cell r="M40">
            <v>0</v>
          </cell>
          <cell r="O40">
            <v>124.69816591177675</v>
          </cell>
          <cell r="Q40">
            <v>-6.2113337122327028E-3</v>
          </cell>
          <cell r="R40">
            <v>0</v>
          </cell>
          <cell r="S40">
            <v>-6.2113337122327028E-3</v>
          </cell>
          <cell r="U40">
            <v>123.92362398999535</v>
          </cell>
        </row>
        <row r="41">
          <cell r="B41" t="str">
            <v>RD28Z</v>
          </cell>
          <cell r="C41" t="str">
            <v>Complex Computerised Tomography Scan</v>
          </cell>
          <cell r="D41">
            <v>53921</v>
          </cell>
          <cell r="E41">
            <v>6089220.6099048527</v>
          </cell>
          <cell r="G41">
            <v>112.92855492117826</v>
          </cell>
          <cell r="I41">
            <v>1.4147875239041152E-3</v>
          </cell>
          <cell r="K41">
            <v>113.08832483177326</v>
          </cell>
          <cell r="M41">
            <v>0</v>
          </cell>
          <cell r="O41">
            <v>113.08832483177326</v>
          </cell>
          <cell r="Q41">
            <v>-6.2113337122327028E-3</v>
          </cell>
          <cell r="R41">
            <v>0</v>
          </cell>
          <cell r="S41">
            <v>-6.2113337122327028E-3</v>
          </cell>
          <cell r="U41">
            <v>112.38589550728575</v>
          </cell>
        </row>
        <row r="42">
          <cell r="B42" t="str">
            <v>RD30Z</v>
          </cell>
          <cell r="C42" t="str">
            <v>Contrast Fluoroscopy Procedures with duration of less than 20 minutes</v>
          </cell>
          <cell r="D42">
            <v>167515</v>
          </cell>
          <cell r="E42">
            <v>15753591.68095522</v>
          </cell>
          <cell r="G42">
            <v>94.042871867923594</v>
          </cell>
          <cell r="I42">
            <v>1.4147875239041152E-3</v>
          </cell>
          <cell r="K42">
            <v>94.175922549754446</v>
          </cell>
          <cell r="M42">
            <v>0</v>
          </cell>
          <cell r="O42">
            <v>94.175922549754446</v>
          </cell>
          <cell r="Q42">
            <v>-6.2113337122327028E-3</v>
          </cell>
          <cell r="R42">
            <v>0</v>
          </cell>
          <cell r="S42">
            <v>-6.2113337122327028E-3</v>
          </cell>
          <cell r="U42">
            <v>93.590964467140537</v>
          </cell>
        </row>
        <row r="43">
          <cell r="B43" t="str">
            <v>RD31Z</v>
          </cell>
          <cell r="C43" t="str">
            <v>Contrast Fluoroscopy Procedures with duration of 20 to 40 minutes</v>
          </cell>
          <cell r="D43">
            <v>66878</v>
          </cell>
          <cell r="E43">
            <v>8175142.2561496291</v>
          </cell>
          <cell r="G43">
            <v>122.23963420182466</v>
          </cell>
          <cell r="I43">
            <v>1.4147875239041152E-3</v>
          </cell>
          <cell r="K43">
            <v>122.41257731122001</v>
          </cell>
          <cell r="M43">
            <v>0</v>
          </cell>
          <cell r="O43">
            <v>122.41257731122001</v>
          </cell>
          <cell r="Q43">
            <v>-6.2113337122327028E-3</v>
          </cell>
          <cell r="R43">
            <v>0</v>
          </cell>
          <cell r="S43">
            <v>-6.2113337122327028E-3</v>
          </cell>
          <cell r="U43">
            <v>121.65223194296553</v>
          </cell>
        </row>
        <row r="44">
          <cell r="B44" t="str">
            <v>RD32Z</v>
          </cell>
          <cell r="C44" t="str">
            <v>Contrast Fluoroscopy Procedures with duration of more than 40 minutes</v>
          </cell>
          <cell r="D44">
            <v>23731</v>
          </cell>
          <cell r="E44">
            <v>5297677.9451834364</v>
          </cell>
          <cell r="G44">
            <v>223.2387149797074</v>
          </cell>
          <cell r="I44">
            <v>1.4147875239041152E-3</v>
          </cell>
          <cell r="K44">
            <v>223.55455032851307</v>
          </cell>
          <cell r="M44">
            <v>0</v>
          </cell>
          <cell r="O44">
            <v>223.55455032851307</v>
          </cell>
          <cell r="Q44">
            <v>-6.2113337122327028E-3</v>
          </cell>
          <cell r="R44">
            <v>0</v>
          </cell>
          <cell r="S44">
            <v>-6.2113337122327028E-3</v>
          </cell>
          <cell r="U44">
            <v>222.16597841353456</v>
          </cell>
        </row>
        <row r="45">
          <cell r="B45" t="str">
            <v>RD40Z</v>
          </cell>
          <cell r="C45" t="str">
            <v>Ultrasound Scan with duration of less than 20 minutes, without contrast</v>
          </cell>
          <cell r="D45">
            <v>3458881</v>
          </cell>
          <cell r="E45">
            <v>171592263.62553591</v>
          </cell>
          <cell r="G45">
            <v>49.609183902405405</v>
          </cell>
          <cell r="I45">
            <v>1.4147875239041152E-3</v>
          </cell>
          <cell r="K45">
            <v>49.679370356861597</v>
          </cell>
          <cell r="M45">
            <v>0</v>
          </cell>
          <cell r="O45">
            <v>49.679370356861597</v>
          </cell>
          <cell r="Q45">
            <v>-6.2113337122327028E-3</v>
          </cell>
          <cell r="R45">
            <v>0</v>
          </cell>
          <cell r="S45">
            <v>-6.2113337122327028E-3</v>
          </cell>
          <cell r="U45">
            <v>49.370795208961532</v>
          </cell>
        </row>
        <row r="46">
          <cell r="B46" t="str">
            <v>RD41Z</v>
          </cell>
          <cell r="C46" t="str">
            <v>Ultrasound Scan with duration of less than 20 minutes, with contrast</v>
          </cell>
          <cell r="D46">
            <v>70892</v>
          </cell>
          <cell r="E46">
            <v>3670496.5115962694</v>
          </cell>
          <cell r="G46">
            <v>51.775891660501458</v>
          </cell>
          <cell r="I46">
            <v>1.4147875239041152E-3</v>
          </cell>
          <cell r="K46">
            <v>51.849143546061747</v>
          </cell>
          <cell r="M46">
            <v>0</v>
          </cell>
          <cell r="O46">
            <v>51.849143546061747</v>
          </cell>
          <cell r="Q46">
            <v>-6.2113337122327028E-3</v>
          </cell>
          <cell r="R46">
            <v>0</v>
          </cell>
          <cell r="S46">
            <v>-6.2113337122327028E-3</v>
          </cell>
          <cell r="U46">
            <v>51.527091212803704</v>
          </cell>
        </row>
        <row r="47">
          <cell r="B47" t="str">
            <v>RD42Z</v>
          </cell>
          <cell r="C47" t="str">
            <v>Ultrasound Scan with duration of 20 minutes and over, without contrast</v>
          </cell>
          <cell r="D47">
            <v>869241</v>
          </cell>
          <cell r="E47">
            <v>48065816.033605173</v>
          </cell>
          <cell r="G47">
            <v>55.296305666213598</v>
          </cell>
          <cell r="I47">
            <v>1.4147875239041152E-3</v>
          </cell>
          <cell r="K47">
            <v>55.374538189588144</v>
          </cell>
          <cell r="M47">
            <v>0</v>
          </cell>
          <cell r="O47">
            <v>55.374538189588144</v>
          </cell>
          <cell r="Q47">
            <v>-6.2113337122327028E-3</v>
          </cell>
          <cell r="R47">
            <v>0</v>
          </cell>
          <cell r="S47">
            <v>-6.2113337122327028E-3</v>
          </cell>
          <cell r="U47">
            <v>55.030588453731838</v>
          </cell>
        </row>
        <row r="48">
          <cell r="B48" t="str">
            <v>RD43Z</v>
          </cell>
          <cell r="C48" t="str">
            <v>Ultrasound Scan with duration of 20 minutes and over, with contrast</v>
          </cell>
          <cell r="D48">
            <v>15657</v>
          </cell>
          <cell r="E48">
            <v>991202.10700152023</v>
          </cell>
          <cell r="G48">
            <v>63.307281535512566</v>
          </cell>
          <cell r="I48">
            <v>1.4147875239041152E-3</v>
          </cell>
          <cell r="K48">
            <v>63.396847887601297</v>
          </cell>
          <cell r="M48">
            <v>0</v>
          </cell>
          <cell r="O48">
            <v>63.396847887601297</v>
          </cell>
          <cell r="Q48">
            <v>-6.2113337122327028E-3</v>
          </cell>
          <cell r="R48">
            <v>0</v>
          </cell>
          <cell r="S48">
            <v>-6.2113337122327028E-3</v>
          </cell>
          <cell r="U48">
            <v>63.00306890906775</v>
          </cell>
        </row>
        <row r="49">
          <cell r="B49" t="str">
            <v>RD47Z</v>
          </cell>
          <cell r="C49" t="str">
            <v>Vascular Ultrasound Scan</v>
          </cell>
          <cell r="D49">
            <v>170769</v>
          </cell>
          <cell r="E49">
            <v>10146323.724383192</v>
          </cell>
          <cell r="G49">
            <v>59.415489488040521</v>
          </cell>
          <cell r="I49">
            <v>1.4147875239041152E-3</v>
          </cell>
          <cell r="K49">
            <v>59.49954978129486</v>
          </cell>
          <cell r="M49">
            <v>0</v>
          </cell>
          <cell r="O49">
            <v>59.49954978129486</v>
          </cell>
          <cell r="Q49">
            <v>-6.2113337122327028E-3</v>
          </cell>
          <cell r="R49">
            <v>0</v>
          </cell>
          <cell r="S49">
            <v>-6.2113337122327028E-3</v>
          </cell>
          <cell r="U49">
            <v>59.129978221875632</v>
          </cell>
        </row>
        <row r="50">
          <cell r="B50" t="str">
            <v>RD48Z</v>
          </cell>
          <cell r="C50" t="str">
            <v>Ultrasound Elastography</v>
          </cell>
          <cell r="D50">
            <v>1520</v>
          </cell>
          <cell r="E50">
            <v>64126.416027987776</v>
          </cell>
          <cell r="G50">
            <v>42.188431597360378</v>
          </cell>
          <cell r="I50">
            <v>1.4147875239041152E-3</v>
          </cell>
          <cell r="K50">
            <v>42.248119264037406</v>
          </cell>
          <cell r="M50">
            <v>0</v>
          </cell>
          <cell r="O50">
            <v>42.248119264037406</v>
          </cell>
          <cell r="Q50">
            <v>-6.2113337122327028E-3</v>
          </cell>
          <cell r="R50">
            <v>0</v>
          </cell>
          <cell r="S50">
            <v>-6.2113337122327028E-3</v>
          </cell>
          <cell r="U50">
            <v>41.985702096574265</v>
          </cell>
        </row>
        <row r="51">
          <cell r="B51" t="str">
            <v>RD50Z</v>
          </cell>
          <cell r="C51" t="str">
            <v>Dexa Scan</v>
          </cell>
          <cell r="D51">
            <v>239280</v>
          </cell>
          <cell r="E51">
            <v>13468040.188461423</v>
          </cell>
          <cell r="G51">
            <v>56.285691192165757</v>
          </cell>
          <cell r="I51">
            <v>1.4147875239041152E-3</v>
          </cell>
          <cell r="K51">
            <v>56.365323485838751</v>
          </cell>
          <cell r="M51">
            <v>0</v>
          </cell>
          <cell r="O51">
            <v>56.365323485838751</v>
          </cell>
          <cell r="Q51">
            <v>-6.2113337122327028E-3</v>
          </cell>
          <cell r="R51">
            <v>0</v>
          </cell>
          <cell r="S51">
            <v>-6.2113337122327028E-3</v>
          </cell>
          <cell r="U51">
            <v>56.015219651870261</v>
          </cell>
        </row>
        <row r="52">
          <cell r="B52" t="str">
            <v>RD51A</v>
          </cell>
          <cell r="C52" t="str">
            <v>Simple Echocardiogram, 19 years and over</v>
          </cell>
          <cell r="D52">
            <v>276007</v>
          </cell>
          <cell r="E52">
            <v>20660043.868137915</v>
          </cell>
          <cell r="G52">
            <v>74.853332952200176</v>
          </cell>
          <cell r="I52">
            <v>1.4147875239041152E-3</v>
          </cell>
          <cell r="K52">
            <v>74.959234513783585</v>
          </cell>
          <cell r="M52">
            <v>0</v>
          </cell>
          <cell r="O52">
            <v>74.959234513783585</v>
          </cell>
          <cell r="Q52">
            <v>-6.2113337122327028E-3</v>
          </cell>
          <cell r="R52">
            <v>0</v>
          </cell>
          <cell r="S52">
            <v>-6.2113337122327028E-3</v>
          </cell>
          <cell r="U52">
            <v>74.493637693404963</v>
          </cell>
        </row>
        <row r="53">
          <cell r="B53" t="str">
            <v>RD51B</v>
          </cell>
          <cell r="C53" t="str">
            <v>Simple Echocardiogram, between 6 and 18 years</v>
          </cell>
          <cell r="D53">
            <v>23760</v>
          </cell>
          <cell r="E53">
            <v>1394651.8022377274</v>
          </cell>
          <cell r="G53">
            <v>58.697466424146775</v>
          </cell>
          <cell r="I53">
            <v>1.4147875239041152E-3</v>
          </cell>
          <cell r="K53">
            <v>58.780510867328438</v>
          </cell>
          <cell r="M53">
            <v>0</v>
          </cell>
          <cell r="O53">
            <v>58.780510867328438</v>
          </cell>
          <cell r="Q53">
            <v>-6.2113337122327028E-3</v>
          </cell>
          <cell r="R53">
            <v>0</v>
          </cell>
          <cell r="S53">
            <v>-6.2113337122327028E-3</v>
          </cell>
          <cell r="U53">
            <v>58.415405498555941</v>
          </cell>
        </row>
        <row r="54">
          <cell r="B54" t="str">
            <v>RD51C</v>
          </cell>
          <cell r="C54" t="str">
            <v>Simple Echocardiogram, 5 years and under</v>
          </cell>
          <cell r="D54">
            <v>12473</v>
          </cell>
          <cell r="E54">
            <v>1152297.2370921406</v>
          </cell>
          <cell r="G54">
            <v>92.383326953591009</v>
          </cell>
          <cell r="I54">
            <v>1.4147875239041152E-3</v>
          </cell>
          <cell r="K54">
            <v>92.514029731981708</v>
          </cell>
          <cell r="M54">
            <v>0</v>
          </cell>
          <cell r="O54">
            <v>92.514029731981708</v>
          </cell>
          <cell r="Q54">
            <v>-6.2113337122327028E-3</v>
          </cell>
          <cell r="R54">
            <v>0</v>
          </cell>
          <cell r="S54">
            <v>-6.2113337122327028E-3</v>
          </cell>
          <cell r="U54">
            <v>91.93939422025295</v>
          </cell>
        </row>
        <row r="56">
          <cell r="B56" t="str">
            <v>RN04A</v>
          </cell>
          <cell r="C56" t="str">
            <v>Single Photon Emission Computed Tomography with Computed Tomography (SPECT-CT) of one area, 19 years and over</v>
          </cell>
          <cell r="D56">
            <v>12148</v>
          </cell>
          <cell r="E56">
            <v>3758940.8151456155</v>
          </cell>
          <cell r="G56">
            <v>309.42877964649455</v>
          </cell>
          <cell r="I56">
            <v>1.4147875239041152E-3</v>
          </cell>
          <cell r="K56">
            <v>309.86655562347528</v>
          </cell>
          <cell r="M56">
            <v>0</v>
          </cell>
          <cell r="O56">
            <v>309.86655562347528</v>
          </cell>
          <cell r="Q56">
            <v>-6.2113337122327028E-3</v>
          </cell>
          <cell r="R56">
            <v>0</v>
          </cell>
          <cell r="S56">
            <v>-6.2113337122327028E-3</v>
          </cell>
          <cell r="U56">
            <v>307.94187104023774</v>
          </cell>
        </row>
        <row r="57">
          <cell r="B57" t="str">
            <v>RN04B</v>
          </cell>
          <cell r="C57" t="str">
            <v>Single Photon Emission Computed Tomography with Computed Tomography (SPECT-CT) of one area, between 6 and 18 years</v>
          </cell>
          <cell r="D57">
            <v>79</v>
          </cell>
          <cell r="E57">
            <v>25309.579802781223</v>
          </cell>
          <cell r="G57">
            <v>320.37442788330662</v>
          </cell>
          <cell r="I57">
            <v>1.4147875239041152E-3</v>
          </cell>
          <cell r="K57">
            <v>320.82768962685384</v>
          </cell>
          <cell r="M57">
            <v>0</v>
          </cell>
          <cell r="O57">
            <v>320.82768962685384</v>
          </cell>
          <cell r="Q57">
            <v>-6.2113337122327028E-3</v>
          </cell>
          <cell r="R57">
            <v>0</v>
          </cell>
          <cell r="S57">
            <v>-6.2113337122327028E-3</v>
          </cell>
          <cell r="U57">
            <v>318.83492178245683</v>
          </cell>
        </row>
        <row r="58">
          <cell r="B58" t="str">
            <v>RN04C</v>
          </cell>
          <cell r="C58" t="str">
            <v>Single Photon Emission Computed Tomography with Computed Tomography (SPECT-CT) of one area, 5 years and under</v>
          </cell>
          <cell r="D58">
            <v>9</v>
          </cell>
          <cell r="E58">
            <v>3031.2690723384007</v>
          </cell>
          <cell r="G58">
            <v>336.80767470426673</v>
          </cell>
          <cell r="I58">
            <v>1.4147875239041152E-3</v>
          </cell>
          <cell r="K58">
            <v>337.2841860003935</v>
          </cell>
          <cell r="M58">
            <v>0</v>
          </cell>
          <cell r="O58">
            <v>337.2841860003935</v>
          </cell>
          <cell r="Q58">
            <v>-6.2113337122327028E-3</v>
          </cell>
          <cell r="R58">
            <v>0</v>
          </cell>
          <cell r="S58">
            <v>-6.2113337122327028E-3</v>
          </cell>
          <cell r="U58">
            <v>335.18920136528629</v>
          </cell>
        </row>
        <row r="59">
          <cell r="B59" t="str">
            <v>RN05A</v>
          </cell>
          <cell r="C59" t="str">
            <v>Single Photon Emission Computed Tomography with Computed Tomography (SPECT-CT) of two or three areas, 19 years and over</v>
          </cell>
          <cell r="D59">
            <v>477</v>
          </cell>
          <cell r="E59">
            <v>244952.59577425243</v>
          </cell>
          <cell r="G59">
            <v>513.52745445335938</v>
          </cell>
          <cell r="I59">
            <v>1.4147875239041152E-3</v>
          </cell>
          <cell r="K59">
            <v>514.25398668910225</v>
          </cell>
          <cell r="M59">
            <v>0</v>
          </cell>
          <cell r="O59">
            <v>514.25398668910225</v>
          </cell>
          <cell r="Q59">
            <v>-6.2113337122327028E-3</v>
          </cell>
          <cell r="R59">
            <v>0</v>
          </cell>
          <cell r="S59">
            <v>-6.2113337122327028E-3</v>
          </cell>
          <cell r="U59">
            <v>511.05978356493017</v>
          </cell>
        </row>
        <row r="60">
          <cell r="B60" t="str">
            <v>RN05B</v>
          </cell>
          <cell r="C60" t="str">
            <v>Single Photon Emission Computed Tomography with Computed Tomography (SPECT-CT) of two or three areas, 18 years and under</v>
          </cell>
          <cell r="D60">
            <v>12</v>
          </cell>
          <cell r="E60">
            <v>5422.2216165860591</v>
          </cell>
          <cell r="G60">
            <v>451.85180138217157</v>
          </cell>
          <cell r="I60">
            <v>1.4147875239041152E-3</v>
          </cell>
          <cell r="K60">
            <v>452.49107567342065</v>
          </cell>
          <cell r="M60">
            <v>0</v>
          </cell>
          <cell r="O60">
            <v>452.49107567342065</v>
          </cell>
          <cell r="Q60">
            <v>-6.2113337122327028E-3</v>
          </cell>
          <cell r="R60">
            <v>0</v>
          </cell>
          <cell r="S60">
            <v>-6.2113337122327028E-3</v>
          </cell>
          <cell r="U60">
            <v>449.68050260060591</v>
          </cell>
        </row>
        <row r="61">
          <cell r="B61" t="str">
            <v>RN06A</v>
          </cell>
          <cell r="C61" t="str">
            <v>Single Photon Emission Computed Tomography with Computed Tomography (SPECT-CT) of more than three areas, 19 years and over</v>
          </cell>
          <cell r="D61">
            <v>124</v>
          </cell>
          <cell r="E61">
            <v>28809.66455054668</v>
          </cell>
          <cell r="G61">
            <v>232.33600443989258</v>
          </cell>
          <cell r="I61">
            <v>1.4147875239041152E-3</v>
          </cell>
          <cell r="K61">
            <v>232.66471052032787</v>
          </cell>
          <cell r="M61">
            <v>0</v>
          </cell>
          <cell r="O61">
            <v>232.66471052032787</v>
          </cell>
          <cell r="Q61">
            <v>-6.2113337122327028E-3</v>
          </cell>
          <cell r="R61">
            <v>0</v>
          </cell>
          <cell r="S61">
            <v>-6.2113337122327028E-3</v>
          </cell>
          <cell r="U61">
            <v>231.21955236022609</v>
          </cell>
        </row>
        <row r="62">
          <cell r="B62" t="str">
            <v>RN06B</v>
          </cell>
          <cell r="C62" t="str">
            <v>Single Photon Emission Computed Tomography with Computed Tomography (SPECT-CT) of more than three areas, 18 years and under</v>
          </cell>
          <cell r="D62" t="e">
            <v>#N/A</v>
          </cell>
          <cell r="E62" t="e">
            <v>#N/A</v>
          </cell>
          <cell r="G62" t="e">
            <v>#N/A</v>
          </cell>
          <cell r="I62">
            <v>1.4147875239041152E-3</v>
          </cell>
          <cell r="K62" t="e">
            <v>#N/A</v>
          </cell>
          <cell r="M62">
            <v>0</v>
          </cell>
          <cell r="O62" t="e">
            <v>#N/A</v>
          </cell>
          <cell r="Q62">
            <v>-6.2113337122327028E-3</v>
          </cell>
          <cell r="R62">
            <v>0</v>
          </cell>
          <cell r="S62">
            <v>-6.2113337122327028E-3</v>
          </cell>
          <cell r="U62" t="e">
            <v>#N/A</v>
          </cell>
        </row>
        <row r="63">
          <cell r="B63" t="str">
            <v>RN08A</v>
          </cell>
          <cell r="C63" t="str">
            <v>Single Photon Emission Computed Tomography (SPECT), 19 years and over</v>
          </cell>
          <cell r="D63">
            <v>13437</v>
          </cell>
          <cell r="E63">
            <v>2787554.8446296747</v>
          </cell>
          <cell r="G63">
            <v>207.45366113192489</v>
          </cell>
          <cell r="I63">
            <v>1.4147875239041152E-3</v>
          </cell>
          <cell r="K63">
            <v>207.74716398348258</v>
          </cell>
          <cell r="M63">
            <v>0</v>
          </cell>
          <cell r="O63">
            <v>207.74716398348258</v>
          </cell>
          <cell r="Q63">
            <v>-6.2113337122327028E-3</v>
          </cell>
          <cell r="R63">
            <v>0</v>
          </cell>
          <cell r="S63">
            <v>-6.2113337122327028E-3</v>
          </cell>
          <cell r="U63">
            <v>206.45677702021123</v>
          </cell>
        </row>
        <row r="64">
          <cell r="B64" t="str">
            <v>RN08B</v>
          </cell>
          <cell r="C64" t="str">
            <v>Single Photon Emission Computed Tomography (SPECT), between 6 and 18 years</v>
          </cell>
          <cell r="D64">
            <v>206</v>
          </cell>
          <cell r="E64">
            <v>64024.295225916278</v>
          </cell>
          <cell r="G64">
            <v>310.79754964037028</v>
          </cell>
          <cell r="I64">
            <v>1.4147875239041152E-3</v>
          </cell>
          <cell r="K64">
            <v>311.23726213606142</v>
          </cell>
          <cell r="M64">
            <v>0</v>
          </cell>
          <cell r="O64">
            <v>311.23726213606142</v>
          </cell>
          <cell r="Q64">
            <v>-6.2113337122327028E-3</v>
          </cell>
          <cell r="R64">
            <v>0</v>
          </cell>
          <cell r="S64">
            <v>-6.2113337122327028E-3</v>
          </cell>
          <cell r="U64">
            <v>309.30406363725268</v>
          </cell>
        </row>
        <row r="65">
          <cell r="B65" t="str">
            <v>RN08C</v>
          </cell>
          <cell r="C65" t="str">
            <v>Single Photon Emission Computed Tomography (SPECT), 5 years and under</v>
          </cell>
          <cell r="D65">
            <v>71</v>
          </cell>
          <cell r="E65">
            <v>18999.859188555016</v>
          </cell>
          <cell r="G65">
            <v>267.60365054302838</v>
          </cell>
          <cell r="I65">
            <v>1.4147875239041152E-3</v>
          </cell>
          <cell r="K65">
            <v>267.98225284916788</v>
          </cell>
          <cell r="M65">
            <v>0</v>
          </cell>
          <cell r="O65">
            <v>267.98225284916788</v>
          </cell>
          <cell r="Q65">
            <v>-6.2113337122327028E-3</v>
          </cell>
          <cell r="R65">
            <v>0</v>
          </cell>
          <cell r="S65">
            <v>-6.2113337122327028E-3</v>
          </cell>
          <cell r="U65">
            <v>266.31772564776577</v>
          </cell>
        </row>
        <row r="66">
          <cell r="B66" t="str">
            <v>RN10Z</v>
          </cell>
          <cell r="C66" t="str">
            <v>Octreotide Scan</v>
          </cell>
          <cell r="D66">
            <v>1924</v>
          </cell>
          <cell r="E66">
            <v>1489633.3506189487</v>
          </cell>
          <cell r="G66">
            <v>774.23770822190681</v>
          </cell>
          <cell r="I66">
            <v>1.4147875239041152E-3</v>
          </cell>
          <cell r="K66">
            <v>775.33309007203525</v>
          </cell>
          <cell r="M66">
            <v>0</v>
          </cell>
          <cell r="O66">
            <v>775.33309007203525</v>
          </cell>
          <cell r="Q66">
            <v>-6.2113337122327028E-3</v>
          </cell>
          <cell r="R66">
            <v>0</v>
          </cell>
          <cell r="S66">
            <v>-6.2113337122327028E-3</v>
          </cell>
          <cell r="U66">
            <v>770.5172375114613</v>
          </cell>
        </row>
        <row r="67">
          <cell r="B67" t="str">
            <v>RN11Z</v>
          </cell>
          <cell r="C67" t="str">
            <v>Dopamine Transporter Scan</v>
          </cell>
          <cell r="D67">
            <v>1952</v>
          </cell>
          <cell r="E67">
            <v>1307287.0690414251</v>
          </cell>
          <cell r="G67">
            <v>669.71673618925468</v>
          </cell>
          <cell r="I67">
            <v>1.4147875239041152E-3</v>
          </cell>
          <cell r="K67">
            <v>670.66424307216505</v>
          </cell>
          <cell r="M67">
            <v>0</v>
          </cell>
          <cell r="O67">
            <v>670.66424307216505</v>
          </cell>
          <cell r="Q67">
            <v>-6.2113337122327028E-3</v>
          </cell>
          <cell r="R67">
            <v>0</v>
          </cell>
          <cell r="S67">
            <v>-6.2113337122327028E-3</v>
          </cell>
          <cell r="U67">
            <v>666.4985236495819</v>
          </cell>
        </row>
        <row r="68">
          <cell r="B68" t="str">
            <v>RN12A</v>
          </cell>
          <cell r="C68" t="str">
            <v>Metaiodobenzylguanidine (MIBG) Scan, 19 years and over</v>
          </cell>
          <cell r="D68">
            <v>1408</v>
          </cell>
          <cell r="E68">
            <v>459437.59163537557</v>
          </cell>
          <cell r="G68">
            <v>326.30510769557924</v>
          </cell>
          <cell r="I68">
            <v>1.4147875239041152E-3</v>
          </cell>
          <cell r="K68">
            <v>326.76676009093313</v>
          </cell>
          <cell r="M68">
            <v>0</v>
          </cell>
          <cell r="O68">
            <v>326.76676009093313</v>
          </cell>
          <cell r="Q68">
            <v>-6.2113337122327028E-3</v>
          </cell>
          <cell r="R68">
            <v>0</v>
          </cell>
          <cell r="S68">
            <v>-6.2113337122327028E-3</v>
          </cell>
          <cell r="U68">
            <v>324.73710269794327</v>
          </cell>
        </row>
        <row r="69">
          <cell r="B69" t="str">
            <v>RN12B</v>
          </cell>
          <cell r="C69" t="str">
            <v>Metaiodobenzylguanidine (MIBG) Scan, 18 years and under</v>
          </cell>
          <cell r="D69">
            <v>78</v>
          </cell>
          <cell r="E69">
            <v>27164.322674019139</v>
          </cell>
          <cell r="G69">
            <v>348.26054710280948</v>
          </cell>
          <cell r="I69">
            <v>1.4147875239041152E-3</v>
          </cell>
          <cell r="K69">
            <v>348.75326177991855</v>
          </cell>
          <cell r="M69">
            <v>0</v>
          </cell>
          <cell r="O69">
            <v>348.75326177991855</v>
          </cell>
          <cell r="Q69">
            <v>-6.2113337122327028E-3</v>
          </cell>
          <cell r="R69">
            <v>0</v>
          </cell>
          <cell r="S69">
            <v>-6.2113337122327028E-3</v>
          </cell>
          <cell r="U69">
            <v>346.58703888777382</v>
          </cell>
        </row>
        <row r="70">
          <cell r="B70" t="str">
            <v>RN13Z</v>
          </cell>
          <cell r="C70" t="str">
            <v>Nuclear Medicine Infection Scan or White Cell Scan</v>
          </cell>
          <cell r="D70">
            <v>12620</v>
          </cell>
          <cell r="E70">
            <v>3085441.3347117561</v>
          </cell>
          <cell r="G70">
            <v>244.48821986622474</v>
          </cell>
          <cell r="I70">
            <v>1.4147875239041152E-3</v>
          </cell>
          <cell r="K70">
            <v>244.834118749433</v>
          </cell>
          <cell r="M70">
            <v>0</v>
          </cell>
          <cell r="O70">
            <v>244.834118749433</v>
          </cell>
          <cell r="Q70">
            <v>-6.2113337122327028E-3</v>
          </cell>
          <cell r="R70">
            <v>0</v>
          </cell>
          <cell r="S70">
            <v>-6.2113337122327028E-3</v>
          </cell>
          <cell r="U70">
            <v>243.31337233373986</v>
          </cell>
        </row>
        <row r="71">
          <cell r="B71" t="str">
            <v>RN14Z</v>
          </cell>
          <cell r="C71" t="str">
            <v>Tauroselcholic Acid (SeHCAT) Scan</v>
          </cell>
          <cell r="D71">
            <v>11108</v>
          </cell>
          <cell r="E71">
            <v>2573260.008285122</v>
          </cell>
          <cell r="G71">
            <v>231.65826505987775</v>
          </cell>
          <cell r="I71">
            <v>1.4147875239041152E-3</v>
          </cell>
          <cell r="K71">
            <v>231.98601228309374</v>
          </cell>
          <cell r="M71">
            <v>0</v>
          </cell>
          <cell r="O71">
            <v>231.98601228309374</v>
          </cell>
          <cell r="Q71">
            <v>-6.2113337122327028E-3</v>
          </cell>
          <cell r="R71">
            <v>0</v>
          </cell>
          <cell r="S71">
            <v>-6.2113337122327028E-3</v>
          </cell>
          <cell r="U71">
            <v>230.54506974423333</v>
          </cell>
        </row>
        <row r="72">
          <cell r="B72" t="str">
            <v>RN15A</v>
          </cell>
          <cell r="C72" t="str">
            <v>Nuclear Bone Scan of two or three phases, 19 years and over</v>
          </cell>
          <cell r="D72">
            <v>46592</v>
          </cell>
          <cell r="E72">
            <v>8272760.3772277916</v>
          </cell>
          <cell r="G72">
            <v>177.55752870080252</v>
          </cell>
          <cell r="I72">
            <v>1.4147875239041152E-3</v>
          </cell>
          <cell r="K72">
            <v>177.80873487718367</v>
          </cell>
          <cell r="M72">
            <v>0</v>
          </cell>
          <cell r="O72">
            <v>177.80873487718367</v>
          </cell>
          <cell r="Q72">
            <v>-6.2113337122327028E-3</v>
          </cell>
          <cell r="R72">
            <v>0</v>
          </cell>
          <cell r="S72">
            <v>-6.2113337122327028E-3</v>
          </cell>
          <cell r="U72">
            <v>176.70430548791157</v>
          </cell>
        </row>
        <row r="73">
          <cell r="B73" t="str">
            <v>RN15B</v>
          </cell>
          <cell r="C73" t="str">
            <v>Nuclear Bone Scan of two or three phases, 18 years and under</v>
          </cell>
          <cell r="D73">
            <v>7184</v>
          </cell>
          <cell r="E73">
            <v>503022.77119456674</v>
          </cell>
          <cell r="G73">
            <v>70.019873495902942</v>
          </cell>
          <cell r="I73">
            <v>1.4147875239041152E-3</v>
          </cell>
          <cell r="K73">
            <v>70.118936739350289</v>
          </cell>
          <cell r="M73">
            <v>0</v>
          </cell>
          <cell r="O73">
            <v>70.118936739350289</v>
          </cell>
          <cell r="Q73">
            <v>-6.2113337122327028E-3</v>
          </cell>
          <cell r="R73">
            <v>0</v>
          </cell>
          <cell r="S73">
            <v>-6.2113337122327028E-3</v>
          </cell>
          <cell r="U73">
            <v>69.683404623715248</v>
          </cell>
        </row>
        <row r="74">
          <cell r="B74" t="str">
            <v>RN16A</v>
          </cell>
          <cell r="C74" t="str">
            <v>Nuclear Bone Scan of other phases, 19 years and over</v>
          </cell>
          <cell r="D74">
            <v>82787</v>
          </cell>
          <cell r="E74">
            <v>15454861.618474685</v>
          </cell>
          <cell r="G74">
            <v>186.68222810917999</v>
          </cell>
          <cell r="I74">
            <v>1.4147875239041152E-3</v>
          </cell>
          <cell r="K74">
            <v>186.94634379644347</v>
          </cell>
          <cell r="M74">
            <v>0</v>
          </cell>
          <cell r="O74">
            <v>186.94634379644347</v>
          </cell>
          <cell r="Q74">
            <v>-6.2113337122327028E-3</v>
          </cell>
          <cell r="R74">
            <v>0</v>
          </cell>
          <cell r="S74">
            <v>-6.2113337122327028E-3</v>
          </cell>
          <cell r="U74">
            <v>185.78515766884198</v>
          </cell>
        </row>
        <row r="75">
          <cell r="B75" t="str">
            <v>RN16B</v>
          </cell>
          <cell r="C75" t="str">
            <v>Nuclear Bone Scan of other phases, between 6 and 18 years</v>
          </cell>
          <cell r="D75">
            <v>617</v>
          </cell>
          <cell r="E75">
            <v>179530.23639509862</v>
          </cell>
          <cell r="G75">
            <v>290.9728304620723</v>
          </cell>
          <cell r="I75">
            <v>1.4147875239041152E-3</v>
          </cell>
          <cell r="K75">
            <v>291.3844951924051</v>
          </cell>
          <cell r="M75">
            <v>0</v>
          </cell>
          <cell r="O75">
            <v>291.3844951924051</v>
          </cell>
          <cell r="Q75">
            <v>-6.2113337122327028E-3</v>
          </cell>
          <cell r="R75">
            <v>0</v>
          </cell>
          <cell r="S75">
            <v>-6.2113337122327028E-3</v>
          </cell>
          <cell r="U75">
            <v>289.57460885419459</v>
          </cell>
        </row>
        <row r="76">
          <cell r="B76" t="str">
            <v>RN16C</v>
          </cell>
          <cell r="C76" t="str">
            <v>Nuclear Bone Scan of other phases, 5 years and under</v>
          </cell>
          <cell r="D76">
            <v>86</v>
          </cell>
          <cell r="E76">
            <v>25292.442103253125</v>
          </cell>
          <cell r="G76">
            <v>294.0981639913154</v>
          </cell>
          <cell r="I76">
            <v>1.4147875239041152E-3</v>
          </cell>
          <cell r="K76">
            <v>294.51425040453341</v>
          </cell>
          <cell r="M76">
            <v>0</v>
          </cell>
          <cell r="O76">
            <v>294.51425040453341</v>
          </cell>
          <cell r="Q76">
            <v>-6.2113337122327028E-3</v>
          </cell>
          <cell r="R76">
            <v>0</v>
          </cell>
          <cell r="S76">
            <v>-6.2113337122327028E-3</v>
          </cell>
          <cell r="U76">
            <v>292.68492411226276</v>
          </cell>
        </row>
        <row r="77">
          <cell r="B77" t="str">
            <v>RN17A</v>
          </cell>
          <cell r="C77" t="str">
            <v>Hepatobiliary Nuclear Scan, 19 years and over</v>
          </cell>
          <cell r="D77">
            <v>3182</v>
          </cell>
          <cell r="E77">
            <v>1122433.2244405982</v>
          </cell>
          <cell r="G77">
            <v>352.74457084871091</v>
          </cell>
          <cell r="I77">
            <v>1.4147875239041152E-3</v>
          </cell>
          <cell r="K77">
            <v>353.24362946667259</v>
          </cell>
          <cell r="M77">
            <v>0</v>
          </cell>
          <cell r="O77">
            <v>353.24362946667259</v>
          </cell>
          <cell r="Q77">
            <v>-6.2113337122327028E-3</v>
          </cell>
          <cell r="R77">
            <v>0</v>
          </cell>
          <cell r="S77">
            <v>-6.2113337122327028E-3</v>
          </cell>
          <cell r="U77">
            <v>351.04951540233481</v>
          </cell>
        </row>
        <row r="78">
          <cell r="B78" t="str">
            <v>RN17B</v>
          </cell>
          <cell r="C78" t="str">
            <v>Hepatobiliary Nuclear Scan, 18 years and under</v>
          </cell>
          <cell r="D78">
            <v>48</v>
          </cell>
          <cell r="E78">
            <v>16583.351284063927</v>
          </cell>
          <cell r="G78">
            <v>345.48648508466516</v>
          </cell>
          <cell r="I78">
            <v>1.4147875239041152E-3</v>
          </cell>
          <cell r="K78">
            <v>345.97527505344044</v>
          </cell>
          <cell r="M78">
            <v>0</v>
          </cell>
          <cell r="O78">
            <v>345.97527505344044</v>
          </cell>
          <cell r="Q78">
            <v>-6.2113337122327028E-3</v>
          </cell>
          <cell r="R78">
            <v>0</v>
          </cell>
          <cell r="S78">
            <v>-6.2113337122327028E-3</v>
          </cell>
          <cell r="U78">
            <v>343.82630716390202</v>
          </cell>
        </row>
        <row r="79">
          <cell r="B79" t="str">
            <v>RN18A</v>
          </cell>
          <cell r="C79" t="str">
            <v>Lung Ventilation or Perfusion Scan, 19 years and over</v>
          </cell>
          <cell r="D79">
            <v>6493</v>
          </cell>
          <cell r="E79">
            <v>1427867.4859137619</v>
          </cell>
          <cell r="G79">
            <v>219.90874571288492</v>
          </cell>
          <cell r="I79">
            <v>1.4147875239041152E-3</v>
          </cell>
          <cell r="K79">
            <v>220.21986986271691</v>
          </cell>
          <cell r="M79">
            <v>0</v>
          </cell>
          <cell r="O79">
            <v>220.21986986271691</v>
          </cell>
          <cell r="Q79">
            <v>-6.2113337122327028E-3</v>
          </cell>
          <cell r="R79">
            <v>0</v>
          </cell>
          <cell r="S79">
            <v>-6.2113337122327028E-3</v>
          </cell>
          <cell r="U79">
            <v>218.85201076093512</v>
          </cell>
        </row>
        <row r="80">
          <cell r="B80" t="str">
            <v>RN18B</v>
          </cell>
          <cell r="C80" t="str">
            <v>Lung Ventilation or Perfusion Scan, 18 years and under</v>
          </cell>
          <cell r="D80">
            <v>69</v>
          </cell>
          <cell r="E80">
            <v>16314.105527893189</v>
          </cell>
          <cell r="G80">
            <v>236.43631199845203</v>
          </cell>
          <cell r="I80">
            <v>1.4147875239041152E-3</v>
          </cell>
          <cell r="K80">
            <v>236.77081914286535</v>
          </cell>
          <cell r="M80">
            <v>0</v>
          </cell>
          <cell r="O80">
            <v>236.77081914286535</v>
          </cell>
          <cell r="Q80">
            <v>-6.2113337122327028E-3</v>
          </cell>
          <cell r="R80">
            <v>0</v>
          </cell>
          <cell r="S80">
            <v>-6.2113337122327028E-3</v>
          </cell>
          <cell r="U80">
            <v>235.30015657185032</v>
          </cell>
        </row>
        <row r="81">
          <cell r="B81" t="str">
            <v>RN19Z</v>
          </cell>
          <cell r="C81" t="str">
            <v>Sentinel Lymph Node scan</v>
          </cell>
          <cell r="D81">
            <v>14684</v>
          </cell>
          <cell r="E81">
            <v>3195112.0938809491</v>
          </cell>
          <cell r="G81">
            <v>217.59139838470097</v>
          </cell>
          <cell r="I81">
            <v>1.4147875239041152E-3</v>
          </cell>
          <cell r="K81">
            <v>217.89924398044448</v>
          </cell>
          <cell r="M81">
            <v>0</v>
          </cell>
          <cell r="O81">
            <v>217.89924398044448</v>
          </cell>
          <cell r="Q81">
            <v>-6.2113337122327028E-3</v>
          </cell>
          <cell r="R81">
            <v>0</v>
          </cell>
          <cell r="S81">
            <v>-6.2113337122327028E-3</v>
          </cell>
          <cell r="U81">
            <v>216.54579906043872</v>
          </cell>
        </row>
        <row r="82">
          <cell r="B82" t="str">
            <v>RN20Z</v>
          </cell>
          <cell r="C82" t="str">
            <v>Myocardial Perfusion Scan</v>
          </cell>
          <cell r="D82">
            <v>32608</v>
          </cell>
          <cell r="E82">
            <v>9118180.6006408688</v>
          </cell>
          <cell r="G82">
            <v>279.63017052995792</v>
          </cell>
          <cell r="I82">
            <v>1.4147875239041152E-3</v>
          </cell>
          <cell r="K82">
            <v>280.0257878065309</v>
          </cell>
          <cell r="M82">
            <v>0</v>
          </cell>
          <cell r="O82">
            <v>280.0257878065309</v>
          </cell>
          <cell r="Q82">
            <v>-6.2113337122327028E-3</v>
          </cell>
          <cell r="R82">
            <v>0</v>
          </cell>
          <cell r="S82">
            <v>-6.2113337122327028E-3</v>
          </cell>
          <cell r="U82">
            <v>278.28645419043369</v>
          </cell>
        </row>
        <row r="83">
          <cell r="B83" t="str">
            <v>RN21Z</v>
          </cell>
          <cell r="C83" t="str">
            <v>Myocardial Perfusion Scan, stress only</v>
          </cell>
          <cell r="D83">
            <v>23894</v>
          </cell>
          <cell r="E83">
            <v>8147349.7762629967</v>
          </cell>
          <cell r="G83">
            <v>340.97889747480525</v>
          </cell>
          <cell r="I83">
            <v>1.4147875239041152E-3</v>
          </cell>
          <cell r="K83">
            <v>341.4613101648672</v>
          </cell>
          <cell r="M83">
            <v>0</v>
          </cell>
          <cell r="O83">
            <v>341.4613101648672</v>
          </cell>
          <cell r="Q83">
            <v>-6.2113337122327028E-3</v>
          </cell>
          <cell r="R83">
            <v>0</v>
          </cell>
          <cell r="S83">
            <v>-6.2113337122327028E-3</v>
          </cell>
          <cell r="U83">
            <v>339.34038001761701</v>
          </cell>
        </row>
        <row r="84">
          <cell r="B84" t="str">
            <v>RN22Z</v>
          </cell>
          <cell r="C84" t="str">
            <v>Multi Gated Acquisition (MUGA) Scan</v>
          </cell>
          <cell r="D84">
            <v>9415</v>
          </cell>
          <cell r="E84">
            <v>1700024.058199221</v>
          </cell>
          <cell r="G84">
            <v>180.56548679758058</v>
          </cell>
          <cell r="I84">
            <v>1.4147875239041152E-3</v>
          </cell>
          <cell r="K84">
            <v>180.82094859554945</v>
          </cell>
          <cell r="M84">
            <v>0</v>
          </cell>
          <cell r="O84">
            <v>180.82094859554945</v>
          </cell>
          <cell r="Q84">
            <v>-6.2113337122327028E-3</v>
          </cell>
          <cell r="R84">
            <v>0</v>
          </cell>
          <cell r="S84">
            <v>-6.2113337122327028E-3</v>
          </cell>
          <cell r="U84">
            <v>179.69780934166002</v>
          </cell>
        </row>
        <row r="85">
          <cell r="B85" t="str">
            <v>RN23A</v>
          </cell>
          <cell r="C85" t="str">
            <v>Nuclear Cystography, 19 years and over</v>
          </cell>
          <cell r="D85">
            <v>752</v>
          </cell>
          <cell r="E85">
            <v>139844.01137294224</v>
          </cell>
          <cell r="G85">
            <v>185.96278108104022</v>
          </cell>
          <cell r="I85">
            <v>1.4147875239041152E-3</v>
          </cell>
          <cell r="K85">
            <v>186.22587890362419</v>
          </cell>
          <cell r="M85">
            <v>0</v>
          </cell>
          <cell r="O85">
            <v>186.22587890362419</v>
          </cell>
          <cell r="Q85">
            <v>-6.2113337122327028E-3</v>
          </cell>
          <cell r="R85">
            <v>0</v>
          </cell>
          <cell r="S85">
            <v>-6.2113337122327028E-3</v>
          </cell>
          <cell r="U85">
            <v>185.06916782389996</v>
          </cell>
        </row>
        <row r="86">
          <cell r="B86" t="str">
            <v>RN23B</v>
          </cell>
          <cell r="C86" t="str">
            <v>Nuclear Cystography, between 6 and 18 years</v>
          </cell>
          <cell r="D86">
            <v>391</v>
          </cell>
          <cell r="E86">
            <v>107986.89323706496</v>
          </cell>
          <cell r="G86">
            <v>276.18131262676462</v>
          </cell>
          <cell r="I86">
            <v>1.4147875239041152E-3</v>
          </cell>
          <cell r="K86">
            <v>276.57205050220443</v>
          </cell>
          <cell r="M86">
            <v>0</v>
          </cell>
          <cell r="O86">
            <v>276.57205050220443</v>
          </cell>
          <cell r="Q86">
            <v>-6.2113337122327028E-3</v>
          </cell>
          <cell r="R86">
            <v>0</v>
          </cell>
          <cell r="S86">
            <v>-6.2113337122327028E-3</v>
          </cell>
          <cell r="U86">
            <v>274.85416920105877</v>
          </cell>
        </row>
        <row r="87">
          <cell r="B87" t="str">
            <v>RN23C</v>
          </cell>
          <cell r="C87" t="str">
            <v>Nuclear Cystography, 5 years and under</v>
          </cell>
          <cell r="D87">
            <v>177</v>
          </cell>
          <cell r="E87">
            <v>35939.230216139862</v>
          </cell>
          <cell r="G87">
            <v>203.04649839627041</v>
          </cell>
          <cell r="I87">
            <v>1.4147875239041152E-3</v>
          </cell>
          <cell r="K87">
            <v>203.33376604897387</v>
          </cell>
          <cell r="M87">
            <v>0</v>
          </cell>
          <cell r="O87">
            <v>203.33376604897387</v>
          </cell>
          <cell r="Q87">
            <v>-6.2113337122327028E-3</v>
          </cell>
          <cell r="R87">
            <v>0</v>
          </cell>
          <cell r="S87">
            <v>-6.2113337122327028E-3</v>
          </cell>
          <cell r="U87">
            <v>202.07079217307864</v>
          </cell>
        </row>
        <row r="88">
          <cell r="B88" t="str">
            <v>RN24Z</v>
          </cell>
          <cell r="C88" t="str">
            <v>Parathyroid Scan</v>
          </cell>
          <cell r="D88">
            <v>7470</v>
          </cell>
          <cell r="E88">
            <v>1448226.7358248683</v>
          </cell>
          <cell r="G88">
            <v>193.87238766062495</v>
          </cell>
          <cell r="I88">
            <v>1.4147875239041152E-3</v>
          </cell>
          <cell r="K88">
            <v>194.1466758959167</v>
          </cell>
          <cell r="M88">
            <v>0</v>
          </cell>
          <cell r="O88">
            <v>194.1466758959167</v>
          </cell>
          <cell r="Q88">
            <v>-6.2113337122327028E-3</v>
          </cell>
          <cell r="R88">
            <v>0</v>
          </cell>
          <cell r="S88">
            <v>-6.2113337122327028E-3</v>
          </cell>
          <cell r="U88">
            <v>192.94076610280646</v>
          </cell>
        </row>
        <row r="89">
          <cell r="B89" t="str">
            <v>RN25A</v>
          </cell>
          <cell r="C89" t="str">
            <v>Renogram, 19 years and over</v>
          </cell>
          <cell r="D89">
            <v>10331</v>
          </cell>
          <cell r="E89">
            <v>2138849.7038001264</v>
          </cell>
          <cell r="G89">
            <v>207.03220441391215</v>
          </cell>
          <cell r="I89">
            <v>1.4147875239041152E-3</v>
          </cell>
          <cell r="K89">
            <v>207.32511099376333</v>
          </cell>
          <cell r="M89">
            <v>0</v>
          </cell>
          <cell r="O89">
            <v>207.32511099376333</v>
          </cell>
          <cell r="Q89">
            <v>-6.2113337122327028E-3</v>
          </cell>
          <cell r="R89">
            <v>0</v>
          </cell>
          <cell r="S89">
            <v>-6.2113337122327028E-3</v>
          </cell>
          <cell r="U89">
            <v>206.03734554245537</v>
          </cell>
        </row>
        <row r="90">
          <cell r="B90" t="str">
            <v>RN25B</v>
          </cell>
          <cell r="C90" t="str">
            <v>Renogram, between 6 and 18 years</v>
          </cell>
          <cell r="D90">
            <v>998</v>
          </cell>
          <cell r="E90">
            <v>190925.42597013406</v>
          </cell>
          <cell r="G90">
            <v>191.30804205424255</v>
          </cell>
          <cell r="I90">
            <v>1.4147875239041152E-3</v>
          </cell>
          <cell r="K90">
            <v>191.57870228536342</v>
          </cell>
          <cell r="M90">
            <v>0</v>
          </cell>
          <cell r="O90">
            <v>191.57870228536342</v>
          </cell>
          <cell r="Q90">
            <v>-6.2113337122327028E-3</v>
          </cell>
          <cell r="R90">
            <v>0</v>
          </cell>
          <cell r="S90">
            <v>-6.2113337122327028E-3</v>
          </cell>
          <cell r="U90">
            <v>190.38874303331255</v>
          </cell>
        </row>
        <row r="91">
          <cell r="B91" t="str">
            <v>RN25C</v>
          </cell>
          <cell r="C91" t="str">
            <v>Renogram, 5 years and under</v>
          </cell>
          <cell r="D91">
            <v>1354</v>
          </cell>
          <cell r="E91">
            <v>301961.31319747592</v>
          </cell>
          <cell r="G91">
            <v>223.01426380906642</v>
          </cell>
          <cell r="I91">
            <v>1.4147875239041152E-3</v>
          </cell>
          <cell r="K91">
            <v>223.32978160715615</v>
          </cell>
          <cell r="M91">
            <v>0</v>
          </cell>
          <cell r="O91">
            <v>223.32978160715615</v>
          </cell>
          <cell r="Q91">
            <v>-6.2113337122327028E-3</v>
          </cell>
          <cell r="R91">
            <v>0</v>
          </cell>
          <cell r="S91">
            <v>-6.2113337122327028E-3</v>
          </cell>
          <cell r="U91">
            <v>221.94260580571407</v>
          </cell>
        </row>
        <row r="92">
          <cell r="B92" t="str">
            <v>RN26Z</v>
          </cell>
          <cell r="C92" t="str">
            <v>Red Cell Mass Studies</v>
          </cell>
          <cell r="D92">
            <v>468</v>
          </cell>
          <cell r="E92">
            <v>136997.70101778291</v>
          </cell>
          <cell r="G92">
            <v>292.73013037987801</v>
          </cell>
          <cell r="I92">
            <v>1.4147875239041152E-3</v>
          </cell>
          <cell r="K92">
            <v>293.14428131621025</v>
          </cell>
          <cell r="M92">
            <v>0</v>
          </cell>
          <cell r="O92">
            <v>293.14428131621025</v>
          </cell>
          <cell r="Q92">
            <v>-6.2113337122327028E-3</v>
          </cell>
          <cell r="R92">
            <v>0</v>
          </cell>
          <cell r="S92">
            <v>-6.2113337122327028E-3</v>
          </cell>
          <cell r="U92">
            <v>291.32346435912262</v>
          </cell>
        </row>
        <row r="93">
          <cell r="B93" t="str">
            <v>RN27A</v>
          </cell>
          <cell r="C93" t="str">
            <v>Glomerular Filtration Rate Testing, 19 years and over</v>
          </cell>
          <cell r="D93">
            <v>11777</v>
          </cell>
          <cell r="E93">
            <v>2155174.6399020581</v>
          </cell>
          <cell r="G93">
            <v>182.99861084334364</v>
          </cell>
          <cell r="I93">
            <v>1.4147875239041152E-3</v>
          </cell>
          <cell r="K93">
            <v>183.25751499485659</v>
          </cell>
          <cell r="M93">
            <v>0</v>
          </cell>
          <cell r="O93">
            <v>183.25751499485659</v>
          </cell>
          <cell r="Q93">
            <v>-6.2113337122327028E-3</v>
          </cell>
          <cell r="R93">
            <v>0</v>
          </cell>
          <cell r="S93">
            <v>-6.2113337122327028E-3</v>
          </cell>
          <cell r="U93">
            <v>182.11924141394906</v>
          </cell>
        </row>
        <row r="94">
          <cell r="B94" t="str">
            <v>RN27B</v>
          </cell>
          <cell r="C94" t="str">
            <v>Glomerular Filtration Rate Testing, between 6 and 18 years</v>
          </cell>
          <cell r="D94">
            <v>362</v>
          </cell>
          <cell r="E94">
            <v>56035.186802872544</v>
          </cell>
          <cell r="G94">
            <v>154.79333370959267</v>
          </cell>
          <cell r="I94">
            <v>1.4147875239041152E-3</v>
          </cell>
          <cell r="K94">
            <v>155.01233338690852</v>
          </cell>
          <cell r="M94">
            <v>0</v>
          </cell>
          <cell r="O94">
            <v>155.01233338690852</v>
          </cell>
          <cell r="Q94">
            <v>-6.2113337122327028E-3</v>
          </cell>
          <cell r="R94">
            <v>0</v>
          </cell>
          <cell r="S94">
            <v>-6.2113337122327028E-3</v>
          </cell>
          <cell r="U94">
            <v>154.04950005473057</v>
          </cell>
        </row>
        <row r="95">
          <cell r="B95" t="str">
            <v>RN27C</v>
          </cell>
          <cell r="C95" t="str">
            <v>Glomerular Filtration Rate Testing, 5 years and under</v>
          </cell>
          <cell r="D95">
            <v>93</v>
          </cell>
          <cell r="E95">
            <v>24132.598408811777</v>
          </cell>
          <cell r="G95">
            <v>259.49030547109436</v>
          </cell>
          <cell r="I95">
            <v>1.4147875239041152E-3</v>
          </cell>
          <cell r="K95">
            <v>259.85742911784894</v>
          </cell>
          <cell r="M95">
            <v>0</v>
          </cell>
          <cell r="O95">
            <v>259.85742911784894</v>
          </cell>
          <cell r="Q95">
            <v>-6.2113337122327028E-3</v>
          </cell>
          <cell r="R95">
            <v>0</v>
          </cell>
          <cell r="S95">
            <v>-6.2113337122327028E-3</v>
          </cell>
          <cell r="U95">
            <v>258.24336790799515</v>
          </cell>
        </row>
        <row r="96">
          <cell r="B96" t="str">
            <v>RN28Z</v>
          </cell>
          <cell r="C96" t="str">
            <v>Breath Test</v>
          </cell>
          <cell r="D96">
            <v>1619</v>
          </cell>
          <cell r="E96">
            <v>205260.54935075832</v>
          </cell>
          <cell r="G96">
            <v>126.7823034902769</v>
          </cell>
          <cell r="I96">
            <v>1.4147875239041152E-3</v>
          </cell>
          <cell r="K96">
            <v>126.96167351150677</v>
          </cell>
          <cell r="M96">
            <v>0</v>
          </cell>
          <cell r="O96">
            <v>126.96167351150677</v>
          </cell>
          <cell r="Q96">
            <v>-6.2113337122327028E-3</v>
          </cell>
          <cell r="R96">
            <v>0</v>
          </cell>
          <cell r="S96">
            <v>-6.2113337122327028E-3</v>
          </cell>
          <cell r="U96">
            <v>126.17307218866327</v>
          </cell>
        </row>
        <row r="97">
          <cell r="B97" t="str">
            <v>RN29A</v>
          </cell>
          <cell r="C97" t="str">
            <v>Meckel's Scan, 19 years and over</v>
          </cell>
          <cell r="D97">
            <v>220</v>
          </cell>
          <cell r="E97">
            <v>47391.066419342576</v>
          </cell>
          <cell r="G97">
            <v>215.41393826973899</v>
          </cell>
          <cell r="I97">
            <v>1.4147875239041152E-3</v>
          </cell>
          <cell r="K97">
            <v>215.71870322207806</v>
          </cell>
          <cell r="M97">
            <v>0</v>
          </cell>
          <cell r="O97">
            <v>215.71870322207806</v>
          </cell>
          <cell r="Q97">
            <v>-6.2113337122327028E-3</v>
          </cell>
          <cell r="R97">
            <v>0</v>
          </cell>
          <cell r="S97">
            <v>-6.2113337122327028E-3</v>
          </cell>
          <cell r="U97">
            <v>214.37880236839564</v>
          </cell>
        </row>
        <row r="98">
          <cell r="B98" t="str">
            <v>RN29B</v>
          </cell>
          <cell r="C98" t="str">
            <v>Meckel's Scan, between 6 and 18 years</v>
          </cell>
          <cell r="D98">
            <v>88</v>
          </cell>
          <cell r="E98">
            <v>24362.861823122068</v>
          </cell>
          <cell r="G98">
            <v>276.85070253547804</v>
          </cell>
          <cell r="I98">
            <v>1.4147875239041152E-3</v>
          </cell>
          <cell r="K98">
            <v>277.2423874554093</v>
          </cell>
          <cell r="M98">
            <v>0</v>
          </cell>
          <cell r="O98">
            <v>277.2423874554093</v>
          </cell>
          <cell r="Q98">
            <v>-6.2113337122327028E-3</v>
          </cell>
          <cell r="R98">
            <v>0</v>
          </cell>
          <cell r="S98">
            <v>-6.2113337122327028E-3</v>
          </cell>
          <cell r="U98">
            <v>275.52034246774764</v>
          </cell>
        </row>
        <row r="99">
          <cell r="B99" t="str">
            <v>RN29C</v>
          </cell>
          <cell r="C99" t="str">
            <v>Meckel's Scan, 5 years and under</v>
          </cell>
          <cell r="D99">
            <v>86</v>
          </cell>
          <cell r="E99">
            <v>19154.067577804708</v>
          </cell>
          <cell r="G99">
            <v>222.72171602098499</v>
          </cell>
          <cell r="I99">
            <v>1.4147875239041152E-3</v>
          </cell>
          <cell r="K99">
            <v>223.03681992611399</v>
          </cell>
          <cell r="M99">
            <v>0</v>
          </cell>
          <cell r="O99">
            <v>223.03681992611399</v>
          </cell>
          <cell r="Q99">
            <v>-6.2113337122327028E-3</v>
          </cell>
          <cell r="R99">
            <v>0</v>
          </cell>
          <cell r="S99">
            <v>-6.2113337122327028E-3</v>
          </cell>
          <cell r="U99">
            <v>221.65146380743775</v>
          </cell>
        </row>
        <row r="100">
          <cell r="B100" t="str">
            <v>RN30A</v>
          </cell>
          <cell r="C100" t="str">
            <v>Dimercaptosuccinic Acid (DMSA) Scan, 19 years and over</v>
          </cell>
          <cell r="D100">
            <v>5234</v>
          </cell>
          <cell r="E100">
            <v>903905.61914578476</v>
          </cell>
          <cell r="G100">
            <v>172.69881909548812</v>
          </cell>
          <cell r="I100">
            <v>1.4147875239041152E-3</v>
          </cell>
          <cell r="K100">
            <v>172.9431512301374</v>
          </cell>
          <cell r="M100">
            <v>0</v>
          </cell>
          <cell r="O100">
            <v>172.9431512301374</v>
          </cell>
          <cell r="Q100">
            <v>-6.2113337122327028E-3</v>
          </cell>
          <cell r="R100">
            <v>0</v>
          </cell>
          <cell r="S100">
            <v>-6.2113337122327028E-3</v>
          </cell>
          <cell r="U100">
            <v>171.8689436046019</v>
          </cell>
        </row>
        <row r="101">
          <cell r="B101" t="str">
            <v>RN30B</v>
          </cell>
          <cell r="C101" t="str">
            <v>Dimercaptosuccinic Acid (DMSA) Scan, between 6 and 18 years</v>
          </cell>
          <cell r="D101">
            <v>2719</v>
          </cell>
          <cell r="E101">
            <v>600291.80386353051</v>
          </cell>
          <cell r="G101">
            <v>220.77668402483653</v>
          </cell>
          <cell r="I101">
            <v>1.4147875239041152E-3</v>
          </cell>
          <cell r="K101">
            <v>221.08903612296379</v>
          </cell>
          <cell r="M101">
            <v>0</v>
          </cell>
          <cell r="O101">
            <v>221.08903612296379</v>
          </cell>
          <cell r="Q101">
            <v>-6.2113337122327028E-3</v>
          </cell>
          <cell r="R101">
            <v>0</v>
          </cell>
          <cell r="S101">
            <v>-6.2113337122327028E-3</v>
          </cell>
          <cell r="U101">
            <v>219.7157783394882</v>
          </cell>
        </row>
        <row r="102">
          <cell r="B102" t="str">
            <v>RN30C</v>
          </cell>
          <cell r="C102" t="str">
            <v>Dimercaptosuccinic Acid (DMSA) Scan, 5 years and under</v>
          </cell>
          <cell r="D102">
            <v>2701</v>
          </cell>
          <cell r="E102">
            <v>627724.38152204815</v>
          </cell>
          <cell r="G102">
            <v>232.40443595781124</v>
          </cell>
          <cell r="I102">
            <v>1.4147875239041152E-3</v>
          </cell>
          <cell r="K102">
            <v>232.73323885430432</v>
          </cell>
          <cell r="M102">
            <v>0</v>
          </cell>
          <cell r="O102">
            <v>232.73323885430432</v>
          </cell>
          <cell r="Q102">
            <v>-6.2113337122327028E-3</v>
          </cell>
          <cell r="R102">
            <v>0</v>
          </cell>
          <cell r="S102">
            <v>-6.2113337122327028E-3</v>
          </cell>
          <cell r="U102">
            <v>231.28765504185148</v>
          </cell>
        </row>
        <row r="103">
          <cell r="B103" t="str">
            <v>RN31Z</v>
          </cell>
          <cell r="C103" t="str">
            <v>Dacryoscintigraphy</v>
          </cell>
          <cell r="D103">
            <v>456</v>
          </cell>
          <cell r="E103">
            <v>79148.899172453253</v>
          </cell>
          <cell r="G103">
            <v>173.57214730801152</v>
          </cell>
          <cell r="I103">
            <v>1.4147875239041152E-3</v>
          </cell>
          <cell r="K103">
            <v>173.81771501652014</v>
          </cell>
          <cell r="M103">
            <v>0</v>
          </cell>
          <cell r="O103">
            <v>173.81771501652014</v>
          </cell>
          <cell r="Q103">
            <v>-6.2113337122327028E-3</v>
          </cell>
          <cell r="R103">
            <v>0</v>
          </cell>
          <cell r="S103">
            <v>-6.2113337122327028E-3</v>
          </cell>
          <cell r="U103">
            <v>172.73807518345478</v>
          </cell>
        </row>
        <row r="104">
          <cell r="B104" t="str">
            <v>RN32A</v>
          </cell>
          <cell r="C104" t="str">
            <v>Thyroid Gland Scan, 19 years and over</v>
          </cell>
          <cell r="D104">
            <v>7645</v>
          </cell>
          <cell r="E104">
            <v>1941799.4533618372</v>
          </cell>
          <cell r="G104">
            <v>253.99600436387666</v>
          </cell>
          <cell r="I104">
            <v>1.4147875239041152E-3</v>
          </cell>
          <cell r="K104">
            <v>254.35535474197218</v>
          </cell>
          <cell r="M104">
            <v>0</v>
          </cell>
          <cell r="O104">
            <v>254.35535474197218</v>
          </cell>
          <cell r="Q104">
            <v>-6.2113337122327028E-3</v>
          </cell>
          <cell r="R104">
            <v>0</v>
          </cell>
          <cell r="S104">
            <v>-6.2113337122327028E-3</v>
          </cell>
          <cell r="U104">
            <v>252.77546875217647</v>
          </cell>
        </row>
        <row r="105">
          <cell r="B105" t="str">
            <v>RN32B</v>
          </cell>
          <cell r="C105" t="str">
            <v>Thyroid Gland Scan, 18 years and under</v>
          </cell>
          <cell r="D105">
            <v>105</v>
          </cell>
          <cell r="E105">
            <v>19945.508995699274</v>
          </cell>
          <cell r="G105">
            <v>189.95722853046928</v>
          </cell>
          <cell r="I105">
            <v>1.4147875239041152E-3</v>
          </cell>
          <cell r="K105">
            <v>190.22597764746959</v>
          </cell>
          <cell r="M105">
            <v>0</v>
          </cell>
          <cell r="O105">
            <v>190.22597764746959</v>
          </cell>
          <cell r="Q105">
            <v>-6.2113337122327028E-3</v>
          </cell>
          <cell r="R105">
            <v>0</v>
          </cell>
          <cell r="S105">
            <v>-6.2113337122327028E-3</v>
          </cell>
          <cell r="U105">
            <v>189.04442061956544</v>
          </cell>
        </row>
        <row r="106">
          <cell r="B106" t="str">
            <v>RN33Z</v>
          </cell>
          <cell r="C106" t="str">
            <v>Other Specified Diagnostic Imaging of Digestive Tract</v>
          </cell>
          <cell r="D106">
            <v>4592</v>
          </cell>
          <cell r="E106">
            <v>795381.94879510265</v>
          </cell>
          <cell r="G106">
            <v>173.21035470276627</v>
          </cell>
          <cell r="I106">
            <v>1.4147875239041152E-3</v>
          </cell>
          <cell r="K106">
            <v>173.45541055161075</v>
          </cell>
          <cell r="M106">
            <v>0</v>
          </cell>
          <cell r="O106">
            <v>173.45541055161075</v>
          </cell>
          <cell r="Q106">
            <v>-6.2113337122327028E-3</v>
          </cell>
          <cell r="R106">
            <v>0</v>
          </cell>
          <cell r="S106">
            <v>-6.2113337122327028E-3</v>
          </cell>
          <cell r="U106">
            <v>172.37802111248237</v>
          </cell>
        </row>
        <row r="107">
          <cell r="B107" t="str">
            <v>RN34A</v>
          </cell>
          <cell r="C107" t="str">
            <v>Other Specified Diagnostic Imaging of Other Sites, 19 years and over</v>
          </cell>
          <cell r="D107">
            <v>33141</v>
          </cell>
          <cell r="E107">
            <v>6192634.8892948357</v>
          </cell>
          <cell r="G107">
            <v>186.85721279668192</v>
          </cell>
          <cell r="I107">
            <v>1.4147875239041152E-3</v>
          </cell>
          <cell r="K107">
            <v>187.12157605009816</v>
          </cell>
          <cell r="M107">
            <v>0</v>
          </cell>
          <cell r="O107">
            <v>187.12157605009816</v>
          </cell>
          <cell r="Q107">
            <v>-6.2113337122327028E-3</v>
          </cell>
          <cell r="R107">
            <v>0</v>
          </cell>
          <cell r="S107">
            <v>-6.2113337122327028E-3</v>
          </cell>
          <cell r="U107">
            <v>185.95930149649206</v>
          </cell>
        </row>
        <row r="108">
          <cell r="B108" t="str">
            <v>RN34B</v>
          </cell>
          <cell r="C108" t="str">
            <v>Other Specified Diagnostic Imaging of Other Sites, between 6 and 18 years</v>
          </cell>
          <cell r="D108">
            <v>1768</v>
          </cell>
          <cell r="E108">
            <v>122331.47365616144</v>
          </cell>
          <cell r="G108">
            <v>69.192009986516652</v>
          </cell>
          <cell r="I108">
            <v>1.4147875239041152E-3</v>
          </cell>
          <cell r="K108">
            <v>69.289901978999424</v>
          </cell>
          <cell r="M108">
            <v>0</v>
          </cell>
          <cell r="O108">
            <v>69.289901978999424</v>
          </cell>
          <cell r="Q108">
            <v>-6.2113337122327028E-3</v>
          </cell>
          <cell r="R108">
            <v>0</v>
          </cell>
          <cell r="S108">
            <v>-6.2113337122327028E-3</v>
          </cell>
          <cell r="U108">
            <v>68.859519274919961</v>
          </cell>
        </row>
        <row r="109">
          <cell r="B109" t="str">
            <v>RN34C</v>
          </cell>
          <cell r="C109" t="str">
            <v>Other Specified Diagnostic Imaging of Other Sites, 5 years and under</v>
          </cell>
          <cell r="D109">
            <v>666</v>
          </cell>
          <cell r="E109">
            <v>105303.26683316956</v>
          </cell>
          <cell r="G109">
            <v>158.11301326301736</v>
          </cell>
          <cell r="I109">
            <v>1.4147875239041152E-3</v>
          </cell>
          <cell r="K109">
            <v>158.33670958154877</v>
          </cell>
          <cell r="M109">
            <v>0</v>
          </cell>
          <cell r="O109">
            <v>158.33670958154877</v>
          </cell>
          <cell r="Q109">
            <v>-6.2113337122327028E-3</v>
          </cell>
          <cell r="R109">
            <v>0</v>
          </cell>
          <cell r="S109">
            <v>-6.2113337122327028E-3</v>
          </cell>
          <cell r="U109">
            <v>157.3532274394409</v>
          </cell>
        </row>
        <row r="110">
          <cell r="B110" t="str">
            <v>RN50Z</v>
          </cell>
          <cell r="C110" t="str">
            <v>Radiation Synovectomy</v>
          </cell>
          <cell r="D110">
            <v>26</v>
          </cell>
          <cell r="E110">
            <v>14019.068918926123</v>
          </cell>
          <cell r="G110">
            <v>539.19495842023548</v>
          </cell>
          <cell r="I110">
            <v>1.4147875239041152E-3</v>
          </cell>
          <cell r="K110">
            <v>539.9578047203604</v>
          </cell>
          <cell r="M110">
            <v>0</v>
          </cell>
          <cell r="O110">
            <v>539.9578047203604</v>
          </cell>
          <cell r="Q110">
            <v>-6.2113337122327028E-3</v>
          </cell>
          <cell r="R110">
            <v>0</v>
          </cell>
          <cell r="S110">
            <v>-6.2113337122327028E-3</v>
          </cell>
          <cell r="U110">
            <v>536.60394660471763</v>
          </cell>
        </row>
        <row r="111">
          <cell r="B111" t="str">
            <v>RN51Z</v>
          </cell>
          <cell r="C111" t="str">
            <v>Oral Delivery of Radiotherapy for Thyroid Ablation</v>
          </cell>
          <cell r="D111">
            <v>2441</v>
          </cell>
          <cell r="E111">
            <v>801358.52832360577</v>
          </cell>
          <cell r="G111">
            <v>328.29108083720024</v>
          </cell>
          <cell r="I111">
            <v>1.4147875239041152E-3</v>
          </cell>
          <cell r="K111">
            <v>328.75554296257769</v>
          </cell>
          <cell r="M111">
            <v>0</v>
          </cell>
          <cell r="O111">
            <v>328.75554296257769</v>
          </cell>
          <cell r="Q111">
            <v>-6.2113337122327028E-3</v>
          </cell>
          <cell r="R111">
            <v>0</v>
          </cell>
          <cell r="S111">
            <v>-6.2113337122327028E-3</v>
          </cell>
          <cell r="U111">
            <v>326.71353257549089</v>
          </cell>
        </row>
        <row r="112">
          <cell r="B112" t="str">
            <v>RN52Z</v>
          </cell>
          <cell r="C112" t="str">
            <v>Delivery of Other Radionuclide Therapy</v>
          </cell>
          <cell r="D112">
            <v>1691</v>
          </cell>
          <cell r="E112">
            <v>3566627.0082798484</v>
          </cell>
          <cell r="G112">
            <v>2109.1821456415423</v>
          </cell>
          <cell r="I112">
            <v>1.4147875239041152E-3</v>
          </cell>
          <cell r="K112">
            <v>2112.1661902268374</v>
          </cell>
          <cell r="M112">
            <v>0</v>
          </cell>
          <cell r="O112">
            <v>2112.1661902268374</v>
          </cell>
          <cell r="Q112">
            <v>-6.2113337122327028E-3</v>
          </cell>
          <cell r="R112">
            <v>0</v>
          </cell>
          <cell r="S112">
            <v>-6.2113337122327028E-3</v>
          </cell>
          <cell r="U112">
            <v>2099.0468211636435</v>
          </cell>
        </row>
        <row r="115">
          <cell r="B115" t="str">
            <v>Currency Code</v>
          </cell>
          <cell r="C115" t="str">
            <v>Currency name</v>
          </cell>
          <cell r="D115" t="str">
            <v>Mapped Cost of Reporting from 2014/15 (£)</v>
          </cell>
          <cell r="Q115" t="str">
            <v>Inflation and Efficiency (total adjustment) 2015/16 &amp; 2016/17</v>
          </cell>
          <cell r="R115" t="str">
            <v>CNST
2015/16 &amp; 2016/17</v>
          </cell>
          <cell r="S115" t="str">
            <v>Total Adjustment</v>
          </cell>
          <cell r="U115" t="str">
            <v>Prices after implementing QR1, IA and &amp; CB factors (£)</v>
          </cell>
        </row>
        <row r="116">
          <cell r="B116" t="str">
            <v>RD01A</v>
          </cell>
          <cell r="C116" t="str">
            <v>Magnetic Resonance Imaging Scan of one area, without contrast, 19 years and over</v>
          </cell>
          <cell r="D116">
            <v>22</v>
          </cell>
          <cell r="Q116">
            <v>-6.2113337122327028E-3</v>
          </cell>
          <cell r="R116">
            <v>0</v>
          </cell>
          <cell r="S116">
            <v>-6.2113337122327028E-3</v>
          </cell>
          <cell r="U116">
            <v>21.86335065833088</v>
          </cell>
        </row>
        <row r="117">
          <cell r="B117" t="str">
            <v>RD01B</v>
          </cell>
          <cell r="C117" t="str">
            <v>Magnetic Resonance Imaging Scan of one area, without contrast, between 6 and 18 years</v>
          </cell>
          <cell r="D117">
            <v>22</v>
          </cell>
          <cell r="Q117">
            <v>-6.2113337122327028E-3</v>
          </cell>
          <cell r="R117">
            <v>0</v>
          </cell>
          <cell r="S117">
            <v>-6.2113337122327028E-3</v>
          </cell>
          <cell r="U117">
            <v>21.86335065833088</v>
          </cell>
        </row>
        <row r="118">
          <cell r="B118" t="str">
            <v>RD01C</v>
          </cell>
          <cell r="C118" t="str">
            <v>Magnetic Resonance Imaging Scan of one area, without contrast, 5 years and under</v>
          </cell>
          <cell r="D118">
            <v>22</v>
          </cell>
          <cell r="Q118">
            <v>-6.2113337122327028E-3</v>
          </cell>
          <cell r="R118">
            <v>0</v>
          </cell>
          <cell r="S118">
            <v>-6.2113337122327028E-3</v>
          </cell>
          <cell r="U118">
            <v>21.86335065833088</v>
          </cell>
        </row>
        <row r="119">
          <cell r="B119" t="str">
            <v>RD02A</v>
          </cell>
          <cell r="C119" t="str">
            <v>Magnetic Resonance Imaging Scan of one area, with post contrast only, 19 years and over</v>
          </cell>
          <cell r="D119">
            <v>22</v>
          </cell>
          <cell r="Q119">
            <v>-6.2113337122327028E-3</v>
          </cell>
          <cell r="R119">
            <v>0</v>
          </cell>
          <cell r="S119">
            <v>-6.2113337122327028E-3</v>
          </cell>
          <cell r="U119">
            <v>21.86335065833088</v>
          </cell>
        </row>
        <row r="120">
          <cell r="B120" t="str">
            <v>RD02B</v>
          </cell>
          <cell r="C120" t="str">
            <v>Magnetic Resonance Imaging Scan of one area, with post contrast only, between 6 and 18 years</v>
          </cell>
          <cell r="D120">
            <v>22</v>
          </cell>
          <cell r="Q120">
            <v>-6.2113337122327028E-3</v>
          </cell>
          <cell r="R120">
            <v>0</v>
          </cell>
          <cell r="S120">
            <v>-6.2113337122327028E-3</v>
          </cell>
          <cell r="U120">
            <v>21.86335065833088</v>
          </cell>
        </row>
        <row r="121">
          <cell r="B121" t="str">
            <v>RD02C</v>
          </cell>
          <cell r="C121" t="str">
            <v>Magnetic Resonance Imaging Scan of one area, with post contrast only, 5 years and over</v>
          </cell>
          <cell r="D121">
            <v>22</v>
          </cell>
          <cell r="Q121">
            <v>-6.2113337122327028E-3</v>
          </cell>
          <cell r="R121">
            <v>0</v>
          </cell>
          <cell r="S121">
            <v>-6.2113337122327028E-3</v>
          </cell>
          <cell r="U121">
            <v>21.86335065833088</v>
          </cell>
        </row>
        <row r="122">
          <cell r="B122" t="str">
            <v>RD03Z</v>
          </cell>
          <cell r="C122" t="str">
            <v>Magnetic Resonance Imaging Scan of one area, with pre and post contrast</v>
          </cell>
          <cell r="D122">
            <v>22</v>
          </cell>
          <cell r="Q122">
            <v>-6.2113337122327028E-3</v>
          </cell>
          <cell r="R122">
            <v>0</v>
          </cell>
          <cell r="S122">
            <v>-6.2113337122327028E-3</v>
          </cell>
          <cell r="U122">
            <v>21.86335065833088</v>
          </cell>
        </row>
        <row r="123">
          <cell r="B123" t="str">
            <v>RD04Z</v>
          </cell>
          <cell r="C123" t="str">
            <v>Magnetic Resonance Imaging Scan of two or three areas, without contrast</v>
          </cell>
          <cell r="D123">
            <v>22</v>
          </cell>
          <cell r="Q123">
            <v>-6.2113337122327028E-3</v>
          </cell>
          <cell r="R123">
            <v>0</v>
          </cell>
          <cell r="S123">
            <v>-6.2113337122327028E-3</v>
          </cell>
          <cell r="U123">
            <v>21.86335065833088</v>
          </cell>
        </row>
        <row r="124">
          <cell r="B124" t="str">
            <v>RD05Z</v>
          </cell>
          <cell r="C124" t="str">
            <v>Magnetic Resonance Imaging Scan of two or three areas, with contrast</v>
          </cell>
          <cell r="D124">
            <v>29</v>
          </cell>
          <cell r="Q124">
            <v>-6.2113337122327028E-3</v>
          </cell>
          <cell r="R124">
            <v>0</v>
          </cell>
          <cell r="S124">
            <v>-6.2113337122327028E-3</v>
          </cell>
          <cell r="U124">
            <v>28.81987132234525</v>
          </cell>
        </row>
        <row r="125">
          <cell r="B125" t="str">
            <v>RD06Z</v>
          </cell>
          <cell r="C125" t="str">
            <v>Magnetic Resonance Imaging Scan of more than three areas</v>
          </cell>
          <cell r="D125">
            <v>29</v>
          </cell>
          <cell r="Q125">
            <v>-6.2113337122327028E-3</v>
          </cell>
          <cell r="R125">
            <v>0</v>
          </cell>
          <cell r="S125">
            <v>-6.2113337122327028E-3</v>
          </cell>
          <cell r="U125">
            <v>28.81987132234525</v>
          </cell>
        </row>
        <row r="126">
          <cell r="B126" t="str">
            <v>RD07Z</v>
          </cell>
          <cell r="C126" t="str">
            <v>Magnetic Resonance Imaging Scan requiring extensive patient repositioning</v>
          </cell>
          <cell r="D126">
            <v>29</v>
          </cell>
          <cell r="Q126">
            <v>-6.2113337122327028E-3</v>
          </cell>
          <cell r="R126">
            <v>0</v>
          </cell>
          <cell r="S126">
            <v>-6.2113337122327028E-3</v>
          </cell>
          <cell r="U126">
            <v>28.81987132234525</v>
          </cell>
        </row>
        <row r="127">
          <cell r="B127" t="str">
            <v>RD08Z</v>
          </cell>
          <cell r="C127" t="str">
            <v>Cardiac Magnetic Resonance Imaging Scan without contrast</v>
          </cell>
          <cell r="D127">
            <v>22</v>
          </cell>
          <cell r="Q127">
            <v>-6.2113337122327028E-3</v>
          </cell>
          <cell r="R127">
            <v>0</v>
          </cell>
          <cell r="S127">
            <v>-6.2113337122327028E-3</v>
          </cell>
          <cell r="U127">
            <v>21.86335065833088</v>
          </cell>
        </row>
        <row r="128">
          <cell r="B128" t="str">
            <v>RD09Z</v>
          </cell>
          <cell r="C128" t="str">
            <v>Cardiac Magnetic Resonance Imaging Scan with post contrast only</v>
          </cell>
          <cell r="D128">
            <v>22</v>
          </cell>
          <cell r="Q128">
            <v>-6.2113337122327028E-3</v>
          </cell>
          <cell r="R128">
            <v>0</v>
          </cell>
          <cell r="S128">
            <v>-6.2113337122327028E-3</v>
          </cell>
          <cell r="U128">
            <v>21.86335065833088</v>
          </cell>
        </row>
        <row r="129">
          <cell r="B129" t="str">
            <v>RD10Z</v>
          </cell>
          <cell r="C129" t="str">
            <v>Cardiac Magnetic Resonance Imaging Scan with pre and post contrast</v>
          </cell>
          <cell r="D129">
            <v>22</v>
          </cell>
          <cell r="Q129">
            <v>-6.2113337122327028E-3</v>
          </cell>
          <cell r="R129">
            <v>0</v>
          </cell>
          <cell r="S129">
            <v>-6.2113337122327028E-3</v>
          </cell>
          <cell r="U129">
            <v>21.86335065833088</v>
          </cell>
        </row>
        <row r="130">
          <cell r="B130" t="str">
            <v>RD20A</v>
          </cell>
          <cell r="C130" t="str">
            <v>Computerised Tomography Scan of one area, without contrast, 19 years and over</v>
          </cell>
          <cell r="D130">
            <v>20</v>
          </cell>
          <cell r="Q130">
            <v>-6.2113337122327028E-3</v>
          </cell>
          <cell r="R130">
            <v>0</v>
          </cell>
          <cell r="S130">
            <v>-6.2113337122327028E-3</v>
          </cell>
          <cell r="U130">
            <v>19.875773325755347</v>
          </cell>
        </row>
        <row r="131">
          <cell r="B131" t="str">
            <v>RD20B</v>
          </cell>
          <cell r="C131" t="str">
            <v>Computerised Tomography Scan of one area, without contrast, between 6 and 18 years</v>
          </cell>
          <cell r="D131">
            <v>20</v>
          </cell>
          <cell r="Q131">
            <v>-6.2113337122327028E-3</v>
          </cell>
          <cell r="R131">
            <v>0</v>
          </cell>
          <cell r="S131">
            <v>-6.2113337122327028E-3</v>
          </cell>
          <cell r="U131">
            <v>19.875773325755347</v>
          </cell>
        </row>
        <row r="132">
          <cell r="B132" t="str">
            <v>RD20C</v>
          </cell>
          <cell r="C132" t="str">
            <v>Computerised Tomography Scan of one area, without contrast, 5 years and under</v>
          </cell>
          <cell r="D132">
            <v>20</v>
          </cell>
          <cell r="Q132">
            <v>-6.2113337122327028E-3</v>
          </cell>
          <cell r="R132">
            <v>0</v>
          </cell>
          <cell r="S132">
            <v>-6.2113337122327028E-3</v>
          </cell>
          <cell r="U132">
            <v>19.875773325755347</v>
          </cell>
        </row>
        <row r="133">
          <cell r="B133" t="str">
            <v>RD21A</v>
          </cell>
          <cell r="C133" t="str">
            <v>Computerised Tomography Scan of one area, with post contrast only, 19 years and over</v>
          </cell>
          <cell r="D133">
            <v>20</v>
          </cell>
          <cell r="Q133">
            <v>-6.2113337122327028E-3</v>
          </cell>
          <cell r="R133">
            <v>0</v>
          </cell>
          <cell r="S133">
            <v>-6.2113337122327028E-3</v>
          </cell>
          <cell r="U133">
            <v>19.875773325755347</v>
          </cell>
        </row>
        <row r="134">
          <cell r="B134" t="str">
            <v>RD21B</v>
          </cell>
          <cell r="C134" t="str">
            <v>Computerised Tomography Scan of one area, with post contrast only, between 6 and 18 years</v>
          </cell>
          <cell r="D134">
            <v>20</v>
          </cell>
          <cell r="Q134">
            <v>-6.2113337122327028E-3</v>
          </cell>
          <cell r="R134">
            <v>0</v>
          </cell>
          <cell r="S134">
            <v>-6.2113337122327028E-3</v>
          </cell>
          <cell r="U134">
            <v>19.875773325755347</v>
          </cell>
        </row>
        <row r="135">
          <cell r="B135" t="str">
            <v>RD21C</v>
          </cell>
          <cell r="C135" t="str">
            <v>Computerised Tomography Scan of one area, with post contrast only, 5 years and under</v>
          </cell>
          <cell r="D135">
            <v>20</v>
          </cell>
          <cell r="Q135">
            <v>-6.2113337122327028E-3</v>
          </cell>
          <cell r="R135">
            <v>0</v>
          </cell>
          <cell r="S135">
            <v>-6.2113337122327028E-3</v>
          </cell>
          <cell r="U135">
            <v>19.875773325755347</v>
          </cell>
        </row>
        <row r="136">
          <cell r="B136" t="str">
            <v>RD22Z</v>
          </cell>
          <cell r="C136" t="str">
            <v>Computerised Tomography Scan of one area, with pre and post contrast</v>
          </cell>
          <cell r="D136">
            <v>20</v>
          </cell>
          <cell r="Q136">
            <v>-6.2113337122327028E-3</v>
          </cell>
          <cell r="R136">
            <v>0</v>
          </cell>
          <cell r="S136">
            <v>-6.2113337122327028E-3</v>
          </cell>
          <cell r="U136">
            <v>19.875773325755347</v>
          </cell>
        </row>
        <row r="137">
          <cell r="B137" t="str">
            <v>RD23Z</v>
          </cell>
          <cell r="C137" t="str">
            <v>Computerised Tomography Scan of two areas, without contrast</v>
          </cell>
          <cell r="D137">
            <v>20</v>
          </cell>
          <cell r="Q137">
            <v>-6.2113337122327028E-3</v>
          </cell>
          <cell r="R137">
            <v>0</v>
          </cell>
          <cell r="S137">
            <v>-6.2113337122327028E-3</v>
          </cell>
          <cell r="U137">
            <v>19.875773325755347</v>
          </cell>
        </row>
        <row r="138">
          <cell r="B138" t="str">
            <v>RD24Z</v>
          </cell>
          <cell r="C138" t="str">
            <v>Computerised Tomography Scan of two areas, with contrast</v>
          </cell>
          <cell r="D138">
            <v>28</v>
          </cell>
          <cell r="Q138">
            <v>-6.2113337122327028E-3</v>
          </cell>
          <cell r="R138">
            <v>0</v>
          </cell>
          <cell r="S138">
            <v>-6.2113337122327028E-3</v>
          </cell>
          <cell r="U138">
            <v>27.826082656057483</v>
          </cell>
        </row>
        <row r="139">
          <cell r="B139" t="str">
            <v>RD25Z</v>
          </cell>
          <cell r="C139" t="str">
            <v>Computerised Tomography Scan of three areas, without contrast</v>
          </cell>
          <cell r="D139">
            <v>28</v>
          </cell>
          <cell r="Q139">
            <v>-6.2113337122327028E-3</v>
          </cell>
          <cell r="R139">
            <v>0</v>
          </cell>
          <cell r="S139">
            <v>-6.2113337122327028E-3</v>
          </cell>
          <cell r="U139">
            <v>27.826082656057483</v>
          </cell>
        </row>
        <row r="140">
          <cell r="B140" t="str">
            <v>RD26Z</v>
          </cell>
          <cell r="C140" t="str">
            <v>Computerised Tomography Scan of three areas, with contrast</v>
          </cell>
          <cell r="D140">
            <v>28</v>
          </cell>
          <cell r="Q140">
            <v>-6.2113337122327028E-3</v>
          </cell>
          <cell r="R140">
            <v>0</v>
          </cell>
          <cell r="S140">
            <v>-6.2113337122327028E-3</v>
          </cell>
          <cell r="U140">
            <v>27.826082656057483</v>
          </cell>
        </row>
        <row r="141">
          <cell r="B141" t="str">
            <v>RD27Z</v>
          </cell>
          <cell r="C141" t="str">
            <v>Computerised Tomography Scan of more than three areas</v>
          </cell>
          <cell r="D141">
            <v>28</v>
          </cell>
          <cell r="Q141">
            <v>-6.2113337122327028E-3</v>
          </cell>
          <cell r="R141">
            <v>0</v>
          </cell>
          <cell r="S141">
            <v>-6.2113337122327028E-3</v>
          </cell>
          <cell r="U141">
            <v>27.826082656057483</v>
          </cell>
        </row>
        <row r="142">
          <cell r="B142" t="str">
            <v>RD28Z</v>
          </cell>
          <cell r="C142" t="str">
            <v>Complex Computerised Tomography Scan</v>
          </cell>
          <cell r="D142">
            <v>20</v>
          </cell>
          <cell r="Q142">
            <v>-6.2113337122327028E-3</v>
          </cell>
          <cell r="R142">
            <v>0</v>
          </cell>
          <cell r="S142">
            <v>-6.2113337122327028E-3</v>
          </cell>
          <cell r="U142">
            <v>19.875773325755347</v>
          </cell>
        </row>
        <row r="143">
          <cell r="B143" t="str">
            <v>RD30Z</v>
          </cell>
          <cell r="C143" t="str">
            <v>Contrast Fluoroscopy Procedures with duration of less than 20 minutes</v>
          </cell>
          <cell r="D143" t="str">
            <v>-</v>
          </cell>
          <cell r="Q143">
            <v>-6.2113337122327028E-3</v>
          </cell>
          <cell r="R143">
            <v>0</v>
          </cell>
          <cell r="S143">
            <v>-6.2113337122327028E-3</v>
          </cell>
          <cell r="U143" t="str">
            <v>-</v>
          </cell>
        </row>
        <row r="144">
          <cell r="B144" t="str">
            <v>RD31Z</v>
          </cell>
          <cell r="C144" t="str">
            <v>Contrast Fluoroscopy Procedures with duration of 20 to 40 minutes</v>
          </cell>
          <cell r="D144" t="str">
            <v>-</v>
          </cell>
          <cell r="Q144">
            <v>-6.2113337122327028E-3</v>
          </cell>
          <cell r="R144">
            <v>0</v>
          </cell>
          <cell r="S144">
            <v>-6.2113337122327028E-3</v>
          </cell>
          <cell r="U144" t="str">
            <v>-</v>
          </cell>
        </row>
        <row r="145">
          <cell r="B145" t="str">
            <v>RD32Z</v>
          </cell>
          <cell r="C145" t="str">
            <v>Contrast Fluoroscopy Procedures with duration of more than 40 minutes</v>
          </cell>
          <cell r="D145" t="str">
            <v>-</v>
          </cell>
          <cell r="Q145">
            <v>-6.2113337122327028E-3</v>
          </cell>
          <cell r="R145">
            <v>0</v>
          </cell>
          <cell r="S145">
            <v>-6.2113337122327028E-3</v>
          </cell>
          <cell r="U145" t="str">
            <v>-</v>
          </cell>
        </row>
        <row r="146">
          <cell r="B146" t="str">
            <v>RD40Z</v>
          </cell>
          <cell r="C146" t="str">
            <v>Ultrasound Scan with duration of less than 20 minutes, without contrast</v>
          </cell>
          <cell r="D146" t="str">
            <v>-</v>
          </cell>
          <cell r="Q146">
            <v>-6.2113337122327028E-3</v>
          </cell>
          <cell r="R146">
            <v>0</v>
          </cell>
          <cell r="S146">
            <v>-6.2113337122327028E-3</v>
          </cell>
          <cell r="U146" t="str">
            <v>-</v>
          </cell>
        </row>
        <row r="147">
          <cell r="B147" t="str">
            <v>RD41Z</v>
          </cell>
          <cell r="C147" t="str">
            <v>Ultrasound Scan with duration of less than 20 minutes, with contrast</v>
          </cell>
          <cell r="D147" t="str">
            <v>-</v>
          </cell>
          <cell r="Q147">
            <v>-6.2113337122327028E-3</v>
          </cell>
          <cell r="R147">
            <v>0</v>
          </cell>
          <cell r="S147">
            <v>-6.2113337122327028E-3</v>
          </cell>
          <cell r="U147" t="str">
            <v>-</v>
          </cell>
        </row>
        <row r="148">
          <cell r="B148" t="str">
            <v>RD42Z</v>
          </cell>
          <cell r="C148" t="str">
            <v>Ultrasound Scan with duration of 20 minutes and over, without contrast</v>
          </cell>
          <cell r="D148" t="str">
            <v>-</v>
          </cell>
          <cell r="Q148">
            <v>-6.2113337122327028E-3</v>
          </cell>
          <cell r="R148">
            <v>0</v>
          </cell>
          <cell r="S148">
            <v>-6.2113337122327028E-3</v>
          </cell>
          <cell r="U148" t="str">
            <v>-</v>
          </cell>
        </row>
        <row r="149">
          <cell r="B149" t="str">
            <v>RD43Z</v>
          </cell>
          <cell r="C149" t="str">
            <v>Ultrasound Scan with duration of 20 minutes and over, with contrast</v>
          </cell>
          <cell r="D149" t="str">
            <v>-</v>
          </cell>
          <cell r="Q149">
            <v>-6.2113337122327028E-3</v>
          </cell>
          <cell r="R149">
            <v>0</v>
          </cell>
          <cell r="S149">
            <v>-6.2113337122327028E-3</v>
          </cell>
          <cell r="U149" t="str">
            <v>-</v>
          </cell>
        </row>
        <row r="150">
          <cell r="B150" t="str">
            <v>RD47Z</v>
          </cell>
          <cell r="C150" t="str">
            <v>Vascular Ultrasound Scan</v>
          </cell>
          <cell r="D150" t="str">
            <v>-</v>
          </cell>
          <cell r="Q150">
            <v>-6.2113337122327028E-3</v>
          </cell>
          <cell r="R150">
            <v>0</v>
          </cell>
          <cell r="S150">
            <v>-6.2113337122327028E-3</v>
          </cell>
          <cell r="U150" t="str">
            <v>-</v>
          </cell>
        </row>
        <row r="151">
          <cell r="B151" t="str">
            <v>RD48Z</v>
          </cell>
          <cell r="C151" t="str">
            <v>Ultrasound Elastography</v>
          </cell>
          <cell r="D151" t="str">
            <v>-</v>
          </cell>
          <cell r="Q151">
            <v>-6.2113337122327028E-3</v>
          </cell>
          <cell r="R151">
            <v>0</v>
          </cell>
          <cell r="S151">
            <v>-6.2113337122327028E-3</v>
          </cell>
          <cell r="U151" t="str">
            <v>-</v>
          </cell>
        </row>
        <row r="152">
          <cell r="B152" t="str">
            <v>RD50Z</v>
          </cell>
          <cell r="C152" t="str">
            <v>Dexa Scan</v>
          </cell>
          <cell r="D152">
            <v>11</v>
          </cell>
          <cell r="Q152">
            <v>-6.2113337122327028E-3</v>
          </cell>
          <cell r="R152">
            <v>0</v>
          </cell>
          <cell r="S152">
            <v>-6.2113337122327028E-3</v>
          </cell>
          <cell r="U152">
            <v>10.93167532916544</v>
          </cell>
        </row>
        <row r="153">
          <cell r="B153" t="str">
            <v>RD51A</v>
          </cell>
          <cell r="C153" t="str">
            <v>Simple Echocardiogram, 19 years and over</v>
          </cell>
          <cell r="D153" t="str">
            <v>-</v>
          </cell>
          <cell r="Q153">
            <v>-6.2113337122327028E-3</v>
          </cell>
          <cell r="R153">
            <v>0</v>
          </cell>
          <cell r="S153">
            <v>-6.2113337122327028E-3</v>
          </cell>
          <cell r="U153" t="str">
            <v>-</v>
          </cell>
        </row>
        <row r="154">
          <cell r="B154" t="str">
            <v>RD51B</v>
          </cell>
          <cell r="C154" t="str">
            <v>Simple Echocardiogram, between 6 and 18 years</v>
          </cell>
          <cell r="D154" t="str">
            <v>-</v>
          </cell>
          <cell r="Q154">
            <v>-6.2113337122327028E-3</v>
          </cell>
          <cell r="R154">
            <v>0</v>
          </cell>
          <cell r="S154">
            <v>-6.2113337122327028E-3</v>
          </cell>
          <cell r="U154" t="str">
            <v>-</v>
          </cell>
        </row>
        <row r="155">
          <cell r="B155" t="str">
            <v>RD51C</v>
          </cell>
          <cell r="C155" t="str">
            <v>Simple Echocardiogram, 5 years and under</v>
          </cell>
          <cell r="D155" t="str">
            <v>-</v>
          </cell>
          <cell r="Q155">
            <v>-6.2113337122327028E-3</v>
          </cell>
          <cell r="R155">
            <v>0</v>
          </cell>
          <cell r="S155">
            <v>-6.2113337122327028E-3</v>
          </cell>
          <cell r="U155" t="str">
            <v>-</v>
          </cell>
        </row>
        <row r="157">
          <cell r="B157" t="str">
            <v>RN04A</v>
          </cell>
          <cell r="C157" t="str">
            <v>Single Photon Emission Computed Tomography with Computed Tomography (SPECT-CT) of one area, 19 years and over</v>
          </cell>
          <cell r="D157">
            <v>26</v>
          </cell>
          <cell r="Q157">
            <v>-6.2113337122327028E-3</v>
          </cell>
          <cell r="R157">
            <v>0</v>
          </cell>
          <cell r="S157">
            <v>-6.2113337122327028E-3</v>
          </cell>
          <cell r="U157">
            <v>25.83850532348195</v>
          </cell>
        </row>
        <row r="158">
          <cell r="B158" t="str">
            <v>RN04B</v>
          </cell>
          <cell r="C158" t="str">
            <v>Single Photon Emission Computed Tomography with Computed Tomography (SPECT-CT) of one area, between 6 and 18 years</v>
          </cell>
          <cell r="D158">
            <v>26</v>
          </cell>
          <cell r="Q158">
            <v>-6.2113337122327028E-3</v>
          </cell>
          <cell r="R158">
            <v>0</v>
          </cell>
          <cell r="S158">
            <v>-6.2113337122327028E-3</v>
          </cell>
          <cell r="U158">
            <v>25.83850532348195</v>
          </cell>
        </row>
        <row r="159">
          <cell r="B159" t="str">
            <v>RN04C</v>
          </cell>
          <cell r="C159" t="str">
            <v>Single Photon Emission Computed Tomography with Computed Tomography (SPECT-CT) of one area, 5 years and under</v>
          </cell>
          <cell r="D159">
            <v>26</v>
          </cell>
          <cell r="Q159">
            <v>-6.2113337122327028E-3</v>
          </cell>
          <cell r="R159">
            <v>0</v>
          </cell>
          <cell r="S159">
            <v>-6.2113337122327028E-3</v>
          </cell>
          <cell r="U159">
            <v>25.83850532348195</v>
          </cell>
        </row>
        <row r="160">
          <cell r="B160" t="str">
            <v>RN05A</v>
          </cell>
          <cell r="C160" t="str">
            <v>Single Photon Emission Computed Tomography with Computed Tomography (SPECT-CT) of two or three areas, 19 years and over</v>
          </cell>
          <cell r="D160" t="str">
            <v>no match</v>
          </cell>
          <cell r="Q160">
            <v>-6.2113337122327028E-3</v>
          </cell>
          <cell r="R160">
            <v>0</v>
          </cell>
          <cell r="S160">
            <v>-6.2113337122327028E-3</v>
          </cell>
          <cell r="U160" t="str">
            <v>no match</v>
          </cell>
        </row>
        <row r="161">
          <cell r="B161" t="str">
            <v>RN05B</v>
          </cell>
          <cell r="C161" t="str">
            <v>Single Photon Emission Computed Tomography with Computed Tomography (SPECT-CT) of two or three areas, 18 years and under</v>
          </cell>
          <cell r="D161" t="str">
            <v>no match</v>
          </cell>
          <cell r="Q161">
            <v>-6.2113337122327028E-3</v>
          </cell>
          <cell r="R161">
            <v>0</v>
          </cell>
          <cell r="S161">
            <v>-6.2113337122327028E-3</v>
          </cell>
          <cell r="U161" t="str">
            <v>no match</v>
          </cell>
        </row>
        <row r="162">
          <cell r="B162" t="str">
            <v>RN06A</v>
          </cell>
          <cell r="C162" t="str">
            <v>Single Photon Emission Computed Tomography with Computed Tomography (SPECT-CT) of more than three areas, 19 years and over</v>
          </cell>
          <cell r="D162" t="str">
            <v>no match</v>
          </cell>
          <cell r="Q162">
            <v>-6.2113337122327028E-3</v>
          </cell>
          <cell r="R162">
            <v>0</v>
          </cell>
          <cell r="S162">
            <v>-6.2113337122327028E-3</v>
          </cell>
          <cell r="U162" t="str">
            <v>no match</v>
          </cell>
        </row>
        <row r="163">
          <cell r="B163" t="str">
            <v>RN06B</v>
          </cell>
          <cell r="C163" t="str">
            <v>Single Photon Emission Computed Tomography with Computed Tomography (SPECT-CT) of more than three areas, 18 years and under</v>
          </cell>
          <cell r="D163" t="str">
            <v>no match</v>
          </cell>
          <cell r="Q163">
            <v>-6.2113337122327028E-3</v>
          </cell>
          <cell r="R163">
            <v>0</v>
          </cell>
          <cell r="S163">
            <v>-6.2113337122327028E-3</v>
          </cell>
          <cell r="U163" t="str">
            <v>no match</v>
          </cell>
        </row>
        <row r="164">
          <cell r="B164" t="str">
            <v>RN08A</v>
          </cell>
          <cell r="C164" t="str">
            <v>Single Photon Emission Computed Tomography (SPECT), 19 years and over</v>
          </cell>
          <cell r="D164">
            <v>26</v>
          </cell>
          <cell r="Q164">
            <v>-6.2113337122327028E-3</v>
          </cell>
          <cell r="R164">
            <v>0</v>
          </cell>
          <cell r="S164">
            <v>-6.2113337122327028E-3</v>
          </cell>
          <cell r="U164">
            <v>25.83850532348195</v>
          </cell>
        </row>
        <row r="165">
          <cell r="B165" t="str">
            <v>RN08B</v>
          </cell>
          <cell r="C165" t="str">
            <v>Single Photon Emission Computed Tomography (SPECT), between 6 and 18 years</v>
          </cell>
          <cell r="D165">
            <v>26</v>
          </cell>
          <cell r="Q165">
            <v>-6.2113337122327028E-3</v>
          </cell>
          <cell r="R165">
            <v>0</v>
          </cell>
          <cell r="S165">
            <v>-6.2113337122327028E-3</v>
          </cell>
          <cell r="U165">
            <v>25.83850532348195</v>
          </cell>
        </row>
        <row r="166">
          <cell r="B166" t="str">
            <v>RN08C</v>
          </cell>
          <cell r="C166" t="str">
            <v>Single Photon Emission Computed Tomography (SPECT), 5 years and under</v>
          </cell>
          <cell r="D166">
            <v>26</v>
          </cell>
          <cell r="Q166">
            <v>-6.2113337122327028E-3</v>
          </cell>
          <cell r="R166">
            <v>0</v>
          </cell>
          <cell r="S166">
            <v>-6.2113337122327028E-3</v>
          </cell>
          <cell r="U166">
            <v>25.83850532348195</v>
          </cell>
        </row>
        <row r="167">
          <cell r="B167" t="str">
            <v>RN10Z</v>
          </cell>
          <cell r="C167" t="str">
            <v>Octreotide Scan</v>
          </cell>
          <cell r="D167">
            <v>26</v>
          </cell>
          <cell r="Q167">
            <v>-6.2113337122327028E-3</v>
          </cell>
          <cell r="R167">
            <v>0</v>
          </cell>
          <cell r="S167">
            <v>-6.2113337122327028E-3</v>
          </cell>
          <cell r="U167">
            <v>25.83850532348195</v>
          </cell>
        </row>
        <row r="168">
          <cell r="B168" t="str">
            <v>RN11Z</v>
          </cell>
          <cell r="C168" t="str">
            <v>Dopamine Transporter Scan</v>
          </cell>
          <cell r="D168">
            <v>26</v>
          </cell>
          <cell r="Q168">
            <v>-6.2113337122327028E-3</v>
          </cell>
          <cell r="R168">
            <v>0</v>
          </cell>
          <cell r="S168">
            <v>-6.2113337122327028E-3</v>
          </cell>
          <cell r="U168">
            <v>25.83850532348195</v>
          </cell>
        </row>
        <row r="169">
          <cell r="B169" t="str">
            <v>RN12A</v>
          </cell>
          <cell r="C169" t="str">
            <v>Metaiodobenzylguanidine (MIBG) Scan, 19 years and over</v>
          </cell>
          <cell r="D169">
            <v>53</v>
          </cell>
          <cell r="Q169">
            <v>-6.2113337122327028E-3</v>
          </cell>
          <cell r="R169">
            <v>0</v>
          </cell>
          <cell r="S169">
            <v>-6.2113337122327028E-3</v>
          </cell>
          <cell r="U169">
            <v>52.670799313251663</v>
          </cell>
        </row>
        <row r="170">
          <cell r="B170" t="str">
            <v>RN12B</v>
          </cell>
          <cell r="C170" t="str">
            <v>Metaiodobenzylguanidine (MIBG) Scan, 18 years and under</v>
          </cell>
          <cell r="D170">
            <v>53</v>
          </cell>
          <cell r="Q170">
            <v>-6.2113337122327028E-3</v>
          </cell>
          <cell r="R170">
            <v>0</v>
          </cell>
          <cell r="S170">
            <v>-6.2113337122327028E-3</v>
          </cell>
          <cell r="U170">
            <v>52.670799313251663</v>
          </cell>
        </row>
        <row r="171">
          <cell r="B171" t="str">
            <v>RN13Z</v>
          </cell>
          <cell r="C171" t="str">
            <v>Nuclear Medicine Infection Scan or White Cell Scan</v>
          </cell>
          <cell r="D171">
            <v>53</v>
          </cell>
          <cell r="Q171">
            <v>-6.2113337122327028E-3</v>
          </cell>
          <cell r="R171">
            <v>0</v>
          </cell>
          <cell r="S171">
            <v>-6.2113337122327028E-3</v>
          </cell>
          <cell r="U171">
            <v>52.670799313251663</v>
          </cell>
        </row>
        <row r="172">
          <cell r="B172" t="str">
            <v>RN14Z</v>
          </cell>
          <cell r="C172" t="str">
            <v>Tauroselcholic Acid (SeHCAT) Scan</v>
          </cell>
          <cell r="D172">
            <v>53</v>
          </cell>
          <cell r="Q172">
            <v>-6.2113337122327028E-3</v>
          </cell>
          <cell r="R172">
            <v>0</v>
          </cell>
          <cell r="S172">
            <v>-6.2113337122327028E-3</v>
          </cell>
          <cell r="U172">
            <v>52.670799313251663</v>
          </cell>
        </row>
        <row r="173">
          <cell r="B173" t="str">
            <v>RN15A</v>
          </cell>
          <cell r="C173" t="str">
            <v>Nuclear Bone Scan of two or three phases, 19 years and over</v>
          </cell>
          <cell r="D173">
            <v>19</v>
          </cell>
          <cell r="Q173">
            <v>-6.2113337122327028E-3</v>
          </cell>
          <cell r="R173">
            <v>0</v>
          </cell>
          <cell r="S173">
            <v>-6.2113337122327028E-3</v>
          </cell>
          <cell r="U173">
            <v>18.88198465946758</v>
          </cell>
        </row>
        <row r="174">
          <cell r="B174" t="str">
            <v>RN15B</v>
          </cell>
          <cell r="C174" t="str">
            <v>Nuclear Bone Scan of two or three phases, 18 years and under</v>
          </cell>
          <cell r="D174">
            <v>19</v>
          </cell>
          <cell r="Q174">
            <v>-6.2113337122327028E-3</v>
          </cell>
          <cell r="R174">
            <v>0</v>
          </cell>
          <cell r="S174">
            <v>-6.2113337122327028E-3</v>
          </cell>
          <cell r="U174">
            <v>18.88198465946758</v>
          </cell>
        </row>
        <row r="175">
          <cell r="B175" t="str">
            <v>RN16A</v>
          </cell>
          <cell r="C175" t="str">
            <v>Nuclear Bone Scan of other phases, 19 years and over</v>
          </cell>
          <cell r="D175">
            <v>19</v>
          </cell>
          <cell r="Q175">
            <v>-6.2113337122327028E-3</v>
          </cell>
          <cell r="R175">
            <v>0</v>
          </cell>
          <cell r="S175">
            <v>-6.2113337122327028E-3</v>
          </cell>
          <cell r="U175">
            <v>18.88198465946758</v>
          </cell>
        </row>
        <row r="176">
          <cell r="B176" t="str">
            <v>RN16B</v>
          </cell>
          <cell r="C176" t="str">
            <v>Nuclear Bone Scan of other phases, between 6 and 18 years</v>
          </cell>
          <cell r="D176">
            <v>19</v>
          </cell>
          <cell r="Q176">
            <v>-6.2113337122327028E-3</v>
          </cell>
          <cell r="R176">
            <v>0</v>
          </cell>
          <cell r="S176">
            <v>-6.2113337122327028E-3</v>
          </cell>
          <cell r="U176">
            <v>18.88198465946758</v>
          </cell>
        </row>
        <row r="177">
          <cell r="B177" t="str">
            <v>RN16C</v>
          </cell>
          <cell r="C177" t="str">
            <v>Nuclear Bone Scan of other phases, 5 years and under</v>
          </cell>
          <cell r="D177">
            <v>19</v>
          </cell>
          <cell r="Q177">
            <v>-6.2113337122327028E-3</v>
          </cell>
          <cell r="R177">
            <v>0</v>
          </cell>
          <cell r="S177">
            <v>-6.2113337122327028E-3</v>
          </cell>
          <cell r="U177">
            <v>18.88198465946758</v>
          </cell>
        </row>
        <row r="178">
          <cell r="B178" t="str">
            <v>RN17A</v>
          </cell>
          <cell r="C178" t="str">
            <v>Hepatobiliary Nuclear Scan, 19 years and over</v>
          </cell>
          <cell r="D178">
            <v>26</v>
          </cell>
          <cell r="Q178">
            <v>-6.2113337122327028E-3</v>
          </cell>
          <cell r="R178">
            <v>0</v>
          </cell>
          <cell r="S178">
            <v>-6.2113337122327028E-3</v>
          </cell>
          <cell r="U178">
            <v>25.83850532348195</v>
          </cell>
        </row>
        <row r="179">
          <cell r="B179" t="str">
            <v>RN17B</v>
          </cell>
          <cell r="C179" t="str">
            <v>Hepatobiliary Nuclear Scan, 18 years and under</v>
          </cell>
          <cell r="D179">
            <v>26</v>
          </cell>
          <cell r="Q179">
            <v>-6.2113337122327028E-3</v>
          </cell>
          <cell r="R179">
            <v>0</v>
          </cell>
          <cell r="S179">
            <v>-6.2113337122327028E-3</v>
          </cell>
          <cell r="U179">
            <v>25.83850532348195</v>
          </cell>
        </row>
        <row r="180">
          <cell r="B180" t="str">
            <v>RN18A</v>
          </cell>
          <cell r="C180" t="str">
            <v>Lung Ventilation or Perfusion Scan, 19 years and over</v>
          </cell>
          <cell r="D180">
            <v>19</v>
          </cell>
          <cell r="Q180">
            <v>-6.2113337122327028E-3</v>
          </cell>
          <cell r="R180">
            <v>0</v>
          </cell>
          <cell r="S180">
            <v>-6.2113337122327028E-3</v>
          </cell>
          <cell r="U180">
            <v>18.88198465946758</v>
          </cell>
        </row>
        <row r="181">
          <cell r="B181" t="str">
            <v>RN18B</v>
          </cell>
          <cell r="C181" t="str">
            <v>Lung Ventilation or Perfusion Scan, 18 years and under</v>
          </cell>
          <cell r="D181">
            <v>19</v>
          </cell>
          <cell r="Q181">
            <v>-6.2113337122327028E-3</v>
          </cell>
          <cell r="R181">
            <v>0</v>
          </cell>
          <cell r="S181">
            <v>-6.2113337122327028E-3</v>
          </cell>
          <cell r="U181">
            <v>18.88198465946758</v>
          </cell>
        </row>
        <row r="182">
          <cell r="B182" t="str">
            <v>RN19Z</v>
          </cell>
          <cell r="C182" t="str">
            <v>Sentinel Lymph Node scan</v>
          </cell>
          <cell r="D182">
            <v>26</v>
          </cell>
          <cell r="Q182">
            <v>-6.2113337122327028E-3</v>
          </cell>
          <cell r="R182">
            <v>0</v>
          </cell>
          <cell r="S182">
            <v>-6.2113337122327028E-3</v>
          </cell>
          <cell r="U182">
            <v>25.83850532348195</v>
          </cell>
        </row>
        <row r="183">
          <cell r="B183" t="str">
            <v>RN20Z</v>
          </cell>
          <cell r="C183" t="str">
            <v>Myocardial Perfusion Scan</v>
          </cell>
          <cell r="D183">
            <v>26</v>
          </cell>
          <cell r="Q183">
            <v>-6.2113337122327028E-3</v>
          </cell>
          <cell r="R183">
            <v>0</v>
          </cell>
          <cell r="S183">
            <v>-6.2113337122327028E-3</v>
          </cell>
          <cell r="U183">
            <v>25.83850532348195</v>
          </cell>
        </row>
        <row r="184">
          <cell r="B184" t="str">
            <v>RN21Z</v>
          </cell>
          <cell r="C184" t="str">
            <v>Myocardial Perfusion Scan, stress only</v>
          </cell>
          <cell r="D184">
            <v>26</v>
          </cell>
          <cell r="Q184">
            <v>-6.2113337122327028E-3</v>
          </cell>
          <cell r="R184">
            <v>0</v>
          </cell>
          <cell r="S184">
            <v>-6.2113337122327028E-3</v>
          </cell>
          <cell r="U184">
            <v>25.83850532348195</v>
          </cell>
        </row>
        <row r="185">
          <cell r="B185" t="str">
            <v>RN22Z</v>
          </cell>
          <cell r="C185" t="str">
            <v>Multi Gated Acquisition (MUGA) Scan</v>
          </cell>
          <cell r="D185">
            <v>19</v>
          </cell>
          <cell r="Q185">
            <v>-6.2113337122327028E-3</v>
          </cell>
          <cell r="R185">
            <v>0</v>
          </cell>
          <cell r="S185">
            <v>-6.2113337122327028E-3</v>
          </cell>
          <cell r="U185">
            <v>18.88198465946758</v>
          </cell>
        </row>
        <row r="186">
          <cell r="B186" t="str">
            <v>RN23A</v>
          </cell>
          <cell r="C186" t="str">
            <v>Nuclear Cystography, 19 years and over</v>
          </cell>
          <cell r="D186">
            <v>19</v>
          </cell>
          <cell r="Q186">
            <v>-6.2113337122327028E-3</v>
          </cell>
          <cell r="R186">
            <v>0</v>
          </cell>
          <cell r="S186">
            <v>-6.2113337122327028E-3</v>
          </cell>
          <cell r="U186">
            <v>18.88198465946758</v>
          </cell>
        </row>
        <row r="187">
          <cell r="B187" t="str">
            <v>RN23B</v>
          </cell>
          <cell r="C187" t="str">
            <v>Nuclear Cystography, between 6 and 18 years</v>
          </cell>
          <cell r="D187">
            <v>19</v>
          </cell>
          <cell r="Q187">
            <v>-6.2113337122327028E-3</v>
          </cell>
          <cell r="R187">
            <v>0</v>
          </cell>
          <cell r="S187">
            <v>-6.2113337122327028E-3</v>
          </cell>
          <cell r="U187">
            <v>18.88198465946758</v>
          </cell>
        </row>
        <row r="188">
          <cell r="B188" t="str">
            <v>RN23C</v>
          </cell>
          <cell r="C188" t="str">
            <v>Nuclear Cystography, 5 years and under</v>
          </cell>
          <cell r="D188">
            <v>19</v>
          </cell>
          <cell r="Q188">
            <v>-6.2113337122327028E-3</v>
          </cell>
          <cell r="R188">
            <v>0</v>
          </cell>
          <cell r="S188">
            <v>-6.2113337122327028E-3</v>
          </cell>
          <cell r="U188">
            <v>18.88198465946758</v>
          </cell>
        </row>
        <row r="189">
          <cell r="B189" t="str">
            <v>RN24Z</v>
          </cell>
          <cell r="C189" t="str">
            <v>Parathyroid Scan</v>
          </cell>
          <cell r="D189">
            <v>26</v>
          </cell>
          <cell r="Q189">
            <v>-6.2113337122327028E-3</v>
          </cell>
          <cell r="R189">
            <v>0</v>
          </cell>
          <cell r="S189">
            <v>-6.2113337122327028E-3</v>
          </cell>
          <cell r="U189">
            <v>25.83850532348195</v>
          </cell>
        </row>
        <row r="190">
          <cell r="B190" t="str">
            <v>RN25A</v>
          </cell>
          <cell r="C190" t="str">
            <v>Renogram, 19 years and over</v>
          </cell>
          <cell r="D190">
            <v>19</v>
          </cell>
          <cell r="Q190">
            <v>-6.2113337122327028E-3</v>
          </cell>
          <cell r="R190">
            <v>0</v>
          </cell>
          <cell r="S190">
            <v>-6.2113337122327028E-3</v>
          </cell>
          <cell r="U190">
            <v>18.88198465946758</v>
          </cell>
        </row>
        <row r="191">
          <cell r="B191" t="str">
            <v>RN25B</v>
          </cell>
          <cell r="C191" t="str">
            <v>Renogram, between 6 and 18 years</v>
          </cell>
          <cell r="D191">
            <v>19</v>
          </cell>
          <cell r="Q191">
            <v>-6.2113337122327028E-3</v>
          </cell>
          <cell r="R191">
            <v>0</v>
          </cell>
          <cell r="S191">
            <v>-6.2113337122327028E-3</v>
          </cell>
          <cell r="U191">
            <v>18.88198465946758</v>
          </cell>
        </row>
        <row r="192">
          <cell r="B192" t="str">
            <v>RN25C</v>
          </cell>
          <cell r="C192" t="str">
            <v>Renogram, 5 years and under</v>
          </cell>
          <cell r="D192">
            <v>19</v>
          </cell>
          <cell r="Q192">
            <v>-6.2113337122327028E-3</v>
          </cell>
          <cell r="R192">
            <v>0</v>
          </cell>
          <cell r="S192">
            <v>-6.2113337122327028E-3</v>
          </cell>
          <cell r="U192">
            <v>18.88198465946758</v>
          </cell>
        </row>
        <row r="193">
          <cell r="B193" t="str">
            <v>RN26Z</v>
          </cell>
          <cell r="C193" t="str">
            <v>Red Cell Mass Studies</v>
          </cell>
          <cell r="D193">
            <v>26</v>
          </cell>
          <cell r="Q193">
            <v>-6.2113337122327028E-3</v>
          </cell>
          <cell r="R193">
            <v>0</v>
          </cell>
          <cell r="S193">
            <v>-6.2113337122327028E-3</v>
          </cell>
          <cell r="U193">
            <v>25.83850532348195</v>
          </cell>
        </row>
        <row r="194">
          <cell r="B194" t="str">
            <v>RN27A</v>
          </cell>
          <cell r="C194" t="str">
            <v>Glomerular Filtration Rate Testing, 19 years and over</v>
          </cell>
          <cell r="D194">
            <v>19</v>
          </cell>
          <cell r="Q194">
            <v>-6.2113337122327028E-3</v>
          </cell>
          <cell r="R194">
            <v>0</v>
          </cell>
          <cell r="S194">
            <v>-6.2113337122327028E-3</v>
          </cell>
          <cell r="U194">
            <v>18.88198465946758</v>
          </cell>
        </row>
        <row r="195">
          <cell r="B195" t="str">
            <v>RN27B</v>
          </cell>
          <cell r="C195" t="str">
            <v>Glomerular Filtration Rate Testing, between 6 and 18 years</v>
          </cell>
          <cell r="D195">
            <v>19</v>
          </cell>
          <cell r="Q195">
            <v>-6.2113337122327028E-3</v>
          </cell>
          <cell r="R195">
            <v>0</v>
          </cell>
          <cell r="S195">
            <v>-6.2113337122327028E-3</v>
          </cell>
          <cell r="U195">
            <v>18.88198465946758</v>
          </cell>
        </row>
        <row r="196">
          <cell r="B196" t="str">
            <v>RN27C</v>
          </cell>
          <cell r="C196" t="str">
            <v>Glomerular Filtration Rate Testing, 5 years and under</v>
          </cell>
          <cell r="D196">
            <v>19</v>
          </cell>
          <cell r="Q196">
            <v>-6.2113337122327028E-3</v>
          </cell>
          <cell r="R196">
            <v>0</v>
          </cell>
          <cell r="S196">
            <v>-6.2113337122327028E-3</v>
          </cell>
          <cell r="U196">
            <v>18.88198465946758</v>
          </cell>
        </row>
        <row r="197">
          <cell r="B197" t="str">
            <v>RN28Z</v>
          </cell>
          <cell r="C197" t="str">
            <v>Breath Test</v>
          </cell>
          <cell r="D197" t="str">
            <v>-</v>
          </cell>
          <cell r="Q197">
            <v>-6.2113337122327028E-3</v>
          </cell>
          <cell r="R197">
            <v>0</v>
          </cell>
          <cell r="S197">
            <v>-6.2113337122327028E-3</v>
          </cell>
          <cell r="U197" t="str">
            <v>-</v>
          </cell>
        </row>
        <row r="198">
          <cell r="B198" t="str">
            <v>RN29A</v>
          </cell>
          <cell r="C198" t="str">
            <v>Meckel's Scan, 19 years and over</v>
          </cell>
          <cell r="D198">
            <v>26</v>
          </cell>
          <cell r="Q198">
            <v>-6.2113337122327028E-3</v>
          </cell>
          <cell r="R198">
            <v>0</v>
          </cell>
          <cell r="S198">
            <v>-6.2113337122327028E-3</v>
          </cell>
          <cell r="U198">
            <v>25.83850532348195</v>
          </cell>
        </row>
        <row r="199">
          <cell r="B199" t="str">
            <v>RN29B</v>
          </cell>
          <cell r="C199" t="str">
            <v>Meckel's Scan, between 6 and 18 years</v>
          </cell>
          <cell r="D199">
            <v>26</v>
          </cell>
          <cell r="Q199">
            <v>-6.2113337122327028E-3</v>
          </cell>
          <cell r="R199">
            <v>0</v>
          </cell>
          <cell r="S199">
            <v>-6.2113337122327028E-3</v>
          </cell>
          <cell r="U199">
            <v>25.83850532348195</v>
          </cell>
        </row>
        <row r="200">
          <cell r="B200" t="str">
            <v>RN29C</v>
          </cell>
          <cell r="C200" t="str">
            <v>Meckel's Scan, 5 years and under</v>
          </cell>
          <cell r="D200">
            <v>26</v>
          </cell>
          <cell r="Q200">
            <v>-6.2113337122327028E-3</v>
          </cell>
          <cell r="R200">
            <v>0</v>
          </cell>
          <cell r="S200">
            <v>-6.2113337122327028E-3</v>
          </cell>
          <cell r="U200">
            <v>25.83850532348195</v>
          </cell>
        </row>
        <row r="201">
          <cell r="B201" t="str">
            <v>RN30A</v>
          </cell>
          <cell r="C201" t="str">
            <v>Dimercaptosuccinic Acid (DMSA) Scan, 19 years and over</v>
          </cell>
          <cell r="D201">
            <v>19</v>
          </cell>
          <cell r="Q201">
            <v>-6.2113337122327028E-3</v>
          </cell>
          <cell r="R201">
            <v>0</v>
          </cell>
          <cell r="S201">
            <v>-6.2113337122327028E-3</v>
          </cell>
          <cell r="U201">
            <v>18.88198465946758</v>
          </cell>
        </row>
        <row r="202">
          <cell r="B202" t="str">
            <v>RN30B</v>
          </cell>
          <cell r="C202" t="str">
            <v>Dimercaptosuccinic Acid (DMSA) Scan, between 6 and 18 years</v>
          </cell>
          <cell r="D202">
            <v>19</v>
          </cell>
          <cell r="Q202">
            <v>-6.2113337122327028E-3</v>
          </cell>
          <cell r="R202">
            <v>0</v>
          </cell>
          <cell r="S202">
            <v>-6.2113337122327028E-3</v>
          </cell>
          <cell r="U202">
            <v>18.88198465946758</v>
          </cell>
        </row>
        <row r="203">
          <cell r="B203" t="str">
            <v>RN30C</v>
          </cell>
          <cell r="C203" t="str">
            <v>Dimercaptosuccinic Acid (DMSA) Scan, 5 years and under</v>
          </cell>
          <cell r="D203">
            <v>19</v>
          </cell>
          <cell r="Q203">
            <v>-6.2113337122327028E-3</v>
          </cell>
          <cell r="R203">
            <v>0</v>
          </cell>
          <cell r="S203">
            <v>-6.2113337122327028E-3</v>
          </cell>
          <cell r="U203">
            <v>18.88198465946758</v>
          </cell>
        </row>
        <row r="204">
          <cell r="B204" t="str">
            <v>RN31Z</v>
          </cell>
          <cell r="C204" t="str">
            <v>Dacryoscintigraphy</v>
          </cell>
          <cell r="D204">
            <v>19</v>
          </cell>
          <cell r="Q204">
            <v>-6.2113337122327028E-3</v>
          </cell>
          <cell r="R204">
            <v>0</v>
          </cell>
          <cell r="S204">
            <v>-6.2113337122327028E-3</v>
          </cell>
          <cell r="U204">
            <v>18.88198465946758</v>
          </cell>
        </row>
        <row r="205">
          <cell r="B205" t="str">
            <v>RN32A</v>
          </cell>
          <cell r="C205" t="str">
            <v>Thyroid Gland Scan, 19 years and over</v>
          </cell>
          <cell r="D205">
            <v>19</v>
          </cell>
          <cell r="Q205">
            <v>-6.2113337122327028E-3</v>
          </cell>
          <cell r="R205">
            <v>0</v>
          </cell>
          <cell r="S205">
            <v>-6.2113337122327028E-3</v>
          </cell>
          <cell r="U205">
            <v>18.88198465946758</v>
          </cell>
        </row>
        <row r="206">
          <cell r="B206" t="str">
            <v>RN32B</v>
          </cell>
          <cell r="C206" t="str">
            <v>Thyroid Gland Scan, 18 years and under</v>
          </cell>
          <cell r="D206">
            <v>19</v>
          </cell>
          <cell r="Q206">
            <v>-6.2113337122327028E-3</v>
          </cell>
          <cell r="R206">
            <v>0</v>
          </cell>
          <cell r="S206">
            <v>-6.2113337122327028E-3</v>
          </cell>
          <cell r="U206">
            <v>18.88198465946758</v>
          </cell>
        </row>
        <row r="207">
          <cell r="B207" t="str">
            <v>RN33Z</v>
          </cell>
          <cell r="C207" t="str">
            <v>Other Specified Diagnostic Imaging of Digestive Tract</v>
          </cell>
          <cell r="D207" t="str">
            <v>no match</v>
          </cell>
          <cell r="Q207">
            <v>-6.2113337122327028E-3</v>
          </cell>
          <cell r="R207">
            <v>0</v>
          </cell>
          <cell r="S207">
            <v>-6.2113337122327028E-3</v>
          </cell>
          <cell r="U207" t="str">
            <v>no match</v>
          </cell>
        </row>
        <row r="208">
          <cell r="B208" t="str">
            <v>RN34A</v>
          </cell>
          <cell r="C208" t="str">
            <v>Other Specified Diagnostic Imaging of Other Sites, 19 years and over</v>
          </cell>
          <cell r="D208">
            <v>53</v>
          </cell>
          <cell r="Q208">
            <v>-6.2113337122327028E-3</v>
          </cell>
          <cell r="R208">
            <v>0</v>
          </cell>
          <cell r="S208">
            <v>-6.2113337122327028E-3</v>
          </cell>
          <cell r="U208">
            <v>52.670799313251663</v>
          </cell>
        </row>
        <row r="209">
          <cell r="B209" t="str">
            <v>RN34B</v>
          </cell>
          <cell r="C209" t="str">
            <v>Other Specified Diagnostic Imaging of Other Sites, between 6 and 18 years</v>
          </cell>
          <cell r="D209" t="str">
            <v>no match</v>
          </cell>
          <cell r="Q209">
            <v>-6.2113337122327028E-3</v>
          </cell>
          <cell r="R209">
            <v>0</v>
          </cell>
          <cell r="S209">
            <v>-6.2113337122327028E-3</v>
          </cell>
          <cell r="U209" t="str">
            <v>no match</v>
          </cell>
        </row>
        <row r="210">
          <cell r="B210" t="str">
            <v>RN34C</v>
          </cell>
          <cell r="C210" t="str">
            <v>Other Specified Diagnostic Imaging of Other Sites, 5 years and under</v>
          </cell>
          <cell r="D210" t="str">
            <v>no match</v>
          </cell>
          <cell r="Q210">
            <v>-6.2113337122327028E-3</v>
          </cell>
          <cell r="R210">
            <v>0</v>
          </cell>
          <cell r="S210">
            <v>-6.2113337122327028E-3</v>
          </cell>
          <cell r="U210" t="str">
            <v>no match</v>
          </cell>
        </row>
        <row r="211">
          <cell r="B211" t="str">
            <v>RN50Z</v>
          </cell>
          <cell r="C211" t="str">
            <v>Radiation Synovectomy</v>
          </cell>
          <cell r="D211" t="str">
            <v>-</v>
          </cell>
          <cell r="Q211">
            <v>-6.2113337122327028E-3</v>
          </cell>
          <cell r="R211">
            <v>0</v>
          </cell>
          <cell r="S211">
            <v>-6.2113337122327028E-3</v>
          </cell>
          <cell r="U211" t="str">
            <v>-</v>
          </cell>
        </row>
        <row r="212">
          <cell r="B212" t="str">
            <v>RN51Z</v>
          </cell>
          <cell r="C212" t="str">
            <v>Oral Delivery of Radiotherapy for Thyroid Ablation</v>
          </cell>
          <cell r="D212" t="str">
            <v>-</v>
          </cell>
          <cell r="Q212">
            <v>-6.2113337122327028E-3</v>
          </cell>
          <cell r="R212">
            <v>0</v>
          </cell>
          <cell r="S212">
            <v>-6.2113337122327028E-3</v>
          </cell>
          <cell r="U212" t="str">
            <v>-</v>
          </cell>
        </row>
        <row r="213">
          <cell r="B213" t="str">
            <v>RN52Z</v>
          </cell>
          <cell r="C213" t="str">
            <v>Delivery of Other Radionuclide Therapy</v>
          </cell>
          <cell r="D213" t="str">
            <v>-</v>
          </cell>
          <cell r="Q213">
            <v>-6.2113337122327028E-3</v>
          </cell>
          <cell r="R213">
            <v>0</v>
          </cell>
          <cell r="S213">
            <v>-6.2113337122327028E-3</v>
          </cell>
          <cell r="U213" t="str">
            <v>-</v>
          </cell>
        </row>
      </sheetData>
      <sheetData sheetId="23">
        <row r="14">
          <cell r="B14" t="str">
            <v>Currency Code</v>
          </cell>
        </row>
      </sheetData>
      <sheetData sheetId="24">
        <row r="14">
          <cell r="B14" t="str">
            <v>Currency Code</v>
          </cell>
          <cell r="C14" t="str">
            <v>Currency Name</v>
          </cell>
          <cell r="D14" t="str">
            <v>Total Activity</v>
          </cell>
          <cell r="E14" t="str">
            <v>Total Cost (£)</v>
          </cell>
          <cell r="F14" t="str">
            <v>Unit Cost (£)</v>
          </cell>
          <cell r="H14" t="str">
            <v>Reference costs reconciliation factor (QR1)</v>
          </cell>
          <cell r="J14" t="str">
            <v>Modelled Tariff with QR1 (£)</v>
          </cell>
          <cell r="L14" t="str">
            <v>Cost base adjustment (CB)</v>
          </cell>
          <cell r="N14" t="str">
            <v>Prices after implementing QR1 &amp; CB factors (£)</v>
          </cell>
          <cell r="P14" t="str">
            <v>Inflation and Efficiency (total adjustment) 2015/16 &amp; 2016/17</v>
          </cell>
          <cell r="Q14" t="str">
            <v>CNST
2015/16 &amp; 2016/17</v>
          </cell>
          <cell r="R14" t="str">
            <v>Total Adjustment</v>
          </cell>
          <cell r="T14" t="str">
            <v>Prices after implementing QR1, IA and &amp; CB factors (£)</v>
          </cell>
        </row>
        <row r="15">
          <cell r="B15" t="str">
            <v>LD01A</v>
          </cell>
          <cell r="C15" t="str">
            <v>Hospital Haemodialysis or Filtration, with Access via Haemodialysis Catheter, 19 years and over</v>
          </cell>
          <cell r="D15">
            <v>386815</v>
          </cell>
          <cell r="E15">
            <v>54271425.80209396</v>
          </cell>
          <cell r="F15">
            <v>140.30331244159083</v>
          </cell>
          <cell r="H15">
            <v>0</v>
          </cell>
          <cell r="J15">
            <v>140.30331244159083</v>
          </cell>
          <cell r="L15">
            <v>0</v>
          </cell>
          <cell r="N15">
            <v>140.30331244159083</v>
          </cell>
          <cell r="P15">
            <v>-6.2113337122327028E-3</v>
          </cell>
          <cell r="Q15">
            <v>0</v>
          </cell>
          <cell r="R15">
            <v>-6.2113337122327028E-3</v>
          </cell>
          <cell r="T15">
            <v>139.43184174708446</v>
          </cell>
        </row>
        <row r="16">
          <cell r="B16" t="str">
            <v>LD02A</v>
          </cell>
          <cell r="C16" t="str">
            <v>Hospital Haemodialysis or Filtration, with Access via Arteriovenous Fistula or Graft, 19 years and over</v>
          </cell>
          <cell r="D16">
            <v>766293</v>
          </cell>
          <cell r="E16">
            <v>118005355.63786489</v>
          </cell>
          <cell r="F16">
            <v>153.99508495818816</v>
          </cell>
          <cell r="H16">
            <v>0</v>
          </cell>
          <cell r="J16">
            <v>153.99508495818816</v>
          </cell>
          <cell r="L16">
            <v>0</v>
          </cell>
          <cell r="N16">
            <v>153.99508495818816</v>
          </cell>
          <cell r="P16">
            <v>-6.2113337122327028E-3</v>
          </cell>
          <cell r="Q16">
            <v>0</v>
          </cell>
          <cell r="R16">
            <v>-6.2113337122327028E-3</v>
          </cell>
          <cell r="T16">
            <v>153.03857009546923</v>
          </cell>
        </row>
        <row r="17">
          <cell r="B17" t="str">
            <v>LD03A</v>
          </cell>
          <cell r="C17" t="str">
            <v>Hospital Haemodialysis or Filtration, with Access via Haemodialysis Catheter, with Blood-Borne Virus, 19 years and over</v>
          </cell>
          <cell r="D17">
            <v>14704</v>
          </cell>
          <cell r="E17">
            <v>2313469.2673252411</v>
          </cell>
          <cell r="F17">
            <v>157.33604919241301</v>
          </cell>
          <cell r="H17">
            <v>0</v>
          </cell>
          <cell r="J17">
            <v>157.33604919241301</v>
          </cell>
          <cell r="L17">
            <v>0</v>
          </cell>
          <cell r="N17">
            <v>157.33604919241301</v>
          </cell>
          <cell r="P17">
            <v>-6.2113337122327028E-3</v>
          </cell>
          <cell r="Q17">
            <v>0</v>
          </cell>
          <cell r="R17">
            <v>-6.2113337122327028E-3</v>
          </cell>
          <cell r="T17">
            <v>156.35878248591467</v>
          </cell>
        </row>
        <row r="18">
          <cell r="B18" t="str">
            <v>LD04A</v>
          </cell>
          <cell r="C18" t="str">
            <v>Hospital Haemodialysis or Filtration, with Access via Arteriovenous Fistula or Graft, with Blood-Borne Virus, 19 years and over</v>
          </cell>
          <cell r="D18">
            <v>22712</v>
          </cell>
          <cell r="E18">
            <v>4107856.7043989506</v>
          </cell>
          <cell r="F18">
            <v>180.86723777734019</v>
          </cell>
          <cell r="H18">
            <v>0</v>
          </cell>
          <cell r="J18">
            <v>180.86723777734019</v>
          </cell>
          <cell r="L18">
            <v>0</v>
          </cell>
          <cell r="N18">
            <v>180.86723777734019</v>
          </cell>
          <cell r="P18">
            <v>-6.2113337122327028E-3</v>
          </cell>
          <cell r="Q18">
            <v>0</v>
          </cell>
          <cell r="R18">
            <v>-6.2113337122327028E-3</v>
          </cell>
          <cell r="T18">
            <v>179.7438110058954</v>
          </cell>
        </row>
        <row r="19">
          <cell r="B19" t="str">
            <v>LD05A</v>
          </cell>
          <cell r="C19" t="str">
            <v>Satellite Haemodialysis or Filtration, with Access via Haemodialysis Catheter, 19 years and over</v>
          </cell>
          <cell r="D19">
            <v>415259</v>
          </cell>
          <cell r="E19">
            <v>43603829.729401603</v>
          </cell>
          <cell r="F19">
            <v>105.00393665014269</v>
          </cell>
          <cell r="H19">
            <v>0</v>
          </cell>
          <cell r="J19">
            <v>105.00393665014269</v>
          </cell>
          <cell r="L19">
            <v>0</v>
          </cell>
          <cell r="N19">
            <v>105.00393665014269</v>
          </cell>
          <cell r="P19">
            <v>-6.2113337122327028E-3</v>
          </cell>
          <cell r="Q19">
            <v>0</v>
          </cell>
          <cell r="R19">
            <v>-6.2113337122327028E-3</v>
          </cell>
          <cell r="T19">
            <v>104.35172215851051</v>
          </cell>
        </row>
        <row r="20">
          <cell r="B20" t="str">
            <v>LD06A</v>
          </cell>
          <cell r="C20" t="str">
            <v>Satellite Haemodialysis or Filtration, with Access via Arteriovenous Fistula or Graft, 19 years and over</v>
          </cell>
          <cell r="D20">
            <v>1099495</v>
          </cell>
          <cell r="E20">
            <v>148211850.88777405</v>
          </cell>
          <cell r="F20">
            <v>134.79993168479533</v>
          </cell>
          <cell r="H20">
            <v>0</v>
          </cell>
          <cell r="J20">
            <v>134.79993168479533</v>
          </cell>
          <cell r="L20">
            <v>0</v>
          </cell>
          <cell r="N20">
            <v>134.79993168479533</v>
          </cell>
          <cell r="P20">
            <v>-6.2113337122327028E-3</v>
          </cell>
          <cell r="Q20">
            <v>0</v>
          </cell>
          <cell r="R20">
            <v>-6.2113337122327028E-3</v>
          </cell>
          <cell r="T20">
            <v>133.96264432471489</v>
          </cell>
        </row>
        <row r="21">
          <cell r="B21" t="str">
            <v>LD07A</v>
          </cell>
          <cell r="C21" t="str">
            <v>Satellite Haemodialysis or Filtration, with Access via Haemodialysis Catheter, with Blood-Borne Virus, 19 years and over</v>
          </cell>
          <cell r="D21">
            <v>23254</v>
          </cell>
          <cell r="E21">
            <v>2667020.4527748893</v>
          </cell>
          <cell r="F21">
            <v>114.69082535369783</v>
          </cell>
          <cell r="H21">
            <v>0</v>
          </cell>
          <cell r="J21">
            <v>114.69082535369783</v>
          </cell>
          <cell r="L21">
            <v>0</v>
          </cell>
          <cell r="N21">
            <v>114.69082535369783</v>
          </cell>
          <cell r="P21">
            <v>-6.2113337122327028E-3</v>
          </cell>
          <cell r="Q21">
            <v>0</v>
          </cell>
          <cell r="R21">
            <v>-6.2113337122327028E-3</v>
          </cell>
          <cell r="T21">
            <v>113.97844236369461</v>
          </cell>
        </row>
        <row r="22">
          <cell r="B22" t="str">
            <v>LD08A</v>
          </cell>
          <cell r="C22" t="str">
            <v>Satellite Haemodialysis or Filtration, with Access via Arteriovenous Fistula or Graft, with Blood-Borne Virus, 19 years and over</v>
          </cell>
          <cell r="D22">
            <v>52648</v>
          </cell>
          <cell r="E22">
            <v>7087165.9793945728</v>
          </cell>
          <cell r="F22">
            <v>134.61415399245124</v>
          </cell>
          <cell r="H22">
            <v>0</v>
          </cell>
          <cell r="J22">
            <v>134.61415399245124</v>
          </cell>
          <cell r="L22">
            <v>0</v>
          </cell>
          <cell r="N22">
            <v>134.61415399245124</v>
          </cell>
          <cell r="P22">
            <v>-6.2113337122327028E-3</v>
          </cell>
          <cell r="Q22">
            <v>0</v>
          </cell>
          <cell r="R22">
            <v>-6.2113337122327028E-3</v>
          </cell>
          <cell r="T22">
            <v>133.77802055961425</v>
          </cell>
        </row>
        <row r="23">
          <cell r="B23" t="str">
            <v>LD09A</v>
          </cell>
          <cell r="C23" t="str">
            <v>Home Haemodialysis or Filtration, with Access via Haemodialysis Catheter, 19 years and over</v>
          </cell>
          <cell r="D23">
            <v>27738</v>
          </cell>
          <cell r="E23">
            <v>4200273.6273367321</v>
          </cell>
          <cell r="F23">
            <v>151.42669360937097</v>
          </cell>
          <cell r="H23">
            <v>0</v>
          </cell>
          <cell r="J23">
            <v>151.42669360937097</v>
          </cell>
          <cell r="L23">
            <v>0</v>
          </cell>
          <cell r="N23">
            <v>151.42669360937097</v>
          </cell>
          <cell r="P23">
            <v>-6.2113337122327028E-3</v>
          </cell>
          <cell r="Q23">
            <v>0</v>
          </cell>
          <cell r="R23">
            <v>-6.2113337122327028E-3</v>
          </cell>
          <cell r="T23">
            <v>150.48613188242317</v>
          </cell>
        </row>
        <row r="24">
          <cell r="B24" t="str">
            <v>LD10A</v>
          </cell>
          <cell r="C24" t="str">
            <v>Home Haemodialysis or Filtration, with Access via Arteriovenous Fistula or Graft, 19 years and over</v>
          </cell>
          <cell r="D24">
            <v>95498</v>
          </cell>
          <cell r="E24">
            <v>13435423.938716721</v>
          </cell>
          <cell r="F24">
            <v>140.68801376695555</v>
          </cell>
          <cell r="H24">
            <v>0</v>
          </cell>
          <cell r="J24">
            <v>140.68801376695555</v>
          </cell>
          <cell r="L24">
            <v>0</v>
          </cell>
          <cell r="N24">
            <v>140.68801376695555</v>
          </cell>
          <cell r="P24">
            <v>-6.2113337122327028E-3</v>
          </cell>
          <cell r="Q24">
            <v>0</v>
          </cell>
          <cell r="R24">
            <v>-6.2113337122327028E-3</v>
          </cell>
          <cell r="T24">
            <v>139.8141535641378</v>
          </cell>
        </row>
        <row r="25">
          <cell r="B25" t="str">
            <v>LD11A</v>
          </cell>
          <cell r="C25" t="str">
            <v>Continuous Ambulatory Peritoneal Dialysis, 19 years and over</v>
          </cell>
          <cell r="D25">
            <v>388999</v>
          </cell>
          <cell r="E25">
            <v>22184774.821677782</v>
          </cell>
          <cell r="F25">
            <v>57.030416072220703</v>
          </cell>
          <cell r="H25">
            <v>0</v>
          </cell>
          <cell r="J25">
            <v>57.030416072220703</v>
          </cell>
          <cell r="L25">
            <v>0</v>
          </cell>
          <cell r="N25">
            <v>57.030416072220703</v>
          </cell>
          <cell r="P25">
            <v>-6.2113337122327028E-3</v>
          </cell>
          <cell r="Q25">
            <v>0</v>
          </cell>
          <cell r="R25">
            <v>-6.2113337122327028E-3</v>
          </cell>
          <cell r="T25">
            <v>56.676181126248657</v>
          </cell>
        </row>
        <row r="26">
          <cell r="B26" t="str">
            <v>LD12A</v>
          </cell>
          <cell r="C26" t="str">
            <v>Automated Peritoneal Dialysis, 19 years and over</v>
          </cell>
          <cell r="D26">
            <v>542753</v>
          </cell>
          <cell r="E26">
            <v>35155507.030169629</v>
          </cell>
          <cell r="F26">
            <v>64.772570635573871</v>
          </cell>
          <cell r="H26">
            <v>0</v>
          </cell>
          <cell r="J26">
            <v>64.772570635573871</v>
          </cell>
          <cell r="L26">
            <v>0</v>
          </cell>
          <cell r="N26">
            <v>64.772570635573871</v>
          </cell>
          <cell r="P26">
            <v>-6.2113337122327028E-3</v>
          </cell>
          <cell r="Q26">
            <v>0</v>
          </cell>
          <cell r="R26">
            <v>-6.2113337122327028E-3</v>
          </cell>
          <cell r="T26">
            <v>64.370246583957154</v>
          </cell>
        </row>
        <row r="27">
          <cell r="B27" t="str">
            <v>LD13A</v>
          </cell>
          <cell r="C27" t="str">
            <v>Assisted Automated Peritoneal Dialysis, 19 years and over</v>
          </cell>
          <cell r="D27">
            <v>96959</v>
          </cell>
          <cell r="E27">
            <v>7875373.4450532217</v>
          </cell>
          <cell r="F27">
            <v>81.223748646883962</v>
          </cell>
          <cell r="H27">
            <v>0</v>
          </cell>
          <cell r="J27">
            <v>81.223748646883962</v>
          </cell>
          <cell r="L27">
            <v>0</v>
          </cell>
          <cell r="N27">
            <v>81.223748646883962</v>
          </cell>
          <cell r="P27">
            <v>-6.2113337122327028E-3</v>
          </cell>
          <cell r="Q27">
            <v>0</v>
          </cell>
          <cell r="R27">
            <v>-6.2113337122327028E-3</v>
          </cell>
          <cell r="T27">
            <v>80.719240838679653</v>
          </cell>
        </row>
      </sheetData>
      <sheetData sheetId="25"/>
      <sheetData sheetId="2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ard paper supporting material"/>
      <sheetName val="Base Data"/>
      <sheetName val="Orig_closest CCG highlight4"/>
      <sheetName val="CCG1819"/>
      <sheetName val="Impacts Table full"/>
      <sheetName val="Waterfall Tool (to publish)"/>
      <sheetName val="Nearest 10 _to USE"/>
      <sheetName val="Nearest 10 CCGs (to publish)"/>
      <sheetName val="Original_closest CCG"/>
      <sheetName val="working J 1920"/>
    </sheetNames>
    <sheetDataSet>
      <sheetData sheetId="0"/>
      <sheetData sheetId="1"/>
      <sheetData sheetId="2"/>
      <sheetData sheetId="3">
        <row r="9">
          <cell r="B9" t="str">
            <v>00C</v>
          </cell>
        </row>
        <row r="10">
          <cell r="B10" t="str">
            <v>00D</v>
          </cell>
        </row>
        <row r="11">
          <cell r="B11" t="str">
            <v>00J</v>
          </cell>
        </row>
        <row r="12">
          <cell r="B12" t="str">
            <v>00K</v>
          </cell>
        </row>
        <row r="13">
          <cell r="B13" t="str">
            <v>00L</v>
          </cell>
        </row>
        <row r="14">
          <cell r="B14" t="str">
            <v>00M</v>
          </cell>
        </row>
        <row r="15">
          <cell r="B15" t="str">
            <v>00N</v>
          </cell>
        </row>
        <row r="16">
          <cell r="B16" t="str">
            <v>00P</v>
          </cell>
        </row>
        <row r="17">
          <cell r="B17" t="str">
            <v>00Q</v>
          </cell>
        </row>
        <row r="18">
          <cell r="B18" t="str">
            <v>00R</v>
          </cell>
        </row>
        <row r="19">
          <cell r="B19" t="str">
            <v>00T</v>
          </cell>
        </row>
        <row r="20">
          <cell r="B20" t="str">
            <v>00V</v>
          </cell>
        </row>
        <row r="21">
          <cell r="B21" t="str">
            <v>00X</v>
          </cell>
        </row>
        <row r="22">
          <cell r="B22" t="str">
            <v>00Y</v>
          </cell>
        </row>
        <row r="23">
          <cell r="B23" t="str">
            <v>01A</v>
          </cell>
        </row>
        <row r="24">
          <cell r="B24" t="str">
            <v>01C</v>
          </cell>
        </row>
        <row r="25">
          <cell r="B25" t="str">
            <v>01D</v>
          </cell>
        </row>
        <row r="26">
          <cell r="B26" t="str">
            <v>01E</v>
          </cell>
        </row>
        <row r="27">
          <cell r="B27" t="str">
            <v>01F</v>
          </cell>
        </row>
        <row r="28">
          <cell r="B28" t="str">
            <v>01G</v>
          </cell>
        </row>
        <row r="29">
          <cell r="B29" t="str">
            <v>01H</v>
          </cell>
        </row>
        <row r="30">
          <cell r="B30" t="str">
            <v>01J</v>
          </cell>
        </row>
        <row r="31">
          <cell r="B31" t="str">
            <v>01K</v>
          </cell>
        </row>
        <row r="32">
          <cell r="B32" t="str">
            <v>01R</v>
          </cell>
        </row>
        <row r="33">
          <cell r="B33" t="str">
            <v>01T</v>
          </cell>
        </row>
        <row r="34">
          <cell r="B34" t="str">
            <v>01V</v>
          </cell>
        </row>
        <row r="35">
          <cell r="B35" t="str">
            <v>01W</v>
          </cell>
        </row>
        <row r="36">
          <cell r="B36" t="str">
            <v>01X</v>
          </cell>
        </row>
        <row r="37">
          <cell r="B37" t="str">
            <v>01Y</v>
          </cell>
        </row>
        <row r="38">
          <cell r="B38" t="str">
            <v>02A</v>
          </cell>
        </row>
        <row r="39">
          <cell r="B39" t="str">
            <v>02D</v>
          </cell>
        </row>
        <row r="40">
          <cell r="B40" t="str">
            <v>02E</v>
          </cell>
        </row>
        <row r="41">
          <cell r="B41" t="str">
            <v>02F</v>
          </cell>
        </row>
        <row r="42">
          <cell r="B42" t="str">
            <v>02G</v>
          </cell>
        </row>
        <row r="43">
          <cell r="B43" t="str">
            <v>02H</v>
          </cell>
        </row>
        <row r="44">
          <cell r="B44" t="str">
            <v>02M</v>
          </cell>
        </row>
        <row r="45">
          <cell r="B45" t="str">
            <v>02N</v>
          </cell>
        </row>
        <row r="46">
          <cell r="B46" t="str">
            <v>02P</v>
          </cell>
        </row>
        <row r="47">
          <cell r="B47" t="str">
            <v>02Q</v>
          </cell>
        </row>
        <row r="48">
          <cell r="B48" t="str">
            <v>02R</v>
          </cell>
        </row>
        <row r="49">
          <cell r="B49" t="str">
            <v>02T</v>
          </cell>
        </row>
        <row r="50">
          <cell r="B50" t="str">
            <v>02W</v>
          </cell>
        </row>
        <row r="51">
          <cell r="B51" t="str">
            <v>02X</v>
          </cell>
        </row>
        <row r="52">
          <cell r="B52" t="str">
            <v>02Y</v>
          </cell>
        </row>
        <row r="53">
          <cell r="B53" t="str">
            <v>03A</v>
          </cell>
        </row>
        <row r="54">
          <cell r="B54" t="str">
            <v>03D</v>
          </cell>
        </row>
        <row r="55">
          <cell r="B55" t="str">
            <v>03E</v>
          </cell>
        </row>
        <row r="56">
          <cell r="B56" t="str">
            <v>03F</v>
          </cell>
        </row>
        <row r="57">
          <cell r="B57" t="str">
            <v>03H</v>
          </cell>
        </row>
        <row r="58">
          <cell r="B58" t="str">
            <v>03J</v>
          </cell>
        </row>
        <row r="59">
          <cell r="B59" t="str">
            <v>03K</v>
          </cell>
        </row>
        <row r="60">
          <cell r="B60" t="str">
            <v>03L</v>
          </cell>
        </row>
        <row r="61">
          <cell r="B61" t="str">
            <v>03M</v>
          </cell>
        </row>
        <row r="62">
          <cell r="B62" t="str">
            <v>03N</v>
          </cell>
        </row>
        <row r="63">
          <cell r="B63" t="str">
            <v>03Q</v>
          </cell>
        </row>
        <row r="64">
          <cell r="B64" t="str">
            <v>03R</v>
          </cell>
        </row>
        <row r="65">
          <cell r="B65" t="str">
            <v>03T</v>
          </cell>
        </row>
        <row r="66">
          <cell r="B66" t="str">
            <v>03V</v>
          </cell>
        </row>
        <row r="67">
          <cell r="B67" t="str">
            <v>03W</v>
          </cell>
        </row>
        <row r="68">
          <cell r="B68" t="str">
            <v>04C</v>
          </cell>
        </row>
        <row r="69">
          <cell r="B69" t="str">
            <v>04D</v>
          </cell>
        </row>
        <row r="70">
          <cell r="B70" t="str">
            <v>04E</v>
          </cell>
        </row>
        <row r="71">
          <cell r="B71" t="str">
            <v>04F</v>
          </cell>
        </row>
        <row r="72">
          <cell r="B72" t="str">
            <v>04G</v>
          </cell>
        </row>
        <row r="73">
          <cell r="B73" t="str">
            <v>04H</v>
          </cell>
        </row>
        <row r="74">
          <cell r="B74" t="str">
            <v>04K</v>
          </cell>
        </row>
        <row r="75">
          <cell r="B75" t="str">
            <v>04L</v>
          </cell>
        </row>
        <row r="76">
          <cell r="B76" t="str">
            <v>04M</v>
          </cell>
        </row>
        <row r="77">
          <cell r="B77" t="str">
            <v>04N</v>
          </cell>
        </row>
        <row r="78">
          <cell r="B78" t="str">
            <v>04Q</v>
          </cell>
        </row>
        <row r="79">
          <cell r="B79" t="str">
            <v>04V</v>
          </cell>
        </row>
        <row r="80">
          <cell r="B80" t="str">
            <v>04Y</v>
          </cell>
        </row>
        <row r="81">
          <cell r="B81" t="str">
            <v>05A</v>
          </cell>
        </row>
        <row r="82">
          <cell r="B82" t="str">
            <v>05C</v>
          </cell>
        </row>
        <row r="83">
          <cell r="B83" t="str">
            <v>05D</v>
          </cell>
        </row>
        <row r="84">
          <cell r="B84" t="str">
            <v>05F</v>
          </cell>
        </row>
        <row r="85">
          <cell r="B85" t="str">
            <v>05G</v>
          </cell>
        </row>
        <row r="86">
          <cell r="B86" t="str">
            <v>05H</v>
          </cell>
        </row>
        <row r="87">
          <cell r="B87" t="str">
            <v>05J</v>
          </cell>
        </row>
        <row r="88">
          <cell r="B88" t="str">
            <v>05L</v>
          </cell>
        </row>
        <row r="89">
          <cell r="B89" t="str">
            <v>05N</v>
          </cell>
        </row>
        <row r="90">
          <cell r="B90" t="str">
            <v>05Q</v>
          </cell>
        </row>
        <row r="91">
          <cell r="B91" t="str">
            <v>05R</v>
          </cell>
        </row>
        <row r="92">
          <cell r="B92" t="str">
            <v>05T</v>
          </cell>
        </row>
        <row r="93">
          <cell r="B93" t="str">
            <v>05V</v>
          </cell>
        </row>
        <row r="94">
          <cell r="B94" t="str">
            <v>05W</v>
          </cell>
        </row>
        <row r="95">
          <cell r="B95" t="str">
            <v>05X</v>
          </cell>
        </row>
        <row r="96">
          <cell r="B96" t="str">
            <v>05Y</v>
          </cell>
        </row>
        <row r="97">
          <cell r="B97" t="str">
            <v>06A</v>
          </cell>
        </row>
        <row r="98">
          <cell r="B98" t="str">
            <v>06D</v>
          </cell>
        </row>
        <row r="99">
          <cell r="B99" t="str">
            <v>06F</v>
          </cell>
        </row>
        <row r="100">
          <cell r="B100" t="str">
            <v>06H</v>
          </cell>
        </row>
        <row r="101">
          <cell r="B101" t="str">
            <v>06K</v>
          </cell>
        </row>
        <row r="102">
          <cell r="B102" t="str">
            <v>06L</v>
          </cell>
        </row>
        <row r="103">
          <cell r="B103" t="str">
            <v>06M</v>
          </cell>
        </row>
        <row r="104">
          <cell r="B104" t="str">
            <v>06N</v>
          </cell>
        </row>
        <row r="105">
          <cell r="B105" t="str">
            <v>06P</v>
          </cell>
        </row>
        <row r="106">
          <cell r="B106" t="str">
            <v>06Q</v>
          </cell>
        </row>
        <row r="107">
          <cell r="B107" t="str">
            <v>06T</v>
          </cell>
        </row>
        <row r="108">
          <cell r="B108" t="str">
            <v>06V</v>
          </cell>
        </row>
        <row r="109">
          <cell r="B109" t="str">
            <v>06W</v>
          </cell>
        </row>
        <row r="110">
          <cell r="B110" t="str">
            <v>06Y</v>
          </cell>
        </row>
        <row r="111">
          <cell r="B111" t="str">
            <v>07G</v>
          </cell>
        </row>
        <row r="112">
          <cell r="B112" t="str">
            <v>07H</v>
          </cell>
        </row>
        <row r="113">
          <cell r="B113" t="str">
            <v>07J</v>
          </cell>
        </row>
        <row r="114">
          <cell r="B114" t="str">
            <v>07K</v>
          </cell>
        </row>
        <row r="115">
          <cell r="B115" t="str">
            <v>07L</v>
          </cell>
        </row>
        <row r="116">
          <cell r="B116" t="str">
            <v>07M</v>
          </cell>
        </row>
        <row r="117">
          <cell r="B117" t="str">
            <v>07N</v>
          </cell>
        </row>
        <row r="118">
          <cell r="B118" t="str">
            <v>07P</v>
          </cell>
        </row>
        <row r="119">
          <cell r="B119" t="str">
            <v>07Q</v>
          </cell>
        </row>
        <row r="120">
          <cell r="B120" t="str">
            <v>07R</v>
          </cell>
        </row>
        <row r="121">
          <cell r="B121" t="str">
            <v>07T</v>
          </cell>
        </row>
        <row r="122">
          <cell r="B122" t="str">
            <v>07V</v>
          </cell>
        </row>
        <row r="123">
          <cell r="B123" t="str">
            <v>07W</v>
          </cell>
        </row>
        <row r="124">
          <cell r="B124" t="str">
            <v>07X</v>
          </cell>
        </row>
        <row r="125">
          <cell r="B125" t="str">
            <v>07Y</v>
          </cell>
        </row>
        <row r="126">
          <cell r="B126" t="str">
            <v>08A</v>
          </cell>
        </row>
        <row r="127">
          <cell r="B127" t="str">
            <v>08C</v>
          </cell>
        </row>
        <row r="128">
          <cell r="B128" t="str">
            <v>08D</v>
          </cell>
        </row>
        <row r="129">
          <cell r="B129" t="str">
            <v>08E</v>
          </cell>
        </row>
        <row r="130">
          <cell r="B130" t="str">
            <v>08F</v>
          </cell>
        </row>
        <row r="131">
          <cell r="B131" t="str">
            <v>08G</v>
          </cell>
        </row>
        <row r="132">
          <cell r="B132" t="str">
            <v>08H</v>
          </cell>
        </row>
        <row r="133">
          <cell r="B133" t="str">
            <v>08J</v>
          </cell>
        </row>
        <row r="134">
          <cell r="B134" t="str">
            <v>08K</v>
          </cell>
        </row>
        <row r="135">
          <cell r="B135" t="str">
            <v>08L</v>
          </cell>
        </row>
        <row r="136">
          <cell r="B136" t="str">
            <v>08M</v>
          </cell>
        </row>
        <row r="137">
          <cell r="B137" t="str">
            <v>08N</v>
          </cell>
        </row>
        <row r="138">
          <cell r="B138" t="str">
            <v>08P</v>
          </cell>
        </row>
        <row r="139">
          <cell r="B139" t="str">
            <v>08Q</v>
          </cell>
        </row>
        <row r="140">
          <cell r="B140" t="str">
            <v>08R</v>
          </cell>
        </row>
        <row r="141">
          <cell r="B141" t="str">
            <v>08T</v>
          </cell>
        </row>
        <row r="142">
          <cell r="B142" t="str">
            <v>08V</v>
          </cell>
        </row>
        <row r="143">
          <cell r="B143" t="str">
            <v>08W</v>
          </cell>
        </row>
        <row r="144">
          <cell r="B144" t="str">
            <v>08X</v>
          </cell>
        </row>
        <row r="145">
          <cell r="B145" t="str">
            <v>08Y</v>
          </cell>
        </row>
        <row r="146">
          <cell r="B146" t="str">
            <v>09A</v>
          </cell>
        </row>
        <row r="147">
          <cell r="B147" t="str">
            <v>09C</v>
          </cell>
        </row>
        <row r="148">
          <cell r="B148" t="str">
            <v>09D</v>
          </cell>
        </row>
        <row r="149">
          <cell r="B149" t="str">
            <v>09E</v>
          </cell>
        </row>
        <row r="150">
          <cell r="B150" t="str">
            <v>09F</v>
          </cell>
        </row>
        <row r="151">
          <cell r="B151" t="str">
            <v>09G</v>
          </cell>
        </row>
        <row r="152">
          <cell r="B152" t="str">
            <v>09H</v>
          </cell>
        </row>
        <row r="153">
          <cell r="B153" t="str">
            <v>09J</v>
          </cell>
        </row>
        <row r="154">
          <cell r="B154" t="str">
            <v>09L</v>
          </cell>
        </row>
        <row r="155">
          <cell r="B155" t="str">
            <v>09N</v>
          </cell>
        </row>
        <row r="156">
          <cell r="B156" t="str">
            <v>09P</v>
          </cell>
        </row>
        <row r="157">
          <cell r="B157" t="str">
            <v>09W</v>
          </cell>
        </row>
        <row r="158">
          <cell r="B158" t="str">
            <v>09X</v>
          </cell>
        </row>
        <row r="159">
          <cell r="B159" t="str">
            <v>09Y</v>
          </cell>
        </row>
        <row r="160">
          <cell r="B160" t="str">
            <v>10A</v>
          </cell>
        </row>
        <row r="161">
          <cell r="B161" t="str">
            <v>10C</v>
          </cell>
        </row>
        <row r="162">
          <cell r="B162" t="str">
            <v>10D</v>
          </cell>
        </row>
        <row r="163">
          <cell r="B163" t="str">
            <v>10E</v>
          </cell>
        </row>
        <row r="164">
          <cell r="B164" t="str">
            <v>10J</v>
          </cell>
        </row>
        <row r="165">
          <cell r="B165" t="str">
            <v>10K</v>
          </cell>
        </row>
        <row r="166">
          <cell r="B166" t="str">
            <v>10L</v>
          </cell>
        </row>
        <row r="167">
          <cell r="B167" t="str">
            <v>10Q</v>
          </cell>
        </row>
        <row r="168">
          <cell r="B168" t="str">
            <v>10R</v>
          </cell>
        </row>
        <row r="169">
          <cell r="B169" t="str">
            <v>10V</v>
          </cell>
        </row>
        <row r="170">
          <cell r="B170" t="str">
            <v>10X</v>
          </cell>
        </row>
        <row r="171">
          <cell r="B171" t="str">
            <v>11A</v>
          </cell>
        </row>
        <row r="172">
          <cell r="B172" t="str">
            <v>11E</v>
          </cell>
        </row>
        <row r="173">
          <cell r="B173" t="str">
            <v>11J</v>
          </cell>
        </row>
        <row r="174">
          <cell r="B174" t="str">
            <v>11M</v>
          </cell>
        </row>
        <row r="175">
          <cell r="B175" t="str">
            <v>11N</v>
          </cell>
        </row>
        <row r="176">
          <cell r="B176" t="str">
            <v>11X</v>
          </cell>
        </row>
        <row r="177">
          <cell r="B177" t="str">
            <v>12D</v>
          </cell>
        </row>
        <row r="178">
          <cell r="B178" t="str">
            <v>12F</v>
          </cell>
        </row>
        <row r="179">
          <cell r="B179" t="str">
            <v>13T</v>
          </cell>
        </row>
        <row r="180">
          <cell r="B180" t="str">
            <v>14L</v>
          </cell>
        </row>
        <row r="181">
          <cell r="B181" t="str">
            <v>14Y</v>
          </cell>
        </row>
        <row r="182">
          <cell r="B182" t="str">
            <v>15A</v>
          </cell>
        </row>
        <row r="183">
          <cell r="B183" t="str">
            <v>15C</v>
          </cell>
        </row>
        <row r="184">
          <cell r="B184" t="str">
            <v>15D</v>
          </cell>
        </row>
        <row r="185">
          <cell r="B185" t="str">
            <v>15E</v>
          </cell>
        </row>
        <row r="186">
          <cell r="B186" t="str">
            <v>15F</v>
          </cell>
        </row>
        <row r="187">
          <cell r="B187" t="str">
            <v>26A</v>
          </cell>
        </row>
        <row r="188">
          <cell r="B188" t="str">
            <v>99A</v>
          </cell>
        </row>
        <row r="189">
          <cell r="B189" t="str">
            <v>99C</v>
          </cell>
        </row>
        <row r="190">
          <cell r="B190" t="str">
            <v>99D</v>
          </cell>
        </row>
        <row r="191">
          <cell r="B191" t="str">
            <v>99E</v>
          </cell>
        </row>
        <row r="192">
          <cell r="B192" t="str">
            <v>99F</v>
          </cell>
        </row>
        <row r="193">
          <cell r="B193" t="str">
            <v>99G</v>
          </cell>
        </row>
        <row r="194">
          <cell r="B194" t="str">
            <v>99H</v>
          </cell>
        </row>
        <row r="195">
          <cell r="B195" t="str">
            <v>99J</v>
          </cell>
        </row>
        <row r="196">
          <cell r="B196" t="str">
            <v>99K</v>
          </cell>
        </row>
        <row r="197">
          <cell r="B197" t="str">
            <v>99M</v>
          </cell>
        </row>
        <row r="198">
          <cell r="B198" t="str">
            <v>99N</v>
          </cell>
        </row>
        <row r="199">
          <cell r="B199" t="str">
            <v>99P</v>
          </cell>
        </row>
        <row r="200">
          <cell r="B200" t="str">
            <v>99Q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Setup"/>
      <sheetName val="Codes"/>
      <sheetName val="Subcodes"/>
      <sheetName val="ListOfSheets"/>
      <sheetName val="CP1"/>
      <sheetName val="CP2"/>
      <sheetName val="FP _Summary_CCG"/>
      <sheetName val="Comm_CCG"/>
      <sheetName val="Risk"/>
      <sheetName val="Contract 1920"/>
      <sheetName val="Contract 1819"/>
      <sheetName val="Cover"/>
      <sheetName val="MH_PoE"/>
      <sheetName val="MH_SpendCat"/>
      <sheetName val="FPD_1920_Allocation"/>
      <sheetName val="FPD_1920_Exp"/>
      <sheetName val="FPD_1920_CSU"/>
      <sheetName val="FPD_1920_Memo"/>
      <sheetName val="QIPP_1920"/>
      <sheetName val="QIPP_1920_HE_Wide"/>
      <sheetName val="QIPP_1920_BCF"/>
      <sheetName val="BCF"/>
      <sheetName val="SoFP"/>
      <sheetName val="Cash"/>
      <sheetName val="Quality Checks"/>
      <sheetName val="RRL"/>
      <sheetName val="MH_Add_Info"/>
      <sheetName val="DC_FP_Summary"/>
      <sheetName val="DC_QIPP"/>
      <sheetName val="DC_Risk"/>
      <sheetName val="DC_RRL"/>
      <sheetName val="LastYearPlans"/>
      <sheetName val="PrivateBoard"/>
      <sheetName val="RegTemplateOld"/>
      <sheetName val="BalanceSheetMemo"/>
      <sheetName val="CSF"/>
      <sheetName val="PlanAllocations"/>
      <sheetName val="Bridge"/>
      <sheetName val="NATBridge"/>
      <sheetName val="ControlTotals"/>
      <sheetName val="Tool--&gt;"/>
      <sheetName val="C_Finance_Context"/>
      <sheetName val="Add_Detail"/>
      <sheetName val="C_Finance_Detail"/>
      <sheetName val="C_Efficiencies"/>
      <sheetName val="C_Triangulation Trends"/>
      <sheetName val="---&gt; New Analysis"/>
      <sheetName val="KLOE"/>
      <sheetName val="RC"/>
      <sheetName val="RegTemplate"/>
      <sheetName val="NationalData"/>
      <sheetName val="EGM summary"/>
      <sheetName val="---&gt; Mth13"/>
      <sheetName val="1819 BI"/>
      <sheetName val="1819 BI CCG"/>
      <sheetName val="QIPP Mth11"/>
      <sheetName val="QIPP Mth13"/>
      <sheetName val="1819 BI DCO"/>
      <sheetName val="Sheet1"/>
      <sheetName val="Tariff"/>
      <sheetName val="London"/>
      <sheetName val="Midlands"/>
      <sheetName val="CYP"/>
      <sheetName val="CSF_1819"/>
      <sheetName val="QIPP_UNI"/>
      <sheetName val="Plan on a Page"/>
      <sheetName val="Rejectors"/>
      <sheetName val="PlanVs_CT"/>
      <sheetName val="ForAllocations"/>
      <sheetName val="Heather"/>
      <sheetName val="STP_Risk"/>
      <sheetName val="DH_30_Worst"/>
      <sheetName val="RIskForTron"/>
      <sheetName val="S04_Plan_CCG_Consol_1920_CCG"/>
    </sheetNames>
    <sheetDataSet>
      <sheetData sheetId="0"/>
      <sheetData sheetId="1">
        <row r="3">
          <cell r="A3" t="str">
            <v>G:\NHS CB\Finance\FCP\Financial Planning 2019-20\Plan Submissions\S04-15MAY19\5 DP\</v>
          </cell>
        </row>
      </sheetData>
      <sheetData sheetId="2"/>
      <sheetData sheetId="3"/>
      <sheetData sheetId="4">
        <row r="1">
          <cell r="A1" t="str">
            <v>FP _Summary_CCG</v>
          </cell>
        </row>
        <row r="2">
          <cell r="A2" t="str">
            <v>Comm_CCG</v>
          </cell>
        </row>
        <row r="3">
          <cell r="A3" t="str">
            <v>Risk</v>
          </cell>
        </row>
        <row r="4">
          <cell r="A4" t="str">
            <v>Contract 1920</v>
          </cell>
        </row>
        <row r="5">
          <cell r="A5" t="str">
            <v>Contract 1819</v>
          </cell>
        </row>
        <row r="6">
          <cell r="A6" t="str">
            <v>Cover</v>
          </cell>
        </row>
        <row r="7">
          <cell r="A7" t="str">
            <v>MH_PoE</v>
          </cell>
        </row>
        <row r="8">
          <cell r="A8" t="str">
            <v>MH_SpendCat</v>
          </cell>
        </row>
        <row r="9">
          <cell r="A9" t="str">
            <v>FPD_1920_Allocation</v>
          </cell>
        </row>
        <row r="10">
          <cell r="A10" t="str">
            <v>FPD_1920_Exp</v>
          </cell>
        </row>
        <row r="11">
          <cell r="A11" t="str">
            <v>FPD_1920_CSU</v>
          </cell>
        </row>
        <row r="12">
          <cell r="A12" t="str">
            <v>FPD_1920_Memo</v>
          </cell>
        </row>
        <row r="13">
          <cell r="A13" t="str">
            <v>QIPP_1920</v>
          </cell>
        </row>
        <row r="14">
          <cell r="A14" t="str">
            <v>QIPP_1920_HE_Wide</v>
          </cell>
        </row>
        <row r="15">
          <cell r="A15" t="str">
            <v>QIPP_1920_BCF</v>
          </cell>
        </row>
        <row r="16">
          <cell r="A16" t="str">
            <v>BCF</v>
          </cell>
        </row>
        <row r="17">
          <cell r="A17" t="str">
            <v>SoFP</v>
          </cell>
        </row>
        <row r="18">
          <cell r="A18" t="str">
            <v>Cash</v>
          </cell>
        </row>
        <row r="19">
          <cell r="A19" t="str">
            <v>Quality Checks</v>
          </cell>
        </row>
        <row r="20">
          <cell r="A20" t="str">
            <v>RRL</v>
          </cell>
        </row>
        <row r="21">
          <cell r="A21" t="str">
            <v>MH_Add_Info</v>
          </cell>
        </row>
        <row r="22">
          <cell r="A22" t="str">
            <v>QIPP_UNI</v>
          </cell>
        </row>
        <row r="23">
          <cell r="A23" t="str">
            <v>Plan on a Page</v>
          </cell>
        </row>
        <row r="24">
          <cell r="A24" t="str">
            <v>Add New sheet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claimer"/>
      <sheetName val="Navigation"/>
      <sheetName val="Linked Sheet"/>
      <sheetName val="Radio_&amp;_Chemo_SQL"/>
      <sheetName val="DI_SQL"/>
      <sheetName val="DI_activity_mapping_SQL"/>
      <sheetName val="AKI_SQL"/>
      <sheetName val="Input_Rad"/>
      <sheetName val="Input_DI"/>
      <sheetName val="Input_DI_activity_mapping"/>
      <sheetName val="Input_AKI"/>
      <sheetName val="2014-15 Tariff"/>
      <sheetName val="2015-16 Tariff"/>
      <sheetName val="Price Adjustments"/>
      <sheetName val="Expert&amp;Monitor comments|2016-17"/>
      <sheetName val="Expert&amp;Monitor comments|2015-16"/>
      <sheetName val="DI Cost of reporting"/>
      <sheetName val="Rad_Calc"/>
      <sheetName val="Chem_Calc"/>
      <sheetName val="DI_Calc"/>
      <sheetName val="DI Activity Mapping_Calc"/>
      <sheetName val="AKI_Calc "/>
      <sheetName val="Manual adjustments"/>
      <sheetName val="YoY Quantum"/>
      <sheetName val="Currency Descriptions"/>
      <sheetName val="Unbundled NHSE Design"/>
      <sheetName val="NHSE Payment changes from RC"/>
      <sheetName val="Version Control"/>
      <sheetName val="2015-16 ETO"/>
      <sheetName val="Manual adjustment requests"/>
    </sheetNames>
    <sheetDataSet>
      <sheetData sheetId="0"/>
      <sheetData sheetId="1"/>
      <sheetData sheetId="2">
        <row r="1">
          <cell r="B1" t="str">
            <v>2016-17 Proposed tariff - unbundled services</v>
          </cell>
        </row>
      </sheetData>
      <sheetData sheetId="3"/>
      <sheetData sheetId="4"/>
      <sheetData sheetId="5"/>
      <sheetData sheetId="6"/>
      <sheetData sheetId="7">
        <row r="14">
          <cell r="E14" t="str">
            <v>SB01Z</v>
          </cell>
        </row>
      </sheetData>
      <sheetData sheetId="8">
        <row r="2">
          <cell r="D2">
            <v>0</v>
          </cell>
        </row>
      </sheetData>
      <sheetData sheetId="9"/>
      <sheetData sheetId="10">
        <row r="1">
          <cell r="C1">
            <v>0</v>
          </cell>
        </row>
      </sheetData>
      <sheetData sheetId="11"/>
      <sheetData sheetId="12">
        <row r="1">
          <cell r="A1" t="str">
            <v>2015-16 tariff - unbundled services</v>
          </cell>
        </row>
      </sheetData>
      <sheetData sheetId="13">
        <row r="92">
          <cell r="D92">
            <v>3.6740734670521746E-3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">
          <cell r="B1" t="str">
            <v>Home</v>
          </cell>
        </row>
      </sheetData>
      <sheetData sheetId="23">
        <row r="78">
          <cell r="F78">
            <v>1352395022.302774</v>
          </cell>
        </row>
      </sheetData>
      <sheetData sheetId="24">
        <row r="1">
          <cell r="A1" t="str">
            <v>HRG</v>
          </cell>
          <cell r="B1" t="str">
            <v>HRG Description - Including Split</v>
          </cell>
        </row>
        <row r="2">
          <cell r="A2" t="str">
            <v>AA02C</v>
          </cell>
          <cell r="B2" t="str">
            <v>Intracranial Procedures for Trauma with Diagnosis of Intracranial Injury, with CC Score 10+</v>
          </cell>
        </row>
        <row r="3">
          <cell r="A3" t="str">
            <v>AA02D</v>
          </cell>
          <cell r="B3" t="str">
            <v>Intracranial Procedures for Trauma with Diagnosis of Intracranial Injury, with CC Score 6-9</v>
          </cell>
        </row>
        <row r="4">
          <cell r="A4" t="str">
            <v>AA02E</v>
          </cell>
          <cell r="B4" t="str">
            <v>Intracranial Procedures for Trauma with Diagnosis of Intracranial Injury, with CC Score 3-5</v>
          </cell>
        </row>
        <row r="5">
          <cell r="A5" t="str">
            <v>AA02F</v>
          </cell>
          <cell r="B5" t="str">
            <v>Intracranial Procedures for Trauma with Diagnosis of Intracranial Injury, with CC Score 0-2</v>
          </cell>
        </row>
        <row r="6">
          <cell r="A6" t="str">
            <v>AA03C</v>
          </cell>
          <cell r="B6" t="str">
            <v>Intracranial Procedures for Trauma with Diagnosis of Head Injury or Skull Fracture, with CC Score 4+</v>
          </cell>
        </row>
        <row r="7">
          <cell r="A7" t="str">
            <v>AA03D</v>
          </cell>
          <cell r="B7" t="str">
            <v>Intracranial Procedures for Trauma with Diagnosis of Head Injury or Skull Fracture, with CC Score 0-3</v>
          </cell>
        </row>
        <row r="8">
          <cell r="A8" t="str">
            <v>AA04C</v>
          </cell>
          <cell r="B8" t="str">
            <v>Major Intracranial Procedures Except Trauma, with Cerebrovascular Accident, Nervous System Infections or Encephalopathy, with CC Score 6+</v>
          </cell>
        </row>
        <row r="9">
          <cell r="A9" t="str">
            <v>AA04D</v>
          </cell>
          <cell r="B9" t="str">
            <v>Major Intracranial Procedures Except Trauma, with Cerebrovascular Accident, Nervous System Infections or Encephalopathy, with CC Score 0-5</v>
          </cell>
        </row>
        <row r="10">
          <cell r="A10" t="str">
            <v>AA05C</v>
          </cell>
          <cell r="B10" t="str">
            <v>Major Intracranial Procedures Except Trauma, with Haemorrhagic Cerebrovascular Disorders, with CC Score 4+</v>
          </cell>
        </row>
        <row r="11">
          <cell r="A11" t="str">
            <v>AA05D</v>
          </cell>
          <cell r="B11" t="str">
            <v>Major Intracranial Procedures Except Trauma, with Haemorrhagic Cerebrovascular Disorders, with CC Score 0-3</v>
          </cell>
        </row>
        <row r="12">
          <cell r="A12" t="str">
            <v>AA06C</v>
          </cell>
          <cell r="B12" t="str">
            <v>Major Intracranial Procedures Except Trauma, with Brain Tumours or Cerebral Cysts, with CC Score 9+</v>
          </cell>
        </row>
        <row r="13">
          <cell r="A13" t="str">
            <v>AA06D</v>
          </cell>
          <cell r="B13" t="str">
            <v>Major Intracranial Procedures Except Trauma, with Brain Tumours or Cerebral Cysts, with CC Score 6-8</v>
          </cell>
        </row>
        <row r="14">
          <cell r="A14" t="str">
            <v>AA06E</v>
          </cell>
          <cell r="B14" t="str">
            <v>Major Intracranial Procedures Except Trauma, with Brain Tumours or Cerebral Cysts, with CC Score 3-5</v>
          </cell>
        </row>
        <row r="15">
          <cell r="A15" t="str">
            <v>AA06F</v>
          </cell>
          <cell r="B15" t="str">
            <v>Major Intracranial Procedures Except Trauma, with Brain Tumours or Cerebral Cysts, with CC Score 0-2</v>
          </cell>
        </row>
        <row r="16">
          <cell r="A16" t="str">
            <v>AA07C</v>
          </cell>
          <cell r="B16" t="str">
            <v>Major Intracranial Procedures Except Trauma, with Cerebral Degenerations or Miscellaneous Disorders of Nervous System, with CC Score 2+</v>
          </cell>
        </row>
        <row r="17">
          <cell r="A17" t="str">
            <v>AA07D</v>
          </cell>
          <cell r="B17" t="str">
            <v>Major Intracranial Procedures Except Trauma, with Cerebral Degenerations or Miscellaneous Disorders of Nervous System, with CC Score 0-1</v>
          </cell>
        </row>
        <row r="18">
          <cell r="A18" t="str">
            <v>AA08C</v>
          </cell>
          <cell r="B18" t="str">
            <v>Major Intracranial Procedures Except Trauma, with Muscular, Balance, Cranial or Peripheral Nerve Disorders, or Epilepsy, with CC Score 2+</v>
          </cell>
        </row>
        <row r="19">
          <cell r="A19" t="str">
            <v>AA08D</v>
          </cell>
          <cell r="B19" t="str">
            <v>Major Intracranial Procedures Except Trauma, with Muscular, Balance, Cranial or Peripheral Nerve Disorders, or Epilepsy, with CC Score 0-1</v>
          </cell>
        </row>
        <row r="20">
          <cell r="A20" t="str">
            <v>AA09C</v>
          </cell>
          <cell r="B20" t="str">
            <v>Major Intracranial Procedures Except Trauma, with Other Diagnoses, with CC Score 6+</v>
          </cell>
        </row>
        <row r="21">
          <cell r="A21" t="str">
            <v>AA09D</v>
          </cell>
          <cell r="B21" t="str">
            <v>Major Intracranial Procedures Except Trauma, with Other Diagnoses, with CC Score 3-5</v>
          </cell>
        </row>
        <row r="22">
          <cell r="A22" t="str">
            <v>AA09E</v>
          </cell>
          <cell r="B22" t="str">
            <v>Major Intracranial Procedures Except Trauma, with Other Diagnoses, with CC Score 0-2</v>
          </cell>
        </row>
        <row r="23">
          <cell r="A23" t="str">
            <v>AA10Z</v>
          </cell>
          <cell r="B23" t="str">
            <v>Intermediate Intracranial Procedures Except Trauma, with Cerebrovascular Accident, Nervous System Infections or Encephalopathy</v>
          </cell>
        </row>
        <row r="24">
          <cell r="A24" t="str">
            <v>AA11Z</v>
          </cell>
          <cell r="B24" t="str">
            <v>Intermediate Intracranial Procedures Except Trauma, with Haemorrhagic Cerebrovascular Disorders</v>
          </cell>
        </row>
        <row r="25">
          <cell r="A25" t="str">
            <v>AA12C</v>
          </cell>
          <cell r="B25" t="str">
            <v>Intermediate Intracranial Procedures Except Trauma, with Brain Tumours or Cerebral Cysts, with CC Score 6+</v>
          </cell>
        </row>
        <row r="26">
          <cell r="A26" t="str">
            <v>AA12D</v>
          </cell>
          <cell r="B26" t="str">
            <v>Intermediate Intracranial Procedures Except Trauma, with Brain Tumours or Cerebral Cysts, with CC Score 3-5</v>
          </cell>
        </row>
        <row r="27">
          <cell r="A27" t="str">
            <v>AA12E</v>
          </cell>
          <cell r="B27" t="str">
            <v>Intermediate Intracranial Procedures Except Trauma, with Brain Tumours or Cerebral Cysts, with CC Score 0-2</v>
          </cell>
        </row>
        <row r="28">
          <cell r="A28" t="str">
            <v>AA13C</v>
          </cell>
          <cell r="B28" t="str">
            <v>Intermediate Intracranial Procedures Except Trauma, with Cerebral Degenerations or Miscellaneous Disorders of Nervous System with CC Score 3+</v>
          </cell>
        </row>
        <row r="29">
          <cell r="A29" t="str">
            <v>AA13D</v>
          </cell>
          <cell r="B29" t="str">
            <v>Intermediate Intracranial Procedures Except Trauma, with Cerebral Degenerations or Miscellaneous Disorders of Nervous System with CC Score 0-2</v>
          </cell>
        </row>
        <row r="30">
          <cell r="A30" t="str">
            <v>AA14Z</v>
          </cell>
          <cell r="B30" t="str">
            <v>Intermediate Intracranial Procedures Except Trauma, with Muscular, Balance, Cranial or Peripheral Nerve Disorders, or Epilepsy</v>
          </cell>
        </row>
        <row r="31">
          <cell r="A31" t="str">
            <v>AA15C</v>
          </cell>
          <cell r="B31" t="str">
            <v>Intermediate Intracranial Procedures Except Trauma, with Other Diagnoses, with CC Score 4+</v>
          </cell>
        </row>
        <row r="32">
          <cell r="A32" t="str">
            <v>AA15D</v>
          </cell>
          <cell r="B32" t="str">
            <v>Intermediate Intracranial Procedures Except Trauma, with Other Diagnoses, with CC Score 2-3</v>
          </cell>
        </row>
        <row r="33">
          <cell r="A33" t="str">
            <v>AA15E</v>
          </cell>
          <cell r="B33" t="str">
            <v>Intermediate Intracranial Procedures Except Trauma, with Other Diagnoses, with CC Score 0-1</v>
          </cell>
        </row>
        <row r="34">
          <cell r="A34" t="str">
            <v>AA16Z</v>
          </cell>
          <cell r="B34" t="str">
            <v>Minor Intracranial Procedures Except Trauma, with Cerebrovascular Accident, Nervous System Infections or Encephalopathy</v>
          </cell>
        </row>
        <row r="35">
          <cell r="A35" t="str">
            <v>AA17C</v>
          </cell>
          <cell r="B35" t="str">
            <v>Minor Intracranial Procedures Except Trauma, with Haemorrhagic Cerebrovascular Disorders, with CC Score 5+</v>
          </cell>
        </row>
        <row r="36">
          <cell r="A36" t="str">
            <v>AA17D</v>
          </cell>
          <cell r="B36" t="str">
            <v>Minor Intracranial Procedures Except Trauma, with Haemorrhagic Cerebrovascular Disorders, with CC Score 0-4</v>
          </cell>
        </row>
        <row r="37">
          <cell r="A37" t="str">
            <v>AA18C</v>
          </cell>
          <cell r="B37" t="str">
            <v>Minor Intracranial Procedures Except Trauma, with Brain Tumours or Cerebral Cysts, with CC Score 3+</v>
          </cell>
        </row>
        <row r="38">
          <cell r="A38" t="str">
            <v>AA18D</v>
          </cell>
          <cell r="B38" t="str">
            <v>Minor Intracranial Procedures Except Trauma, with Brain Tumours or Cerebral Cysts, with CC Score 0-2</v>
          </cell>
        </row>
        <row r="39">
          <cell r="A39" t="str">
            <v>AA19C</v>
          </cell>
          <cell r="B39" t="str">
            <v>Minor Intracranial Procedures Except Trauma, with Cerebral Degenerations or Miscellaneous Disorders of Nervous System, with CC Score 5+</v>
          </cell>
        </row>
        <row r="40">
          <cell r="A40" t="str">
            <v>AA19D</v>
          </cell>
          <cell r="B40" t="str">
            <v>Minor Intracranial Procedures Except Trauma, with Cerebral Degenerations or Miscellaneous Disorders of Nervous System, with CC Score 3-4</v>
          </cell>
        </row>
        <row r="41">
          <cell r="A41" t="str">
            <v>AA19E</v>
          </cell>
          <cell r="B41" t="str">
            <v>Minor Intracranial Procedures Except Trauma, with Cerebral Degenerations or Miscellaneous Disorders of Nervous System, with CC Score 0-2</v>
          </cell>
        </row>
        <row r="42">
          <cell r="A42" t="str">
            <v>AA20C</v>
          </cell>
          <cell r="B42" t="str">
            <v>Minor Intracranial Procedures Except Trauma, with Muscular, Balance, Cranial or Peripheral Nerve Disorders, or Epilepsy, with CC Score 2+</v>
          </cell>
        </row>
        <row r="43">
          <cell r="A43" t="str">
            <v>AA20D</v>
          </cell>
          <cell r="B43" t="str">
            <v>Minor Intracranial Procedures Except Trauma, with Muscular, Balance, Cranial or Peripheral Nerve Disorders, or Epilepsy, with CC Score 0-1</v>
          </cell>
        </row>
        <row r="44">
          <cell r="A44" t="str">
            <v>AA21C</v>
          </cell>
          <cell r="B44" t="str">
            <v>Minor Intracranial Procedures Except Trauma, with Other Diagnoses, with CC Score 8+</v>
          </cell>
        </row>
        <row r="45">
          <cell r="A45" t="str">
            <v>AA21D</v>
          </cell>
          <cell r="B45" t="str">
            <v>Minor Intracranial Procedures Except Trauma, with Other Diagnoses, with CC Score 5-7</v>
          </cell>
        </row>
        <row r="46">
          <cell r="A46" t="str">
            <v>AA21E</v>
          </cell>
          <cell r="B46" t="str">
            <v>Minor Intracranial Procedures Except Trauma, with Other Diagnoses, with CC Score 3-4</v>
          </cell>
        </row>
        <row r="47">
          <cell r="A47" t="str">
            <v>AA21F</v>
          </cell>
          <cell r="B47" t="str">
            <v>Minor Intracranial Procedures Except Trauma, with Other Diagnoses, with CC Score 1-2</v>
          </cell>
        </row>
        <row r="48">
          <cell r="A48" t="str">
            <v>AA21G</v>
          </cell>
          <cell r="B48" t="str">
            <v>Minor Intracranial Procedures Except Trauma, with Other Diagnoses, with CC Score 0</v>
          </cell>
        </row>
        <row r="49">
          <cell r="A49" t="str">
            <v>AA22C</v>
          </cell>
          <cell r="B49" t="str">
            <v>Cerebrovascular Accident, Nervous System Infections or Encephalopathy, with CC Score 14+</v>
          </cell>
        </row>
        <row r="50">
          <cell r="A50" t="str">
            <v>AA22D</v>
          </cell>
          <cell r="B50" t="str">
            <v>Cerebrovascular Accident, Nervous System Infections or Encephalopathy, with CC Score 11-13</v>
          </cell>
        </row>
        <row r="51">
          <cell r="A51" t="str">
            <v>AA22E</v>
          </cell>
          <cell r="B51" t="str">
            <v>Cerebrovascular Accident, Nervous System Infections or Encephalopathy, with CC Score 8-10</v>
          </cell>
        </row>
        <row r="52">
          <cell r="A52" t="str">
            <v>AA22F</v>
          </cell>
          <cell r="B52" t="str">
            <v>Cerebrovascular Accident, Nervous System Infections or Encephalopathy, with CC Score 5-7</v>
          </cell>
        </row>
        <row r="53">
          <cell r="A53" t="str">
            <v>AA22G</v>
          </cell>
          <cell r="B53" t="str">
            <v>Cerebrovascular Accident, Nervous System Infections or Encephalopathy, with CC Score 0-4</v>
          </cell>
        </row>
        <row r="54">
          <cell r="A54" t="str">
            <v>AA23C</v>
          </cell>
          <cell r="B54" t="str">
            <v>Haemorrhagic Cerebrovascular Disorders with CC Score 14+</v>
          </cell>
        </row>
        <row r="55">
          <cell r="A55" t="str">
            <v>AA23D</v>
          </cell>
          <cell r="B55" t="str">
            <v>Haemorrhagic Cerebrovascular Disorders with CC Score 10-13</v>
          </cell>
        </row>
        <row r="56">
          <cell r="A56" t="str">
            <v>AA23E</v>
          </cell>
          <cell r="B56" t="str">
            <v>Haemorrhagic Cerebrovascular Disorders with CC Score 6-9</v>
          </cell>
        </row>
        <row r="57">
          <cell r="A57" t="str">
            <v>AA23F</v>
          </cell>
          <cell r="B57" t="str">
            <v>Haemorrhagic Cerebrovascular Disorders with CC Score 3-5</v>
          </cell>
        </row>
        <row r="58">
          <cell r="A58" t="str">
            <v>AA23G</v>
          </cell>
          <cell r="B58" t="str">
            <v>Haemorrhagic Cerebrovascular Disorders with CC Score 0-2</v>
          </cell>
        </row>
        <row r="59">
          <cell r="A59" t="str">
            <v>AA24C</v>
          </cell>
          <cell r="B59" t="str">
            <v>Brain Tumours or Cerebral Cysts, with CC Score 11+</v>
          </cell>
        </row>
        <row r="60">
          <cell r="A60" t="str">
            <v>AA24D</v>
          </cell>
          <cell r="B60" t="str">
            <v>Brain Tumours or Cerebral Cysts, with CC Score 8-10</v>
          </cell>
        </row>
        <row r="61">
          <cell r="A61" t="str">
            <v>AA24E</v>
          </cell>
          <cell r="B61" t="str">
            <v>Brain Tumours or Cerebral Cysts, with CC Score 6-7</v>
          </cell>
        </row>
        <row r="62">
          <cell r="A62" t="str">
            <v>AA24F</v>
          </cell>
          <cell r="B62" t="str">
            <v>Brain Tumours or Cerebral Cysts, with CC Score 4-5</v>
          </cell>
        </row>
        <row r="63">
          <cell r="A63" t="str">
            <v>AA24G</v>
          </cell>
          <cell r="B63" t="str">
            <v>Brain Tumours or Cerebral Cysts, with CC Score 2-3</v>
          </cell>
        </row>
        <row r="64">
          <cell r="A64" t="str">
            <v>AA24H</v>
          </cell>
          <cell r="B64" t="str">
            <v>Brain Tumours or Cerebral Cysts, with CC Score 0-1</v>
          </cell>
        </row>
        <row r="65">
          <cell r="A65" t="str">
            <v>AA25C</v>
          </cell>
          <cell r="B65" t="str">
            <v>Cerebral Degenerations or Miscellaneous Disorders of Nervous System, with CC Score 14+</v>
          </cell>
        </row>
        <row r="66">
          <cell r="A66" t="str">
            <v>AA25D</v>
          </cell>
          <cell r="B66" t="str">
            <v>Cerebral Degenerations or Miscellaneous Disorders of Nervous System, with CC Score 11-13</v>
          </cell>
        </row>
        <row r="67">
          <cell r="A67" t="str">
            <v>AA25E</v>
          </cell>
          <cell r="B67" t="str">
            <v>Cerebral Degenerations or Miscellaneous Disorders of Nervous System, with CC Score 8-10</v>
          </cell>
        </row>
        <row r="68">
          <cell r="A68" t="str">
            <v>AA25F</v>
          </cell>
          <cell r="B68" t="str">
            <v>Cerebral Degenerations or Miscellaneous Disorders of Nervous System, with CC Score 5-7</v>
          </cell>
        </row>
        <row r="69">
          <cell r="A69" t="str">
            <v>AA25G</v>
          </cell>
          <cell r="B69" t="str">
            <v>Cerebral Degenerations or Miscellaneous Disorders of Nervous System, with CC Score 0-4</v>
          </cell>
        </row>
        <row r="70">
          <cell r="A70" t="str">
            <v>AA26C</v>
          </cell>
          <cell r="B70" t="str">
            <v>Muscular, Balance, Cranial or Peripheral Nerve Disorders, Epilepsy or Head Injury, with CC Score 15+</v>
          </cell>
        </row>
        <row r="71">
          <cell r="A71" t="str">
            <v>AA26D</v>
          </cell>
          <cell r="B71" t="str">
            <v>Muscular, Balance, Cranial or Peripheral Nerve Disorders, Epilepsy or Head Injury, with CC Score 12-14</v>
          </cell>
        </row>
        <row r="72">
          <cell r="A72" t="str">
            <v>AA26E</v>
          </cell>
          <cell r="B72" t="str">
            <v>Muscular, Balance, Cranial or Peripheral Nerve Disorders, Epilepsy or Head Injury, with CC Score 9-11</v>
          </cell>
        </row>
        <row r="73">
          <cell r="A73" t="str">
            <v>AA26F</v>
          </cell>
          <cell r="B73" t="str">
            <v>Muscular, Balance, Cranial or Peripheral Nerve Disorders, Epilepsy or Head Injury, with CC Score 6-8</v>
          </cell>
        </row>
        <row r="74">
          <cell r="A74" t="str">
            <v>AA26G</v>
          </cell>
          <cell r="B74" t="str">
            <v>Muscular, Balance, Cranial or Peripheral Nerve Disorders, Epilepsy or Head Injury, with CC Score 3-5</v>
          </cell>
        </row>
        <row r="75">
          <cell r="A75" t="str">
            <v>AA26H</v>
          </cell>
          <cell r="B75" t="str">
            <v>Muscular, Balance, Cranial or Peripheral Nerve Disorders, Epilepsy or Head Injury, with CC Score 0-2</v>
          </cell>
        </row>
        <row r="76">
          <cell r="A76" t="str">
            <v>AA27Z</v>
          </cell>
          <cell r="B76" t="str">
            <v>Medical Care of Patients with Alzheimer's Disease</v>
          </cell>
        </row>
        <row r="77">
          <cell r="A77" t="str">
            <v>AA28C</v>
          </cell>
          <cell r="B77" t="str">
            <v>Motor Neuron Disease with CC Score 8+</v>
          </cell>
        </row>
        <row r="78">
          <cell r="A78" t="str">
            <v>AA28D</v>
          </cell>
          <cell r="B78" t="str">
            <v>Motor Neuron Disease with CC Score 5-7</v>
          </cell>
        </row>
        <row r="79">
          <cell r="A79" t="str">
            <v>AA28E</v>
          </cell>
          <cell r="B79" t="str">
            <v>Motor Neuron Disease with CC Score 2-4</v>
          </cell>
        </row>
        <row r="80">
          <cell r="A80" t="str">
            <v>AA28F</v>
          </cell>
          <cell r="B80" t="str">
            <v>Motor Neuron Disease with CC Score 0-1</v>
          </cell>
        </row>
        <row r="81">
          <cell r="A81" t="str">
            <v>AA29C</v>
          </cell>
          <cell r="B81" t="str">
            <v>Transient Ischaemic Attack with CC Score 11+</v>
          </cell>
        </row>
        <row r="82">
          <cell r="A82" t="str">
            <v>AA29D</v>
          </cell>
          <cell r="B82" t="str">
            <v>Transient Ischaemic Attack with CC Score 8-10</v>
          </cell>
        </row>
        <row r="83">
          <cell r="A83" t="str">
            <v>AA29E</v>
          </cell>
          <cell r="B83" t="str">
            <v>Transient Ischaemic Attack with CC Score 5-7</v>
          </cell>
        </row>
        <row r="84">
          <cell r="A84" t="str">
            <v>AA29F</v>
          </cell>
          <cell r="B84" t="str">
            <v>Transient Ischaemic Attack with CC Score 0-4</v>
          </cell>
        </row>
        <row r="85">
          <cell r="A85" t="str">
            <v>AA30C</v>
          </cell>
          <cell r="B85" t="str">
            <v>Medical Care of Patients with Multiple Sclerosis, with CC Score 8+</v>
          </cell>
        </row>
        <row r="86">
          <cell r="A86" t="str">
            <v>AA30D</v>
          </cell>
          <cell r="B86" t="str">
            <v>Medical Care of Patients with Multiple Sclerosis, with CC Score 5-7</v>
          </cell>
        </row>
        <row r="87">
          <cell r="A87" t="str">
            <v>AA30E</v>
          </cell>
          <cell r="B87" t="str">
            <v>Medical Care of Patients with Multiple Sclerosis, with CC Score 2-4</v>
          </cell>
        </row>
        <row r="88">
          <cell r="A88" t="str">
            <v>AA30F</v>
          </cell>
          <cell r="B88" t="str">
            <v>Medical Care of Patients with Multiple Sclerosis, with CC Score 0-1</v>
          </cell>
        </row>
        <row r="89">
          <cell r="A89" t="str">
            <v>AA31C</v>
          </cell>
          <cell r="B89" t="str">
            <v>Headache, Migraine or Cerebrospinal Fluid Leak, with CC Score 11+</v>
          </cell>
        </row>
        <row r="90">
          <cell r="A90" t="str">
            <v>AA31D</v>
          </cell>
          <cell r="B90" t="str">
            <v>Headache, Migraine or Cerebrospinal Fluid Leak, with CC Score 7-10</v>
          </cell>
        </row>
        <row r="91">
          <cell r="A91" t="str">
            <v>AA31E</v>
          </cell>
          <cell r="B91" t="str">
            <v>Headache, Migraine or Cerebrospinal Fluid Leak, with CC Score 0-6</v>
          </cell>
        </row>
        <row r="92">
          <cell r="A92" t="str">
            <v>AA32Z</v>
          </cell>
          <cell r="B92" t="str">
            <v>Neuropsychology Tests</v>
          </cell>
        </row>
        <row r="93">
          <cell r="A93" t="str">
            <v>AA33C</v>
          </cell>
          <cell r="B93" t="str">
            <v>Conventional EEG, EMG or Nerve Conduction Studies, 19 years and over</v>
          </cell>
        </row>
        <row r="94">
          <cell r="A94" t="str">
            <v>AA33D</v>
          </cell>
          <cell r="B94" t="str">
            <v>Conventional EEG, EMG or Nerve Conduction Studies, 18 years and under</v>
          </cell>
        </row>
        <row r="95">
          <cell r="A95" t="str">
            <v>AA35A</v>
          </cell>
          <cell r="B95" t="str">
            <v>Stroke with CC Score 16+</v>
          </cell>
        </row>
        <row r="96">
          <cell r="A96" t="str">
            <v>AA35B</v>
          </cell>
          <cell r="B96" t="str">
            <v>Stroke with CC Score 13-15</v>
          </cell>
        </row>
        <row r="97">
          <cell r="A97" t="str">
            <v>AA35C</v>
          </cell>
          <cell r="B97" t="str">
            <v>Stroke with CC Score 10-12</v>
          </cell>
        </row>
        <row r="98">
          <cell r="A98" t="str">
            <v>AA35D</v>
          </cell>
          <cell r="B98" t="str">
            <v>Stroke with CC Score 7-9</v>
          </cell>
        </row>
        <row r="99">
          <cell r="A99" t="str">
            <v>AA35E</v>
          </cell>
          <cell r="B99" t="str">
            <v>Stroke with CC Score 4-6</v>
          </cell>
        </row>
        <row r="100">
          <cell r="A100" t="str">
            <v>AA35F</v>
          </cell>
          <cell r="B100" t="str">
            <v>Stroke with CC Score 0-3</v>
          </cell>
        </row>
        <row r="101">
          <cell r="A101" t="str">
            <v>AA36Z</v>
          </cell>
          <cell r="B101" t="str">
            <v>Major Intracranial Procedures Except Trauma, with Stroke</v>
          </cell>
        </row>
        <row r="102">
          <cell r="A102" t="str">
            <v>AA37Z</v>
          </cell>
          <cell r="B102" t="str">
            <v>Intermediate Intracranial Procedures Except Trauma, with Stroke</v>
          </cell>
        </row>
        <row r="103">
          <cell r="A103" t="str">
            <v>AA38Z</v>
          </cell>
          <cell r="B103" t="str">
            <v>Minor Intracranial Procedures Except Trauma, with Stroke</v>
          </cell>
        </row>
        <row r="104">
          <cell r="A104" t="str">
            <v>AA39Z</v>
          </cell>
          <cell r="B104" t="str">
            <v>Long Term EEG Monitoring</v>
          </cell>
        </row>
        <row r="105">
          <cell r="A105" t="str">
            <v>AA40Z</v>
          </cell>
          <cell r="B105" t="str">
            <v>Complex Long Term EEG Monitoring</v>
          </cell>
        </row>
        <row r="106">
          <cell r="A106" t="str">
            <v>AA41Z</v>
          </cell>
          <cell r="B106" t="str">
            <v>Sleep Studies</v>
          </cell>
        </row>
        <row r="107">
          <cell r="A107" t="str">
            <v>AA42Z</v>
          </cell>
          <cell r="B107" t="str">
            <v>Complex Sleep Studies</v>
          </cell>
        </row>
        <row r="108">
          <cell r="A108" t="str">
            <v>AB02Z</v>
          </cell>
          <cell r="B108" t="str">
            <v>Complex Major Pain Procedures</v>
          </cell>
        </row>
        <row r="109">
          <cell r="A109" t="str">
            <v>AB03Z</v>
          </cell>
          <cell r="B109" t="str">
            <v>Complex Pain Procedures</v>
          </cell>
        </row>
        <row r="110">
          <cell r="A110" t="str">
            <v>AB04Z</v>
          </cell>
          <cell r="B110" t="str">
            <v>Major Pain Procedures</v>
          </cell>
        </row>
        <row r="111">
          <cell r="A111" t="str">
            <v>AB05Z</v>
          </cell>
          <cell r="B111" t="str">
            <v>Intermediate Pain Procedures</v>
          </cell>
        </row>
        <row r="112">
          <cell r="A112" t="str">
            <v>AB06Z</v>
          </cell>
          <cell r="B112" t="str">
            <v>Minor Pain Procedures</v>
          </cell>
        </row>
        <row r="113">
          <cell r="A113" t="str">
            <v>AB07Z</v>
          </cell>
          <cell r="B113" t="str">
            <v>Insertion of Neurostimulator or Intrathecal Drug Delivery Device</v>
          </cell>
        </row>
        <row r="114">
          <cell r="A114" t="str">
            <v>AB08Z</v>
          </cell>
          <cell r="B114" t="str">
            <v>Pain Radiofrequency Treatments</v>
          </cell>
        </row>
        <row r="115">
          <cell r="A115" t="str">
            <v>AB09Z</v>
          </cell>
          <cell r="B115" t="str">
            <v>Other Specified Pain Procedures</v>
          </cell>
        </row>
        <row r="116">
          <cell r="A116" t="str">
            <v>AB10Z</v>
          </cell>
          <cell r="B116" t="str">
            <v>Unspecified Pain Procedures</v>
          </cell>
        </row>
        <row r="117">
          <cell r="A117" t="str">
            <v>AB11Z</v>
          </cell>
          <cell r="B117" t="str">
            <v>Cognitive Behavioural Therapy</v>
          </cell>
        </row>
        <row r="118">
          <cell r="A118" t="str">
            <v>BZ01A</v>
          </cell>
          <cell r="B118" t="str">
            <v>Enhanced Cataract Surgery with CC Score 2+</v>
          </cell>
        </row>
        <row r="119">
          <cell r="A119" t="str">
            <v>BZ01B</v>
          </cell>
          <cell r="B119" t="str">
            <v>Enhanced Cataract Surgery with CC Score 0-1</v>
          </cell>
        </row>
        <row r="120">
          <cell r="A120" t="str">
            <v>BZ02A</v>
          </cell>
          <cell r="B120" t="str">
            <v>Phacoemulsification Cataract Extraction and Lens Implant, with CC Score 5+</v>
          </cell>
        </row>
        <row r="121">
          <cell r="A121" t="str">
            <v>BZ02B</v>
          </cell>
          <cell r="B121" t="str">
            <v>Phacoemulsification Cataract Extraction and Lens Implant, with CC Score 2-4</v>
          </cell>
        </row>
        <row r="122">
          <cell r="A122" t="str">
            <v>BZ02C</v>
          </cell>
          <cell r="B122" t="str">
            <v>Phacoemulsification Cataract Extraction and Lens Implant, with CC Score 0-1</v>
          </cell>
        </row>
        <row r="123">
          <cell r="A123" t="str">
            <v>BZ03A</v>
          </cell>
          <cell r="B123" t="str">
            <v>Non-Phacoemulsification Cataract Surgery with CC Score 1+</v>
          </cell>
        </row>
        <row r="124">
          <cell r="A124" t="str">
            <v>BZ03B</v>
          </cell>
          <cell r="B124" t="str">
            <v>Non-Phacoemulsification Cataract Surgery with CC Score 0</v>
          </cell>
        </row>
        <row r="125">
          <cell r="A125" t="str">
            <v>BZ04A</v>
          </cell>
          <cell r="B125" t="str">
            <v>Lens Capsulotomy with CC Score 1+</v>
          </cell>
        </row>
        <row r="126">
          <cell r="A126" t="str">
            <v>BZ04B</v>
          </cell>
          <cell r="B126" t="str">
            <v>Lens Capsulotomy with CC Score 0</v>
          </cell>
        </row>
        <row r="127">
          <cell r="A127" t="str">
            <v>BZ05A</v>
          </cell>
          <cell r="B127" t="str">
            <v>Major Oculoplastics Procedures with CC Score 1+</v>
          </cell>
        </row>
        <row r="128">
          <cell r="A128" t="str">
            <v>BZ05B</v>
          </cell>
          <cell r="B128" t="str">
            <v>Major Oculoplastics Procedures with CC Score 0</v>
          </cell>
        </row>
        <row r="129">
          <cell r="A129" t="str">
            <v>BZ06B</v>
          </cell>
          <cell r="B129" t="str">
            <v>Intermediate Oculoplastics Procedures, 18 years and under</v>
          </cell>
        </row>
        <row r="130">
          <cell r="A130" t="str">
            <v>BZ06C</v>
          </cell>
          <cell r="B130" t="str">
            <v>Intermediate Oculoplastics Procedures, 19 years and over, with CC Score 2+</v>
          </cell>
        </row>
        <row r="131">
          <cell r="A131" t="str">
            <v>BZ06D</v>
          </cell>
          <cell r="B131" t="str">
            <v>Intermediate Oculoplastics Procedures, 19 years and over, with CC Score 0-1</v>
          </cell>
        </row>
        <row r="132">
          <cell r="A132" t="str">
            <v>BZ07B</v>
          </cell>
          <cell r="B132" t="str">
            <v>Minor Oculoplastics Procedures, 18 years and under</v>
          </cell>
        </row>
        <row r="133">
          <cell r="A133" t="str">
            <v>BZ07C</v>
          </cell>
          <cell r="B133" t="str">
            <v>Minor Oculoplastics Procedures, 19 years and over, with CC Score 3+</v>
          </cell>
        </row>
        <row r="134">
          <cell r="A134" t="str">
            <v>BZ07D</v>
          </cell>
          <cell r="B134" t="str">
            <v>Minor Oculoplastics Procedures, 19 years and over, with CC Score 1-2</v>
          </cell>
        </row>
        <row r="135">
          <cell r="A135" t="str">
            <v>BZ07E</v>
          </cell>
          <cell r="B135" t="str">
            <v>Minor Oculoplastics Procedures, 19 years and over, with CC Score 0</v>
          </cell>
        </row>
        <row r="136">
          <cell r="A136" t="str">
            <v>BZ08B</v>
          </cell>
          <cell r="B136" t="str">
            <v>Major Orbits or Lacrimal Procedures, 18 years and under</v>
          </cell>
        </row>
        <row r="137">
          <cell r="A137" t="str">
            <v>BZ08C</v>
          </cell>
          <cell r="B137" t="str">
            <v>Major Orbits or Lacrimal Procedures, 19 years and over, with CC Score 1+</v>
          </cell>
        </row>
        <row r="138">
          <cell r="A138" t="str">
            <v>BZ08D</v>
          </cell>
          <cell r="B138" t="str">
            <v>Major Orbits or Lacrimal Procedures, 19 years and over, with CC Score 0</v>
          </cell>
        </row>
        <row r="139">
          <cell r="A139" t="str">
            <v>BZ09B</v>
          </cell>
          <cell r="B139" t="str">
            <v>Intermediate Orbits or Lacrimal Procedures, 18 years and under</v>
          </cell>
        </row>
        <row r="140">
          <cell r="A140" t="str">
            <v>BZ09C</v>
          </cell>
          <cell r="B140" t="str">
            <v>Intermediate Orbits or Lacrimal Procedures, 19 years and over, with CC Score 2+</v>
          </cell>
        </row>
        <row r="141">
          <cell r="A141" t="str">
            <v>BZ09D</v>
          </cell>
          <cell r="B141" t="str">
            <v>Intermediate Orbits or Lacrimal Procedures, 19 years and over, with CC Score 0-1</v>
          </cell>
        </row>
        <row r="142">
          <cell r="A142" t="str">
            <v>BZ10B</v>
          </cell>
          <cell r="B142" t="str">
            <v>Minor Orbits or Lacrimal Procedures, 18 years and under</v>
          </cell>
        </row>
        <row r="143">
          <cell r="A143" t="str">
            <v>BZ10C</v>
          </cell>
          <cell r="B143" t="str">
            <v>Minor Orbits or Lacrimal Procedures, 19 years and over, with CC Score 2+</v>
          </cell>
        </row>
        <row r="144">
          <cell r="A144" t="str">
            <v>BZ10D</v>
          </cell>
          <cell r="B144" t="str">
            <v>Minor Orbits or Lacrimal Procedures, 19 years and over, with CC Score 0-1</v>
          </cell>
        </row>
        <row r="145">
          <cell r="A145" t="str">
            <v>BZ11A</v>
          </cell>
          <cell r="B145" t="str">
            <v>Major Cornea or Sclera Procedures, with CC Score 1+</v>
          </cell>
        </row>
        <row r="146">
          <cell r="A146" t="str">
            <v>BZ11B</v>
          </cell>
          <cell r="B146" t="str">
            <v>Major Cornea or Sclera Procedures, with CC Score 0</v>
          </cell>
        </row>
        <row r="147">
          <cell r="A147" t="str">
            <v>BZ12A</v>
          </cell>
          <cell r="B147" t="str">
            <v>Intermediate Cornea or Sclera Procedures, with CC Score 1+</v>
          </cell>
        </row>
        <row r="148">
          <cell r="A148" t="str">
            <v>BZ12B</v>
          </cell>
          <cell r="B148" t="str">
            <v>Intermediate Cornea or Sclera Procedures, with CC Score 0</v>
          </cell>
        </row>
        <row r="149">
          <cell r="A149" t="str">
            <v>BZ13A</v>
          </cell>
          <cell r="B149" t="str">
            <v>Minor Cornea or Sclera Procedures, with CC Score 1+</v>
          </cell>
        </row>
        <row r="150">
          <cell r="A150" t="str">
            <v>BZ13B</v>
          </cell>
          <cell r="B150" t="str">
            <v>Minor Cornea or Sclera Procedures, with CC Score 0</v>
          </cell>
        </row>
        <row r="151">
          <cell r="A151" t="str">
            <v>BZ14A</v>
          </cell>
          <cell r="B151" t="str">
            <v>Major Ocular Motility Procedures, 19 years and over</v>
          </cell>
        </row>
        <row r="152">
          <cell r="A152" t="str">
            <v>BZ14B</v>
          </cell>
          <cell r="B152" t="str">
            <v>Major Ocular Motility Procedures, 18 years and under</v>
          </cell>
        </row>
        <row r="153">
          <cell r="A153" t="str">
            <v>BZ15B</v>
          </cell>
          <cell r="B153" t="str">
            <v>Intermediate Ocular Motility Procedures, 18 years and under</v>
          </cell>
        </row>
        <row r="154">
          <cell r="A154" t="str">
            <v>BZ15C</v>
          </cell>
          <cell r="B154" t="str">
            <v>Intermediate Ocular Motility Procedures, 19 years and over, with CC Score 1+</v>
          </cell>
        </row>
        <row r="155">
          <cell r="A155" t="str">
            <v>BZ15D</v>
          </cell>
          <cell r="B155" t="str">
            <v>Intermediate Ocular Motility Procedures, 19 years and over, with CC Score 0</v>
          </cell>
        </row>
        <row r="156">
          <cell r="A156" t="str">
            <v>BZ16A</v>
          </cell>
          <cell r="B156" t="str">
            <v>Minor Ocular Motility Procedures, 19 years and over</v>
          </cell>
        </row>
        <row r="157">
          <cell r="A157" t="str">
            <v>BZ16B</v>
          </cell>
          <cell r="B157" t="str">
            <v>Minor Ocular Motility Procedures, 18 years and under</v>
          </cell>
        </row>
        <row r="158">
          <cell r="A158" t="str">
            <v>BZ17A</v>
          </cell>
          <cell r="B158" t="str">
            <v>Major Glaucoma Procedures with CC Score 1+</v>
          </cell>
        </row>
        <row r="159">
          <cell r="A159" t="str">
            <v>BZ17B</v>
          </cell>
          <cell r="B159" t="str">
            <v>Major Glaucoma Procedures with CC Score 0</v>
          </cell>
        </row>
        <row r="160">
          <cell r="A160" t="str">
            <v>BZ18A</v>
          </cell>
          <cell r="B160" t="str">
            <v>Intermediate Glaucoma Procedures with CC Score 1+</v>
          </cell>
        </row>
        <row r="161">
          <cell r="A161" t="str">
            <v>BZ18B</v>
          </cell>
          <cell r="B161" t="str">
            <v>Intermediate Glaucoma Procedures with CC Score 0</v>
          </cell>
        </row>
        <row r="162">
          <cell r="A162" t="str">
            <v>BZ19A</v>
          </cell>
          <cell r="B162" t="str">
            <v>Minor Glaucoma Procedures with CC Score 1+</v>
          </cell>
        </row>
        <row r="163">
          <cell r="A163" t="str">
            <v>BZ19B</v>
          </cell>
          <cell r="B163" t="str">
            <v>Minor Glaucoma Procedures with CC Score 0</v>
          </cell>
        </row>
        <row r="164">
          <cell r="A164" t="str">
            <v>BZ20A</v>
          </cell>
          <cell r="B164" t="str">
            <v>Complex Vitreous Retinal Procedures with CC Score 1+</v>
          </cell>
        </row>
        <row r="165">
          <cell r="A165" t="str">
            <v>BZ20B</v>
          </cell>
          <cell r="B165" t="str">
            <v>Complex Vitreous Retinal Procedures with CC Score 0</v>
          </cell>
        </row>
        <row r="166">
          <cell r="A166" t="str">
            <v>BZ21A</v>
          </cell>
          <cell r="B166" t="str">
            <v>Major Vitreous Retinal Procedures with CC Score 3+</v>
          </cell>
        </row>
        <row r="167">
          <cell r="A167" t="str">
            <v>BZ21B</v>
          </cell>
          <cell r="B167" t="str">
            <v>Major Vitreous Retinal Procedures with CC Score 1-2</v>
          </cell>
        </row>
        <row r="168">
          <cell r="A168" t="str">
            <v>BZ21C</v>
          </cell>
          <cell r="B168" t="str">
            <v>Major Vitreous Retinal Procedures with CC Score 0</v>
          </cell>
        </row>
        <row r="169">
          <cell r="A169" t="str">
            <v>BZ22A</v>
          </cell>
          <cell r="B169" t="str">
            <v>Intermediate Vitreous Retinal Procedures with CC Score 2+</v>
          </cell>
        </row>
        <row r="170">
          <cell r="A170" t="str">
            <v>BZ22B</v>
          </cell>
          <cell r="B170" t="str">
            <v>Intermediate Vitreous Retinal Procedures with CC Score 0-1</v>
          </cell>
        </row>
        <row r="171">
          <cell r="A171" t="str">
            <v>BZ23Z</v>
          </cell>
          <cell r="B171" t="str">
            <v>Minor Vitreous Retinal Procedures</v>
          </cell>
        </row>
        <row r="172">
          <cell r="A172" t="str">
            <v>BZ24D</v>
          </cell>
          <cell r="B172" t="str">
            <v>Non-Surgical Ophthalmology with Interventions</v>
          </cell>
        </row>
        <row r="173">
          <cell r="A173" t="str">
            <v>BZ24E</v>
          </cell>
          <cell r="B173" t="str">
            <v>Non-Surgical Ophthalmology without Interventions, with CC Score 5+</v>
          </cell>
        </row>
        <row r="174">
          <cell r="A174" t="str">
            <v>BZ24F</v>
          </cell>
          <cell r="B174" t="str">
            <v>Non-Surgical Ophthalmology without Interventions, with CC Score 2-4</v>
          </cell>
        </row>
        <row r="175">
          <cell r="A175" t="str">
            <v>BZ24G</v>
          </cell>
          <cell r="B175" t="str">
            <v>Non-Surgical Ophthalmology without Interventions, with CC Score 0-1</v>
          </cell>
        </row>
        <row r="176">
          <cell r="A176" t="str">
            <v>CA01Z</v>
          </cell>
          <cell r="B176" t="str">
            <v>Complex Neck Procedures</v>
          </cell>
        </row>
        <row r="177">
          <cell r="A177" t="str">
            <v>CA02A</v>
          </cell>
          <cell r="B177" t="str">
            <v>Very Major Neck Procedures with CC Score 2+</v>
          </cell>
        </row>
        <row r="178">
          <cell r="A178" t="str">
            <v>CA02B</v>
          </cell>
          <cell r="B178" t="str">
            <v>Very Major Neck Procedures with CC Score 0-1</v>
          </cell>
        </row>
        <row r="179">
          <cell r="A179" t="str">
            <v>CA03A</v>
          </cell>
          <cell r="B179" t="str">
            <v>Major Neck Procedures with CC Score 2+</v>
          </cell>
        </row>
        <row r="180">
          <cell r="A180" t="str">
            <v>CA03B</v>
          </cell>
          <cell r="B180" t="str">
            <v>Major Neck Procedures with CC Score 0-1</v>
          </cell>
        </row>
        <row r="181">
          <cell r="A181" t="str">
            <v>CA04A</v>
          </cell>
          <cell r="B181" t="str">
            <v>Intermediate Neck Procedures, 19 years and over</v>
          </cell>
        </row>
        <row r="182">
          <cell r="A182" t="str">
            <v>CA04B</v>
          </cell>
          <cell r="B182" t="str">
            <v>Intermediate Neck Procedures, 18 years and under</v>
          </cell>
        </row>
        <row r="183">
          <cell r="A183" t="str">
            <v>CA05A</v>
          </cell>
          <cell r="B183" t="str">
            <v>Minor Neck Procedures, 19 years and over</v>
          </cell>
        </row>
        <row r="184">
          <cell r="A184" t="str">
            <v>CA05B</v>
          </cell>
          <cell r="B184" t="str">
            <v>Minor Neck Procedures, 18 years and under</v>
          </cell>
        </row>
        <row r="185">
          <cell r="A185" t="str">
            <v>CA10A</v>
          </cell>
          <cell r="B185" t="str">
            <v>Septorhinoplasty, 19 years and over</v>
          </cell>
        </row>
        <row r="186">
          <cell r="A186" t="str">
            <v>CA10B</v>
          </cell>
          <cell r="B186" t="str">
            <v>Septorhinoplasty, 18 years and under</v>
          </cell>
        </row>
        <row r="187">
          <cell r="A187" t="str">
            <v>CA11A</v>
          </cell>
          <cell r="B187" t="str">
            <v>Septoplasty, 19 years and over</v>
          </cell>
        </row>
        <row r="188">
          <cell r="A188" t="str">
            <v>CA11B</v>
          </cell>
          <cell r="B188" t="str">
            <v>Septoplasty, 18 years and under</v>
          </cell>
        </row>
        <row r="189">
          <cell r="A189" t="str">
            <v>CA12Z</v>
          </cell>
          <cell r="B189" t="str">
            <v>Major Treatment of Epistaxis</v>
          </cell>
        </row>
        <row r="190">
          <cell r="A190" t="str">
            <v>CA13A</v>
          </cell>
          <cell r="B190" t="str">
            <v>Minor Treatment of Epistaxis, 19 years and over</v>
          </cell>
        </row>
        <row r="191">
          <cell r="A191" t="str">
            <v>CA13B</v>
          </cell>
          <cell r="B191" t="str">
            <v>Minor Treatment of Epistaxis, 18 years and under</v>
          </cell>
        </row>
        <row r="192">
          <cell r="A192" t="str">
            <v>CA14Z</v>
          </cell>
          <cell r="B192" t="str">
            <v>Nasal Polypectomy</v>
          </cell>
        </row>
        <row r="193">
          <cell r="A193" t="str">
            <v>CA15Z</v>
          </cell>
          <cell r="B193" t="str">
            <v>Excision or Biopsy, of Lesion of Internal Nose</v>
          </cell>
        </row>
        <row r="194">
          <cell r="A194" t="str">
            <v>CA16Z</v>
          </cell>
          <cell r="B194" t="str">
            <v>Excision or Biopsy, of Lesion of External Nose</v>
          </cell>
        </row>
        <row r="195">
          <cell r="A195" t="str">
            <v>CA20Z</v>
          </cell>
          <cell r="B195" t="str">
            <v>Complex Nose Procedures</v>
          </cell>
        </row>
        <row r="196">
          <cell r="A196" t="str">
            <v>CA21Z</v>
          </cell>
          <cell r="B196" t="str">
            <v>Very Major Nose Procedures</v>
          </cell>
        </row>
        <row r="197">
          <cell r="A197" t="str">
            <v>CA22Z</v>
          </cell>
          <cell r="B197" t="str">
            <v>Major Nose Procedures</v>
          </cell>
        </row>
        <row r="198">
          <cell r="A198" t="str">
            <v>CA23Z</v>
          </cell>
          <cell r="B198" t="str">
            <v>Intermediate Nose Procedures</v>
          </cell>
        </row>
        <row r="199">
          <cell r="A199" t="str">
            <v>CA24A</v>
          </cell>
          <cell r="B199" t="str">
            <v>Minor Nose Procedures, 19 years and over</v>
          </cell>
        </row>
        <row r="200">
          <cell r="A200" t="str">
            <v>CA24B</v>
          </cell>
          <cell r="B200" t="str">
            <v>Minor Nose Procedures, 18 years and under</v>
          </cell>
        </row>
        <row r="201">
          <cell r="A201" t="str">
            <v>CA25A</v>
          </cell>
          <cell r="B201" t="str">
            <v>Minimal Nose Procedures, 19 years and over</v>
          </cell>
        </row>
        <row r="202">
          <cell r="A202" t="str">
            <v>CA25B</v>
          </cell>
          <cell r="B202" t="str">
            <v>Minimal Nose Procedures, 18 years and under</v>
          </cell>
        </row>
        <row r="203">
          <cell r="A203" t="str">
            <v>CA26Z</v>
          </cell>
          <cell r="B203" t="str">
            <v>Complex Sinus Procedures</v>
          </cell>
        </row>
        <row r="204">
          <cell r="A204" t="str">
            <v>CA27Z</v>
          </cell>
          <cell r="B204" t="str">
            <v>Major Sinus Procedures</v>
          </cell>
        </row>
        <row r="205">
          <cell r="A205" t="str">
            <v>CA28Z</v>
          </cell>
          <cell r="B205" t="str">
            <v>Intermediate Sinus Procedures</v>
          </cell>
        </row>
        <row r="206">
          <cell r="A206" t="str">
            <v>CA29Z</v>
          </cell>
          <cell r="B206" t="str">
            <v>Minor Sinus Procedures</v>
          </cell>
        </row>
        <row r="207">
          <cell r="A207" t="str">
            <v>CA30A</v>
          </cell>
          <cell r="B207" t="str">
            <v>Radical or Revisional, Mastoid Procedures, 19 years and over</v>
          </cell>
        </row>
        <row r="208">
          <cell r="A208" t="str">
            <v>CA30B</v>
          </cell>
          <cell r="B208" t="str">
            <v>Radical or Revisional, Mastoid Procedures, 18 years and under</v>
          </cell>
        </row>
        <row r="209">
          <cell r="A209" t="str">
            <v>CA31Z</v>
          </cell>
          <cell r="B209" t="str">
            <v>Simple or Cortical, Mastoid Procedures</v>
          </cell>
        </row>
        <row r="210">
          <cell r="A210" t="str">
            <v>CA32A</v>
          </cell>
          <cell r="B210" t="str">
            <v>Tympanoplasty, 19 years and over</v>
          </cell>
        </row>
        <row r="211">
          <cell r="A211" t="str">
            <v>CA32B</v>
          </cell>
          <cell r="B211" t="str">
            <v>Tympanoplasty, 18 years and under</v>
          </cell>
        </row>
        <row r="212">
          <cell r="A212" t="str">
            <v>CA33Z</v>
          </cell>
          <cell r="B212" t="str">
            <v>Pinnaplasty</v>
          </cell>
        </row>
        <row r="213">
          <cell r="A213" t="str">
            <v>CA34A</v>
          </cell>
          <cell r="B213" t="str">
            <v>Excision or Biopsy, of Lesion of External Ear, 19 years and over</v>
          </cell>
        </row>
        <row r="214">
          <cell r="A214" t="str">
            <v>CA34B</v>
          </cell>
          <cell r="B214" t="str">
            <v>Excision or Biopsy, of Lesion of External Ear, 18 years and under</v>
          </cell>
        </row>
        <row r="215">
          <cell r="A215" t="str">
            <v>CA35A</v>
          </cell>
          <cell r="B215" t="str">
            <v>Insertion of Grommets, 19 years and over</v>
          </cell>
        </row>
        <row r="216">
          <cell r="A216" t="str">
            <v>CA35B</v>
          </cell>
          <cell r="B216" t="str">
            <v>Insertion of Grommets, between 2 and 18 years</v>
          </cell>
        </row>
        <row r="217">
          <cell r="A217" t="str">
            <v>CA35C</v>
          </cell>
          <cell r="B217" t="str">
            <v>Insertion of Grommets, 1 year and under</v>
          </cell>
        </row>
        <row r="218">
          <cell r="A218" t="str">
            <v>CA36A</v>
          </cell>
          <cell r="B218" t="str">
            <v>Clearance of External Auditory Canal, 19 years and over</v>
          </cell>
        </row>
        <row r="219">
          <cell r="A219" t="str">
            <v>CA36B</v>
          </cell>
          <cell r="B219" t="str">
            <v>Clearance of External Auditory Canal, 18 years and under</v>
          </cell>
        </row>
        <row r="220">
          <cell r="A220" t="str">
            <v>CA37A</v>
          </cell>
          <cell r="B220" t="str">
            <v>Audiometry or Hearing Assessment, 19 years and over</v>
          </cell>
        </row>
        <row r="221">
          <cell r="A221" t="str">
            <v>CA37B</v>
          </cell>
          <cell r="B221" t="str">
            <v>Audiometry or Hearing Assessment, between 5 and 18 years</v>
          </cell>
        </row>
        <row r="222">
          <cell r="A222" t="str">
            <v>CA37C</v>
          </cell>
          <cell r="B222" t="str">
            <v>Audiometry or Hearing Assessment, 4 years and under</v>
          </cell>
        </row>
        <row r="223">
          <cell r="A223" t="str">
            <v>CA38A</v>
          </cell>
          <cell r="B223" t="str">
            <v>Evoked Potential Recording, 19 years and over</v>
          </cell>
        </row>
        <row r="224">
          <cell r="A224" t="str">
            <v>CA38B</v>
          </cell>
          <cell r="B224" t="str">
            <v>Evoked Potential Recording, 18 years and under</v>
          </cell>
        </row>
        <row r="225">
          <cell r="A225" t="str">
            <v>CA39Z</v>
          </cell>
          <cell r="B225" t="str">
            <v>Fixture for Bone Anchored Hearing Aids</v>
          </cell>
        </row>
        <row r="226">
          <cell r="A226" t="str">
            <v>CA40Z</v>
          </cell>
          <cell r="B226" t="str">
            <v>Fitting of Bone Anchored Hearing Aids</v>
          </cell>
        </row>
        <row r="227">
          <cell r="A227" t="str">
            <v>CA41Z</v>
          </cell>
          <cell r="B227" t="str">
            <v>Bilateral Cochlear Implants</v>
          </cell>
        </row>
        <row r="228">
          <cell r="A228" t="str">
            <v>CA42Z</v>
          </cell>
          <cell r="B228" t="str">
            <v>Unilateral Cochlear Implant</v>
          </cell>
        </row>
        <row r="229">
          <cell r="A229" t="str">
            <v>CA43Z</v>
          </cell>
          <cell r="B229" t="str">
            <v>Balance Assessment</v>
          </cell>
        </row>
        <row r="230">
          <cell r="A230" t="str">
            <v>CA50Z</v>
          </cell>
          <cell r="B230" t="str">
            <v>Complex Ear Procedures</v>
          </cell>
        </row>
        <row r="231">
          <cell r="A231" t="str">
            <v>CA51A</v>
          </cell>
          <cell r="B231" t="str">
            <v>Very Major Ear Procedures, 19 years and over</v>
          </cell>
        </row>
        <row r="232">
          <cell r="A232" t="str">
            <v>CA51B</v>
          </cell>
          <cell r="B232" t="str">
            <v>Very Major Ear Procedures, 18 years and under</v>
          </cell>
        </row>
        <row r="233">
          <cell r="A233" t="str">
            <v>CA52A</v>
          </cell>
          <cell r="B233" t="str">
            <v>Major Ear Procedures, 19 years and over</v>
          </cell>
        </row>
        <row r="234">
          <cell r="A234" t="str">
            <v>CA52B</v>
          </cell>
          <cell r="B234" t="str">
            <v>Major Ear Procedures, 18 years and under</v>
          </cell>
        </row>
        <row r="235">
          <cell r="A235" t="str">
            <v>CA53A</v>
          </cell>
          <cell r="B235" t="str">
            <v>Intermediate Ear Procedures, 19 years and over</v>
          </cell>
        </row>
        <row r="236">
          <cell r="A236" t="str">
            <v>CA53B</v>
          </cell>
          <cell r="B236" t="str">
            <v>Intermediate Ear Procedures, 18 years and under</v>
          </cell>
        </row>
        <row r="237">
          <cell r="A237" t="str">
            <v>CA54A</v>
          </cell>
          <cell r="B237" t="str">
            <v>Minor Ear Procedures, 19 years and over</v>
          </cell>
        </row>
        <row r="238">
          <cell r="A238" t="str">
            <v>CA54B</v>
          </cell>
          <cell r="B238" t="str">
            <v>Minor Ear Procedures, 18 years and under</v>
          </cell>
        </row>
        <row r="239">
          <cell r="A239" t="str">
            <v>CA55A</v>
          </cell>
          <cell r="B239" t="str">
            <v>Minimal Ear Procedures, 19 years and over</v>
          </cell>
        </row>
        <row r="240">
          <cell r="A240" t="str">
            <v>CA55B</v>
          </cell>
          <cell r="B240" t="str">
            <v>Minimal Ear Procedures, 18 years and under</v>
          </cell>
        </row>
        <row r="241">
          <cell r="A241" t="str">
            <v>CA60A</v>
          </cell>
          <cell r="B241" t="str">
            <v>Tonsillectomy, 19 years and over</v>
          </cell>
        </row>
        <row r="242">
          <cell r="A242" t="str">
            <v>CA60B</v>
          </cell>
          <cell r="B242" t="str">
            <v>Tonsillectomy, 18 years and under</v>
          </cell>
        </row>
        <row r="243">
          <cell r="A243" t="str">
            <v>CA61Z</v>
          </cell>
          <cell r="B243" t="str">
            <v>Adenotonsillectomy</v>
          </cell>
        </row>
        <row r="244">
          <cell r="A244" t="str">
            <v>CA62Z</v>
          </cell>
          <cell r="B244" t="str">
            <v>Adenoidectomy</v>
          </cell>
        </row>
        <row r="245">
          <cell r="A245" t="str">
            <v>CA63Z</v>
          </cell>
          <cell r="B245" t="str">
            <v>Tracheostomy</v>
          </cell>
        </row>
        <row r="246">
          <cell r="A246" t="str">
            <v>CA64Z</v>
          </cell>
          <cell r="B246" t="str">
            <v>Uvulopalatoplasty or Uvulopalatopharyngoplasty</v>
          </cell>
        </row>
        <row r="247">
          <cell r="A247" t="str">
            <v>CA65Z</v>
          </cell>
          <cell r="B247" t="str">
            <v>Frenotomy or Frenectomy</v>
          </cell>
        </row>
        <row r="248">
          <cell r="A248" t="str">
            <v>CA66A</v>
          </cell>
          <cell r="B248" t="str">
            <v>Excision or Biopsy, of Lesion of Mouth, 19 years and over</v>
          </cell>
        </row>
        <row r="249">
          <cell r="A249" t="str">
            <v>CA66B</v>
          </cell>
          <cell r="B249" t="str">
            <v>Excision or Biopsy, of Lesion of Mouth, 18 years and under</v>
          </cell>
        </row>
        <row r="250">
          <cell r="A250" t="str">
            <v>CA67A</v>
          </cell>
          <cell r="B250" t="str">
            <v>Complex Therapeutic Endoscopic, Larynx or Pharynx Procedures, with CC Score 2+</v>
          </cell>
        </row>
        <row r="251">
          <cell r="A251" t="str">
            <v>CA67B</v>
          </cell>
          <cell r="B251" t="str">
            <v>Complex Therapeutic Endoscopic, Larynx or Pharynx Procedures, with CC Score 0-1</v>
          </cell>
        </row>
        <row r="252">
          <cell r="A252" t="str">
            <v>CA68A</v>
          </cell>
          <cell r="B252" t="str">
            <v>Therapeutic Endoscopic, Larynx or Pharynx Procedures, 19 years and over</v>
          </cell>
        </row>
        <row r="253">
          <cell r="A253" t="str">
            <v>CA68B</v>
          </cell>
          <cell r="B253" t="str">
            <v>Therapeutic Endoscopic, Larynx or Pharynx Procedures, 18 years and under</v>
          </cell>
        </row>
        <row r="254">
          <cell r="A254" t="str">
            <v>CA69A</v>
          </cell>
          <cell r="B254" t="str">
            <v>Diagnostic, Laryngoscopy or Pharyngoscopy, 19 years and over</v>
          </cell>
        </row>
        <row r="255">
          <cell r="A255" t="str">
            <v>CA69B</v>
          </cell>
          <cell r="B255" t="str">
            <v>Diagnostic, Laryngoscopy or Pharyngoscopy, between 2 and 18 years</v>
          </cell>
        </row>
        <row r="256">
          <cell r="A256" t="str">
            <v>CA69C</v>
          </cell>
          <cell r="B256" t="str">
            <v>Diagnostic, Laryngoscopy or Pharyngoscopy, 1 year and under</v>
          </cell>
        </row>
        <row r="257">
          <cell r="A257" t="str">
            <v>CA70Z</v>
          </cell>
          <cell r="B257" t="str">
            <v>Diagnostic Examination of Upper Respiratory Tract and Upper Gastrointestinal Tract</v>
          </cell>
        </row>
        <row r="258">
          <cell r="A258" t="str">
            <v>CA71A</v>
          </cell>
          <cell r="B258" t="str">
            <v>Diagnostic Nasopharyngoscopy, 19 years and over</v>
          </cell>
        </row>
        <row r="259">
          <cell r="A259" t="str">
            <v>CA71B</v>
          </cell>
          <cell r="B259" t="str">
            <v>Diagnostic Nasopharyngoscopy, 18 years and under</v>
          </cell>
        </row>
        <row r="260">
          <cell r="A260" t="str">
            <v>CA80A</v>
          </cell>
          <cell r="B260" t="str">
            <v>Very Complex, Mouth or Throat Procedures, with CC Score 5+</v>
          </cell>
        </row>
        <row r="261">
          <cell r="A261" t="str">
            <v>CA80B</v>
          </cell>
          <cell r="B261" t="str">
            <v>Very Complex, Mouth or Throat Procedures, with CC Score 2-4</v>
          </cell>
        </row>
        <row r="262">
          <cell r="A262" t="str">
            <v>CA80C</v>
          </cell>
          <cell r="B262" t="str">
            <v>Very Complex, Mouth or Throat Procedures, with CC Score 0-1</v>
          </cell>
        </row>
        <row r="263">
          <cell r="A263" t="str">
            <v>CA81A</v>
          </cell>
          <cell r="B263" t="str">
            <v>Complex, Mouth or Throat Procedures, 19 years and over, with CC Score 2+</v>
          </cell>
        </row>
        <row r="264">
          <cell r="A264" t="str">
            <v>CA81B</v>
          </cell>
          <cell r="B264" t="str">
            <v>Complex, Mouth or Throat Procedures, 19 years and over, with CC Score 0-1</v>
          </cell>
        </row>
        <row r="265">
          <cell r="A265" t="str">
            <v>CA81C</v>
          </cell>
          <cell r="B265" t="str">
            <v>Complex, Mouth or Throat Procedures, between 2 and 18 years</v>
          </cell>
        </row>
        <row r="266">
          <cell r="A266" t="str">
            <v>CA81D</v>
          </cell>
          <cell r="B266" t="str">
            <v>Complex, Mouth or Throat Procedures, 1 year and under</v>
          </cell>
        </row>
        <row r="267">
          <cell r="A267" t="str">
            <v>CA82A</v>
          </cell>
          <cell r="B267" t="str">
            <v>Very Major, Mouth or Throat Procedures, 19 years and over, with CC Score 2+</v>
          </cell>
        </row>
        <row r="268">
          <cell r="A268" t="str">
            <v>CA82B</v>
          </cell>
          <cell r="B268" t="str">
            <v>Very Major, Mouth or Throat Procedures, 19 years and over, with CC Score 0-1</v>
          </cell>
        </row>
        <row r="269">
          <cell r="A269" t="str">
            <v>CA82C</v>
          </cell>
          <cell r="B269" t="str">
            <v>Very Major, Mouth or Throat Procedures, between 2 and 18 years</v>
          </cell>
        </row>
        <row r="270">
          <cell r="A270" t="str">
            <v>CA82D</v>
          </cell>
          <cell r="B270" t="str">
            <v>Very Major, Mouth or Throat Procedures, 1 year and under</v>
          </cell>
        </row>
        <row r="271">
          <cell r="A271" t="str">
            <v>CA83A</v>
          </cell>
          <cell r="B271" t="str">
            <v>Major, Mouth or Throat Procedures, 19 years and over, with CC Score 2+</v>
          </cell>
        </row>
        <row r="272">
          <cell r="A272" t="str">
            <v>CA83B</v>
          </cell>
          <cell r="B272" t="str">
            <v>Major, Mouth or Throat Procedures, 19 years and over, with CC Score 0-1</v>
          </cell>
        </row>
        <row r="273">
          <cell r="A273" t="str">
            <v>CA83C</v>
          </cell>
          <cell r="B273" t="str">
            <v>Major, Mouth or Throat Procedures, 18 years and under</v>
          </cell>
        </row>
        <row r="274">
          <cell r="A274" t="str">
            <v>CA84A</v>
          </cell>
          <cell r="B274" t="str">
            <v>Intermediate, Mouth or Throat Procedures, 19 years and over, with CC Score 2+</v>
          </cell>
        </row>
        <row r="275">
          <cell r="A275" t="str">
            <v>CA84B</v>
          </cell>
          <cell r="B275" t="str">
            <v>Intermediate, Mouth or Throat Procedures, 19 years and over, with CC Score 0-1</v>
          </cell>
        </row>
        <row r="276">
          <cell r="A276" t="str">
            <v>CA84C</v>
          </cell>
          <cell r="B276" t="str">
            <v>Intermediate, Mouth or Throat Procedures, 18 years and under</v>
          </cell>
        </row>
        <row r="277">
          <cell r="A277" t="str">
            <v>CA85A</v>
          </cell>
          <cell r="B277" t="str">
            <v>Minor, Mouth or Throat Procedures, 19 years and over</v>
          </cell>
        </row>
        <row r="278">
          <cell r="A278" t="str">
            <v>CA85B</v>
          </cell>
          <cell r="B278" t="str">
            <v>Minor, Mouth or Throat Procedures, between 2 and 18 years</v>
          </cell>
        </row>
        <row r="279">
          <cell r="A279" t="str">
            <v>CA85C</v>
          </cell>
          <cell r="B279" t="str">
            <v>Minor, Mouth or Throat Procedures, 1 year and under</v>
          </cell>
        </row>
        <row r="280">
          <cell r="A280" t="str">
            <v>CA86A</v>
          </cell>
          <cell r="B280" t="str">
            <v>Minimal, Mouth or Throat Procedures, 19 years and over</v>
          </cell>
        </row>
        <row r="281">
          <cell r="A281" t="str">
            <v>CA86B</v>
          </cell>
          <cell r="B281" t="str">
            <v>Minimal, Mouth or Throat Procedures, between 2 and 18 years</v>
          </cell>
        </row>
        <row r="282">
          <cell r="A282" t="str">
            <v>CA86C</v>
          </cell>
          <cell r="B282" t="str">
            <v>Minimal, Mouth or Throat Procedures, 1 year and under</v>
          </cell>
        </row>
        <row r="283">
          <cell r="A283" t="str">
            <v>CA90Z</v>
          </cell>
          <cell r="B283" t="str">
            <v>Very Complex Maxillofacial Procedures</v>
          </cell>
        </row>
        <row r="284">
          <cell r="A284" t="str">
            <v>CA91A</v>
          </cell>
          <cell r="B284" t="str">
            <v>Complex Maxillofacial Procedures with CC Score 1+</v>
          </cell>
        </row>
        <row r="285">
          <cell r="A285" t="str">
            <v>CA91B</v>
          </cell>
          <cell r="B285" t="str">
            <v>Complex Maxillofacial Procedures with CC Score 0</v>
          </cell>
        </row>
        <row r="286">
          <cell r="A286" t="str">
            <v>CA92A</v>
          </cell>
          <cell r="B286" t="str">
            <v>Very Major Maxillofacial Procedures with CC Score 1+</v>
          </cell>
        </row>
        <row r="287">
          <cell r="A287" t="str">
            <v>CA92B</v>
          </cell>
          <cell r="B287" t="str">
            <v>Very Major Maxillofacial Procedures with CC Score 0</v>
          </cell>
        </row>
        <row r="288">
          <cell r="A288" t="str">
            <v>CA93A</v>
          </cell>
          <cell r="B288" t="str">
            <v>Major Maxillofacial Procedures, 19 years and over, with CC Score 1+</v>
          </cell>
        </row>
        <row r="289">
          <cell r="A289" t="str">
            <v>CA93B</v>
          </cell>
          <cell r="B289" t="str">
            <v>Major Maxillofacial Procedures, 19 years and over, with CC Score 0</v>
          </cell>
        </row>
        <row r="290">
          <cell r="A290" t="str">
            <v>CA93C</v>
          </cell>
          <cell r="B290" t="str">
            <v>Major Maxillofacial Procedures, 18 years and under</v>
          </cell>
        </row>
        <row r="291">
          <cell r="A291" t="str">
            <v>CA94Z</v>
          </cell>
          <cell r="B291" t="str">
            <v>Intermediate Maxillofacial Procedures</v>
          </cell>
        </row>
        <row r="292">
          <cell r="A292" t="str">
            <v>CA95Z</v>
          </cell>
          <cell r="B292" t="str">
            <v>Minor Maxillofacial Procedures</v>
          </cell>
        </row>
        <row r="293">
          <cell r="A293" t="str">
            <v>CA96Z</v>
          </cell>
          <cell r="B293" t="str">
            <v>Reduction or Fixation, of Jaw</v>
          </cell>
        </row>
        <row r="294">
          <cell r="A294" t="str">
            <v>CA97Z</v>
          </cell>
          <cell r="B294" t="str">
            <v>Reduction or Fixation, of Cheekbone</v>
          </cell>
        </row>
        <row r="295">
          <cell r="A295" t="str">
            <v>CA98Z</v>
          </cell>
          <cell r="B295" t="str">
            <v>Reduction of Fracture of Nasal Bone</v>
          </cell>
        </row>
        <row r="296">
          <cell r="A296" t="str">
            <v>CB01A</v>
          </cell>
          <cell r="B296" t="str">
            <v>Malignant, Ear, Nose, Mouth, Throat or Neck Disorders, with Interventions, with CC Score 9+</v>
          </cell>
        </row>
        <row r="297">
          <cell r="A297" t="str">
            <v>CB01B</v>
          </cell>
          <cell r="B297" t="str">
            <v>Malignant, Ear, Nose, Mouth, Throat or Neck Disorders, with Interventions, with CC Score 5-8</v>
          </cell>
        </row>
        <row r="298">
          <cell r="A298" t="str">
            <v>CB01C</v>
          </cell>
          <cell r="B298" t="str">
            <v>Malignant, Ear, Nose, Mouth, Throat or Neck Disorders, with Interventions, with CC Score 0-4</v>
          </cell>
        </row>
        <row r="299">
          <cell r="A299" t="str">
            <v>CB01D</v>
          </cell>
          <cell r="B299" t="str">
            <v>Malignant, Ear, Nose, Mouth, Throat or Neck Disorders, without Interventions, with CC Score 9+</v>
          </cell>
        </row>
        <row r="300">
          <cell r="A300" t="str">
            <v>CB01E</v>
          </cell>
          <cell r="B300" t="str">
            <v>Malignant, Ear, Nose, Mouth, Throat or Neck Disorders, without Interventions, with CC Score 5-8</v>
          </cell>
        </row>
        <row r="301">
          <cell r="A301" t="str">
            <v>CB01F</v>
          </cell>
          <cell r="B301" t="str">
            <v>Malignant, Ear, Nose, Mouth, Throat or Neck Disorders, without Interventions, with CC Score 0-4</v>
          </cell>
        </row>
        <row r="302">
          <cell r="A302" t="str">
            <v>CB02A</v>
          </cell>
          <cell r="B302" t="str">
            <v>Non-Malignant, Ear, Nose, Mouth, Throat or Neck Disorders, with Interventions, with CC Score 5+</v>
          </cell>
        </row>
        <row r="303">
          <cell r="A303" t="str">
            <v>CB02B</v>
          </cell>
          <cell r="B303" t="str">
            <v>Non-Malignant, Ear, Nose, Mouth, Throat or Neck Disorders, with Interventions, with CC Score 1-4</v>
          </cell>
        </row>
        <row r="304">
          <cell r="A304" t="str">
            <v>CB02C</v>
          </cell>
          <cell r="B304" t="str">
            <v>Non-Malignant, Ear, Nose, Mouth, Throat or Neck Disorders, with Interventions, with CC Score 0</v>
          </cell>
        </row>
        <row r="305">
          <cell r="A305" t="str">
            <v>CB02D</v>
          </cell>
          <cell r="B305" t="str">
            <v>Non-Malignant, Ear, Nose, Mouth, Throat or Neck Disorders, without Interventions, with CC Score 5+</v>
          </cell>
        </row>
        <row r="306">
          <cell r="A306" t="str">
            <v>CB02E</v>
          </cell>
          <cell r="B306" t="str">
            <v>Non-Malignant, Ear, Nose, Mouth, Throat or Neck Disorders, without Interventions, with CC Score 1-4</v>
          </cell>
        </row>
        <row r="307">
          <cell r="A307" t="str">
            <v>CB02F</v>
          </cell>
          <cell r="B307" t="str">
            <v>Non-Malignant, Ear, Nose, Mouth, Throat or Neck Disorders, without Interventions, with CC Score 0</v>
          </cell>
        </row>
        <row r="308">
          <cell r="A308" t="str">
            <v>CD01A</v>
          </cell>
          <cell r="B308" t="str">
            <v>Major Dental Procedures, 19 years and over</v>
          </cell>
        </row>
        <row r="309">
          <cell r="A309" t="str">
            <v>CD01B</v>
          </cell>
          <cell r="B309" t="str">
            <v>Major Dental Procedures, 18 years and under</v>
          </cell>
        </row>
        <row r="310">
          <cell r="A310" t="str">
            <v>CD02A</v>
          </cell>
          <cell r="B310" t="str">
            <v>Intermediate Dental Procedures, 19 years and over</v>
          </cell>
        </row>
        <row r="311">
          <cell r="A311" t="str">
            <v>CD02B</v>
          </cell>
          <cell r="B311" t="str">
            <v>Intermediate Dental Procedures, 18 years and under</v>
          </cell>
        </row>
        <row r="312">
          <cell r="A312" t="str">
            <v>CD03A</v>
          </cell>
          <cell r="B312" t="str">
            <v>Minor Dental Procedures, 19 years and over</v>
          </cell>
        </row>
        <row r="313">
          <cell r="A313" t="str">
            <v>CD03B</v>
          </cell>
          <cell r="B313" t="str">
            <v>Minor Dental Procedures, 18 years and under</v>
          </cell>
        </row>
        <row r="314">
          <cell r="A314" t="str">
            <v>CD04A</v>
          </cell>
          <cell r="B314" t="str">
            <v>Major Surgical Removal of Tooth, 19 years and over</v>
          </cell>
        </row>
        <row r="315">
          <cell r="A315" t="str">
            <v>CD04B</v>
          </cell>
          <cell r="B315" t="str">
            <v>Major Surgical Removal of Tooth, 18 years and under</v>
          </cell>
        </row>
        <row r="316">
          <cell r="A316" t="str">
            <v>CD05A</v>
          </cell>
          <cell r="B316" t="str">
            <v>Surgical Removal of Tooth, 19 years and over</v>
          </cell>
        </row>
        <row r="317">
          <cell r="A317" t="str">
            <v>CD05B</v>
          </cell>
          <cell r="B317" t="str">
            <v>Surgical Removal of Tooth, 18 years and under</v>
          </cell>
        </row>
        <row r="318">
          <cell r="A318" t="str">
            <v>CD06A</v>
          </cell>
          <cell r="B318" t="str">
            <v>Extraction of Multiple Teeth, 19 years and over</v>
          </cell>
        </row>
        <row r="319">
          <cell r="A319" t="str">
            <v>CD06B</v>
          </cell>
          <cell r="B319" t="str">
            <v>Extraction of Multiple Teeth, 18 years and under</v>
          </cell>
        </row>
        <row r="320">
          <cell r="A320" t="str">
            <v>CD07A</v>
          </cell>
          <cell r="B320" t="str">
            <v>Minor Extraction of Tooth, 19 years and over</v>
          </cell>
        </row>
        <row r="321">
          <cell r="A321" t="str">
            <v>CD07B</v>
          </cell>
          <cell r="B321" t="str">
            <v>Minor Extraction of Tooth, 18 years and under</v>
          </cell>
        </row>
        <row r="322">
          <cell r="A322" t="str">
            <v>CD08Z</v>
          </cell>
          <cell r="B322" t="str">
            <v>Minor Dental Biopsy</v>
          </cell>
        </row>
        <row r="323">
          <cell r="A323" t="str">
            <v>CD09A</v>
          </cell>
          <cell r="B323" t="str">
            <v>Minor Dental Restoration Procedures, 19 years and over</v>
          </cell>
        </row>
        <row r="324">
          <cell r="A324" t="str">
            <v>CD09B</v>
          </cell>
          <cell r="B324" t="str">
            <v>Minor Dental Restoration Procedures, 18 years and under</v>
          </cell>
        </row>
        <row r="325">
          <cell r="A325" t="str">
            <v>CD10A</v>
          </cell>
          <cell r="B325" t="str">
            <v>Creation of Dental Impression, 19 years and over</v>
          </cell>
        </row>
        <row r="326">
          <cell r="A326" t="str">
            <v>CD10B</v>
          </cell>
          <cell r="B326" t="str">
            <v>Creation of Dental Impression, 18 years and under</v>
          </cell>
        </row>
        <row r="327">
          <cell r="A327" t="str">
            <v>CD11A</v>
          </cell>
          <cell r="B327" t="str">
            <v>Dental Fitting or Insertion Procedures, 19 years and over</v>
          </cell>
        </row>
        <row r="328">
          <cell r="A328" t="str">
            <v>CD11B</v>
          </cell>
          <cell r="B328" t="str">
            <v>Dental Fitting or Insertion Procedures, 18 years and under</v>
          </cell>
        </row>
        <row r="329">
          <cell r="A329" t="str">
            <v>CD12A</v>
          </cell>
          <cell r="B329" t="str">
            <v>Adjustment of Dental Device, 19 years and over</v>
          </cell>
        </row>
        <row r="330">
          <cell r="A330" t="str">
            <v>CD12B</v>
          </cell>
          <cell r="B330" t="str">
            <v>Adjustment of Dental Device, 18 years and under</v>
          </cell>
        </row>
        <row r="331">
          <cell r="A331" t="str">
            <v>DZ01Z</v>
          </cell>
          <cell r="B331" t="str">
            <v>Lung Transplant</v>
          </cell>
        </row>
        <row r="332">
          <cell r="A332" t="str">
            <v>DZ02H</v>
          </cell>
          <cell r="B332" t="str">
            <v>Complex Thoracic Procedures, 19 years and over, with CC Score 6+</v>
          </cell>
        </row>
        <row r="333">
          <cell r="A333" t="str">
            <v>DZ02J</v>
          </cell>
          <cell r="B333" t="str">
            <v>Complex Thoracic Procedures, 19 years and over, with CC Score 3-5</v>
          </cell>
        </row>
        <row r="334">
          <cell r="A334" t="str">
            <v>DZ02K</v>
          </cell>
          <cell r="B334" t="str">
            <v>Complex Thoracic Procedures, 19 years and over, with CC Score 0-2</v>
          </cell>
        </row>
        <row r="335">
          <cell r="A335" t="str">
            <v>DZ02L</v>
          </cell>
          <cell r="B335" t="str">
            <v>Complex Thoracic Procedures, between 2 and 18 years</v>
          </cell>
        </row>
        <row r="336">
          <cell r="A336" t="str">
            <v>DZ02M</v>
          </cell>
          <cell r="B336" t="str">
            <v>Complex Thoracic Procedures, 1 year and under</v>
          </cell>
        </row>
        <row r="337">
          <cell r="A337" t="str">
            <v>DZ06A</v>
          </cell>
          <cell r="B337" t="str">
            <v>Minor Thoracic Procedures, 19 years and over</v>
          </cell>
        </row>
        <row r="338">
          <cell r="A338" t="str">
            <v>DZ06B</v>
          </cell>
          <cell r="B338" t="str">
            <v>Minor Thoracic Procedures, 18 years and under</v>
          </cell>
        </row>
        <row r="339">
          <cell r="A339" t="str">
            <v>DZ07A</v>
          </cell>
          <cell r="B339" t="str">
            <v>Fibreoptic Bronchoscopy, 19 years and over</v>
          </cell>
        </row>
        <row r="340">
          <cell r="A340" t="str">
            <v>DZ07B</v>
          </cell>
          <cell r="B340" t="str">
            <v>Fibreoptic Bronchoscopy, 18 years and under</v>
          </cell>
        </row>
        <row r="341">
          <cell r="A341" t="str">
            <v>DZ08Z</v>
          </cell>
          <cell r="B341" t="str">
            <v>Rigid Bronchoscopy</v>
          </cell>
        </row>
        <row r="342">
          <cell r="A342" t="str">
            <v>DZ09D</v>
          </cell>
          <cell r="B342" t="str">
            <v>Pulmonary Embolus with CC Score 12+</v>
          </cell>
        </row>
        <row r="343">
          <cell r="A343" t="str">
            <v>DZ09E</v>
          </cell>
          <cell r="B343" t="str">
            <v>Pulmonary Embolus with CC Score 9-11</v>
          </cell>
        </row>
        <row r="344">
          <cell r="A344" t="str">
            <v>DZ09F</v>
          </cell>
          <cell r="B344" t="str">
            <v>Pulmonary Embolus with CC Score 6-8</v>
          </cell>
        </row>
        <row r="345">
          <cell r="A345" t="str">
            <v>DZ09G</v>
          </cell>
          <cell r="B345" t="str">
            <v>Pulmonary Embolus with CC Score 3-5</v>
          </cell>
        </row>
        <row r="346">
          <cell r="A346" t="str">
            <v>DZ09H</v>
          </cell>
          <cell r="B346" t="str">
            <v>Pulmonary Embolus with CC Score 0-2</v>
          </cell>
        </row>
        <row r="347">
          <cell r="A347" t="str">
            <v>DZ10D</v>
          </cell>
          <cell r="B347" t="str">
            <v>Lung Abscess-Empyema with CC Score 10+</v>
          </cell>
        </row>
        <row r="348">
          <cell r="A348" t="str">
            <v>DZ10E</v>
          </cell>
          <cell r="B348" t="str">
            <v>Lung Abscess-Empyema with CC Score 7-9</v>
          </cell>
        </row>
        <row r="349">
          <cell r="A349" t="str">
            <v>DZ10F</v>
          </cell>
          <cell r="B349" t="str">
            <v>Lung Abscess-Empyema with CC Score 3-6</v>
          </cell>
        </row>
        <row r="350">
          <cell r="A350" t="str">
            <v>DZ10G</v>
          </cell>
          <cell r="B350" t="str">
            <v>Lung Abscess-Empyema with CC Score 0-2</v>
          </cell>
        </row>
        <row r="351">
          <cell r="A351" t="str">
            <v>DZ11D</v>
          </cell>
          <cell r="B351" t="str">
            <v>Lobar, Atypical or Viral Pneumonia, with CC Score 15+</v>
          </cell>
        </row>
        <row r="352">
          <cell r="A352" t="str">
            <v>DZ11E</v>
          </cell>
          <cell r="B352" t="str">
            <v>Lobar, Atypical or Viral Pneumonia, with CC Score 12-14</v>
          </cell>
        </row>
        <row r="353">
          <cell r="A353" t="str">
            <v>DZ11F</v>
          </cell>
          <cell r="B353" t="str">
            <v>Lobar, Atypical or Viral Pneumonia, with CC Score 9-11</v>
          </cell>
        </row>
        <row r="354">
          <cell r="A354" t="str">
            <v>DZ11G</v>
          </cell>
          <cell r="B354" t="str">
            <v>Lobar, Atypical or Viral Pneumonia, with CC Score 6-8</v>
          </cell>
        </row>
        <row r="355">
          <cell r="A355" t="str">
            <v>DZ11H</v>
          </cell>
          <cell r="B355" t="str">
            <v>Lobar, Atypical or Viral Pneumonia, with CC Score 3-5</v>
          </cell>
        </row>
        <row r="356">
          <cell r="A356" t="str">
            <v>DZ11J</v>
          </cell>
          <cell r="B356" t="str">
            <v>Lobar, Atypical or Viral Pneumonia, with CC Score 0-2</v>
          </cell>
        </row>
        <row r="357">
          <cell r="A357" t="str">
            <v>DZ12C</v>
          </cell>
          <cell r="B357" t="str">
            <v>Bronchiectasis with CC Score 8+</v>
          </cell>
        </row>
        <row r="358">
          <cell r="A358" t="str">
            <v>DZ12D</v>
          </cell>
          <cell r="B358" t="str">
            <v>Bronchiectasis with CC Score 5-7</v>
          </cell>
        </row>
        <row r="359">
          <cell r="A359" t="str">
            <v>DZ12E</v>
          </cell>
          <cell r="B359" t="str">
            <v>Bronchiectasis with CC Score 2-4</v>
          </cell>
        </row>
        <row r="360">
          <cell r="A360" t="str">
            <v>DZ12F</v>
          </cell>
          <cell r="B360" t="str">
            <v>Bronchiectasis with CC Score 0-1</v>
          </cell>
        </row>
        <row r="361">
          <cell r="A361" t="str">
            <v>DZ13A</v>
          </cell>
          <cell r="B361" t="str">
            <v>Cystic Fibrosis with CC Score 1+</v>
          </cell>
        </row>
        <row r="362">
          <cell r="A362" t="str">
            <v>DZ13B</v>
          </cell>
          <cell r="B362" t="str">
            <v>Cystic Fibrosis with CC Score 0</v>
          </cell>
        </row>
        <row r="363">
          <cell r="A363" t="str">
            <v>DZ14C</v>
          </cell>
          <cell r="B363" t="str">
            <v>Pulmonary, Pleural or Other Tuberculosis, with CC Score 5+</v>
          </cell>
        </row>
        <row r="364">
          <cell r="A364" t="str">
            <v>DZ14D</v>
          </cell>
          <cell r="B364" t="str">
            <v>Pulmonary, Pleural or Other Tuberculosis, with CC Score 2-4</v>
          </cell>
        </row>
        <row r="365">
          <cell r="A365" t="str">
            <v>DZ14E</v>
          </cell>
          <cell r="B365" t="str">
            <v>Pulmonary, Pleural or Other Tuberculosis, with CC Score 0-1</v>
          </cell>
        </row>
        <row r="366">
          <cell r="A366" t="str">
            <v>DZ15G</v>
          </cell>
          <cell r="B366" t="str">
            <v>Asthma with Intubation</v>
          </cell>
        </row>
        <row r="367">
          <cell r="A367" t="str">
            <v>DZ15H</v>
          </cell>
          <cell r="B367" t="str">
            <v>Asthma without Intubation, with CC Score 9+</v>
          </cell>
        </row>
        <row r="368">
          <cell r="A368" t="str">
            <v>DZ15J</v>
          </cell>
          <cell r="B368" t="str">
            <v>Asthma without Intubation, with CC Score 6-8</v>
          </cell>
        </row>
        <row r="369">
          <cell r="A369" t="str">
            <v>DZ15K</v>
          </cell>
          <cell r="B369" t="str">
            <v>Asthma without Intubation, with CC Score 3-5</v>
          </cell>
        </row>
        <row r="370">
          <cell r="A370" t="str">
            <v>DZ15L</v>
          </cell>
          <cell r="B370" t="str">
            <v>Asthma without Intubation, with CC Score 0-2</v>
          </cell>
        </row>
        <row r="371">
          <cell r="A371" t="str">
            <v>DZ16D</v>
          </cell>
          <cell r="B371" t="str">
            <v>Pleural Effusion with CC Score 12+</v>
          </cell>
        </row>
        <row r="372">
          <cell r="A372" t="str">
            <v>DZ16E</v>
          </cell>
          <cell r="B372" t="str">
            <v>Pleural Effusion with CC Score 8-11</v>
          </cell>
        </row>
        <row r="373">
          <cell r="A373" t="str">
            <v>DZ16F</v>
          </cell>
          <cell r="B373" t="str">
            <v>Pleural Effusion with CC Score 4-7</v>
          </cell>
        </row>
        <row r="374">
          <cell r="A374" t="str">
            <v>DZ16G</v>
          </cell>
          <cell r="B374" t="str">
            <v>Pleural Effusion with CC Score 0-3</v>
          </cell>
        </row>
        <row r="375">
          <cell r="A375" t="str">
            <v>DZ17E</v>
          </cell>
          <cell r="B375" t="str">
            <v>Respiratory Neoplasms with CC Score 11+</v>
          </cell>
        </row>
        <row r="376">
          <cell r="A376" t="str">
            <v>DZ17F</v>
          </cell>
          <cell r="B376" t="str">
            <v>Respiratory Neoplasms with CC Score 8-10</v>
          </cell>
        </row>
        <row r="377">
          <cell r="A377" t="str">
            <v>DZ17G</v>
          </cell>
          <cell r="B377" t="str">
            <v>Respiratory Neoplasms with CC Score 5-7</v>
          </cell>
        </row>
        <row r="378">
          <cell r="A378" t="str">
            <v>DZ17H</v>
          </cell>
          <cell r="B378" t="str">
            <v>Respiratory Neoplasms with CC Score 3-4</v>
          </cell>
        </row>
        <row r="379">
          <cell r="A379" t="str">
            <v>DZ17J</v>
          </cell>
          <cell r="B379" t="str">
            <v>Respiratory Neoplasms with CC Score 1-2</v>
          </cell>
        </row>
        <row r="380">
          <cell r="A380" t="str">
            <v>DZ17K</v>
          </cell>
          <cell r="B380" t="str">
            <v>Respiratory Neoplasms with CC Score 0</v>
          </cell>
        </row>
        <row r="381">
          <cell r="A381" t="str">
            <v>DZ18A</v>
          </cell>
          <cell r="B381" t="str">
            <v>Sleeping Disorders Affecting Breathing with CC Score 5+</v>
          </cell>
        </row>
        <row r="382">
          <cell r="A382" t="str">
            <v>DZ18B</v>
          </cell>
          <cell r="B382" t="str">
            <v>Sleeping Disorders Affecting Breathing with CC Score 2-4</v>
          </cell>
        </row>
        <row r="383">
          <cell r="A383" t="str">
            <v>DZ18C</v>
          </cell>
          <cell r="B383" t="str">
            <v>Sleeping Disorders Affecting Breathing with CC Score 0-1</v>
          </cell>
        </row>
        <row r="384">
          <cell r="A384" t="str">
            <v>DZ19D</v>
          </cell>
          <cell r="B384" t="str">
            <v>Other Respiratory Disorders with CC Score 12+</v>
          </cell>
        </row>
        <row r="385">
          <cell r="A385" t="str">
            <v>DZ19E</v>
          </cell>
          <cell r="B385" t="str">
            <v>Other Respiratory Disorders with CC Score 9-11</v>
          </cell>
        </row>
        <row r="386">
          <cell r="A386" t="str">
            <v>DZ19F</v>
          </cell>
          <cell r="B386" t="str">
            <v>Other Respiratory Disorders with CC Score 6-8</v>
          </cell>
        </row>
        <row r="387">
          <cell r="A387" t="str">
            <v>DZ19G</v>
          </cell>
          <cell r="B387" t="str">
            <v>Other Respiratory Disorders with CC Score 0-5</v>
          </cell>
        </row>
        <row r="388">
          <cell r="A388" t="str">
            <v>DZ20A</v>
          </cell>
          <cell r="B388" t="str">
            <v>Pulmonary Oedema with CC Score 9+</v>
          </cell>
        </row>
        <row r="389">
          <cell r="A389" t="str">
            <v>DZ20B</v>
          </cell>
          <cell r="B389" t="str">
            <v>Pulmonary Oedema with CC Score 4-8</v>
          </cell>
        </row>
        <row r="390">
          <cell r="A390" t="str">
            <v>DZ20C</v>
          </cell>
          <cell r="B390" t="str">
            <v>Pulmonary Oedema with CC Score 0-3</v>
          </cell>
        </row>
        <row r="391">
          <cell r="A391" t="str">
            <v>DZ21A</v>
          </cell>
          <cell r="B391" t="str">
            <v>Chronic Obstructive Pulmonary Disease or Bronchitis, with length of stay 1 day or less, discharged home</v>
          </cell>
        </row>
        <row r="392">
          <cell r="A392" t="str">
            <v>DZ21L</v>
          </cell>
          <cell r="B392" t="str">
            <v>Chronic Obstructive Pulmonary Disease or Bronchitis, with Intubation</v>
          </cell>
        </row>
        <row r="393">
          <cell r="A393" t="str">
            <v>DZ21M</v>
          </cell>
          <cell r="B393" t="str">
            <v>Chronic Obstructive Pulmonary Disease or Bronchitis, with NIV, without Intubation, with CC Score 8+</v>
          </cell>
        </row>
        <row r="394">
          <cell r="A394" t="str">
            <v>DZ21N</v>
          </cell>
          <cell r="B394" t="str">
            <v>Chronic Obstructive Pulmonary Disease or Bronchitis, with NIV, without Intubation, with CC Score 4-7</v>
          </cell>
        </row>
        <row r="395">
          <cell r="A395" t="str">
            <v>DZ21P</v>
          </cell>
          <cell r="B395" t="str">
            <v>Chronic Obstructive Pulmonary Disease or Bronchitis, with NIV, without Intubation, with CC Score 0-3</v>
          </cell>
        </row>
        <row r="396">
          <cell r="A396" t="str">
            <v>DZ21Q</v>
          </cell>
          <cell r="B396" t="str">
            <v>Chronic Obstructive Pulmonary Disease or Bronchitis, without NIV, without Intubation, with CC Score 13+</v>
          </cell>
        </row>
        <row r="397">
          <cell r="A397" t="str">
            <v>DZ21R</v>
          </cell>
          <cell r="B397" t="str">
            <v>Chronic Obstructive Pulmonary Disease or Bronchitis, without NIV, without Intubation, with CC Score 10-12</v>
          </cell>
        </row>
        <row r="398">
          <cell r="A398" t="str">
            <v>DZ21S</v>
          </cell>
          <cell r="B398" t="str">
            <v>Chronic Obstructive Pulmonary Disease or Bronchitis, without NIV, without Intubation, with CC Score 7-9</v>
          </cell>
        </row>
        <row r="399">
          <cell r="A399" t="str">
            <v>DZ21T</v>
          </cell>
          <cell r="B399" t="str">
            <v>Chronic Obstructive Pulmonary Disease or Bronchitis, without NIV, without Intubation, with CC Score 4-6</v>
          </cell>
        </row>
        <row r="400">
          <cell r="A400" t="str">
            <v>DZ21U</v>
          </cell>
          <cell r="B400" t="str">
            <v>Chronic Obstructive Pulmonary Disease or Bronchitis, without NIV, without Intubation, with CC Score 0-3</v>
          </cell>
        </row>
        <row r="401">
          <cell r="A401" t="str">
            <v>DZ22D</v>
          </cell>
          <cell r="B401" t="str">
            <v>Unspecified Acute Lower Respiratory Infection with CC Score 14+</v>
          </cell>
        </row>
        <row r="402">
          <cell r="A402" t="str">
            <v>DZ22E</v>
          </cell>
          <cell r="B402" t="str">
            <v>Unspecified Acute Lower Respiratory Infection with CC Score 11-13</v>
          </cell>
        </row>
        <row r="403">
          <cell r="A403" t="str">
            <v>DZ22F</v>
          </cell>
          <cell r="B403" t="str">
            <v>Unspecified Acute Lower Respiratory Infection with CC Score 8-10</v>
          </cell>
        </row>
        <row r="404">
          <cell r="A404" t="str">
            <v>DZ22G</v>
          </cell>
          <cell r="B404" t="str">
            <v>Unspecified Acute Lower Respiratory Infection with CC Score 5-7</v>
          </cell>
        </row>
        <row r="405">
          <cell r="A405" t="str">
            <v>DZ22H</v>
          </cell>
          <cell r="B405" t="str">
            <v>Unspecified Acute Lower Respiratory Infection with CC Score 2-4</v>
          </cell>
        </row>
        <row r="406">
          <cell r="A406" t="str">
            <v>DZ22J</v>
          </cell>
          <cell r="B406" t="str">
            <v>Unspecified Acute Lower Respiratory Infection with CC Score 0-1</v>
          </cell>
        </row>
        <row r="407">
          <cell r="A407" t="str">
            <v>DZ23D</v>
          </cell>
          <cell r="B407" t="str">
            <v>Bronchopneumonia with CC Score 13+</v>
          </cell>
        </row>
        <row r="408">
          <cell r="A408" t="str">
            <v>DZ23E</v>
          </cell>
          <cell r="B408" t="str">
            <v>Bronchopneumonia with CC Score 9-12</v>
          </cell>
        </row>
        <row r="409">
          <cell r="A409" t="str">
            <v>DZ23F</v>
          </cell>
          <cell r="B409" t="str">
            <v>Bronchopneumonia with CC Score 5-8</v>
          </cell>
        </row>
        <row r="410">
          <cell r="A410" t="str">
            <v>DZ23G</v>
          </cell>
          <cell r="B410" t="str">
            <v>Bronchopneumonia with CC Score 0-4</v>
          </cell>
        </row>
        <row r="411">
          <cell r="A411" t="str">
            <v>DZ24D</v>
          </cell>
          <cell r="B411" t="str">
            <v>Inhalation Lung Injury or Foreign Body, with CC Score 13+</v>
          </cell>
        </row>
        <row r="412">
          <cell r="A412" t="str">
            <v>DZ24E</v>
          </cell>
          <cell r="B412" t="str">
            <v>Inhalation Lung Injury or Foreign Body, with CC Score 10-12</v>
          </cell>
        </row>
        <row r="413">
          <cell r="A413" t="str">
            <v>DZ24F</v>
          </cell>
          <cell r="B413" t="str">
            <v>Inhalation Lung Injury or Foreign Body, with CC Score 7-9</v>
          </cell>
        </row>
        <row r="414">
          <cell r="A414" t="str">
            <v>DZ24G</v>
          </cell>
          <cell r="B414" t="str">
            <v>Inhalation Lung Injury or Foreign Body, with CC Score 4-6</v>
          </cell>
        </row>
        <row r="415">
          <cell r="A415" t="str">
            <v>DZ24H</v>
          </cell>
          <cell r="B415" t="str">
            <v>Inhalation Lung Injury or Foreign Body, with CC Score 0-3</v>
          </cell>
        </row>
        <row r="416">
          <cell r="A416" t="str">
            <v>DZ25C</v>
          </cell>
          <cell r="B416" t="str">
            <v>Fibrosis or Pneumoconiosis, with CC Score 8+</v>
          </cell>
        </row>
        <row r="417">
          <cell r="A417" t="str">
            <v>DZ25D</v>
          </cell>
          <cell r="B417" t="str">
            <v>Fibrosis or Pneumoconiosis, with CC Score 5-7</v>
          </cell>
        </row>
        <row r="418">
          <cell r="A418" t="str">
            <v>DZ25E</v>
          </cell>
          <cell r="B418" t="str">
            <v>Fibrosis or Pneumoconiosis, with CC Score 2-4</v>
          </cell>
        </row>
        <row r="419">
          <cell r="A419" t="str">
            <v>DZ25F</v>
          </cell>
          <cell r="B419" t="str">
            <v>Fibrosis or Pneumoconiosis, with CC Score 0-1</v>
          </cell>
        </row>
        <row r="420">
          <cell r="A420" t="str">
            <v>DZ26C</v>
          </cell>
          <cell r="B420" t="str">
            <v>Pneumothorax or Intrathoracic Injuries, with CC Score 8+</v>
          </cell>
        </row>
        <row r="421">
          <cell r="A421" t="str">
            <v>DZ26D</v>
          </cell>
          <cell r="B421" t="str">
            <v>Pneumothorax or Intrathoracic Injuries, with CC Score 5-7</v>
          </cell>
        </row>
        <row r="422">
          <cell r="A422" t="str">
            <v>DZ26E</v>
          </cell>
          <cell r="B422" t="str">
            <v>Pneumothorax or Intrathoracic Injuries, with CC Score 2-4</v>
          </cell>
        </row>
        <row r="423">
          <cell r="A423" t="str">
            <v>DZ26F</v>
          </cell>
          <cell r="B423" t="str">
            <v>Pneumothorax or Intrathoracic Injuries, with CC Score 0-1</v>
          </cell>
        </row>
        <row r="424">
          <cell r="A424" t="str">
            <v>DZ27G</v>
          </cell>
          <cell r="B424" t="str">
            <v>Respiratory Failure with Intubation</v>
          </cell>
        </row>
        <row r="425">
          <cell r="A425" t="str">
            <v>DZ27H</v>
          </cell>
          <cell r="B425" t="str">
            <v>Respiratory Failure without Intubation, with CC Score 12+</v>
          </cell>
        </row>
        <row r="426">
          <cell r="A426" t="str">
            <v>DZ27J</v>
          </cell>
          <cell r="B426" t="str">
            <v>Respiratory Failure without Intubation, with CC Score 8-11</v>
          </cell>
        </row>
        <row r="427">
          <cell r="A427" t="str">
            <v>DZ27K</v>
          </cell>
          <cell r="B427" t="str">
            <v>Respiratory Failure without Intubation, with CC Score 4-7</v>
          </cell>
        </row>
        <row r="428">
          <cell r="A428" t="str">
            <v>DZ27L</v>
          </cell>
          <cell r="B428" t="str">
            <v>Respiratory Failure without Intubation, with CC Score 0-3</v>
          </cell>
        </row>
        <row r="429">
          <cell r="A429" t="str">
            <v>DZ28A</v>
          </cell>
          <cell r="B429" t="str">
            <v>Pleurisy with CC Score 3+</v>
          </cell>
        </row>
        <row r="430">
          <cell r="A430" t="str">
            <v>DZ28B</v>
          </cell>
          <cell r="B430" t="str">
            <v>Pleurisy with CC Score 0-2</v>
          </cell>
        </row>
        <row r="431">
          <cell r="A431" t="str">
            <v>DZ29C</v>
          </cell>
          <cell r="B431" t="str">
            <v>Granulomatous, Allergic Alveolitis or Autoimmune Lung Disease, with CC Score 7+</v>
          </cell>
        </row>
        <row r="432">
          <cell r="A432" t="str">
            <v>DZ29D</v>
          </cell>
          <cell r="B432" t="str">
            <v>Granulomatous, Allergic Alveolitis or Autoimmune Lung Disease, with CC Score 4-6</v>
          </cell>
        </row>
        <row r="433">
          <cell r="A433" t="str">
            <v>DZ29E</v>
          </cell>
          <cell r="B433" t="str">
            <v>Granulomatous, Allergic Alveolitis or Autoimmune Lung Disease, with CC Score 2-3</v>
          </cell>
        </row>
        <row r="434">
          <cell r="A434" t="str">
            <v>DZ29F</v>
          </cell>
          <cell r="B434" t="str">
            <v>Granulomatous, Allergic Alveolitis or Autoimmune Lung Disease, with CC Score 0-1</v>
          </cell>
        </row>
        <row r="435">
          <cell r="A435" t="str">
            <v>DZ30Z</v>
          </cell>
          <cell r="B435" t="str">
            <v>Chest Physiotherapy</v>
          </cell>
        </row>
        <row r="436">
          <cell r="A436" t="str">
            <v>DZ31Z</v>
          </cell>
          <cell r="B436" t="str">
            <v>Cardio Pulmonary Exercise Testing</v>
          </cell>
        </row>
        <row r="437">
          <cell r="A437" t="str">
            <v>DZ32Z</v>
          </cell>
          <cell r="B437" t="str">
            <v>Field Exercise Testing</v>
          </cell>
        </row>
        <row r="438">
          <cell r="A438" t="str">
            <v>DZ33Z</v>
          </cell>
          <cell r="B438" t="str">
            <v>Hyperbaric Oxygen Treatment</v>
          </cell>
        </row>
        <row r="439">
          <cell r="A439" t="str">
            <v>DZ36Z</v>
          </cell>
          <cell r="B439" t="str">
            <v>Bronchial Challenge Studies</v>
          </cell>
        </row>
        <row r="440">
          <cell r="A440" t="str">
            <v>DZ37A</v>
          </cell>
          <cell r="B440" t="str">
            <v>Non-Invasive Ventilation Support Assessment, 19 years and over</v>
          </cell>
        </row>
        <row r="441">
          <cell r="A441" t="str">
            <v>DZ37B</v>
          </cell>
          <cell r="B441" t="str">
            <v>Non-Invasive Ventilation Support Assessment, 18 years and under</v>
          </cell>
        </row>
        <row r="442">
          <cell r="A442" t="str">
            <v>DZ38Z</v>
          </cell>
          <cell r="B442" t="str">
            <v>Oxygen Assessment and Monitoring</v>
          </cell>
        </row>
        <row r="443">
          <cell r="A443" t="str">
            <v>DZ42Z</v>
          </cell>
          <cell r="B443" t="str">
            <v>TB Nurse Support</v>
          </cell>
        </row>
        <row r="444">
          <cell r="A444" t="str">
            <v>DZ45Z</v>
          </cell>
          <cell r="B444" t="str">
            <v>Lung Volume Studies</v>
          </cell>
        </row>
        <row r="445">
          <cell r="A445" t="str">
            <v>DZ46Z</v>
          </cell>
          <cell r="B445" t="str">
            <v>Respiratory Muscle Strength Studies</v>
          </cell>
        </row>
        <row r="446">
          <cell r="A446" t="str">
            <v>DZ49Z</v>
          </cell>
          <cell r="B446" t="str">
            <v>Respiratory Nurse and AHP Education or Support</v>
          </cell>
        </row>
        <row r="447">
          <cell r="A447" t="str">
            <v>DZ50Z</v>
          </cell>
          <cell r="B447" t="str">
            <v>Respiratory Sleep Study</v>
          </cell>
        </row>
        <row r="448">
          <cell r="A448" t="str">
            <v>DZ51Z</v>
          </cell>
          <cell r="B448" t="str">
            <v>Complex Tuberculosis</v>
          </cell>
        </row>
        <row r="449">
          <cell r="A449" t="str">
            <v>DZ52Z</v>
          </cell>
          <cell r="B449" t="str">
            <v>Full Pulmonary Function Testing</v>
          </cell>
        </row>
        <row r="450">
          <cell r="A450" t="str">
            <v>DZ54Z</v>
          </cell>
          <cell r="B450" t="str">
            <v>Complex Bronchoscopy</v>
          </cell>
        </row>
        <row r="451">
          <cell r="A451" t="str">
            <v>DZ55Z</v>
          </cell>
          <cell r="B451" t="str">
            <v>Bronchodilator Studies</v>
          </cell>
        </row>
        <row r="452">
          <cell r="A452" t="str">
            <v>DZ56Z</v>
          </cell>
          <cell r="B452" t="str">
            <v>Carbon Monoxide Transfer Factor Test</v>
          </cell>
        </row>
        <row r="453">
          <cell r="A453" t="str">
            <v>DZ57Z</v>
          </cell>
          <cell r="B453" t="str">
            <v>Oximetry or Blood Gas Studies</v>
          </cell>
        </row>
        <row r="454">
          <cell r="A454" t="str">
            <v>DZ58Z</v>
          </cell>
          <cell r="B454" t="str">
            <v>Alveolar Carbon Monoxide Measurement or Smoking Cessation Support</v>
          </cell>
        </row>
        <row r="455">
          <cell r="A455" t="str">
            <v>DZ59Z</v>
          </cell>
          <cell r="B455" t="str">
            <v>Airflow Studies</v>
          </cell>
        </row>
        <row r="456">
          <cell r="A456" t="str">
            <v>DZ60Z</v>
          </cell>
          <cell r="B456" t="str">
            <v>Hypoxic (Altitude) or Hyperoxic (Shunt) Assessment</v>
          </cell>
        </row>
        <row r="457">
          <cell r="A457" t="str">
            <v>DZ62A</v>
          </cell>
          <cell r="B457" t="str">
            <v>Very Complex Thoracic Procedures with CC Score 6+</v>
          </cell>
        </row>
        <row r="458">
          <cell r="A458" t="str">
            <v>DZ62B</v>
          </cell>
          <cell r="B458" t="str">
            <v>Very Complex Thoracic Procedures with CC Score 3-5</v>
          </cell>
        </row>
        <row r="459">
          <cell r="A459" t="str">
            <v>DZ62C</v>
          </cell>
          <cell r="B459" t="str">
            <v>Very Complex Thoracic Procedures with CC Score 0-2</v>
          </cell>
        </row>
        <row r="460">
          <cell r="A460" t="str">
            <v>DZ63A</v>
          </cell>
          <cell r="B460" t="str">
            <v>Major Thoracic Procedures, 19 years and over, with CC Score 6+</v>
          </cell>
        </row>
        <row r="461">
          <cell r="A461" t="str">
            <v>DZ63B</v>
          </cell>
          <cell r="B461" t="str">
            <v>Major Thoracic Procedures, 19 years and over, with CC Score 3-5</v>
          </cell>
        </row>
        <row r="462">
          <cell r="A462" t="str">
            <v>DZ63C</v>
          </cell>
          <cell r="B462" t="str">
            <v>Major Thoracic Procedures, 19 years and over, with CC Score 0-2</v>
          </cell>
        </row>
        <row r="463">
          <cell r="A463" t="str">
            <v>DZ63D</v>
          </cell>
          <cell r="B463" t="str">
            <v>Major Thoracic Procedures, between 2 and 18 years</v>
          </cell>
        </row>
        <row r="464">
          <cell r="A464" t="str">
            <v>DZ63E</v>
          </cell>
          <cell r="B464" t="str">
            <v>Major Thoracic Procedures, 1 year and under</v>
          </cell>
        </row>
        <row r="465">
          <cell r="A465" t="str">
            <v>DZ64A</v>
          </cell>
          <cell r="B465" t="str">
            <v>Intermediate Thoracic Procedures, 19 years and over, with CC Score 6+</v>
          </cell>
        </row>
        <row r="466">
          <cell r="A466" t="str">
            <v>DZ64B</v>
          </cell>
          <cell r="B466" t="str">
            <v>Intermediate Thoracic Procedures, 19 years and over, with CC Score 3-5</v>
          </cell>
        </row>
        <row r="467">
          <cell r="A467" t="str">
            <v>DZ64C</v>
          </cell>
          <cell r="B467" t="str">
            <v>Intermediate Thoracic Procedures, 19 years and over, with CC Score 0-2</v>
          </cell>
        </row>
        <row r="468">
          <cell r="A468" t="str">
            <v>DZ64D</v>
          </cell>
          <cell r="B468" t="str">
            <v>Intermediate Thoracic Procedures, between 2 and 18 years</v>
          </cell>
        </row>
        <row r="469">
          <cell r="A469" t="str">
            <v>DZ64E</v>
          </cell>
          <cell r="B469" t="str">
            <v>Intermediate Thoracic Procedures, 1 year and under</v>
          </cell>
        </row>
        <row r="470">
          <cell r="A470" t="str">
            <v>EA01Z</v>
          </cell>
          <cell r="B470" t="str">
            <v>Heart and Lung Transplant</v>
          </cell>
        </row>
        <row r="471">
          <cell r="A471" t="str">
            <v>EA02Z</v>
          </cell>
          <cell r="B471" t="str">
            <v>Heart Transplant</v>
          </cell>
        </row>
        <row r="472">
          <cell r="A472" t="str">
            <v>EA03A</v>
          </cell>
          <cell r="B472" t="str">
            <v>Pace 1: Single Chamber or Implantable Diagnostic Device, with CC Score 11+</v>
          </cell>
        </row>
        <row r="473">
          <cell r="A473" t="str">
            <v>EA03B</v>
          </cell>
          <cell r="B473" t="str">
            <v>Pace 1: Single Chamber or Implantable Diagnostic Device, with CC Score 8-10</v>
          </cell>
        </row>
        <row r="474">
          <cell r="A474" t="str">
            <v>EA03C</v>
          </cell>
          <cell r="B474" t="str">
            <v>Pace 1: Single Chamber or Implantable Diagnostic Device, with CC Score 5-7</v>
          </cell>
        </row>
        <row r="475">
          <cell r="A475" t="str">
            <v>EA03D</v>
          </cell>
          <cell r="B475" t="str">
            <v>Pace 1: Single Chamber or Implantable Diagnostic Device, with CC Score 2-4</v>
          </cell>
        </row>
        <row r="476">
          <cell r="A476" t="str">
            <v>EA03E</v>
          </cell>
          <cell r="B476" t="str">
            <v>Pace 1: Single Chamber or Implantable Diagnostic Device, with CC Score 0-1</v>
          </cell>
        </row>
        <row r="477">
          <cell r="A477" t="str">
            <v>EA05A</v>
          </cell>
          <cell r="B477" t="str">
            <v>Pace 2: Dual Chamber, with CC Score 9+</v>
          </cell>
        </row>
        <row r="478">
          <cell r="A478" t="str">
            <v>EA05B</v>
          </cell>
          <cell r="B478" t="str">
            <v>Pace 2: Dual Chamber, with CC Score 5-8</v>
          </cell>
        </row>
        <row r="479">
          <cell r="A479" t="str">
            <v>EA05C</v>
          </cell>
          <cell r="B479" t="str">
            <v>Pace 2: Dual Chamber, with CC Score 2-4</v>
          </cell>
        </row>
        <row r="480">
          <cell r="A480" t="str">
            <v>EA05D</v>
          </cell>
          <cell r="B480" t="str">
            <v>Pace 2: Dual Chamber, with CC Score 0-1</v>
          </cell>
        </row>
        <row r="481">
          <cell r="A481" t="str">
            <v>EA07A</v>
          </cell>
          <cell r="B481" t="str">
            <v>Pace 3: Biventricular and all Congenital Pacemaker Procedures; Resynchronisation Therapy, with CC Score 8+</v>
          </cell>
        </row>
        <row r="482">
          <cell r="A482" t="str">
            <v>EA07B</v>
          </cell>
          <cell r="B482" t="str">
            <v>Pace 3: Biventricular and all Congenital Pacemaker Procedures; Resynchronisation Therapy, with CC Score 4-7</v>
          </cell>
        </row>
        <row r="483">
          <cell r="A483" t="str">
            <v>EA07C</v>
          </cell>
          <cell r="B483" t="str">
            <v>Pace 3: Biventricular and all Congenital Pacemaker Procedures; Resynchronisation Therapy, with CC Score 0-3</v>
          </cell>
        </row>
        <row r="484">
          <cell r="A484" t="str">
            <v>EA11A</v>
          </cell>
          <cell r="B484" t="str">
            <v>Percutaneous Interventions: Other including Septostomy, Embolisation, Non-Coronary Stents and Energy Moderated Perforation, with CC Score 3+</v>
          </cell>
        </row>
        <row r="485">
          <cell r="A485" t="str">
            <v>EA11B</v>
          </cell>
          <cell r="B485" t="str">
            <v>Percutaneous Interventions: Other including Septostomy, Embolisation, Non-Coronary Stents and Energy Moderated Perforation, with CC Score 0-2</v>
          </cell>
        </row>
        <row r="486">
          <cell r="A486" t="str">
            <v>EA12A</v>
          </cell>
          <cell r="B486" t="str">
            <v>Implantation of Cardioverter; Defibrillator only, with CC Score 9+</v>
          </cell>
        </row>
        <row r="487">
          <cell r="A487" t="str">
            <v>EA12B</v>
          </cell>
          <cell r="B487" t="str">
            <v>Implantation of Cardioverter; Defibrillator only, with CC Score 6-8</v>
          </cell>
        </row>
        <row r="488">
          <cell r="A488" t="str">
            <v>EA12C</v>
          </cell>
          <cell r="B488" t="str">
            <v>Implantation of Cardioverter; Defibrillator only, with CC Score 3-5</v>
          </cell>
        </row>
        <row r="489">
          <cell r="A489" t="str">
            <v>EA12D</v>
          </cell>
          <cell r="B489" t="str">
            <v>Implantation of Cardioverter; Defibrillator only, with CC Score 0-2</v>
          </cell>
        </row>
        <row r="490">
          <cell r="A490" t="str">
            <v>EA14A</v>
          </cell>
          <cell r="B490" t="str">
            <v>Coronary Artery Bypass Graft (First Time) with CC Score 12+</v>
          </cell>
        </row>
        <row r="491">
          <cell r="A491" t="str">
            <v>EA14B</v>
          </cell>
          <cell r="B491" t="str">
            <v>Coronary Artery Bypass Graft (First Time) with CC Score 7-11</v>
          </cell>
        </row>
        <row r="492">
          <cell r="A492" t="str">
            <v>EA14C</v>
          </cell>
          <cell r="B492" t="str">
            <v>Coronary Artery Bypass Graft (First Time) with CC Score 3-6</v>
          </cell>
        </row>
        <row r="493">
          <cell r="A493" t="str">
            <v>EA14D</v>
          </cell>
          <cell r="B493" t="str">
            <v>Coronary Artery Bypass Graft (First Time) with CC Score 0-2</v>
          </cell>
        </row>
        <row r="494">
          <cell r="A494" t="str">
            <v>EA16A</v>
          </cell>
          <cell r="B494" t="str">
            <v>Coronary Artery Bypass Graft (First Time) with Percutaneous Coronary Intervention, Pacing, EP or RFA, with CC Score 9+</v>
          </cell>
        </row>
        <row r="495">
          <cell r="A495" t="str">
            <v>EA16B</v>
          </cell>
          <cell r="B495" t="str">
            <v>Coronary Artery Bypass Graft (First Time) with Percutaneous Coronary Intervention, Pacing, EP or RFA, with CC Score 6-8</v>
          </cell>
        </row>
        <row r="496">
          <cell r="A496" t="str">
            <v>EA16C</v>
          </cell>
          <cell r="B496" t="str">
            <v>Coronary Artery Bypass Graft (First Time) with Percutaneous Coronary Intervention, Pacing, EP or RFA, with CC Score 3-5</v>
          </cell>
        </row>
        <row r="497">
          <cell r="A497" t="str">
            <v>EA16D</v>
          </cell>
          <cell r="B497" t="str">
            <v>Coronary Artery Bypass Graft (First Time) with Percutaneous Coronary Intervention, Pacing, EP or RFA, with CC Score 0-2</v>
          </cell>
        </row>
        <row r="498">
          <cell r="A498" t="str">
            <v>EA17A</v>
          </cell>
          <cell r="B498" t="str">
            <v>Single Cardiac Valve Procedures with CC Score 9+</v>
          </cell>
        </row>
        <row r="499">
          <cell r="A499" t="str">
            <v>EA17B</v>
          </cell>
          <cell r="B499" t="str">
            <v>Single Cardiac Valve Procedures with CC Score 6-8</v>
          </cell>
        </row>
        <row r="500">
          <cell r="A500" t="str">
            <v>EA17C</v>
          </cell>
          <cell r="B500" t="str">
            <v>Single Cardiac Valve Procedures with CC Score 3-5</v>
          </cell>
        </row>
        <row r="501">
          <cell r="A501" t="str">
            <v>EA17D</v>
          </cell>
          <cell r="B501" t="str">
            <v>Single Cardiac Valve Procedures with CC Score 0-2</v>
          </cell>
        </row>
        <row r="502">
          <cell r="A502" t="str">
            <v>EA19A</v>
          </cell>
          <cell r="B502" t="str">
            <v>Single Cardiac Valve Procedures with Percutaneous Coronary Intervention, Pacing, EP or RFA, with CC Score 6+</v>
          </cell>
        </row>
        <row r="503">
          <cell r="A503" t="str">
            <v>EA19B</v>
          </cell>
          <cell r="B503" t="str">
            <v>Single Cardiac Valve Procedures with Percutaneous Coronary Intervention, Pacing, EP or RFA, with CC Score 3-5</v>
          </cell>
        </row>
        <row r="504">
          <cell r="A504" t="str">
            <v>EA19C</v>
          </cell>
          <cell r="B504" t="str">
            <v>Single Cardiac Valve Procedures with Percutaneous Coronary Intervention, Pacing, EP or RFA, with CC Score 0-2</v>
          </cell>
        </row>
        <row r="505">
          <cell r="A505" t="str">
            <v>EA20A</v>
          </cell>
          <cell r="B505" t="str">
            <v>Other Complex Cardiac Surgery and Re-do's, with CC Score 10+</v>
          </cell>
        </row>
        <row r="506">
          <cell r="A506" t="str">
            <v>EA20B</v>
          </cell>
          <cell r="B506" t="str">
            <v>Other Complex Cardiac Surgery and Re-do's, with CC Score 5-9</v>
          </cell>
        </row>
        <row r="507">
          <cell r="A507" t="str">
            <v>EA20C</v>
          </cell>
          <cell r="B507" t="str">
            <v>Other Complex Cardiac Surgery and Re-do's, with CC Score 0-4</v>
          </cell>
        </row>
        <row r="508">
          <cell r="A508" t="str">
            <v>EA22Z</v>
          </cell>
          <cell r="B508" t="str">
            <v>Other Complex Cardiac Surgery with Percutaneous Coronary Intervention, Pacing, EP or RFA</v>
          </cell>
        </row>
        <row r="509">
          <cell r="A509" t="str">
            <v>EA29A</v>
          </cell>
          <cell r="B509" t="str">
            <v>Percutaneous Complex Ablation, including for Atrial Fibrillation and Ventricular Tachycardia, with CC Score 5+</v>
          </cell>
        </row>
        <row r="510">
          <cell r="A510" t="str">
            <v>EA29B</v>
          </cell>
          <cell r="B510" t="str">
            <v>Percutaneous Complex Ablation, including for Atrial Fibrillation and Ventricular Tachycardia, with CC Score 2-4</v>
          </cell>
        </row>
        <row r="511">
          <cell r="A511" t="str">
            <v>EA29C</v>
          </cell>
          <cell r="B511" t="str">
            <v>Percutaneous Complex Ablation, including for Atrial Fibrillation and Ventricular Tachycardia, with CC Score 0-1</v>
          </cell>
        </row>
        <row r="512">
          <cell r="A512" t="str">
            <v>EA31A</v>
          </cell>
          <cell r="B512" t="str">
            <v>Percutaneous Coronary Intervention, 0 to 2 Stents, with CC Score 11+</v>
          </cell>
        </row>
        <row r="513">
          <cell r="A513" t="str">
            <v>EA31B</v>
          </cell>
          <cell r="B513" t="str">
            <v>Percutaneous Coronary Intervention, 0 to 2 Stents, with CC Score 7-10</v>
          </cell>
        </row>
        <row r="514">
          <cell r="A514" t="str">
            <v>EA31C</v>
          </cell>
          <cell r="B514" t="str">
            <v>Percutaneous Coronary Intervention, 0 to 2 Stents, with CC Score 3-6</v>
          </cell>
        </row>
        <row r="515">
          <cell r="A515" t="str">
            <v>EA31D</v>
          </cell>
          <cell r="B515" t="str">
            <v>Percutaneous Coronary Intervention, 0 to 2 Stents, with CC Score 0-2</v>
          </cell>
        </row>
        <row r="516">
          <cell r="A516" t="str">
            <v>EA35A</v>
          </cell>
          <cell r="B516" t="str">
            <v>Other Percutaneous Interventions with CC Score 8+</v>
          </cell>
        </row>
        <row r="517">
          <cell r="A517" t="str">
            <v>EA35B</v>
          </cell>
          <cell r="B517" t="str">
            <v>Other Percutaneous Interventions with CC Score 5-7</v>
          </cell>
        </row>
        <row r="518">
          <cell r="A518" t="str">
            <v>EA35C</v>
          </cell>
          <cell r="B518" t="str">
            <v>Other Percutaneous Interventions with CC Score 2-4</v>
          </cell>
        </row>
        <row r="519">
          <cell r="A519" t="str">
            <v>EA35D</v>
          </cell>
          <cell r="B519" t="str">
            <v>Other Percutaneous Interventions with CC Score 0-1</v>
          </cell>
        </row>
        <row r="520">
          <cell r="A520" t="str">
            <v>EA36C</v>
          </cell>
          <cell r="B520" t="str">
            <v>Catheter with CC Score 13+</v>
          </cell>
        </row>
        <row r="521">
          <cell r="A521" t="str">
            <v>EA36D</v>
          </cell>
          <cell r="B521" t="str">
            <v>Catheter with CC Score 10-12</v>
          </cell>
        </row>
        <row r="522">
          <cell r="A522" t="str">
            <v>EA36E</v>
          </cell>
          <cell r="B522" t="str">
            <v>Catheter with CC Score 7-9</v>
          </cell>
        </row>
        <row r="523">
          <cell r="A523" t="str">
            <v>EA36F</v>
          </cell>
          <cell r="B523" t="str">
            <v>Catheter with CC Score 4-6</v>
          </cell>
        </row>
        <row r="524">
          <cell r="A524" t="str">
            <v>EA36G</v>
          </cell>
          <cell r="B524" t="str">
            <v>Catheter with CC Score 2-3</v>
          </cell>
        </row>
        <row r="525">
          <cell r="A525" t="str">
            <v>EA36H</v>
          </cell>
          <cell r="B525" t="str">
            <v>Catheter with CC Score 0-1</v>
          </cell>
        </row>
        <row r="526">
          <cell r="A526" t="str">
            <v>EA39A</v>
          </cell>
          <cell r="B526" t="str">
            <v>Pacemaker Procedure without Generator Implant, including Re-Siting and Removal of Cardiac Pacemaker System, with CC Score 5+</v>
          </cell>
        </row>
        <row r="527">
          <cell r="A527" t="str">
            <v>EA39B</v>
          </cell>
          <cell r="B527" t="str">
            <v>Pacemaker Procedure without Generator Implant, including Re-Siting and Removal of Cardiac Pacemaker System, with CC Score 2-4</v>
          </cell>
        </row>
        <row r="528">
          <cell r="A528" t="str">
            <v>EA39C</v>
          </cell>
          <cell r="B528" t="str">
            <v>Pacemaker Procedure without Generator Implant, including Re-Siting and Removal of Cardiac Pacemaker System, with CC Score 0-1</v>
          </cell>
        </row>
        <row r="529">
          <cell r="A529" t="str">
            <v>EA40Z</v>
          </cell>
          <cell r="B529" t="str">
            <v>Other Non-Complex Cardiac Surgery</v>
          </cell>
        </row>
        <row r="530">
          <cell r="A530" t="str">
            <v>EA43Z</v>
          </cell>
          <cell r="B530" t="str">
            <v>Implantation of Prosthetic Heart or Ventricular Assist Device</v>
          </cell>
        </row>
        <row r="531">
          <cell r="A531" t="str">
            <v>EA44A</v>
          </cell>
          <cell r="B531" t="str">
            <v>Minor Cardiac Procedures with CC Score 2+</v>
          </cell>
        </row>
        <row r="532">
          <cell r="A532" t="str">
            <v>EA44B</v>
          </cell>
          <cell r="B532" t="str">
            <v>Minor Cardiac Procedures with CC Score 0-1</v>
          </cell>
        </row>
        <row r="533">
          <cell r="A533" t="str">
            <v>EA45Z</v>
          </cell>
          <cell r="B533" t="str">
            <v>Complex Echocardiogram, including Transoesophageal and Fetal Echocardiography</v>
          </cell>
        </row>
        <row r="534">
          <cell r="A534" t="str">
            <v>EA47Z</v>
          </cell>
          <cell r="B534" t="str">
            <v>Electrocardiogram Monitoring and Stress Testing</v>
          </cell>
        </row>
        <row r="535">
          <cell r="A535" t="str">
            <v>EA48Z</v>
          </cell>
          <cell r="B535" t="str">
            <v>Single or Dual Chamber, Pacemaker or Implantable Diagnostic Device, with Percutaneous Coronary Intervention, EP or RFA</v>
          </cell>
        </row>
        <row r="536">
          <cell r="A536" t="str">
            <v>EA49A</v>
          </cell>
          <cell r="B536" t="str">
            <v>Percutaneous Coronary Interventions with 3 or more Stents, Rotablation, IVUS or Pressure Wire, with CC Score 9+</v>
          </cell>
        </row>
        <row r="537">
          <cell r="A537" t="str">
            <v>EA49B</v>
          </cell>
          <cell r="B537" t="str">
            <v>Percutaneous Coronary Interventions with 3 or more Stents, Rotablation, IVUS or Pressure Wire, with CC Score 6-8</v>
          </cell>
        </row>
        <row r="538">
          <cell r="A538" t="str">
            <v>EA49C</v>
          </cell>
          <cell r="B538" t="str">
            <v>Percutaneous Coronary Interventions with 3 or more Stents, Rotablation, IVUS or Pressure Wire, with CC Score 3-5</v>
          </cell>
        </row>
        <row r="539">
          <cell r="A539" t="str">
            <v>EA49D</v>
          </cell>
          <cell r="B539" t="str">
            <v>Percutaneous Coronary Interventions with 3 or more Stents, Rotablation, IVUS or Pressure Wire, with CC Score 0-2</v>
          </cell>
        </row>
        <row r="540">
          <cell r="A540" t="str">
            <v>EA51A</v>
          </cell>
          <cell r="B540" t="str">
            <v>Coronary Artery Bypass Graft, with Valve Replacement or Repair, with CC Score 9+</v>
          </cell>
        </row>
        <row r="541">
          <cell r="A541" t="str">
            <v>EA51B</v>
          </cell>
          <cell r="B541" t="str">
            <v>Coronary Artery Bypass Graft, with Valve Replacement or Repair, with CC Score 6-8</v>
          </cell>
        </row>
        <row r="542">
          <cell r="A542" t="str">
            <v>EA51C</v>
          </cell>
          <cell r="B542" t="str">
            <v>Coronary Artery Bypass Graft, with Valve Replacement or Repair, with CC Score 3-5</v>
          </cell>
        </row>
        <row r="543">
          <cell r="A543" t="str">
            <v>EA51D</v>
          </cell>
          <cell r="B543" t="str">
            <v>Coronary Artery Bypass Graft, with Valve Replacement or Repair, with CC Score 0-2</v>
          </cell>
        </row>
        <row r="544">
          <cell r="A544" t="str">
            <v>EA52A</v>
          </cell>
          <cell r="B544" t="str">
            <v>Repair or Replacement of more than one Heart Valve, with CC Score 9+</v>
          </cell>
        </row>
        <row r="545">
          <cell r="A545" t="str">
            <v>EA52B</v>
          </cell>
          <cell r="B545" t="str">
            <v>Repair or Replacement of more than one Heart Valve, with CC Score 4-8</v>
          </cell>
        </row>
        <row r="546">
          <cell r="A546" t="str">
            <v>EA52C</v>
          </cell>
          <cell r="B546" t="str">
            <v>Repair or Replacement of more than one Heart Valve, with CC Score 0-3</v>
          </cell>
        </row>
        <row r="547">
          <cell r="A547" t="str">
            <v>EA54A</v>
          </cell>
          <cell r="B547" t="str">
            <v>Percutaneous Standard Ablation with CC Score 3+</v>
          </cell>
        </row>
        <row r="548">
          <cell r="A548" t="str">
            <v>EA54B</v>
          </cell>
          <cell r="B548" t="str">
            <v>Percutaneous Standard Ablation with CC Score 0-2</v>
          </cell>
        </row>
        <row r="549">
          <cell r="A549" t="str">
            <v>EA55A</v>
          </cell>
          <cell r="B549" t="str">
            <v>Percutaneous Diagnostic Electrophysiology Studies with CC Score 3+</v>
          </cell>
        </row>
        <row r="550">
          <cell r="A550" t="str">
            <v>EA55B</v>
          </cell>
          <cell r="B550" t="str">
            <v>Percutaneous Diagnostic Electrophysiology Studies with CC Score 0-2</v>
          </cell>
        </row>
        <row r="551">
          <cell r="A551" t="str">
            <v>EA56A</v>
          </cell>
          <cell r="B551" t="str">
            <v>Implantation of Cardiac Resynchronization Therapy Defibrillator (CRT-D), with CC Score 6+</v>
          </cell>
        </row>
        <row r="552">
          <cell r="A552" t="str">
            <v>EA56B</v>
          </cell>
          <cell r="B552" t="str">
            <v>Implantation of Cardiac Resynchronization Therapy Defibrillator (CRT-D), with CC Score 3-5</v>
          </cell>
        </row>
        <row r="553">
          <cell r="A553" t="str">
            <v>EA56C</v>
          </cell>
          <cell r="B553" t="str">
            <v>Implantation of Cardiac Resynchronization Therapy Defibrillator (CRT-D), with CC Score 0-2</v>
          </cell>
        </row>
        <row r="554">
          <cell r="A554" t="str">
            <v>EA57A</v>
          </cell>
          <cell r="B554" t="str">
            <v>Percutaneous Interventions: Percutaneous Transluminal ASD, VSD or PFO Closure and Valve Insertion, or Balloon Valve Intermediate Interventions and Arterial Duct Closure, with CC Score 5+</v>
          </cell>
        </row>
        <row r="555">
          <cell r="A555" t="str">
            <v>EA57B</v>
          </cell>
          <cell r="B555" t="str">
            <v>Percutaneous Interventions: Percutaneous Transluminal ASD, VSD or PFO Closure and Valve Insertion, or Balloon Valve Intermediate Interventions and Arterial Duct Closure, with CC Score 0-4</v>
          </cell>
        </row>
        <row r="556">
          <cell r="A556" t="str">
            <v>EA58Z</v>
          </cell>
          <cell r="B556" t="str">
            <v>Transcatheter Aortic Valve Implantation (TAVI) using Transfemoral Approach</v>
          </cell>
        </row>
        <row r="557">
          <cell r="A557" t="str">
            <v>EA59Z</v>
          </cell>
          <cell r="B557" t="str">
            <v>Transcatheter Aortic Valve Implantation (TAVI) not using Transfemoral Approach</v>
          </cell>
        </row>
        <row r="558">
          <cell r="A558" t="str">
            <v>EB02A</v>
          </cell>
          <cell r="B558" t="str">
            <v>Endocarditis with CC Score 10+</v>
          </cell>
        </row>
        <row r="559">
          <cell r="A559" t="str">
            <v>EB02B</v>
          </cell>
          <cell r="B559" t="str">
            <v>Endocarditis with CC Score 5-9</v>
          </cell>
        </row>
        <row r="560">
          <cell r="A560" t="str">
            <v>EB02C</v>
          </cell>
          <cell r="B560" t="str">
            <v>Endocarditis with CC Score 0-4</v>
          </cell>
        </row>
        <row r="561">
          <cell r="A561" t="str">
            <v>EB03A</v>
          </cell>
          <cell r="B561" t="str">
            <v>Heart Failure or Shock, with CC Score 14+</v>
          </cell>
        </row>
        <row r="562">
          <cell r="A562" t="str">
            <v>EB03B</v>
          </cell>
          <cell r="B562" t="str">
            <v>Heart Failure or Shock, with CC Score 11-13</v>
          </cell>
        </row>
        <row r="563">
          <cell r="A563" t="str">
            <v>EB03C</v>
          </cell>
          <cell r="B563" t="str">
            <v>Heart Failure or Shock, with CC Score 8-10</v>
          </cell>
        </row>
        <row r="564">
          <cell r="A564" t="str">
            <v>EB03D</v>
          </cell>
          <cell r="B564" t="str">
            <v>Heart Failure or Shock, with CC Score 4-7</v>
          </cell>
        </row>
        <row r="565">
          <cell r="A565" t="str">
            <v>EB03E</v>
          </cell>
          <cell r="B565" t="str">
            <v>Heart Failure or Shock, with CC Score 0-3</v>
          </cell>
        </row>
        <row r="566">
          <cell r="A566" t="str">
            <v>EB04Z</v>
          </cell>
          <cell r="B566" t="str">
            <v>Hypertension</v>
          </cell>
        </row>
        <row r="567">
          <cell r="A567" t="str">
            <v>EB05A</v>
          </cell>
          <cell r="B567" t="str">
            <v>Cardiac Arrest with CC Score 9+</v>
          </cell>
        </row>
        <row r="568">
          <cell r="A568" t="str">
            <v>EB05B</v>
          </cell>
          <cell r="B568" t="str">
            <v>Cardiac Arrest with CC Score 5-8</v>
          </cell>
        </row>
        <row r="569">
          <cell r="A569" t="str">
            <v>EB05C</v>
          </cell>
          <cell r="B569" t="str">
            <v>Cardiac Arrest with CC Score 0-4</v>
          </cell>
        </row>
        <row r="570">
          <cell r="A570" t="str">
            <v>EB06A</v>
          </cell>
          <cell r="B570" t="str">
            <v>Cardiac Valve Disorders with CC Score 13+</v>
          </cell>
        </row>
        <row r="571">
          <cell r="A571" t="str">
            <v>EB06B</v>
          </cell>
          <cell r="B571" t="str">
            <v>Cardiac Valve Disorders with CC Score 9-12</v>
          </cell>
        </row>
        <row r="572">
          <cell r="A572" t="str">
            <v>EB06C</v>
          </cell>
          <cell r="B572" t="str">
            <v>Cardiac Valve Disorders with CC Score 5-8</v>
          </cell>
        </row>
        <row r="573">
          <cell r="A573" t="str">
            <v>EB06D</v>
          </cell>
          <cell r="B573" t="str">
            <v>Cardiac Valve Disorders with CC Score 0-4</v>
          </cell>
        </row>
        <row r="574">
          <cell r="A574" t="str">
            <v>EB07A</v>
          </cell>
          <cell r="B574" t="str">
            <v>Arrhythmia or Conduction Disorders, with CC Score 13+</v>
          </cell>
        </row>
        <row r="575">
          <cell r="A575" t="str">
            <v>EB07B</v>
          </cell>
          <cell r="B575" t="str">
            <v>Arrhythmia or Conduction Disorders, with CC Score 10-12</v>
          </cell>
        </row>
        <row r="576">
          <cell r="A576" t="str">
            <v>EB07C</v>
          </cell>
          <cell r="B576" t="str">
            <v>Arrhythmia or Conduction Disorders, with CC Score 7-9</v>
          </cell>
        </row>
        <row r="577">
          <cell r="A577" t="str">
            <v>EB07D</v>
          </cell>
          <cell r="B577" t="str">
            <v>Arrhythmia or Conduction Disorders, with CC Score 4-6</v>
          </cell>
        </row>
        <row r="578">
          <cell r="A578" t="str">
            <v>EB07E</v>
          </cell>
          <cell r="B578" t="str">
            <v>Arrhythmia or Conduction Disorders, with CC Score 0-3</v>
          </cell>
        </row>
        <row r="579">
          <cell r="A579" t="str">
            <v>EB08A</v>
          </cell>
          <cell r="B579" t="str">
            <v>Syncope or Collapse, with CC Score 13+</v>
          </cell>
        </row>
        <row r="580">
          <cell r="A580" t="str">
            <v>EB08B</v>
          </cell>
          <cell r="B580" t="str">
            <v>Syncope or Collapse, with CC Score 10-12</v>
          </cell>
        </row>
        <row r="581">
          <cell r="A581" t="str">
            <v>EB08C</v>
          </cell>
          <cell r="B581" t="str">
            <v>Syncope or Collapse, with CC Score 7-9</v>
          </cell>
        </row>
        <row r="582">
          <cell r="A582" t="str">
            <v>EB08D</v>
          </cell>
          <cell r="B582" t="str">
            <v>Syncope or Collapse, with CC Score 4-6</v>
          </cell>
        </row>
        <row r="583">
          <cell r="A583" t="str">
            <v>EB08E</v>
          </cell>
          <cell r="B583" t="str">
            <v>Syncope or Collapse, with CC Score 0-3</v>
          </cell>
        </row>
        <row r="584">
          <cell r="A584" t="str">
            <v>EB09A</v>
          </cell>
          <cell r="B584" t="str">
            <v>Non-Interventional Congenital Cardiac Conditions with CC Score 3+</v>
          </cell>
        </row>
        <row r="585">
          <cell r="A585" t="str">
            <v>EB09B</v>
          </cell>
          <cell r="B585" t="str">
            <v>Non-Interventional Congenital Cardiac Conditions with CC Score 0-2</v>
          </cell>
        </row>
        <row r="586">
          <cell r="A586" t="str">
            <v>EB10A</v>
          </cell>
          <cell r="B586" t="str">
            <v>Actual or Suspected Myocardial Infarction, with CC Score 13+</v>
          </cell>
        </row>
        <row r="587">
          <cell r="A587" t="str">
            <v>EB10B</v>
          </cell>
          <cell r="B587" t="str">
            <v>Actual or Suspected Myocardial Infarction, with CC Score 10-12</v>
          </cell>
        </row>
        <row r="588">
          <cell r="A588" t="str">
            <v>EB10C</v>
          </cell>
          <cell r="B588" t="str">
            <v>Actual or Suspected Myocardial Infarction, with CC Score 7-9</v>
          </cell>
        </row>
        <row r="589">
          <cell r="A589" t="str">
            <v>EB10D</v>
          </cell>
          <cell r="B589" t="str">
            <v>Actual or Suspected Myocardial Infarction, with CC Score 4-6</v>
          </cell>
        </row>
        <row r="590">
          <cell r="A590" t="str">
            <v>EB10E</v>
          </cell>
          <cell r="B590" t="str">
            <v>Actual or Suspected Myocardial Infarction, with CC Score 0-3</v>
          </cell>
        </row>
        <row r="591">
          <cell r="A591" t="str">
            <v>EB12A</v>
          </cell>
          <cell r="B591" t="str">
            <v>Unspecified Chest Pain with CC Score 11+</v>
          </cell>
        </row>
        <row r="592">
          <cell r="A592" t="str">
            <v>EB12B</v>
          </cell>
          <cell r="B592" t="str">
            <v>Unspecified Chest Pain with CC Score 5-10</v>
          </cell>
        </row>
        <row r="593">
          <cell r="A593" t="str">
            <v>EB12C</v>
          </cell>
          <cell r="B593" t="str">
            <v>Unspecified Chest Pain with CC Score 0-4</v>
          </cell>
        </row>
        <row r="594">
          <cell r="A594" t="str">
            <v>EB13A</v>
          </cell>
          <cell r="B594" t="str">
            <v>Angina with CC Score 12+</v>
          </cell>
        </row>
        <row r="595">
          <cell r="A595" t="str">
            <v>EB13B</v>
          </cell>
          <cell r="B595" t="str">
            <v>Angina with CC Score 8-11</v>
          </cell>
        </row>
        <row r="596">
          <cell r="A596" t="str">
            <v>EB13C</v>
          </cell>
          <cell r="B596" t="str">
            <v>Angina with CC Score 4-7</v>
          </cell>
        </row>
        <row r="597">
          <cell r="A597" t="str">
            <v>EB13D</v>
          </cell>
          <cell r="B597" t="str">
            <v>Angina with CC Score 0-3</v>
          </cell>
        </row>
        <row r="598">
          <cell r="A598" t="str">
            <v>EB14A</v>
          </cell>
          <cell r="B598" t="str">
            <v>Other Acquired Cardiac Conditions with CC Score 13+</v>
          </cell>
        </row>
        <row r="599">
          <cell r="A599" t="str">
            <v>EB14B</v>
          </cell>
          <cell r="B599" t="str">
            <v>Other Acquired Cardiac Conditions with CC Score 9-12</v>
          </cell>
        </row>
        <row r="600">
          <cell r="A600" t="str">
            <v>EB14C</v>
          </cell>
          <cell r="B600" t="str">
            <v>Other Acquired Cardiac Conditions with CC Score 6-8</v>
          </cell>
        </row>
        <row r="601">
          <cell r="A601" t="str">
            <v>EB14D</v>
          </cell>
          <cell r="B601" t="str">
            <v>Other Acquired Cardiac Conditions with CC Score 3-5</v>
          </cell>
        </row>
        <row r="602">
          <cell r="A602" t="str">
            <v>EB14E</v>
          </cell>
          <cell r="B602" t="str">
            <v>Other Acquired Cardiac Conditions with CC Score 0-2</v>
          </cell>
        </row>
        <row r="603">
          <cell r="A603" t="str">
            <v>EB15A</v>
          </cell>
          <cell r="B603" t="str">
            <v>Primary Pulmonary Hypertension with CC Score 9+</v>
          </cell>
        </row>
        <row r="604">
          <cell r="A604" t="str">
            <v>EB15B</v>
          </cell>
          <cell r="B604" t="str">
            <v>Primary Pulmonary Hypertension with CC Score 4-8</v>
          </cell>
        </row>
        <row r="605">
          <cell r="A605" t="str">
            <v>EB15C</v>
          </cell>
          <cell r="B605" t="str">
            <v>Primary Pulmonary Hypertension with CC Score 0-3</v>
          </cell>
        </row>
        <row r="606">
          <cell r="A606" t="str">
            <v>EC01A</v>
          </cell>
          <cell r="B606" t="str">
            <v>Congenital Cardiac Surgery with Intervention Score 58 or less, with Diagnosis Score 64 or less</v>
          </cell>
        </row>
        <row r="607">
          <cell r="A607" t="str">
            <v>EC01B</v>
          </cell>
          <cell r="B607" t="str">
            <v>Congenital Cardiac Surgery with Intervention Score 58 or less, with Diagnosis Score 65-117</v>
          </cell>
        </row>
        <row r="608">
          <cell r="A608" t="str">
            <v>EC01C</v>
          </cell>
          <cell r="B608" t="str">
            <v>Congenital Cardiac Surgery with Intervention Score 58 or less, with Diagnosis Score 118 or more</v>
          </cell>
        </row>
        <row r="609">
          <cell r="A609" t="str">
            <v>EC02A</v>
          </cell>
          <cell r="B609" t="str">
            <v>Congenital Cardiac Surgery with Intervention Score 59-121, with Diagnosis Score 64 or less</v>
          </cell>
        </row>
        <row r="610">
          <cell r="A610" t="str">
            <v>EC02B</v>
          </cell>
          <cell r="B610" t="str">
            <v>Congenital Cardiac Surgery with Intervention Score 59-121, with Diagnosis Score 65-117</v>
          </cell>
        </row>
        <row r="611">
          <cell r="A611" t="str">
            <v>EC02C</v>
          </cell>
          <cell r="B611" t="str">
            <v>Congenital Cardiac Surgery with Intervention Score 59-121, with Diagnosis Score 118 or more</v>
          </cell>
        </row>
        <row r="612">
          <cell r="A612" t="str">
            <v>EC03A</v>
          </cell>
          <cell r="B612" t="str">
            <v>Congenital Cardiac Surgery with Intervention Score 122 or more, with Diagnosis Score 64 or less</v>
          </cell>
        </row>
        <row r="613">
          <cell r="A613" t="str">
            <v>EC03B</v>
          </cell>
          <cell r="B613" t="str">
            <v>Congenital Cardiac Surgery with Intervention Score 122 or more, with Diagnosis Score 65-117</v>
          </cell>
        </row>
        <row r="614">
          <cell r="A614" t="str">
            <v>EC03C</v>
          </cell>
          <cell r="B614" t="str">
            <v>Congenital Cardiac Surgery with Intervention Score 122 or more, with Diagnosis Score 118 or more</v>
          </cell>
        </row>
        <row r="615">
          <cell r="A615" t="str">
            <v>FZ12L</v>
          </cell>
          <cell r="B615" t="str">
            <v>Major General Abdominal Procedures, 19 years and over, with CC Score 10+</v>
          </cell>
        </row>
        <row r="616">
          <cell r="A616" t="str">
            <v>FZ12M</v>
          </cell>
          <cell r="B616" t="str">
            <v>Major General Abdominal Procedures, 19 years and over, with CC Score 6-9</v>
          </cell>
        </row>
        <row r="617">
          <cell r="A617" t="str">
            <v>FZ12N</v>
          </cell>
          <cell r="B617" t="str">
            <v>Major General Abdominal Procedures, 19 years and over, with CC Score 3-5</v>
          </cell>
        </row>
        <row r="618">
          <cell r="A618" t="str">
            <v>FZ12P</v>
          </cell>
          <cell r="B618" t="str">
            <v>Major General Abdominal Procedures, 19 years and over, with CC Score 1-2</v>
          </cell>
        </row>
        <row r="619">
          <cell r="A619" t="str">
            <v>FZ12Q</v>
          </cell>
          <cell r="B619" t="str">
            <v>Major General Abdominal Procedures, 19 years and over, with CC Score 0</v>
          </cell>
        </row>
        <row r="620">
          <cell r="A620" t="str">
            <v>FZ12R</v>
          </cell>
          <cell r="B620" t="str">
            <v>Major General Abdominal Procedures, between 2 and 18 years, with CC Score 1+</v>
          </cell>
        </row>
        <row r="621">
          <cell r="A621" t="str">
            <v>FZ12S</v>
          </cell>
          <cell r="B621" t="str">
            <v>Major General Abdominal Procedures, between 2 and 18 years, with CC Score 0</v>
          </cell>
        </row>
        <row r="622">
          <cell r="A622" t="str">
            <v>FZ12T</v>
          </cell>
          <cell r="B622" t="str">
            <v>Major General Abdominal Procedures, 1 year and under, with CC Score 2+</v>
          </cell>
        </row>
        <row r="623">
          <cell r="A623" t="str">
            <v>FZ12U</v>
          </cell>
          <cell r="B623" t="str">
            <v>Major General Abdominal Procedures, 1 year and under, with CC Score 0-1</v>
          </cell>
        </row>
        <row r="624">
          <cell r="A624" t="str">
            <v>FZ13C</v>
          </cell>
          <cell r="B624" t="str">
            <v>Minor Therapeutic or Diagnostic, General Abdominal Procedures, 19 years and over</v>
          </cell>
        </row>
        <row r="625">
          <cell r="A625" t="str">
            <v>FZ13D</v>
          </cell>
          <cell r="B625" t="str">
            <v>Minor Therapeutic or Diagnostic, General Abdominal Procedures, 18 years and under</v>
          </cell>
        </row>
        <row r="626">
          <cell r="A626" t="str">
            <v>FZ17D</v>
          </cell>
          <cell r="B626" t="str">
            <v>Abdominal Hernia Procedures, 18 years and under</v>
          </cell>
        </row>
        <row r="627">
          <cell r="A627" t="str">
            <v>FZ17E</v>
          </cell>
          <cell r="B627" t="str">
            <v>Abdominal Hernia Procedures, 19 years and over, with CC Score 4+</v>
          </cell>
        </row>
        <row r="628">
          <cell r="A628" t="str">
            <v>FZ17F</v>
          </cell>
          <cell r="B628" t="str">
            <v>Abdominal Hernia Procedures, 19 years and over, with CC Score 1-3</v>
          </cell>
        </row>
        <row r="629">
          <cell r="A629" t="str">
            <v>FZ17G</v>
          </cell>
          <cell r="B629" t="str">
            <v>Abdominal Hernia Procedures, 19 years and over, with CC Score 0</v>
          </cell>
        </row>
        <row r="630">
          <cell r="A630" t="str">
            <v>FZ18E</v>
          </cell>
          <cell r="B630" t="str">
            <v>Inguinal, Umbilical or Femoral Hernia Procedures, between 2 and 18 years</v>
          </cell>
        </row>
        <row r="631">
          <cell r="A631" t="str">
            <v>FZ18F</v>
          </cell>
          <cell r="B631" t="str">
            <v>Inguinal, Umbilical or Femoral Hernia Procedures, 1 year and under</v>
          </cell>
        </row>
        <row r="632">
          <cell r="A632" t="str">
            <v>FZ18G</v>
          </cell>
          <cell r="B632" t="str">
            <v>Inguinal, Umbilical or Femoral Hernia Procedures, 19 years and over, with CC Score 6+</v>
          </cell>
        </row>
        <row r="633">
          <cell r="A633" t="str">
            <v>FZ18H</v>
          </cell>
          <cell r="B633" t="str">
            <v>Inguinal, Umbilical or Femoral Hernia Procedures, 19 years and over, with CC Score 3-5</v>
          </cell>
        </row>
        <row r="634">
          <cell r="A634" t="str">
            <v>FZ18J</v>
          </cell>
          <cell r="B634" t="str">
            <v>Inguinal, Umbilical or Femoral Hernia Procedures, 19 years and over, with CC Score 1-2</v>
          </cell>
        </row>
        <row r="635">
          <cell r="A635" t="str">
            <v>FZ18K</v>
          </cell>
          <cell r="B635" t="str">
            <v>Inguinal, Umbilical or Femoral Hernia Procedures, 19 years and over, with CC Score 0</v>
          </cell>
        </row>
        <row r="636">
          <cell r="A636" t="str">
            <v>FZ19A</v>
          </cell>
          <cell r="B636" t="str">
            <v>Herniotomy Procedures, 2 years and over</v>
          </cell>
        </row>
        <row r="637">
          <cell r="A637" t="str">
            <v>FZ19B</v>
          </cell>
          <cell r="B637" t="str">
            <v>Herniotomy Procedures, 1 year and under</v>
          </cell>
        </row>
        <row r="638">
          <cell r="A638" t="str">
            <v>FZ20F</v>
          </cell>
          <cell r="B638" t="str">
            <v>Appendicectomy Procedures, 19 years and over, with CC Score 5+</v>
          </cell>
        </row>
        <row r="639">
          <cell r="A639" t="str">
            <v>FZ20G</v>
          </cell>
          <cell r="B639" t="str">
            <v>Appendicectomy Procedures, 19 years and over, with CC Score 3-4</v>
          </cell>
        </row>
        <row r="640">
          <cell r="A640" t="str">
            <v>FZ20H</v>
          </cell>
          <cell r="B640" t="str">
            <v>Appendicectomy Procedures, 19 years and over, with CC Score 1-2</v>
          </cell>
        </row>
        <row r="641">
          <cell r="A641" t="str">
            <v>FZ20J</v>
          </cell>
          <cell r="B641" t="str">
            <v>Appendicectomy Procedures, 19 years and over, with CC Score 0</v>
          </cell>
        </row>
        <row r="642">
          <cell r="A642" t="str">
            <v>FZ20K</v>
          </cell>
          <cell r="B642" t="str">
            <v>Appendicectomy Procedures, 18 years and under, with CC Score 3+</v>
          </cell>
        </row>
        <row r="643">
          <cell r="A643" t="str">
            <v>FZ20L</v>
          </cell>
          <cell r="B643" t="str">
            <v>Appendicectomy Procedures, 18 years and under, with CC Score 1-2</v>
          </cell>
        </row>
        <row r="644">
          <cell r="A644" t="str">
            <v>FZ20M</v>
          </cell>
          <cell r="B644" t="str">
            <v>Appendicectomy Procedures, 18 years and under, with CC Score 0</v>
          </cell>
        </row>
        <row r="645">
          <cell r="A645" t="str">
            <v>FZ21B</v>
          </cell>
          <cell r="B645" t="str">
            <v>Major Anal Procedures, 18 years and under</v>
          </cell>
        </row>
        <row r="646">
          <cell r="A646" t="str">
            <v>FZ21C</v>
          </cell>
          <cell r="B646" t="str">
            <v>Major Anal Procedures, 19 years and over, with CC Score 1+</v>
          </cell>
        </row>
        <row r="647">
          <cell r="A647" t="str">
            <v>FZ21D</v>
          </cell>
          <cell r="B647" t="str">
            <v>Major Anal Procedures, 19 years and over, with CC Score 0</v>
          </cell>
        </row>
        <row r="648">
          <cell r="A648" t="str">
            <v>FZ22B</v>
          </cell>
          <cell r="B648" t="str">
            <v>Intermediate Anal Procedures, 18 years and under</v>
          </cell>
        </row>
        <row r="649">
          <cell r="A649" t="str">
            <v>FZ22C</v>
          </cell>
          <cell r="B649" t="str">
            <v>Intermediate Anal Procedures, 19 years and over, with CC Score 3+</v>
          </cell>
        </row>
        <row r="650">
          <cell r="A650" t="str">
            <v>FZ22D</v>
          </cell>
          <cell r="B650" t="str">
            <v>Intermediate Anal Procedures, 19 years and over, with CC Score 1-2</v>
          </cell>
        </row>
        <row r="651">
          <cell r="A651" t="str">
            <v>FZ22E</v>
          </cell>
          <cell r="B651" t="str">
            <v>Intermediate Anal Procedures, 19 years and over, with CC Score 0</v>
          </cell>
        </row>
        <row r="652">
          <cell r="A652" t="str">
            <v>FZ23A</v>
          </cell>
          <cell r="B652" t="str">
            <v>Minor Anal Procedures, 19 years and over</v>
          </cell>
        </row>
        <row r="653">
          <cell r="A653" t="str">
            <v>FZ23B</v>
          </cell>
          <cell r="B653" t="str">
            <v>Minor Anal Procedures, 18 years and under</v>
          </cell>
        </row>
        <row r="654">
          <cell r="A654" t="str">
            <v>FZ24E</v>
          </cell>
          <cell r="B654" t="str">
            <v>Major Therapeutic Endoscopic, Upper or Lower Gastrointestinal Tract Procedures, between 2 and 18 years</v>
          </cell>
        </row>
        <row r="655">
          <cell r="A655" t="str">
            <v>FZ24F</v>
          </cell>
          <cell r="B655" t="str">
            <v>Major Therapeutic Endoscopic, Upper or Lower Gastrointestinal Tract Procedures, 1 year and under</v>
          </cell>
        </row>
        <row r="656">
          <cell r="A656" t="str">
            <v>FZ24G</v>
          </cell>
          <cell r="B656" t="str">
            <v>Major Therapeutic Endoscopic, Upper or Lower Gastrointestinal Tract Procedures, 19 years and over, with CC Score 3+</v>
          </cell>
        </row>
        <row r="657">
          <cell r="A657" t="str">
            <v>FZ24H</v>
          </cell>
          <cell r="B657" t="str">
            <v>Major Therapeutic Endoscopic, Upper or Lower Gastrointestinal Tract Procedures, 19 years and over, with CC Score 1-2</v>
          </cell>
        </row>
        <row r="658">
          <cell r="A658" t="str">
            <v>FZ24J</v>
          </cell>
          <cell r="B658" t="str">
            <v>Major Therapeutic Endoscopic, Upper or Lower Gastrointestinal Tract Procedures, 19 years and over, with CC Score 0</v>
          </cell>
        </row>
        <row r="659">
          <cell r="A659" t="str">
            <v>FZ27D</v>
          </cell>
          <cell r="B659" t="str">
            <v>Intermediate Therapeutic General Abdominal Procedures, 18 years and under</v>
          </cell>
        </row>
        <row r="660">
          <cell r="A660" t="str">
            <v>FZ27E</v>
          </cell>
          <cell r="B660" t="str">
            <v>Intermediate Therapeutic General Abdominal Procedures, 19 years and over, with CC Score 3+</v>
          </cell>
        </row>
        <row r="661">
          <cell r="A661" t="str">
            <v>FZ27F</v>
          </cell>
          <cell r="B661" t="str">
            <v>Intermediate Therapeutic General Abdominal Procedures, 19 years and over, with CC Score 1-2</v>
          </cell>
        </row>
        <row r="662">
          <cell r="A662" t="str">
            <v>FZ27G</v>
          </cell>
          <cell r="B662" t="str">
            <v>Intermediate Therapeutic General Abdominal Procedures, 19 years and over, with CC Score 0</v>
          </cell>
        </row>
        <row r="663">
          <cell r="A663" t="str">
            <v>FZ36G</v>
          </cell>
          <cell r="B663" t="str">
            <v>Gastrointestinal Infections with Multiple Interventions, with CC Score 4+</v>
          </cell>
        </row>
        <row r="664">
          <cell r="A664" t="str">
            <v>FZ36H</v>
          </cell>
          <cell r="B664" t="str">
            <v>Gastrointestinal Infections with Multiple Interventions, with CC Score 0-3</v>
          </cell>
        </row>
        <row r="665">
          <cell r="A665" t="str">
            <v>FZ36J</v>
          </cell>
          <cell r="B665" t="str">
            <v>Gastrointestinal Infections with Single Intervention, with CC Score 5+</v>
          </cell>
        </row>
        <row r="666">
          <cell r="A666" t="str">
            <v>FZ36K</v>
          </cell>
          <cell r="B666" t="str">
            <v>Gastrointestinal Infections with Single Intervention, with CC Score 2-4</v>
          </cell>
        </row>
        <row r="667">
          <cell r="A667" t="str">
            <v>FZ36L</v>
          </cell>
          <cell r="B667" t="str">
            <v>Gastrointestinal Infections with Single Intervention, with CC Score 0-1</v>
          </cell>
        </row>
        <row r="668">
          <cell r="A668" t="str">
            <v>FZ36M</v>
          </cell>
          <cell r="B668" t="str">
            <v>Gastrointestinal Infections without Interventions, with CC Score 8+</v>
          </cell>
        </row>
        <row r="669">
          <cell r="A669" t="str">
            <v>FZ36N</v>
          </cell>
          <cell r="B669" t="str">
            <v>Gastrointestinal Infections without Interventions, with CC Score 5-7</v>
          </cell>
        </row>
        <row r="670">
          <cell r="A670" t="str">
            <v>FZ36P</v>
          </cell>
          <cell r="B670" t="str">
            <v>Gastrointestinal Infections without Interventions, with CC Score 2-4</v>
          </cell>
        </row>
        <row r="671">
          <cell r="A671" t="str">
            <v>FZ36Q</v>
          </cell>
          <cell r="B671" t="str">
            <v>Gastrointestinal Infections without Interventions, with CC Score 0-1</v>
          </cell>
        </row>
        <row r="672">
          <cell r="A672" t="str">
            <v>FZ37K</v>
          </cell>
          <cell r="B672" t="str">
            <v>Inflammatory Bowel Disease with Multiple Interventions, with CC Score 3+</v>
          </cell>
        </row>
        <row r="673">
          <cell r="A673" t="str">
            <v>FZ37L</v>
          </cell>
          <cell r="B673" t="str">
            <v>Inflammatory Bowel Disease with Multiple Interventions, with CC Score 0-2</v>
          </cell>
        </row>
        <row r="674">
          <cell r="A674" t="str">
            <v>FZ37M</v>
          </cell>
          <cell r="B674" t="str">
            <v>Inflammatory Bowel Disease with Single Intervention, with CC Score 4+</v>
          </cell>
        </row>
        <row r="675">
          <cell r="A675" t="str">
            <v>FZ37N</v>
          </cell>
          <cell r="B675" t="str">
            <v>Inflammatory Bowel Disease with Single Intervention, with CC Score 0-3</v>
          </cell>
        </row>
        <row r="676">
          <cell r="A676" t="str">
            <v>FZ37P</v>
          </cell>
          <cell r="B676" t="str">
            <v>Inflammatory Bowel Disease without Interventions, with CC Score 5+</v>
          </cell>
        </row>
        <row r="677">
          <cell r="A677" t="str">
            <v>FZ37Q</v>
          </cell>
          <cell r="B677" t="str">
            <v>Inflammatory Bowel Disease without Interventions, with CC Score 3-4</v>
          </cell>
        </row>
        <row r="678">
          <cell r="A678" t="str">
            <v>FZ37R</v>
          </cell>
          <cell r="B678" t="str">
            <v>Inflammatory Bowel Disease without Interventions, with CC Score 1-2</v>
          </cell>
        </row>
        <row r="679">
          <cell r="A679" t="str">
            <v>FZ37S</v>
          </cell>
          <cell r="B679" t="str">
            <v>Inflammatory Bowel Disease without Interventions, with CC Score 0</v>
          </cell>
        </row>
        <row r="680">
          <cell r="A680" t="str">
            <v>FZ38G</v>
          </cell>
          <cell r="B680" t="str">
            <v>Gastrointestinal Bleed with Multiple Interventions, with CC Score 5+</v>
          </cell>
        </row>
        <row r="681">
          <cell r="A681" t="str">
            <v>FZ38H</v>
          </cell>
          <cell r="B681" t="str">
            <v>Gastrointestinal Bleed with Multiple Interventions, with CC Score 0-4</v>
          </cell>
        </row>
        <row r="682">
          <cell r="A682" t="str">
            <v>FZ38J</v>
          </cell>
          <cell r="B682" t="str">
            <v>Gastrointestinal Bleed with Single Intervention, with CC Score 8+</v>
          </cell>
        </row>
        <row r="683">
          <cell r="A683" t="str">
            <v>FZ38K</v>
          </cell>
          <cell r="B683" t="str">
            <v>Gastrointestinal Bleed with Single Intervention, with CC Score 5-7</v>
          </cell>
        </row>
        <row r="684">
          <cell r="A684" t="str">
            <v>FZ38L</v>
          </cell>
          <cell r="B684" t="str">
            <v>Gastrointestinal Bleed with Single Intervention, with CC Score 0-4</v>
          </cell>
        </row>
        <row r="685">
          <cell r="A685" t="str">
            <v>FZ38M</v>
          </cell>
          <cell r="B685" t="str">
            <v>Gastrointestinal Bleed without Interventions, with CC Score 9+</v>
          </cell>
        </row>
        <row r="686">
          <cell r="A686" t="str">
            <v>FZ38N</v>
          </cell>
          <cell r="B686" t="str">
            <v>Gastrointestinal Bleed without Interventions, with CC Score 5-8</v>
          </cell>
        </row>
        <row r="687">
          <cell r="A687" t="str">
            <v>FZ38P</v>
          </cell>
          <cell r="B687" t="str">
            <v>Gastrointestinal Bleed without Interventions, with CC Score 0-4</v>
          </cell>
        </row>
        <row r="688">
          <cell r="A688" t="str">
            <v>FZ42A</v>
          </cell>
          <cell r="B688" t="str">
            <v>Wireless Capsule Endoscopy, 19 years and over</v>
          </cell>
        </row>
        <row r="689">
          <cell r="A689" t="str">
            <v>FZ42B</v>
          </cell>
          <cell r="B689" t="str">
            <v>Wireless Capsule Endoscopy, 18 years and under</v>
          </cell>
        </row>
        <row r="690">
          <cell r="A690" t="str">
            <v>FZ49D</v>
          </cell>
          <cell r="B690" t="str">
            <v>Nutritional Disorders with Interventions, with CC Score 2+</v>
          </cell>
        </row>
        <row r="691">
          <cell r="A691" t="str">
            <v>FZ49E</v>
          </cell>
          <cell r="B691" t="str">
            <v>Nutritional Disorders with Interventions, with CC Score 0-1</v>
          </cell>
        </row>
        <row r="692">
          <cell r="A692" t="str">
            <v>FZ49F</v>
          </cell>
          <cell r="B692" t="str">
            <v>Nutritional Disorders without Interventions, with CC Score 6+</v>
          </cell>
        </row>
        <row r="693">
          <cell r="A693" t="str">
            <v>FZ49G</v>
          </cell>
          <cell r="B693" t="str">
            <v>Nutritional Disorders without Interventions, with CC Score 2-5</v>
          </cell>
        </row>
        <row r="694">
          <cell r="A694" t="str">
            <v>FZ49H</v>
          </cell>
          <cell r="B694" t="str">
            <v>Nutritional Disorders without Interventions, with CC Score 0-1</v>
          </cell>
        </row>
        <row r="695">
          <cell r="A695" t="str">
            <v>FZ50Z</v>
          </cell>
          <cell r="B695" t="str">
            <v>Intermediate Large Intestine Procedures, 19 years and over</v>
          </cell>
        </row>
        <row r="696">
          <cell r="A696" t="str">
            <v>FZ51Z</v>
          </cell>
          <cell r="B696" t="str">
            <v>Diagnostic Colonoscopy, 19 years and over</v>
          </cell>
        </row>
        <row r="697">
          <cell r="A697" t="str">
            <v>FZ52Z</v>
          </cell>
          <cell r="B697" t="str">
            <v>Diagnostic Colonoscopy with Biopsy, 19 years and over</v>
          </cell>
        </row>
        <row r="698">
          <cell r="A698" t="str">
            <v>FZ53Z</v>
          </cell>
          <cell r="B698" t="str">
            <v>Therapeutic Colonoscopy, 19 years and over</v>
          </cell>
        </row>
        <row r="699">
          <cell r="A699" t="str">
            <v>FZ54Z</v>
          </cell>
          <cell r="B699" t="str">
            <v>Diagnostic Flexible Sigmoidoscopy, 19 years and over</v>
          </cell>
        </row>
        <row r="700">
          <cell r="A700" t="str">
            <v>FZ55Z</v>
          </cell>
          <cell r="B700" t="str">
            <v>Diagnostic Flexible Sigmoidoscopy with Biopsy, 19 years and over</v>
          </cell>
        </row>
        <row r="701">
          <cell r="A701" t="str">
            <v>FZ56Z</v>
          </cell>
          <cell r="B701" t="str">
            <v>Therapeutic Flexible Sigmoidoscopy, 19 years and over</v>
          </cell>
        </row>
        <row r="702">
          <cell r="A702" t="str">
            <v>FZ57Z</v>
          </cell>
          <cell r="B702" t="str">
            <v>Diagnostic or Therapeutic, Rigid Sigmoidoscopy, 19 years and over</v>
          </cell>
        </row>
        <row r="703">
          <cell r="A703" t="str">
            <v>FZ58A</v>
          </cell>
          <cell r="B703" t="str">
            <v>Endoscopic or Intermediate, Lower Gastrointestinal Tract Procedures, between 2 and 18 years</v>
          </cell>
        </row>
        <row r="704">
          <cell r="A704" t="str">
            <v>FZ58B</v>
          </cell>
          <cell r="B704" t="str">
            <v>Endoscopic or Intermediate, Lower Gastrointestinal Tract Procedures, 1 year and under</v>
          </cell>
        </row>
        <row r="705">
          <cell r="A705" t="str">
            <v>FZ59Z</v>
          </cell>
          <cell r="B705" t="str">
            <v>Intermediate Upper Gastrointestinal Tract Procedures, 19 years and over</v>
          </cell>
        </row>
        <row r="706">
          <cell r="A706" t="str">
            <v>FZ60Z</v>
          </cell>
          <cell r="B706" t="str">
            <v>Diagnostic Endoscopic Upper Gastrointestinal Tract Procedures, 19 years and over</v>
          </cell>
        </row>
        <row r="707">
          <cell r="A707" t="str">
            <v>FZ61Z</v>
          </cell>
          <cell r="B707" t="str">
            <v>Diagnostic Endoscopic Upper Gastrointestinal Tract Procedures with Biopsy, 19 years and over</v>
          </cell>
        </row>
        <row r="708">
          <cell r="A708" t="str">
            <v>FZ62A</v>
          </cell>
          <cell r="B708" t="str">
            <v>Endoscopic or Intermediate, Upper Gastrointestinal Tract Procedures, between 2 and 18 years</v>
          </cell>
        </row>
        <row r="709">
          <cell r="A709" t="str">
            <v>FZ62B</v>
          </cell>
          <cell r="B709" t="str">
            <v>Endoscopic or Intermediate, Upper Gastrointestinal Tract Procedures, 1 year and under</v>
          </cell>
        </row>
        <row r="710">
          <cell r="A710" t="str">
            <v>FZ63Z</v>
          </cell>
          <cell r="B710" t="str">
            <v>Combined Upper and Lower Gastrointestinal Tract Diagnostic Endoscopic Procedures</v>
          </cell>
        </row>
        <row r="711">
          <cell r="A711" t="str">
            <v>FZ64A</v>
          </cell>
          <cell r="B711" t="str">
            <v>Combined Upper and Lower Gastrointestinal Tract Diagnostic Endoscopic Procedures with Biopsy, 19 years and over</v>
          </cell>
        </row>
        <row r="712">
          <cell r="A712" t="str">
            <v>FZ64B</v>
          </cell>
          <cell r="B712" t="str">
            <v>Combined Upper and Lower Gastrointestinal Tract Diagnostic Endoscopic Procedures with Biopsy, 18 years and under</v>
          </cell>
        </row>
        <row r="713">
          <cell r="A713" t="str">
            <v>FZ65Z</v>
          </cell>
          <cell r="B713" t="str">
            <v>Combined Upper and Lower Gastrointestinal Tract Therapeutic Endoscopic Procedures</v>
          </cell>
        </row>
        <row r="714">
          <cell r="A714" t="str">
            <v>FZ66C</v>
          </cell>
          <cell r="B714" t="str">
            <v>Very Major Small Intestine Procedures, 19 years and over, with CC Score 8+</v>
          </cell>
        </row>
        <row r="715">
          <cell r="A715" t="str">
            <v>FZ66D</v>
          </cell>
          <cell r="B715" t="str">
            <v>Very Major Small Intestine Procedures, 19 years and over, with CC Score 5-7</v>
          </cell>
        </row>
        <row r="716">
          <cell r="A716" t="str">
            <v>FZ66E</v>
          </cell>
          <cell r="B716" t="str">
            <v>Very Major Small Intestine Procedures, 19 years and over, with CC Score 2-4</v>
          </cell>
        </row>
        <row r="717">
          <cell r="A717" t="str">
            <v>FZ66F</v>
          </cell>
          <cell r="B717" t="str">
            <v>Very Major Small Intestine Procedures, 19 years and over, with CC Score 0-1</v>
          </cell>
        </row>
        <row r="718">
          <cell r="A718" t="str">
            <v>FZ67C</v>
          </cell>
          <cell r="B718" t="str">
            <v>Major Small Intestine Procedures, 19 years and over, with CC Score 7+</v>
          </cell>
        </row>
        <row r="719">
          <cell r="A719" t="str">
            <v>FZ67D</v>
          </cell>
          <cell r="B719" t="str">
            <v>Major Small Intestine Procedures, 19 years and over, with CC Score 4-6</v>
          </cell>
        </row>
        <row r="720">
          <cell r="A720" t="str">
            <v>FZ67E</v>
          </cell>
          <cell r="B720" t="str">
            <v>Major Small Intestine Procedures, 19 years and over, with CC Score 2-3</v>
          </cell>
        </row>
        <row r="721">
          <cell r="A721" t="str">
            <v>FZ67F</v>
          </cell>
          <cell r="B721" t="str">
            <v>Major Small Intestine Procedures, 19 years and over, with CC Score 0-1</v>
          </cell>
        </row>
        <row r="722">
          <cell r="A722" t="str">
            <v>FZ68G</v>
          </cell>
          <cell r="B722" t="str">
            <v>Very Major or Major, Small Intestine Procedures, between 2 and 18 years, with CC Score 2+</v>
          </cell>
        </row>
        <row r="723">
          <cell r="A723" t="str">
            <v>FZ68H</v>
          </cell>
          <cell r="B723" t="str">
            <v>Very Major or Major, Small Intestine Procedures, between 2 and 18 years, with CC Score 0-1</v>
          </cell>
        </row>
        <row r="724">
          <cell r="A724" t="str">
            <v>FZ68J</v>
          </cell>
          <cell r="B724" t="str">
            <v>Very Major or Major, Small Intestine Procedures, 1 year and under, with CC Score 3+</v>
          </cell>
        </row>
        <row r="725">
          <cell r="A725" t="str">
            <v>FZ68K</v>
          </cell>
          <cell r="B725" t="str">
            <v>Very Major or Major, Small Intestine Procedures, 1 year and under, with CC Score 1-2</v>
          </cell>
        </row>
        <row r="726">
          <cell r="A726" t="str">
            <v>FZ68L</v>
          </cell>
          <cell r="B726" t="str">
            <v>Very Major or Major, Small Intestine Procedures, 1 year and under, with CC Score 0</v>
          </cell>
        </row>
        <row r="727">
          <cell r="A727" t="str">
            <v>FZ69B</v>
          </cell>
          <cell r="B727" t="str">
            <v>Complex Small Intestine Procedures, 18 years and under</v>
          </cell>
        </row>
        <row r="728">
          <cell r="A728" t="str">
            <v>FZ69C</v>
          </cell>
          <cell r="B728" t="str">
            <v>Complex Small Intestine Procedures, 19 years and over, with CC Score 7+</v>
          </cell>
        </row>
        <row r="729">
          <cell r="A729" t="str">
            <v>FZ69D</v>
          </cell>
          <cell r="B729" t="str">
            <v>Complex Small Intestine Procedures, 19 years and over, with CC Score 3-6</v>
          </cell>
        </row>
        <row r="730">
          <cell r="A730" t="str">
            <v>FZ69E</v>
          </cell>
          <cell r="B730" t="str">
            <v>Complex Small Intestine Procedures, 19 years and over, with CC Score 0-2</v>
          </cell>
        </row>
        <row r="731">
          <cell r="A731" t="str">
            <v>FZ70Z</v>
          </cell>
          <cell r="B731" t="str">
            <v>Therapeutic Endoscopic Upper Gastrointestinal Tract Procedures, 19 years and over</v>
          </cell>
        </row>
        <row r="732">
          <cell r="A732" t="str">
            <v>FZ71D</v>
          </cell>
          <cell r="B732" t="str">
            <v>Endoscopic Insertion of Luminal Stent into Gastrointestinal Tract with CC Score 7+</v>
          </cell>
        </row>
        <row r="733">
          <cell r="A733" t="str">
            <v>FZ71E</v>
          </cell>
          <cell r="B733" t="str">
            <v>Endoscopic Insertion of Luminal Stent into Gastrointestinal Tract with CC Score 4-6</v>
          </cell>
        </row>
        <row r="734">
          <cell r="A734" t="str">
            <v>FZ71F</v>
          </cell>
          <cell r="B734" t="str">
            <v>Endoscopic Insertion of Luminal Stent into Gastrointestinal Tract with CC Score 1-3</v>
          </cell>
        </row>
        <row r="735">
          <cell r="A735" t="str">
            <v>FZ71G</v>
          </cell>
          <cell r="B735" t="str">
            <v>Endoscopic Insertion of Luminal Stent into Gastrointestinal Tract with CC Score 0</v>
          </cell>
        </row>
        <row r="736">
          <cell r="A736" t="str">
            <v>FZ72Z</v>
          </cell>
          <cell r="B736" t="str">
            <v>Insertion of Spinal Cord Stimulator for Treatment of Faecal Incontinence</v>
          </cell>
        </row>
        <row r="737">
          <cell r="A737" t="str">
            <v>FZ73C</v>
          </cell>
          <cell r="B737" t="str">
            <v>Very Complex Large Intestine Procedures with CC Score 9+</v>
          </cell>
        </row>
        <row r="738">
          <cell r="A738" t="str">
            <v>FZ73D</v>
          </cell>
          <cell r="B738" t="str">
            <v>Very Complex Large Intestine Procedures with CC Score 6-8</v>
          </cell>
        </row>
        <row r="739">
          <cell r="A739" t="str">
            <v>FZ73E</v>
          </cell>
          <cell r="B739" t="str">
            <v>Very Complex Large Intestine Procedures with CC Score 3-5</v>
          </cell>
        </row>
        <row r="740">
          <cell r="A740" t="str">
            <v>FZ73F</v>
          </cell>
          <cell r="B740" t="str">
            <v>Very Complex Large Intestine Procedures with CC Score 0-2</v>
          </cell>
        </row>
        <row r="741">
          <cell r="A741" t="str">
            <v>FZ74C</v>
          </cell>
          <cell r="B741" t="str">
            <v>Complex Large Intestine Procedures, 19 years and over, with CC Score 9+</v>
          </cell>
        </row>
        <row r="742">
          <cell r="A742" t="str">
            <v>FZ74D</v>
          </cell>
          <cell r="B742" t="str">
            <v>Complex Large Intestine Procedures, 19 years and over, with CC Score 6-8</v>
          </cell>
        </row>
        <row r="743">
          <cell r="A743" t="str">
            <v>FZ74E</v>
          </cell>
          <cell r="B743" t="str">
            <v>Complex Large Intestine Procedures, 19 years and over, with CC Score 3-5</v>
          </cell>
        </row>
        <row r="744">
          <cell r="A744" t="str">
            <v>FZ74F</v>
          </cell>
          <cell r="B744" t="str">
            <v>Complex Large Intestine Procedures, 19 years and over, with CC Score 0-2</v>
          </cell>
        </row>
        <row r="745">
          <cell r="A745" t="str">
            <v>FZ75C</v>
          </cell>
          <cell r="B745" t="str">
            <v>Proximal Colon Procedures, 19 years and over, with CC Score 6+</v>
          </cell>
        </row>
        <row r="746">
          <cell r="A746" t="str">
            <v>FZ75D</v>
          </cell>
          <cell r="B746" t="str">
            <v>Proximal Colon Procedures, 19 years and over, with CC Score 3-5</v>
          </cell>
        </row>
        <row r="747">
          <cell r="A747" t="str">
            <v>FZ75E</v>
          </cell>
          <cell r="B747" t="str">
            <v>Proximal Colon Procedures, 19 years and over, with CC Score 0-2</v>
          </cell>
        </row>
        <row r="748">
          <cell r="A748" t="str">
            <v>FZ76C</v>
          </cell>
          <cell r="B748" t="str">
            <v>Distal Colon Procedures, 19 years and over, with CC Score 3+</v>
          </cell>
        </row>
        <row r="749">
          <cell r="A749" t="str">
            <v>FZ76D</v>
          </cell>
          <cell r="B749" t="str">
            <v>Distal Colon Procedures, 19 years and over, with CC Score 0-2</v>
          </cell>
        </row>
        <row r="750">
          <cell r="A750" t="str">
            <v>FZ77C</v>
          </cell>
          <cell r="B750" t="str">
            <v>Major Large Intestine Procedures, 19 years and over, with CC Score 3+</v>
          </cell>
        </row>
        <row r="751">
          <cell r="A751" t="str">
            <v>FZ77D</v>
          </cell>
          <cell r="B751" t="str">
            <v>Major Large Intestine Procedures, 19 years and over, with CC Score 1-2</v>
          </cell>
        </row>
        <row r="752">
          <cell r="A752" t="str">
            <v>FZ77E</v>
          </cell>
          <cell r="B752" t="str">
            <v>Major Large Intestine Procedures, 19 years and over, with CC Score 0</v>
          </cell>
        </row>
        <row r="753">
          <cell r="A753" t="str">
            <v>FZ78A</v>
          </cell>
          <cell r="B753" t="str">
            <v>Complex or Major, Large Intestine Procedures, between 2 and 18 years, with CC Score 1+</v>
          </cell>
        </row>
        <row r="754">
          <cell r="A754" t="str">
            <v>FZ78B</v>
          </cell>
          <cell r="B754" t="str">
            <v>Complex or Major, Large Intestine Procedures, between 2 and 18 years, with CC Score 0</v>
          </cell>
        </row>
        <row r="755">
          <cell r="A755" t="str">
            <v>FZ78C</v>
          </cell>
          <cell r="B755" t="str">
            <v>Complex or Major, Large Intestine Procedures, 1 year and under, with CC Score 1+</v>
          </cell>
        </row>
        <row r="756">
          <cell r="A756" t="str">
            <v>FZ78D</v>
          </cell>
          <cell r="B756" t="str">
            <v>Complex or Major, Large Intestine Procedures, 1 year and under, with CC Score 0</v>
          </cell>
        </row>
        <row r="757">
          <cell r="A757" t="str">
            <v>FZ79C</v>
          </cell>
          <cell r="B757" t="str">
            <v>Complex General Abdominal Procedures with CC Score 6+</v>
          </cell>
        </row>
        <row r="758">
          <cell r="A758" t="str">
            <v>FZ79D</v>
          </cell>
          <cell r="B758" t="str">
            <v>Complex General Abdominal Procedures with CC Score 3-5</v>
          </cell>
        </row>
        <row r="759">
          <cell r="A759" t="str">
            <v>FZ79E</v>
          </cell>
          <cell r="B759" t="str">
            <v>Complex General Abdominal Procedures with CC Score 0-2</v>
          </cell>
        </row>
        <row r="760">
          <cell r="A760" t="str">
            <v>FZ80C</v>
          </cell>
          <cell r="B760" t="str">
            <v>Very Complex, Oesophageal, Stomach or Duodenum Procedures, 19 years and over, with CC Score 6+</v>
          </cell>
        </row>
        <row r="761">
          <cell r="A761" t="str">
            <v>FZ80D</v>
          </cell>
          <cell r="B761" t="str">
            <v>Very Complex, Oesophageal, Stomach or Duodenum Procedures, 19 years and over, with CC Score 3-5</v>
          </cell>
        </row>
        <row r="762">
          <cell r="A762" t="str">
            <v>FZ80E</v>
          </cell>
          <cell r="B762" t="str">
            <v>Very Complex, Oesophageal, Stomach or Duodenum Procedures, 19 years and over, with CC Score 0-2</v>
          </cell>
        </row>
        <row r="763">
          <cell r="A763" t="str">
            <v>FZ81C</v>
          </cell>
          <cell r="B763" t="str">
            <v>Complex, Oesophageal, Stomach or Duodenum Procedures, 19 years and over, with CC Score 4+</v>
          </cell>
        </row>
        <row r="764">
          <cell r="A764" t="str">
            <v>FZ81D</v>
          </cell>
          <cell r="B764" t="str">
            <v>Complex, Oesophageal, Stomach or Duodenum Procedures, 19 years and over, with CC Score 2-3</v>
          </cell>
        </row>
        <row r="765">
          <cell r="A765" t="str">
            <v>FZ81E</v>
          </cell>
          <cell r="B765" t="str">
            <v>Complex, Oesophageal, Stomach or Duodenum Procedures, 19 years and over, with CC Score 0-1</v>
          </cell>
        </row>
        <row r="766">
          <cell r="A766" t="str">
            <v>FZ82C</v>
          </cell>
          <cell r="B766" t="str">
            <v>Very Complex or Complex, Oesophageal, Stomach or Duodenum Procedures, 18 years and under, with CC Score 2+</v>
          </cell>
        </row>
        <row r="767">
          <cell r="A767" t="str">
            <v>FZ82D</v>
          </cell>
          <cell r="B767" t="str">
            <v>Very Complex or Complex, Oesophageal, Stomach or Duodenum Procedures, 18 years and under, with CC Score 0-1</v>
          </cell>
        </row>
        <row r="768">
          <cell r="A768" t="str">
            <v>FZ83C</v>
          </cell>
          <cell r="B768" t="str">
            <v>Major, Oesophageal, Stomach or Duodenum Procedures, between 2 and 18 years, with CC Score 1+</v>
          </cell>
        </row>
        <row r="769">
          <cell r="A769" t="str">
            <v>FZ83D</v>
          </cell>
          <cell r="B769" t="str">
            <v>Major, Oesophageal, Stomach or Duodenum Procedures, between 2 and 18 years, with CC Score 0</v>
          </cell>
        </row>
        <row r="770">
          <cell r="A770" t="str">
            <v>FZ83E</v>
          </cell>
          <cell r="B770" t="str">
            <v>Major, Oesophageal, Stomach or Duodenum Procedures, 1 year and under, with CC Score 1+</v>
          </cell>
        </row>
        <row r="771">
          <cell r="A771" t="str">
            <v>FZ83F</v>
          </cell>
          <cell r="B771" t="str">
            <v>Major, Oesophageal, Stomach or Duodenum Procedures, 1 year and under, with CC Score 0</v>
          </cell>
        </row>
        <row r="772">
          <cell r="A772" t="str">
            <v>FZ83G</v>
          </cell>
          <cell r="B772" t="str">
            <v>Major, Oesophageal, Stomach or Duodenum Procedures, 19 years and over, with CC Score 7+</v>
          </cell>
        </row>
        <row r="773">
          <cell r="A773" t="str">
            <v>FZ83H</v>
          </cell>
          <cell r="B773" t="str">
            <v>Major, Oesophageal, Stomach or Duodenum Procedures, 19 years and over, with CC Score 4-6</v>
          </cell>
        </row>
        <row r="774">
          <cell r="A774" t="str">
            <v>FZ83J</v>
          </cell>
          <cell r="B774" t="str">
            <v>Major, Oesophageal, Stomach or Duodenum Procedures, 19 years and over, with CC Score 2-3</v>
          </cell>
        </row>
        <row r="775">
          <cell r="A775" t="str">
            <v>FZ83K</v>
          </cell>
          <cell r="B775" t="str">
            <v>Major, Oesophageal, Stomach or Duodenum Procedures, 19 years and over, with CC Score 0-1</v>
          </cell>
        </row>
        <row r="776">
          <cell r="A776" t="str">
            <v>FZ84Z</v>
          </cell>
          <cell r="B776" t="str">
            <v>Stomach Bypass Procedures for Obesity</v>
          </cell>
        </row>
        <row r="777">
          <cell r="A777" t="str">
            <v>FZ85Z</v>
          </cell>
          <cell r="B777" t="str">
            <v>Restrictive Stomach Procedures for Obesity</v>
          </cell>
        </row>
        <row r="778">
          <cell r="A778" t="str">
            <v>FZ86Z</v>
          </cell>
          <cell r="B778" t="str">
            <v>Endoscopic Insertion of Gastric Balloon for Obesity</v>
          </cell>
        </row>
        <row r="779">
          <cell r="A779" t="str">
            <v>FZ87D</v>
          </cell>
          <cell r="B779" t="str">
            <v>Complex Hernia Procedures with CC Score 5+</v>
          </cell>
        </row>
        <row r="780">
          <cell r="A780" t="str">
            <v>FZ87E</v>
          </cell>
          <cell r="B780" t="str">
            <v>Complex Hernia Procedures with CC Score 3-4</v>
          </cell>
        </row>
        <row r="781">
          <cell r="A781" t="str">
            <v>FZ87F</v>
          </cell>
          <cell r="B781" t="str">
            <v>Complex Hernia Procedures with CC Score 1-2</v>
          </cell>
        </row>
        <row r="782">
          <cell r="A782" t="str">
            <v>FZ87G</v>
          </cell>
          <cell r="B782" t="str">
            <v>Complex Hernia Procedures with CC Score 0</v>
          </cell>
        </row>
        <row r="783">
          <cell r="A783" t="str">
            <v>FZ88A</v>
          </cell>
          <cell r="B783" t="str">
            <v>Insertion of Gastrostomy Tube, 19 years and over</v>
          </cell>
        </row>
        <row r="784">
          <cell r="A784" t="str">
            <v>FZ88B</v>
          </cell>
          <cell r="B784" t="str">
            <v>Insertion of Gastrostomy Tube, 18 years and under</v>
          </cell>
        </row>
        <row r="785">
          <cell r="A785" t="str">
            <v>FZ89Z</v>
          </cell>
          <cell r="B785" t="str">
            <v>Complex Therapeutic Endoscopic, Upper or Lower Gastrointestinal Tract Procedures</v>
          </cell>
        </row>
        <row r="786">
          <cell r="A786" t="str">
            <v>FZ90A</v>
          </cell>
          <cell r="B786" t="str">
            <v>Abdominal Pain with Interventions</v>
          </cell>
        </row>
        <row r="787">
          <cell r="A787" t="str">
            <v>FZ90B</v>
          </cell>
          <cell r="B787" t="str">
            <v>Abdominal Pain without Interventions</v>
          </cell>
        </row>
        <row r="788">
          <cell r="A788" t="str">
            <v>FZ91A</v>
          </cell>
          <cell r="B788" t="str">
            <v>Non-Malignant Gastrointestinal Tract Disorders with Multiple Interventions, with CC Score 8+</v>
          </cell>
        </row>
        <row r="789">
          <cell r="A789" t="str">
            <v>FZ91B</v>
          </cell>
          <cell r="B789" t="str">
            <v>Non-Malignant Gastrointestinal Tract Disorders with Multiple Interventions, with CC Score 5-7</v>
          </cell>
        </row>
        <row r="790">
          <cell r="A790" t="str">
            <v>FZ91C</v>
          </cell>
          <cell r="B790" t="str">
            <v>Non-Malignant Gastrointestinal Tract Disorders with Multiple Interventions, with CC Score 3-4</v>
          </cell>
        </row>
        <row r="791">
          <cell r="A791" t="str">
            <v>FZ91D</v>
          </cell>
          <cell r="B791" t="str">
            <v>Non-Malignant Gastrointestinal Tract Disorders with Multiple Interventions, with CC Score 0-2</v>
          </cell>
        </row>
        <row r="792">
          <cell r="A792" t="str">
            <v>FZ91E</v>
          </cell>
          <cell r="B792" t="str">
            <v>Non-Malignant Gastrointestinal Tract Disorders with Single Intervention, with CC Score 9+</v>
          </cell>
        </row>
        <row r="793">
          <cell r="A793" t="str">
            <v>FZ91F</v>
          </cell>
          <cell r="B793" t="str">
            <v>Non-Malignant Gastrointestinal Tract Disorders with Single Intervention, with CC Score 5-8</v>
          </cell>
        </row>
        <row r="794">
          <cell r="A794" t="str">
            <v>FZ91G</v>
          </cell>
          <cell r="B794" t="str">
            <v>Non-Malignant Gastrointestinal Tract Disorders with Single Intervention, with CC Score 3-4</v>
          </cell>
        </row>
        <row r="795">
          <cell r="A795" t="str">
            <v>FZ91H</v>
          </cell>
          <cell r="B795" t="str">
            <v>Non-Malignant Gastrointestinal Tract Disorders with Single Intervention, with CC Score 0-2</v>
          </cell>
        </row>
        <row r="796">
          <cell r="A796" t="str">
            <v>FZ91J</v>
          </cell>
          <cell r="B796" t="str">
            <v>Non-Malignant Gastrointestinal Tract Disorders without Interventions, with CC Score 11+</v>
          </cell>
        </row>
        <row r="797">
          <cell r="A797" t="str">
            <v>FZ91K</v>
          </cell>
          <cell r="B797" t="str">
            <v>Non-Malignant Gastrointestinal Tract Disorders without Interventions, with CC Score 6-10</v>
          </cell>
        </row>
        <row r="798">
          <cell r="A798" t="str">
            <v>FZ91L</v>
          </cell>
          <cell r="B798" t="str">
            <v>Non-Malignant Gastrointestinal Tract Disorders without Interventions, with CC Score 3-5</v>
          </cell>
        </row>
        <row r="799">
          <cell r="A799" t="str">
            <v>FZ91M</v>
          </cell>
          <cell r="B799" t="str">
            <v>Non-Malignant Gastrointestinal Tract Disorders without Interventions, with CC Score 0-2</v>
          </cell>
        </row>
        <row r="800">
          <cell r="A800" t="str">
            <v>FZ92A</v>
          </cell>
          <cell r="B800" t="str">
            <v>Malignant Gastrointestinal Tract Disorders with Multiple Interventions, with CC Score 7+</v>
          </cell>
        </row>
        <row r="801">
          <cell r="A801" t="str">
            <v>FZ92B</v>
          </cell>
          <cell r="B801" t="str">
            <v>Malignant Gastrointestinal Tract Disorders with Multiple Interventions, with CC Score 3-6</v>
          </cell>
        </row>
        <row r="802">
          <cell r="A802" t="str">
            <v>FZ92C</v>
          </cell>
          <cell r="B802" t="str">
            <v>Malignant Gastrointestinal Tract Disorders with Multiple Interventions, with CC Score 0-2</v>
          </cell>
        </row>
        <row r="803">
          <cell r="A803" t="str">
            <v>FZ92D</v>
          </cell>
          <cell r="B803" t="str">
            <v>Malignant Gastrointestinal Tract Disorders with Single Intervention, with CC Score 6+</v>
          </cell>
        </row>
        <row r="804">
          <cell r="A804" t="str">
            <v>FZ92E</v>
          </cell>
          <cell r="B804" t="str">
            <v>Malignant Gastrointestinal Tract Disorders with Single Intervention, with CC Score 3-5</v>
          </cell>
        </row>
        <row r="805">
          <cell r="A805" t="str">
            <v>FZ92F</v>
          </cell>
          <cell r="B805" t="str">
            <v>Malignant Gastrointestinal Tract Disorders with Single Intervention, with CC Score 0-2</v>
          </cell>
        </row>
        <row r="806">
          <cell r="A806" t="str">
            <v>FZ92G</v>
          </cell>
          <cell r="B806" t="str">
            <v>Malignant Gastrointestinal Tract Disorders without Interventions, with CC Score 9+</v>
          </cell>
        </row>
        <row r="807">
          <cell r="A807" t="str">
            <v>FZ92H</v>
          </cell>
          <cell r="B807" t="str">
            <v>Malignant Gastrointestinal Tract Disorders without Interventions, with CC Score 5-8</v>
          </cell>
        </row>
        <row r="808">
          <cell r="A808" t="str">
            <v>FZ92J</v>
          </cell>
          <cell r="B808" t="str">
            <v>Malignant Gastrointestinal Tract Disorders without Interventions, with CC Score 3-4</v>
          </cell>
        </row>
        <row r="809">
          <cell r="A809" t="str">
            <v>FZ92K</v>
          </cell>
          <cell r="B809" t="str">
            <v>Malignant Gastrointestinal Tract Disorders without Interventions, with CC Score 0-2</v>
          </cell>
        </row>
        <row r="810">
          <cell r="A810" t="str">
            <v>GA01A</v>
          </cell>
          <cell r="B810" t="str">
            <v>Hepatobiliary Transplant, 1 year and under</v>
          </cell>
        </row>
        <row r="811">
          <cell r="A811" t="str">
            <v>GA01B</v>
          </cell>
          <cell r="B811" t="str">
            <v>Hepatobiliary Transplant, between 2 and 17 years</v>
          </cell>
        </row>
        <row r="812">
          <cell r="A812" t="str">
            <v>GA01C</v>
          </cell>
          <cell r="B812" t="str">
            <v>Hepatobiliary Transplant, 18 years and over</v>
          </cell>
        </row>
        <row r="813">
          <cell r="A813" t="str">
            <v>GA03C</v>
          </cell>
          <cell r="B813" t="str">
            <v>Very Complex Open, Hepatobiliary or Pancreatic Procedures, with CC Score 4+</v>
          </cell>
        </row>
        <row r="814">
          <cell r="A814" t="str">
            <v>GA03D</v>
          </cell>
          <cell r="B814" t="str">
            <v>Very Complex Open, Hepatobiliary or Pancreatic Procedures, with CC Score 2-3</v>
          </cell>
        </row>
        <row r="815">
          <cell r="A815" t="str">
            <v>GA03E</v>
          </cell>
          <cell r="B815" t="str">
            <v>Very Complex Open, Hepatobiliary or Pancreatic Procedures, with CC Score 0-1</v>
          </cell>
        </row>
        <row r="816">
          <cell r="A816" t="str">
            <v>GA04C</v>
          </cell>
          <cell r="B816" t="str">
            <v>Complex Open, Hepatobiliary or Pancreatic Procedures, with CC Score 3+</v>
          </cell>
        </row>
        <row r="817">
          <cell r="A817" t="str">
            <v>GA04D</v>
          </cell>
          <cell r="B817" t="str">
            <v>Complex Open, Hepatobiliary or Pancreatic Procedures, with CC Score 0-2</v>
          </cell>
        </row>
        <row r="818">
          <cell r="A818" t="str">
            <v>GA05C</v>
          </cell>
          <cell r="B818" t="str">
            <v>Very Major Open, Hepatobiliary or Pancreatic Procedures, with CC Score 3+</v>
          </cell>
        </row>
        <row r="819">
          <cell r="A819" t="str">
            <v>GA05D</v>
          </cell>
          <cell r="B819" t="str">
            <v>Very Major Open, Hepatobiliary or Pancreatic Procedures, with CC Score 0-2</v>
          </cell>
        </row>
        <row r="820">
          <cell r="A820" t="str">
            <v>GA06C</v>
          </cell>
          <cell r="B820" t="str">
            <v>Major Open, Hepatobiliary or Pancreatic Procedures, with CC Score 2+</v>
          </cell>
        </row>
        <row r="821">
          <cell r="A821" t="str">
            <v>GA06D</v>
          </cell>
          <cell r="B821" t="str">
            <v>Major Open, Hepatobiliary or Pancreatic Procedures, with CC Score 0-1</v>
          </cell>
        </row>
        <row r="822">
          <cell r="A822" t="str">
            <v>GA07C</v>
          </cell>
          <cell r="B822" t="str">
            <v>Intermediate Open, Hepatobiliary or Pancreatic Procedures, with CC Score 3+</v>
          </cell>
        </row>
        <row r="823">
          <cell r="A823" t="str">
            <v>GA07D</v>
          </cell>
          <cell r="B823" t="str">
            <v>Intermediate Open, Hepatobiliary or Pancreatic Procedures, with CC Score 1-2</v>
          </cell>
        </row>
        <row r="824">
          <cell r="A824" t="str">
            <v>GA07E</v>
          </cell>
          <cell r="B824" t="str">
            <v>Intermediate Open, Hepatobiliary or Pancreatic Procedures, with CC Score 0</v>
          </cell>
        </row>
        <row r="825">
          <cell r="A825" t="str">
            <v>GA10G</v>
          </cell>
          <cell r="B825" t="str">
            <v>Open or Laparoscopic Cholecystectomy, 18 years and under</v>
          </cell>
        </row>
        <row r="826">
          <cell r="A826" t="str">
            <v>GA10H</v>
          </cell>
          <cell r="B826" t="str">
            <v>Laparoscopic Cholecystectomy, 19 years and over, with CC Score 4+</v>
          </cell>
        </row>
        <row r="827">
          <cell r="A827" t="str">
            <v>GA10J</v>
          </cell>
          <cell r="B827" t="str">
            <v>Laparoscopic Cholecystectomy, 19 years and over, with CC Score 1-3</v>
          </cell>
        </row>
        <row r="828">
          <cell r="A828" t="str">
            <v>GA10K</v>
          </cell>
          <cell r="B828" t="str">
            <v>Laparoscopic Cholecystectomy, 19 years and over, with CC Score 0</v>
          </cell>
        </row>
        <row r="829">
          <cell r="A829" t="str">
            <v>GA10L</v>
          </cell>
          <cell r="B829" t="str">
            <v>Open Cholecystectomy, 19 years and over, with CC Score 3+</v>
          </cell>
        </row>
        <row r="830">
          <cell r="A830" t="str">
            <v>GA10M</v>
          </cell>
          <cell r="B830" t="str">
            <v>Open Cholecystectomy, 19 years and over, with CC Score 1-2</v>
          </cell>
        </row>
        <row r="831">
          <cell r="A831" t="str">
            <v>GA10N</v>
          </cell>
          <cell r="B831" t="str">
            <v>Open Cholecystectomy, 19 years and over, with CC Score 0</v>
          </cell>
        </row>
        <row r="832">
          <cell r="A832" t="str">
            <v>GA11Z</v>
          </cell>
          <cell r="B832" t="str">
            <v>Pancreatic Necrosectomy</v>
          </cell>
        </row>
        <row r="833">
          <cell r="A833" t="str">
            <v>GA12Z</v>
          </cell>
          <cell r="B833" t="str">
            <v>Multi-Organ and Multiple Transplants</v>
          </cell>
        </row>
        <row r="834">
          <cell r="A834" t="str">
            <v>GA13A</v>
          </cell>
          <cell r="B834" t="str">
            <v>Minor Open or Laparoscopic, Hepatobiliary or Pancreatic Procedures, with CC Score 1+</v>
          </cell>
        </row>
        <row r="835">
          <cell r="A835" t="str">
            <v>GA13B</v>
          </cell>
          <cell r="B835" t="str">
            <v>Minor Open or Laparoscopic, Hepatobiliary or Pancreatic Procedures, with CC Score 0</v>
          </cell>
        </row>
        <row r="836">
          <cell r="A836" t="str">
            <v>GB01C</v>
          </cell>
          <cell r="B836" t="str">
            <v>Very Major, Endoscopic or Percutaneous, Hepatobiliary or Pancreatic Procedures, with CC Score 7+</v>
          </cell>
        </row>
        <row r="837">
          <cell r="A837" t="str">
            <v>GB01D</v>
          </cell>
          <cell r="B837" t="str">
            <v>Very Major, Endoscopic or Percutaneous, Hepatobiliary or Pancreatic Procedures, with CC Score 4-6</v>
          </cell>
        </row>
        <row r="838">
          <cell r="A838" t="str">
            <v>GB01E</v>
          </cell>
          <cell r="B838" t="str">
            <v>Very Major, Endoscopic or Percutaneous, Hepatobiliary or Pancreatic Procedures, with CC Score 2-3</v>
          </cell>
        </row>
        <row r="839">
          <cell r="A839" t="str">
            <v>GB01F</v>
          </cell>
          <cell r="B839" t="str">
            <v>Very Major, Endoscopic or Percutaneous, Hepatobiliary or Pancreatic Procedures, with CC Score 0-1</v>
          </cell>
        </row>
        <row r="840">
          <cell r="A840" t="str">
            <v>GB02D</v>
          </cell>
          <cell r="B840" t="str">
            <v>Major, Endoscopic or Percutaneous, Hepatobiliary or Pancreatic Procedures, with CC Score 4+</v>
          </cell>
        </row>
        <row r="841">
          <cell r="A841" t="str">
            <v>GB02E</v>
          </cell>
          <cell r="B841" t="str">
            <v>Major, Endoscopic or Percutaneous, Hepatobiliary or Pancreatic Procedures, with CC Score 2-3</v>
          </cell>
        </row>
        <row r="842">
          <cell r="A842" t="str">
            <v>GB02F</v>
          </cell>
          <cell r="B842" t="str">
            <v>Major, Endoscopic or Percutaneous, Hepatobiliary or Pancreatic Procedures, with CC Score 0-1</v>
          </cell>
        </row>
        <row r="843">
          <cell r="A843" t="str">
            <v>GB03C</v>
          </cell>
          <cell r="B843" t="str">
            <v>Intermediate, Endoscopic or Percutaneous, Hepatobiliary or Pancreatic Procedures, with CC Score 8+</v>
          </cell>
        </row>
        <row r="844">
          <cell r="A844" t="str">
            <v>GB03D</v>
          </cell>
          <cell r="B844" t="str">
            <v>Intermediate, Endoscopic or Percutaneous, Hepatobiliary or Pancreatic Procedures, with CC Score 5-7</v>
          </cell>
        </row>
        <row r="845">
          <cell r="A845" t="str">
            <v>GB03E</v>
          </cell>
          <cell r="B845" t="str">
            <v>Intermediate, Endoscopic or Percutaneous, Hepatobiliary or Pancreatic Procedures, with CC Score 2-4</v>
          </cell>
        </row>
        <row r="846">
          <cell r="A846" t="str">
            <v>GB03F</v>
          </cell>
          <cell r="B846" t="str">
            <v>Intermediate, Endoscopic or Percutaneous, Hepatobiliary or Pancreatic Procedures, with CC Score 0-1</v>
          </cell>
        </row>
        <row r="847">
          <cell r="A847" t="str">
            <v>GB04D</v>
          </cell>
          <cell r="B847" t="str">
            <v>Minor, Endoscopic or Percutaneous, Hepatobiliary or Pancreatic Procedures, 19 years and over</v>
          </cell>
        </row>
        <row r="848">
          <cell r="A848" t="str">
            <v>GB04E</v>
          </cell>
          <cell r="B848" t="str">
            <v>Minor, Endoscopic or Percutaneous, Hepatobiliary or Pancreatic Procedures, 18 years and under</v>
          </cell>
        </row>
        <row r="849">
          <cell r="A849" t="str">
            <v>GB05F</v>
          </cell>
          <cell r="B849" t="str">
            <v>Major Therapeutic Endoscopic Retrograde Cholangiopancreatography with CC Score 5+</v>
          </cell>
        </row>
        <row r="850">
          <cell r="A850" t="str">
            <v>GB05G</v>
          </cell>
          <cell r="B850" t="str">
            <v>Major Therapeutic Endoscopic Retrograde Cholangiopancreatography with CC Score 2-4</v>
          </cell>
        </row>
        <row r="851">
          <cell r="A851" t="str">
            <v>GB05H</v>
          </cell>
          <cell r="B851" t="str">
            <v>Major Therapeutic Endoscopic Retrograde Cholangiopancreatography with CC Score 0-1</v>
          </cell>
        </row>
        <row r="852">
          <cell r="A852" t="str">
            <v>GB06E</v>
          </cell>
          <cell r="B852" t="str">
            <v>Intermediate Therapeutic Endoscopic Retrograde Cholangiopancreatography with CC Score 6+</v>
          </cell>
        </row>
        <row r="853">
          <cell r="A853" t="str">
            <v>GB06F</v>
          </cell>
          <cell r="B853" t="str">
            <v>Intermediate Therapeutic Endoscopic Retrograde Cholangiopancreatography with CC Score 4-5</v>
          </cell>
        </row>
        <row r="854">
          <cell r="A854" t="str">
            <v>GB06G</v>
          </cell>
          <cell r="B854" t="str">
            <v>Intermediate Therapeutic Endoscopic Retrograde Cholangiopancreatography with CC Score 2-3</v>
          </cell>
        </row>
        <row r="855">
          <cell r="A855" t="str">
            <v>GB06H</v>
          </cell>
          <cell r="B855" t="str">
            <v>Intermediate Therapeutic Endoscopic Retrograde Cholangiopancreatography with CC Score 0-1</v>
          </cell>
        </row>
        <row r="856">
          <cell r="A856" t="str">
            <v>GB07Z</v>
          </cell>
          <cell r="B856" t="str">
            <v>Minor Diagnostic Endoscopic Retrograde Cholangiopancreatography</v>
          </cell>
        </row>
        <row r="857">
          <cell r="A857" t="str">
            <v>GB08C</v>
          </cell>
          <cell r="B857" t="str">
            <v>Complex, Endoscopic or Percutaneous, Hepatobiliary or Pancreatic Procedures, with CC Score 5+</v>
          </cell>
        </row>
        <row r="858">
          <cell r="A858" t="str">
            <v>GB08D</v>
          </cell>
          <cell r="B858" t="str">
            <v>Complex, Endoscopic or Percutaneous, Hepatobiliary or Pancreatic Procedures, with CC Score 0-4</v>
          </cell>
        </row>
        <row r="859">
          <cell r="A859" t="str">
            <v>GB09D</v>
          </cell>
          <cell r="B859" t="str">
            <v>Complex Therapeutic Endoscopic Retrograde Cholangiopancreatography with CC Score 5+</v>
          </cell>
        </row>
        <row r="860">
          <cell r="A860" t="str">
            <v>GB09E</v>
          </cell>
          <cell r="B860" t="str">
            <v>Complex Therapeutic Endoscopic Retrograde Cholangiopancreatography with CC Score 2-4</v>
          </cell>
        </row>
        <row r="861">
          <cell r="A861" t="str">
            <v>GB09F</v>
          </cell>
          <cell r="B861" t="str">
            <v>Complex Therapeutic Endoscopic Retrograde Cholangiopancreatography with CC Score 0-1</v>
          </cell>
        </row>
        <row r="862">
          <cell r="A862" t="str">
            <v>GC01C</v>
          </cell>
          <cell r="B862" t="str">
            <v>Liver Failure Disorders with Multiple Interventions</v>
          </cell>
        </row>
        <row r="863">
          <cell r="A863" t="str">
            <v>GC01D</v>
          </cell>
          <cell r="B863" t="str">
            <v>Liver Failure Disorders with Single Intervention</v>
          </cell>
        </row>
        <row r="864">
          <cell r="A864" t="str">
            <v>GC01E</v>
          </cell>
          <cell r="B864" t="str">
            <v>Liver Failure Disorders without Interventions, with CC Score 5+</v>
          </cell>
        </row>
        <row r="865">
          <cell r="A865" t="str">
            <v>GC01F</v>
          </cell>
          <cell r="B865" t="str">
            <v>Liver Failure Disorders without Interventions, with CC Score 0-4</v>
          </cell>
        </row>
        <row r="866">
          <cell r="A866" t="str">
            <v>GC12C</v>
          </cell>
          <cell r="B866" t="str">
            <v>Malignant, Hepatobiliary or Pancreatic Disorders, with Multiple Interventions</v>
          </cell>
        </row>
        <row r="867">
          <cell r="A867" t="str">
            <v>GC12D</v>
          </cell>
          <cell r="B867" t="str">
            <v>Malignant, Hepatobiliary or Pancreatic Disorders, with Single Intervention, with CC Score 5+</v>
          </cell>
        </row>
        <row r="868">
          <cell r="A868" t="str">
            <v>GC12E</v>
          </cell>
          <cell r="B868" t="str">
            <v>Malignant, Hepatobiliary or Pancreatic Disorders, with Single Intervention, with CC Score 2-4</v>
          </cell>
        </row>
        <row r="869">
          <cell r="A869" t="str">
            <v>GC12F</v>
          </cell>
          <cell r="B869" t="str">
            <v>Malignant, Hepatobiliary or Pancreatic Disorders, with Single Intervention, with CC Score 0-1</v>
          </cell>
        </row>
        <row r="870">
          <cell r="A870" t="str">
            <v>GC12G</v>
          </cell>
          <cell r="B870" t="str">
            <v>Malignant, Hepatobiliary or Pancreatic Disorders, without Interventions, with CC Score 6+</v>
          </cell>
        </row>
        <row r="871">
          <cell r="A871" t="str">
            <v>GC12H</v>
          </cell>
          <cell r="B871" t="str">
            <v>Malignant, Hepatobiliary or Pancreatic Disorders, without Interventions, with CC Score 3-5</v>
          </cell>
        </row>
        <row r="872">
          <cell r="A872" t="str">
            <v>GC12J</v>
          </cell>
          <cell r="B872" t="str">
            <v>Malignant, Hepatobiliary or Pancreatic Disorders, without Interventions, with CC Score 1-2</v>
          </cell>
        </row>
        <row r="873">
          <cell r="A873" t="str">
            <v>GC12K</v>
          </cell>
          <cell r="B873" t="str">
            <v>Malignant, Hepatobiliary or Pancreatic Disorders, without Interventions, with CC Score 0</v>
          </cell>
        </row>
        <row r="874">
          <cell r="A874" t="str">
            <v>GC17A</v>
          </cell>
          <cell r="B874" t="str">
            <v>Non-Malignant, Hepatobiliary or Pancreatic Disorders, with Multiple Interventions, with CC Score 9+</v>
          </cell>
        </row>
        <row r="875">
          <cell r="A875" t="str">
            <v>GC17B</v>
          </cell>
          <cell r="B875" t="str">
            <v>Non-Malignant, Hepatobiliary or Pancreatic Disorders, with Multiple Interventions, with CC Score 4-8</v>
          </cell>
        </row>
        <row r="876">
          <cell r="A876" t="str">
            <v>GC17C</v>
          </cell>
          <cell r="B876" t="str">
            <v>Non-Malignant, Hepatobiliary or Pancreatic Disorders, with Multiple Interventions, with CC Score 0-3</v>
          </cell>
        </row>
        <row r="877">
          <cell r="A877" t="str">
            <v>GC17D</v>
          </cell>
          <cell r="B877" t="str">
            <v>Non-Malignant, Hepatobiliary or Pancreatic Disorders, with Single Intervention, with CC Score 9+</v>
          </cell>
        </row>
        <row r="878">
          <cell r="A878" t="str">
            <v>GC17E</v>
          </cell>
          <cell r="B878" t="str">
            <v>Non-Malignant, Hepatobiliary or Pancreatic Disorders, with Single Intervention, with CC Score 4-8</v>
          </cell>
        </row>
        <row r="879">
          <cell r="A879" t="str">
            <v>GC17F</v>
          </cell>
          <cell r="B879" t="str">
            <v>Non-Malignant, Hepatobiliary or Pancreatic Disorders, with Single Intervention, with CC Score 0-3</v>
          </cell>
        </row>
        <row r="880">
          <cell r="A880" t="str">
            <v>GC17G</v>
          </cell>
          <cell r="B880" t="str">
            <v>Non-Malignant, Hepatobiliary or Pancreatic Disorders, without Interventions, with CC Score 8+</v>
          </cell>
        </row>
        <row r="881">
          <cell r="A881" t="str">
            <v>GC17H</v>
          </cell>
          <cell r="B881" t="str">
            <v>Non-Malignant, Hepatobiliary or Pancreatic Disorders, without Interventions, with CC Score 5-7</v>
          </cell>
        </row>
        <row r="882">
          <cell r="A882" t="str">
            <v>GC17J</v>
          </cell>
          <cell r="B882" t="str">
            <v>Non-Malignant, Hepatobiliary or Pancreatic Disorders, without Interventions, with CC Score 2-4</v>
          </cell>
        </row>
        <row r="883">
          <cell r="A883" t="str">
            <v>GC17K</v>
          </cell>
          <cell r="B883" t="str">
            <v>Non-Malignant, Hepatobiliary or Pancreatic Disorders, without Interventions, with CC Score 0-1</v>
          </cell>
        </row>
        <row r="884">
          <cell r="A884" t="str">
            <v>HA11A</v>
          </cell>
          <cell r="B884" t="str">
            <v>Major Hip Procedures for Trauma, Category 2, with Major CC</v>
          </cell>
        </row>
        <row r="885">
          <cell r="A885" t="str">
            <v>HA11B</v>
          </cell>
          <cell r="B885" t="str">
            <v>Major Hip Procedures for Trauma, Category 2, with Intermediate CC</v>
          </cell>
        </row>
        <row r="886">
          <cell r="A886" t="str">
            <v>HA11C</v>
          </cell>
          <cell r="B886" t="str">
            <v>Major Hip Procedures for Trauma, Category 2, without CC</v>
          </cell>
        </row>
        <row r="887">
          <cell r="A887" t="str">
            <v>HA12B</v>
          </cell>
          <cell r="B887" t="str">
            <v>Major Hip Procedures for Trauma, Category 1, with CC</v>
          </cell>
        </row>
        <row r="888">
          <cell r="A888" t="str">
            <v>HA12C</v>
          </cell>
          <cell r="B888" t="str">
            <v>Major Hip Procedures for Trauma, Category 1, without CC</v>
          </cell>
        </row>
        <row r="889">
          <cell r="A889" t="str">
            <v>HA13A</v>
          </cell>
          <cell r="B889" t="str">
            <v>Intermediate Hip Procedures for Trauma, with Major CC</v>
          </cell>
        </row>
        <row r="890">
          <cell r="A890" t="str">
            <v>HA13B</v>
          </cell>
          <cell r="B890" t="str">
            <v>Intermediate Hip Procedures for Trauma, with Intermediate CC</v>
          </cell>
        </row>
        <row r="891">
          <cell r="A891" t="str">
            <v>HA13C</v>
          </cell>
          <cell r="B891" t="str">
            <v>Intermediate Hip Procedures for Trauma, without CC</v>
          </cell>
        </row>
        <row r="892">
          <cell r="A892" t="str">
            <v>HA14A</v>
          </cell>
          <cell r="B892" t="str">
            <v>Minor Hip Procedures for Trauma, with Major CC</v>
          </cell>
        </row>
        <row r="893">
          <cell r="A893" t="str">
            <v>HA14B</v>
          </cell>
          <cell r="B893" t="str">
            <v>Minor Hip Procedures for Trauma, with Intermediate CC</v>
          </cell>
        </row>
        <row r="894">
          <cell r="A894" t="str">
            <v>HA14C</v>
          </cell>
          <cell r="B894" t="str">
            <v>Minor Hip Procedures for Trauma, without CC</v>
          </cell>
        </row>
        <row r="895">
          <cell r="A895" t="str">
            <v>HA19Z</v>
          </cell>
          <cell r="B895" t="str">
            <v>Minimal Hip Procedures for Trauma</v>
          </cell>
        </row>
        <row r="896">
          <cell r="A896" t="str">
            <v>HA21B</v>
          </cell>
          <cell r="B896" t="str">
            <v>Major Knee Procedures for Trauma, Category 2, with CC</v>
          </cell>
        </row>
        <row r="897">
          <cell r="A897" t="str">
            <v>HA21C</v>
          </cell>
          <cell r="B897" t="str">
            <v>Major Knee Procedures for Trauma, Category 2, without CC</v>
          </cell>
        </row>
        <row r="898">
          <cell r="A898" t="str">
            <v>HA22B</v>
          </cell>
          <cell r="B898" t="str">
            <v>Major Knee Procedures for Trauma, Category 1, with CC</v>
          </cell>
        </row>
        <row r="899">
          <cell r="A899" t="str">
            <v>HA22C</v>
          </cell>
          <cell r="B899" t="str">
            <v>Major Knee Procedures for Trauma, Category 1, without CC</v>
          </cell>
        </row>
        <row r="900">
          <cell r="A900" t="str">
            <v>HA23B</v>
          </cell>
          <cell r="B900" t="str">
            <v>Intermediate Knee Procedures for Trauma, Category 2, with CC</v>
          </cell>
        </row>
        <row r="901">
          <cell r="A901" t="str">
            <v>HA23C</v>
          </cell>
          <cell r="B901" t="str">
            <v>Intermediate Knee Procedures for Trauma, Category 2, without CC</v>
          </cell>
        </row>
        <row r="902">
          <cell r="A902" t="str">
            <v>HA24Z</v>
          </cell>
          <cell r="B902" t="str">
            <v>Intermediate Knee Procedures for Trauma, Category 1</v>
          </cell>
        </row>
        <row r="903">
          <cell r="A903" t="str">
            <v>HA25B</v>
          </cell>
          <cell r="B903" t="str">
            <v>Minor Knee Procedures for Trauma, Category 2, with CC</v>
          </cell>
        </row>
        <row r="904">
          <cell r="A904" t="str">
            <v>HA25C</v>
          </cell>
          <cell r="B904" t="str">
            <v>Minor Knee Procedures for Trauma, Category 2, without CC</v>
          </cell>
        </row>
        <row r="905">
          <cell r="A905" t="str">
            <v>HA26B</v>
          </cell>
          <cell r="B905" t="str">
            <v>Minor Knee Procedures for Trauma, Category 1, with CC</v>
          </cell>
        </row>
        <row r="906">
          <cell r="A906" t="str">
            <v>HA26C</v>
          </cell>
          <cell r="B906" t="str">
            <v>Minor Knee Procedures for Trauma, Category 1, without CC</v>
          </cell>
        </row>
        <row r="907">
          <cell r="A907" t="str">
            <v>HA29Z</v>
          </cell>
          <cell r="B907" t="str">
            <v>Minimal Knee Procedures for Trauma</v>
          </cell>
        </row>
        <row r="908">
          <cell r="A908" t="str">
            <v>HA31B</v>
          </cell>
          <cell r="B908" t="str">
            <v>Major Foot Procedures for Trauma, with CC</v>
          </cell>
        </row>
        <row r="909">
          <cell r="A909" t="str">
            <v>HA31C</v>
          </cell>
          <cell r="B909" t="str">
            <v>Major Foot Procedures for Trauma, without CC</v>
          </cell>
        </row>
        <row r="910">
          <cell r="A910" t="str">
            <v>HA32Z</v>
          </cell>
          <cell r="B910" t="str">
            <v>Intermediate Foot Procedures for Trauma, Category 2</v>
          </cell>
        </row>
        <row r="911">
          <cell r="A911" t="str">
            <v>HA33Z</v>
          </cell>
          <cell r="B911" t="str">
            <v>Intermediate Foot Procedures for Trauma, Category 1</v>
          </cell>
        </row>
        <row r="912">
          <cell r="A912" t="str">
            <v>HA34Z</v>
          </cell>
          <cell r="B912" t="str">
            <v>Minor Foot Procedures for Trauma, Category 2</v>
          </cell>
        </row>
        <row r="913">
          <cell r="A913" t="str">
            <v>HA35Z</v>
          </cell>
          <cell r="B913" t="str">
            <v>Minor Foot Procedures for Trauma, Category 1</v>
          </cell>
        </row>
        <row r="914">
          <cell r="A914" t="str">
            <v>HA39Z</v>
          </cell>
          <cell r="B914" t="str">
            <v>Minimal Foot Procedures for Trauma</v>
          </cell>
        </row>
        <row r="915">
          <cell r="A915" t="str">
            <v>HA51Z</v>
          </cell>
          <cell r="B915" t="str">
            <v>Major Hand Procedures for Trauma, Category 2</v>
          </cell>
        </row>
        <row r="916">
          <cell r="A916" t="str">
            <v>HA52Z</v>
          </cell>
          <cell r="B916" t="str">
            <v>Major Hand Procedures for Trauma, Category 1</v>
          </cell>
        </row>
        <row r="917">
          <cell r="A917" t="str">
            <v>HA53Z</v>
          </cell>
          <cell r="B917" t="str">
            <v>Intermediate Hand Procedures for Trauma, Category 2</v>
          </cell>
        </row>
        <row r="918">
          <cell r="A918" t="str">
            <v>HA54Z</v>
          </cell>
          <cell r="B918" t="str">
            <v>Intermediate Hand Procedures for Trauma, Category 1</v>
          </cell>
        </row>
        <row r="919">
          <cell r="A919" t="str">
            <v>HA55Z</v>
          </cell>
          <cell r="B919" t="str">
            <v>Minor Hand Procedures for Trauma, Category 2</v>
          </cell>
        </row>
        <row r="920">
          <cell r="A920" t="str">
            <v>HA56A</v>
          </cell>
          <cell r="B920" t="str">
            <v>Minor Hand Procedures for Trauma, Category 1, 19 years and over</v>
          </cell>
        </row>
        <row r="921">
          <cell r="A921" t="str">
            <v>HA56B</v>
          </cell>
          <cell r="B921" t="str">
            <v>Minor Hand Procedures for Trauma, Category 1, 18 years and under</v>
          </cell>
        </row>
        <row r="922">
          <cell r="A922" t="str">
            <v>HA59Z</v>
          </cell>
          <cell r="B922" t="str">
            <v>Minimal Hand Procedures for Trauma</v>
          </cell>
        </row>
        <row r="923">
          <cell r="A923" t="str">
            <v>HA61B</v>
          </cell>
          <cell r="B923" t="str">
            <v>Major, Shoulder or Upper Arm Procedures for Trauma, with CC</v>
          </cell>
        </row>
        <row r="924">
          <cell r="A924" t="str">
            <v>HA61C</v>
          </cell>
          <cell r="B924" t="str">
            <v>Major, Shoulder or Upper Arm Procedures for Trauma, without CC</v>
          </cell>
        </row>
        <row r="925">
          <cell r="A925" t="str">
            <v>HA62Z</v>
          </cell>
          <cell r="B925" t="str">
            <v>Intermediate, Shoulder or Upper Arm Procedures for Trauma</v>
          </cell>
        </row>
        <row r="926">
          <cell r="A926" t="str">
            <v>HA63Z</v>
          </cell>
          <cell r="B926" t="str">
            <v>Minor, Shoulder or Upper Arm Procedures for Trauma</v>
          </cell>
        </row>
        <row r="927">
          <cell r="A927" t="str">
            <v>HA69Z</v>
          </cell>
          <cell r="B927" t="str">
            <v>Minimal, Shoulder or Upper Arm Procedures for Trauma</v>
          </cell>
        </row>
        <row r="928">
          <cell r="A928" t="str">
            <v>HA71B</v>
          </cell>
          <cell r="B928" t="str">
            <v>Major, Elbow or Lower Arm Procedures for Trauma, with CC</v>
          </cell>
        </row>
        <row r="929">
          <cell r="A929" t="str">
            <v>HA71C</v>
          </cell>
          <cell r="B929" t="str">
            <v>Major, Elbow or Lower Arm Procedures for Trauma, without CC</v>
          </cell>
        </row>
        <row r="930">
          <cell r="A930" t="str">
            <v>HA72Z</v>
          </cell>
          <cell r="B930" t="str">
            <v>Intermediate, Elbow or Lower Arm Procedures for Trauma</v>
          </cell>
        </row>
        <row r="931">
          <cell r="A931" t="str">
            <v>HA73B</v>
          </cell>
          <cell r="B931" t="str">
            <v>Minor, Elbow or Lower Arm Procedures for Trauma, 18 years and under</v>
          </cell>
        </row>
        <row r="932">
          <cell r="A932" t="str">
            <v>HA73C</v>
          </cell>
          <cell r="B932" t="str">
            <v>Minor, Elbow or Lower Arm Procedures for Trauma, 19 years and over</v>
          </cell>
        </row>
        <row r="933">
          <cell r="A933" t="str">
            <v>HA79Z</v>
          </cell>
          <cell r="B933" t="str">
            <v>Minimal, Elbow or Lower Arm Procedures for Trauma</v>
          </cell>
        </row>
        <row r="934">
          <cell r="A934" t="str">
            <v>HA81A</v>
          </cell>
          <cell r="B934" t="str">
            <v>Sprains, Strains or Minor Open Wounds, with Major CC</v>
          </cell>
        </row>
        <row r="935">
          <cell r="A935" t="str">
            <v>HA81B</v>
          </cell>
          <cell r="B935" t="str">
            <v>Sprains, Strains or Minor Open Wounds, with Intermediate CC</v>
          </cell>
        </row>
        <row r="936">
          <cell r="A936" t="str">
            <v>HA81C</v>
          </cell>
          <cell r="B936" t="str">
            <v>Sprains, Strains or Minor Open Wounds, without CC</v>
          </cell>
        </row>
        <row r="937">
          <cell r="A937" t="str">
            <v>HA83A</v>
          </cell>
          <cell r="B937" t="str">
            <v>Head Injury with Major CC</v>
          </cell>
        </row>
        <row r="938">
          <cell r="A938" t="str">
            <v>HA83B</v>
          </cell>
          <cell r="B938" t="str">
            <v>Head Injury with Intermediate CC</v>
          </cell>
        </row>
        <row r="939">
          <cell r="A939" t="str">
            <v>HA83C</v>
          </cell>
          <cell r="B939" t="str">
            <v>Head Injury without CC</v>
          </cell>
        </row>
        <row r="940">
          <cell r="A940" t="str">
            <v>HA91Z</v>
          </cell>
          <cell r="B940" t="str">
            <v>Hip Trauma Diagnosis without Procedure</v>
          </cell>
        </row>
        <row r="941">
          <cell r="A941" t="str">
            <v>HA92Z</v>
          </cell>
          <cell r="B941" t="str">
            <v>Knee Trauma Diagnosis without Procedure</v>
          </cell>
        </row>
        <row r="942">
          <cell r="A942" t="str">
            <v>HA93Z</v>
          </cell>
          <cell r="B942" t="str">
            <v>Foot Trauma Diagnosis without Procedure</v>
          </cell>
        </row>
        <row r="943">
          <cell r="A943" t="str">
            <v>HA94Z</v>
          </cell>
          <cell r="B943" t="str">
            <v>Arm Trauma Diagnosis without Procedure</v>
          </cell>
        </row>
        <row r="944">
          <cell r="A944" t="str">
            <v>HA95Z</v>
          </cell>
          <cell r="B944" t="str">
            <v>Hand Trauma Diagnosis without Procedure</v>
          </cell>
        </row>
        <row r="945">
          <cell r="A945" t="str">
            <v>HA96Z</v>
          </cell>
          <cell r="B945" t="str">
            <v>Multiple Trauma Diagnoses without Procedure</v>
          </cell>
        </row>
        <row r="946">
          <cell r="A946" t="str">
            <v>HA97Z</v>
          </cell>
          <cell r="B946" t="str">
            <v>Other Trauma Diagnosis without Procedure</v>
          </cell>
        </row>
        <row r="947">
          <cell r="A947" t="str">
            <v>HA99Z</v>
          </cell>
          <cell r="B947" t="str">
            <v>Other Procedures for Trauma</v>
          </cell>
        </row>
        <row r="948">
          <cell r="A948" t="str">
            <v>HB11A</v>
          </cell>
          <cell r="B948" t="str">
            <v>Major Hip Procedures for Non-Trauma, Category 2, with Major CC</v>
          </cell>
        </row>
        <row r="949">
          <cell r="A949" t="str">
            <v>HB11B</v>
          </cell>
          <cell r="B949" t="str">
            <v>Major Hip Procedures for Non-Trauma, Category 2, with Intermediate CC</v>
          </cell>
        </row>
        <row r="950">
          <cell r="A950" t="str">
            <v>HB11C</v>
          </cell>
          <cell r="B950" t="str">
            <v>Major Hip Procedures for Non-Trauma, Category 2, without CC</v>
          </cell>
        </row>
        <row r="951">
          <cell r="A951" t="str">
            <v>HB12A</v>
          </cell>
          <cell r="B951" t="str">
            <v>Major Hip Procedures for Non-Trauma, Category 1, with Major CC</v>
          </cell>
        </row>
        <row r="952">
          <cell r="A952" t="str">
            <v>HB12B</v>
          </cell>
          <cell r="B952" t="str">
            <v>Major Hip Procedures for Non-Trauma, Category 1, with Intermediate CC</v>
          </cell>
        </row>
        <row r="953">
          <cell r="A953" t="str">
            <v>HB12C</v>
          </cell>
          <cell r="B953" t="str">
            <v>Major Hip Procedures for Non-Trauma, Category 1, without CC</v>
          </cell>
        </row>
        <row r="954">
          <cell r="A954" t="str">
            <v>HB13Z</v>
          </cell>
          <cell r="B954" t="str">
            <v>Intermediate Hip Procedures for Non-Trauma, Category 2</v>
          </cell>
        </row>
        <row r="955">
          <cell r="A955" t="str">
            <v>HB14B</v>
          </cell>
          <cell r="B955" t="str">
            <v>Intermediate Hip Procedures for Non-Trauma, Category 1, with CC</v>
          </cell>
        </row>
        <row r="956">
          <cell r="A956" t="str">
            <v>HB14C</v>
          </cell>
          <cell r="B956" t="str">
            <v>Intermediate Hip Procedures for Non-Trauma, Category 1, without CC</v>
          </cell>
        </row>
        <row r="957">
          <cell r="A957" t="str">
            <v>HB15D</v>
          </cell>
          <cell r="B957" t="str">
            <v>Minor Hip Procedures for Non-Trauma, Category 2, 19 years and over with CC</v>
          </cell>
        </row>
        <row r="958">
          <cell r="A958" t="str">
            <v>HB15E</v>
          </cell>
          <cell r="B958" t="str">
            <v>Minor Hip Procedures for Non-Trauma, Category 2, 19 years and over without CC</v>
          </cell>
        </row>
        <row r="959">
          <cell r="A959" t="str">
            <v>HB15F</v>
          </cell>
          <cell r="B959" t="str">
            <v>Minor Hip Procedures for Non-Trauma, Category 2, 18 years and under with CC</v>
          </cell>
        </row>
        <row r="960">
          <cell r="A960" t="str">
            <v>HB15G</v>
          </cell>
          <cell r="B960" t="str">
            <v>Minor Hip Procedures for Non-Trauma, Category 2, 18 years and under without CC</v>
          </cell>
        </row>
        <row r="961">
          <cell r="A961" t="str">
            <v>HB16B</v>
          </cell>
          <cell r="B961" t="str">
            <v>Minor Hip Procedures for Non-Trauma, Category 1, with CC</v>
          </cell>
        </row>
        <row r="962">
          <cell r="A962" t="str">
            <v>HB16C</v>
          </cell>
          <cell r="B962" t="str">
            <v>Minor Hip Procedures for Non-Trauma, Category 1, without CC</v>
          </cell>
        </row>
        <row r="963">
          <cell r="A963" t="str">
            <v>HB19Z</v>
          </cell>
          <cell r="B963" t="str">
            <v>Minimal Hip Procedures for Non-Trauma</v>
          </cell>
        </row>
        <row r="964">
          <cell r="A964" t="str">
            <v>HB21A</v>
          </cell>
          <cell r="B964" t="str">
            <v>Major Knee Procedures for Non-Trauma, Category 2, with Major CC</v>
          </cell>
        </row>
        <row r="965">
          <cell r="A965" t="str">
            <v>HB21B</v>
          </cell>
          <cell r="B965" t="str">
            <v>Major Knee Procedures for Non-Trauma, Category 2, with CC</v>
          </cell>
        </row>
        <row r="966">
          <cell r="A966" t="str">
            <v>HB21C</v>
          </cell>
          <cell r="B966" t="str">
            <v>Major Knee Procedures for Non-Trauma, Category 2, without CC</v>
          </cell>
        </row>
        <row r="967">
          <cell r="A967" t="str">
            <v>HB22B</v>
          </cell>
          <cell r="B967" t="str">
            <v>Major Knee Procedures for Non-Trauma, Category 1, with CC</v>
          </cell>
        </row>
        <row r="968">
          <cell r="A968" t="str">
            <v>HB22C</v>
          </cell>
          <cell r="B968" t="str">
            <v>Major Knee Procedures for Non-Trauma, Category 1, without CC</v>
          </cell>
        </row>
        <row r="969">
          <cell r="A969" t="str">
            <v>HB23B</v>
          </cell>
          <cell r="B969" t="str">
            <v>Intermediate Knee Procedures for Non-Trauma, with CC</v>
          </cell>
        </row>
        <row r="970">
          <cell r="A970" t="str">
            <v>HB23C</v>
          </cell>
          <cell r="B970" t="str">
            <v>Intermediate Knee Procedures for Non-Trauma, without CC</v>
          </cell>
        </row>
        <row r="971">
          <cell r="A971" t="str">
            <v>HB24B</v>
          </cell>
          <cell r="B971" t="str">
            <v>Minor Knee Procedures for Non-Trauma, Category 2, with CC</v>
          </cell>
        </row>
        <row r="972">
          <cell r="A972" t="str">
            <v>HB24C</v>
          </cell>
          <cell r="B972" t="str">
            <v>Minor Knee Procedures for Non-Trauma, Category 2, without CC</v>
          </cell>
        </row>
        <row r="973">
          <cell r="A973" t="str">
            <v>HB25D</v>
          </cell>
          <cell r="B973" t="str">
            <v>Minor Knee Procedures for Non-Trauma, Category 1, 19 years and over, with Major CC</v>
          </cell>
        </row>
        <row r="974">
          <cell r="A974" t="str">
            <v>HB25E</v>
          </cell>
          <cell r="B974" t="str">
            <v>Minor Knee Procedures for Non-Trauma, Category 1, 19 years and over, with Intermediate CC</v>
          </cell>
        </row>
        <row r="975">
          <cell r="A975" t="str">
            <v>HB25F</v>
          </cell>
          <cell r="B975" t="str">
            <v>Minor Knee Procedures for Non-Trauma, Category 1, 19 years and over, without CC</v>
          </cell>
        </row>
        <row r="976">
          <cell r="A976" t="str">
            <v>HB25G</v>
          </cell>
          <cell r="B976" t="str">
            <v>Minor Knee Procedures for Non-Trauma, Category 1, 18 years and under, with Major CC</v>
          </cell>
        </row>
        <row r="977">
          <cell r="A977" t="str">
            <v>HB25H</v>
          </cell>
          <cell r="B977" t="str">
            <v>Minor Knee Procedures for Non-Trauma, Category 1, 18 years and under, with Intermediate CC</v>
          </cell>
        </row>
        <row r="978">
          <cell r="A978" t="str">
            <v>HB25J</v>
          </cell>
          <cell r="B978" t="str">
            <v>Minor Knee Procedures for Non-Trauma, Category 1, 18 years and under, without CC</v>
          </cell>
        </row>
        <row r="979">
          <cell r="A979" t="str">
            <v>HB29Z</v>
          </cell>
          <cell r="B979" t="str">
            <v>Minimal Knee Procedures for Non-Trauma</v>
          </cell>
        </row>
        <row r="980">
          <cell r="A980" t="str">
            <v>HB31Z</v>
          </cell>
          <cell r="B980" t="str">
            <v>Major Foot Procedures for Non-Trauma</v>
          </cell>
        </row>
        <row r="981">
          <cell r="A981" t="str">
            <v>HB32A</v>
          </cell>
          <cell r="B981" t="str">
            <v>Intermediate Foot Procedures for Non-Trauma, Category 2, 19 years and over</v>
          </cell>
        </row>
        <row r="982">
          <cell r="A982" t="str">
            <v>HB32B</v>
          </cell>
          <cell r="B982" t="str">
            <v>Intermediate Foot Procedures for Non-Trauma, Category 2, 18 years and under</v>
          </cell>
        </row>
        <row r="983">
          <cell r="A983" t="str">
            <v>HB33D</v>
          </cell>
          <cell r="B983" t="str">
            <v>Intermediate Foot Procedures for Non-Trauma, Category 1, 19 years and over, with CC</v>
          </cell>
        </row>
        <row r="984">
          <cell r="A984" t="str">
            <v>HB33E</v>
          </cell>
          <cell r="B984" t="str">
            <v>Intermediate Foot Procedures for Non-Trauma, Category 1, 19 years and over, without CC</v>
          </cell>
        </row>
        <row r="985">
          <cell r="A985" t="str">
            <v>HB33F</v>
          </cell>
          <cell r="B985" t="str">
            <v>Intermediate Foot Procedures for Non-Trauma, Category 1, 18 years and under, with CC</v>
          </cell>
        </row>
        <row r="986">
          <cell r="A986" t="str">
            <v>HB33G</v>
          </cell>
          <cell r="B986" t="str">
            <v>Intermediate Foot Procedures for Non-Trauma, Category 1, 18 years and under, without CC</v>
          </cell>
        </row>
        <row r="987">
          <cell r="A987" t="str">
            <v>HB34D</v>
          </cell>
          <cell r="B987" t="str">
            <v>Minor Foot Procedures for Non-Trauma, Category 2, 19 years and over, with CC</v>
          </cell>
        </row>
        <row r="988">
          <cell r="A988" t="str">
            <v>HB34E</v>
          </cell>
          <cell r="B988" t="str">
            <v>Minor Foot Procedures for Non-Trauma, Category 2, 19 years and over, without CC</v>
          </cell>
        </row>
        <row r="989">
          <cell r="A989" t="str">
            <v>HB34F</v>
          </cell>
          <cell r="B989" t="str">
            <v>Minor Foot Procedures for Non-Trauma, Category 2, 18 years and under, with CC</v>
          </cell>
        </row>
        <row r="990">
          <cell r="A990" t="str">
            <v>HB34G</v>
          </cell>
          <cell r="B990" t="str">
            <v>Minor Foot Procedures for Non-Trauma, Category 2, 18 years and under, without CC</v>
          </cell>
        </row>
        <row r="991">
          <cell r="A991" t="str">
            <v>HB35B</v>
          </cell>
          <cell r="B991" t="str">
            <v>Minor Foot Procedures for Non-Trauma, Category 1, with CC</v>
          </cell>
        </row>
        <row r="992">
          <cell r="A992" t="str">
            <v>HB35C</v>
          </cell>
          <cell r="B992" t="str">
            <v>Minor Foot Procedures for Non-Trauma, Category 1, without CC</v>
          </cell>
        </row>
        <row r="993">
          <cell r="A993" t="str">
            <v>HB39Z</v>
          </cell>
          <cell r="B993" t="str">
            <v>Minimal Foot Procedures for Non-Trauma</v>
          </cell>
        </row>
        <row r="994">
          <cell r="A994" t="str">
            <v>HB51Z</v>
          </cell>
          <cell r="B994" t="str">
            <v>Major Hand Procedures for Non-Trauma, Category 2</v>
          </cell>
        </row>
        <row r="995">
          <cell r="A995" t="str">
            <v>HB52B</v>
          </cell>
          <cell r="B995" t="str">
            <v>Major Hand Procedures for Non-Trauma, Category 1, with CC</v>
          </cell>
        </row>
        <row r="996">
          <cell r="A996" t="str">
            <v>HB52C</v>
          </cell>
          <cell r="B996" t="str">
            <v>Major Hand Procedures for Non-Trauma, Category 1, without CC</v>
          </cell>
        </row>
        <row r="997">
          <cell r="A997" t="str">
            <v>HB53Z</v>
          </cell>
          <cell r="B997" t="str">
            <v>Intermediate Hand Procedures for Non-Trauma, Category 2</v>
          </cell>
        </row>
        <row r="998">
          <cell r="A998" t="str">
            <v>HB54B</v>
          </cell>
          <cell r="B998" t="str">
            <v>Intermediate Hand Procedures for Non-Trauma, Category 1, with CC</v>
          </cell>
        </row>
        <row r="999">
          <cell r="A999" t="str">
            <v>HB54C</v>
          </cell>
          <cell r="B999" t="str">
            <v>Intermediate Hand Procedures for Non-Trauma, Category 1, without CC</v>
          </cell>
        </row>
        <row r="1000">
          <cell r="A1000" t="str">
            <v>HB55B</v>
          </cell>
          <cell r="B1000" t="str">
            <v>Minor Hand Procedures for Non-Trauma, Category 2, with CC</v>
          </cell>
        </row>
        <row r="1001">
          <cell r="A1001" t="str">
            <v>HB55C</v>
          </cell>
          <cell r="B1001" t="str">
            <v>Minor Hand Procedures for Non-Trauma, Category 2, without CC</v>
          </cell>
        </row>
        <row r="1002">
          <cell r="A1002" t="str">
            <v>HB56B</v>
          </cell>
          <cell r="B1002" t="str">
            <v>Minor Hand Procedures for Non-Trauma, Category 1, with CC</v>
          </cell>
        </row>
        <row r="1003">
          <cell r="A1003" t="str">
            <v>HB56C</v>
          </cell>
          <cell r="B1003" t="str">
            <v>Minor Hand Procedures for Non-Trauma, Category 1, without CC</v>
          </cell>
        </row>
        <row r="1004">
          <cell r="A1004" t="str">
            <v>HB59Z</v>
          </cell>
          <cell r="B1004" t="str">
            <v>Minimal Hand Procedures for Non-Trauma</v>
          </cell>
        </row>
        <row r="1005">
          <cell r="A1005" t="str">
            <v>HB61B</v>
          </cell>
          <cell r="B1005" t="str">
            <v>Major, Shoulder or Upper Arm Procedures for Non-Trauma, with CC</v>
          </cell>
        </row>
        <row r="1006">
          <cell r="A1006" t="str">
            <v>HB61C</v>
          </cell>
          <cell r="B1006" t="str">
            <v>Major, Shoulder or Upper Arm Procedures for Non-Trauma, without CC</v>
          </cell>
        </row>
        <row r="1007">
          <cell r="A1007" t="str">
            <v>HB62B</v>
          </cell>
          <cell r="B1007" t="str">
            <v>Intermediate, Shoulder or Upper Arm Procedures for Non-Trauma, with CC</v>
          </cell>
        </row>
        <row r="1008">
          <cell r="A1008" t="str">
            <v>HB62C</v>
          </cell>
          <cell r="B1008" t="str">
            <v>Intermediate, Shoulder or Upper Arm Procedures for Non-Trauma, without CC</v>
          </cell>
        </row>
        <row r="1009">
          <cell r="A1009" t="str">
            <v>HB63Z</v>
          </cell>
          <cell r="B1009" t="str">
            <v>Minor, Shoulder or Upper Arm Procedures for Non-Trauma</v>
          </cell>
        </row>
        <row r="1010">
          <cell r="A1010" t="str">
            <v>HB69Z</v>
          </cell>
          <cell r="B1010" t="str">
            <v>Minimal, Shoulder or Upper Arm Procedures for Non-Trauma</v>
          </cell>
        </row>
        <row r="1011">
          <cell r="A1011" t="str">
            <v>HB71B</v>
          </cell>
          <cell r="B1011" t="str">
            <v>Major, Elbow or Lower Arm Procedures for Non-Trauma, with CC</v>
          </cell>
        </row>
        <row r="1012">
          <cell r="A1012" t="str">
            <v>HB71C</v>
          </cell>
          <cell r="B1012" t="str">
            <v>Major, Elbow or Lower Arm Procedures for Non-Trauma, without CC</v>
          </cell>
        </row>
        <row r="1013">
          <cell r="A1013" t="str">
            <v>HB72Z</v>
          </cell>
          <cell r="B1013" t="str">
            <v>Intermediate, Elbow or Lower Arm Procedures for Non-Trauma</v>
          </cell>
        </row>
        <row r="1014">
          <cell r="A1014" t="str">
            <v>HB73Z</v>
          </cell>
          <cell r="B1014" t="str">
            <v>Minor, Elbow or Lower Arm Procedures for Non-Trauma</v>
          </cell>
        </row>
        <row r="1015">
          <cell r="A1015" t="str">
            <v>HB79Z</v>
          </cell>
          <cell r="B1015" t="str">
            <v>Minimal, Elbow or Lower Arm Procedures for Non-Trauma</v>
          </cell>
        </row>
        <row r="1016">
          <cell r="A1016" t="str">
            <v>HB91Z</v>
          </cell>
          <cell r="B1016" t="str">
            <v>Other Non-Trauma Diagnosis without Procedure</v>
          </cell>
        </row>
        <row r="1017">
          <cell r="A1017" t="str">
            <v>HB99Z</v>
          </cell>
          <cell r="B1017" t="str">
            <v>Other Procedures for Non-Trauma</v>
          </cell>
        </row>
        <row r="1018">
          <cell r="A1018" t="str">
            <v>HC01A</v>
          </cell>
          <cell r="B1018" t="str">
            <v>Extradural Spine Major 2 with CC Score 5+</v>
          </cell>
        </row>
        <row r="1019">
          <cell r="A1019" t="str">
            <v>HC01B</v>
          </cell>
          <cell r="B1019" t="str">
            <v>Extradural Spine Major 2 with CC Score 2-4</v>
          </cell>
        </row>
        <row r="1020">
          <cell r="A1020" t="str">
            <v>HC01C</v>
          </cell>
          <cell r="B1020" t="str">
            <v>Extradural Spine Major 2 with CC Score 0-1</v>
          </cell>
        </row>
        <row r="1021">
          <cell r="A1021" t="str">
            <v>HC02D</v>
          </cell>
          <cell r="B1021" t="str">
            <v>Extradural Spine Major 1 with CC Score 5+</v>
          </cell>
        </row>
        <row r="1022">
          <cell r="A1022" t="str">
            <v>HC02E</v>
          </cell>
          <cell r="B1022" t="str">
            <v>Extradural Spine Major 1 with CC Score 2-4</v>
          </cell>
        </row>
        <row r="1023">
          <cell r="A1023" t="str">
            <v>HC02F</v>
          </cell>
          <cell r="B1023" t="str">
            <v>Extradural Spine Major 1 with CC Score 0-1</v>
          </cell>
        </row>
        <row r="1024">
          <cell r="A1024" t="str">
            <v>HC03D</v>
          </cell>
          <cell r="B1024" t="str">
            <v>Extradural Spine Intermediate 2 with CC Score 6+</v>
          </cell>
        </row>
        <row r="1025">
          <cell r="A1025" t="str">
            <v>HC03E</v>
          </cell>
          <cell r="B1025" t="str">
            <v>Extradural Spine Intermediate 2 with CC Score 3-5</v>
          </cell>
        </row>
        <row r="1026">
          <cell r="A1026" t="str">
            <v>HC03F</v>
          </cell>
          <cell r="B1026" t="str">
            <v>Extradural Spine Intermediate 2 with CC Score 0-2</v>
          </cell>
        </row>
        <row r="1027">
          <cell r="A1027" t="str">
            <v>HC04D</v>
          </cell>
          <cell r="B1027" t="str">
            <v>Extradural Spine Intermediate 1 with CC Score 5+</v>
          </cell>
        </row>
        <row r="1028">
          <cell r="A1028" t="str">
            <v>HC04E</v>
          </cell>
          <cell r="B1028" t="str">
            <v>Extradural Spine Intermediate 1 with CC Score 2-4</v>
          </cell>
        </row>
        <row r="1029">
          <cell r="A1029" t="str">
            <v>HC04F</v>
          </cell>
          <cell r="B1029" t="str">
            <v>Extradural Spine Intermediate 1 with CC Score 0-1</v>
          </cell>
        </row>
        <row r="1030">
          <cell r="A1030" t="str">
            <v>HC05D</v>
          </cell>
          <cell r="B1030" t="str">
            <v>Extradural Spine Minor 2 with CC Score 4+</v>
          </cell>
        </row>
        <row r="1031">
          <cell r="A1031" t="str">
            <v>HC05E</v>
          </cell>
          <cell r="B1031" t="str">
            <v>Extradural Spine Minor 2 with CC Score 2-3</v>
          </cell>
        </row>
        <row r="1032">
          <cell r="A1032" t="str">
            <v>HC05F</v>
          </cell>
          <cell r="B1032" t="str">
            <v>Extradural Spine Minor 2 with CC Score 0-1</v>
          </cell>
        </row>
        <row r="1033">
          <cell r="A1033" t="str">
            <v>HC06Z</v>
          </cell>
          <cell r="B1033" t="str">
            <v>Extradural Spine Minor 1</v>
          </cell>
        </row>
        <row r="1034">
          <cell r="A1034" t="str">
            <v>HC07A</v>
          </cell>
          <cell r="B1034" t="str">
            <v>Intradural Spine Major with CC Score 3+</v>
          </cell>
        </row>
        <row r="1035">
          <cell r="A1035" t="str">
            <v>HC07B</v>
          </cell>
          <cell r="B1035" t="str">
            <v>Intradural Spine Major with CC Score 0-2</v>
          </cell>
        </row>
        <row r="1036">
          <cell r="A1036" t="str">
            <v>HC10Z</v>
          </cell>
          <cell r="B1036" t="str">
            <v>Intradural Spine Intermediate</v>
          </cell>
        </row>
        <row r="1037">
          <cell r="A1037" t="str">
            <v>HC11Z</v>
          </cell>
          <cell r="B1037" t="str">
            <v>Intradural Spine Minor 2</v>
          </cell>
        </row>
        <row r="1038">
          <cell r="A1038" t="str">
            <v>HC12Z</v>
          </cell>
          <cell r="B1038" t="str">
            <v>Intradural Spine Minor 1</v>
          </cell>
        </row>
        <row r="1039">
          <cell r="A1039" t="str">
            <v>HC20D</v>
          </cell>
          <cell r="B1039" t="str">
            <v>Vertebral Column Injury without Procedure, with CC Score 6+</v>
          </cell>
        </row>
        <row r="1040">
          <cell r="A1040" t="str">
            <v>HC20E</v>
          </cell>
          <cell r="B1040" t="str">
            <v>Vertebral Column Injury without Procedure, with CC Score 3-5</v>
          </cell>
        </row>
        <row r="1041">
          <cell r="A1041" t="str">
            <v>HC20F</v>
          </cell>
          <cell r="B1041" t="str">
            <v>Vertebral Column Injury without Procedure, with CC Score 1-2</v>
          </cell>
        </row>
        <row r="1042">
          <cell r="A1042" t="str">
            <v>HC20G</v>
          </cell>
          <cell r="B1042" t="str">
            <v>Vertebral Column Injury without Procedure, with CC Score 0</v>
          </cell>
        </row>
        <row r="1043">
          <cell r="A1043" t="str">
            <v>HC21D</v>
          </cell>
          <cell r="B1043" t="str">
            <v>Spinal Cord Injury without Procedure, with CC Score 2+</v>
          </cell>
        </row>
        <row r="1044">
          <cell r="A1044" t="str">
            <v>HC21E</v>
          </cell>
          <cell r="B1044" t="str">
            <v>Spinal Cord Injury without Procedure, with CC Score 0-1</v>
          </cell>
        </row>
        <row r="1045">
          <cell r="A1045" t="str">
            <v>HC26D</v>
          </cell>
          <cell r="B1045" t="str">
            <v>Scoliosis or Other Spinal Deformity, with CC Score 3+</v>
          </cell>
        </row>
        <row r="1046">
          <cell r="A1046" t="str">
            <v>HC26E</v>
          </cell>
          <cell r="B1046" t="str">
            <v>Scoliosis or Other Spinal Deformity, with CC Score 1-2</v>
          </cell>
        </row>
        <row r="1047">
          <cell r="A1047" t="str">
            <v>HC26F</v>
          </cell>
          <cell r="B1047" t="str">
            <v>Scoliosis or Other Spinal Deformity, with CC Score 0</v>
          </cell>
        </row>
        <row r="1048">
          <cell r="A1048" t="str">
            <v>HC27D</v>
          </cell>
          <cell r="B1048" t="str">
            <v>Degenerative Spinal Conditions with CC Score 9+</v>
          </cell>
        </row>
        <row r="1049">
          <cell r="A1049" t="str">
            <v>HC27E</v>
          </cell>
          <cell r="B1049" t="str">
            <v>Degenerative Spinal Conditions with CC Score 6-8</v>
          </cell>
        </row>
        <row r="1050">
          <cell r="A1050" t="str">
            <v>HC27F</v>
          </cell>
          <cell r="B1050" t="str">
            <v>Degenerative Spinal Conditions with CC Score 3-5</v>
          </cell>
        </row>
        <row r="1051">
          <cell r="A1051" t="str">
            <v>HC27G</v>
          </cell>
          <cell r="B1051" t="str">
            <v>Degenerative Spinal Conditions with CC Score 0-2</v>
          </cell>
        </row>
        <row r="1052">
          <cell r="A1052" t="str">
            <v>HC28D</v>
          </cell>
          <cell r="B1052" t="str">
            <v>Spinal Cord Conditions with CC Score 7+</v>
          </cell>
        </row>
        <row r="1053">
          <cell r="A1053" t="str">
            <v>HC28E</v>
          </cell>
          <cell r="B1053" t="str">
            <v>Spinal Cord Conditions with CC Score 5-6</v>
          </cell>
        </row>
        <row r="1054">
          <cell r="A1054" t="str">
            <v>HC28F</v>
          </cell>
          <cell r="B1054" t="str">
            <v>Spinal Cord Conditions with CC Score 3-4</v>
          </cell>
        </row>
        <row r="1055">
          <cell r="A1055" t="str">
            <v>HC28G</v>
          </cell>
          <cell r="B1055" t="str">
            <v>Spinal Cord Conditions with CC Score 0-2</v>
          </cell>
        </row>
        <row r="1056">
          <cell r="A1056" t="str">
            <v>HC29A</v>
          </cell>
          <cell r="B1056" t="str">
            <v>Inflammatory Spinal Conditions with CC Score 2+</v>
          </cell>
        </row>
        <row r="1057">
          <cell r="A1057" t="str">
            <v>HC29B</v>
          </cell>
          <cell r="B1057" t="str">
            <v>Inflammatory Spinal Conditions with CC Score 0-1</v>
          </cell>
        </row>
        <row r="1058">
          <cell r="A1058" t="str">
            <v>HC30D</v>
          </cell>
          <cell r="B1058" t="str">
            <v>Spinal Tumours with CC Score 2+</v>
          </cell>
        </row>
        <row r="1059">
          <cell r="A1059" t="str">
            <v>HC30E</v>
          </cell>
          <cell r="B1059" t="str">
            <v>Spinal Tumours with CC Score 0-1</v>
          </cell>
        </row>
        <row r="1060">
          <cell r="A1060" t="str">
            <v>HC31D</v>
          </cell>
          <cell r="B1060" t="str">
            <v>Spinal Infection with CC Score 7+</v>
          </cell>
        </row>
        <row r="1061">
          <cell r="A1061" t="str">
            <v>HC31E</v>
          </cell>
          <cell r="B1061" t="str">
            <v>Spinal Infection with CC Score 4-6</v>
          </cell>
        </row>
        <row r="1062">
          <cell r="A1062" t="str">
            <v>HC31F</v>
          </cell>
          <cell r="B1062" t="str">
            <v>Spinal Infection with CC Score 1-3</v>
          </cell>
        </row>
        <row r="1063">
          <cell r="A1063" t="str">
            <v>HC31G</v>
          </cell>
          <cell r="B1063" t="str">
            <v>Spinal Infection with CC Score 0</v>
          </cell>
        </row>
        <row r="1064">
          <cell r="A1064" t="str">
            <v>HC32D</v>
          </cell>
          <cell r="B1064" t="str">
            <v>Low Back Pain with CC Score 6+</v>
          </cell>
        </row>
        <row r="1065">
          <cell r="A1065" t="str">
            <v>HC32E</v>
          </cell>
          <cell r="B1065" t="str">
            <v>Low Back Pain with CC Score 3-5</v>
          </cell>
        </row>
        <row r="1066">
          <cell r="A1066" t="str">
            <v>HC32F</v>
          </cell>
          <cell r="B1066" t="str">
            <v>Low Back Pain with CC Score 0-2</v>
          </cell>
        </row>
        <row r="1067">
          <cell r="A1067" t="str">
            <v>HC40A</v>
          </cell>
          <cell r="B1067" t="str">
            <v>Complex Spinal Reconstructive Surgery with CC Score 3+</v>
          </cell>
        </row>
        <row r="1068">
          <cell r="A1068" t="str">
            <v>HC40B</v>
          </cell>
          <cell r="B1068" t="str">
            <v>Complex Spinal Reconstructive Surgery with CC Score 0-2</v>
          </cell>
        </row>
        <row r="1069">
          <cell r="A1069" t="str">
            <v>HC41A</v>
          </cell>
          <cell r="B1069" t="str">
            <v>Major Spinal Reconstructive Surgery with CC Score 2+</v>
          </cell>
        </row>
        <row r="1070">
          <cell r="A1070" t="str">
            <v>HC41B</v>
          </cell>
          <cell r="B1070" t="str">
            <v>Major Spinal Reconstructive Surgery with CC Score 0-1</v>
          </cell>
        </row>
        <row r="1071">
          <cell r="A1071" t="str">
            <v>HC42Z</v>
          </cell>
          <cell r="B1071" t="str">
            <v>Intermediate Spinal Reconstructive Surgery</v>
          </cell>
        </row>
        <row r="1072">
          <cell r="A1072" t="str">
            <v>HC43Z</v>
          </cell>
          <cell r="B1072" t="str">
            <v>Minor Spinal Reconstructive Surgery</v>
          </cell>
        </row>
        <row r="1073">
          <cell r="A1073" t="str">
            <v>HD21D</v>
          </cell>
          <cell r="B1073" t="str">
            <v>Soft Tissue Disorders with CC Score 12+</v>
          </cell>
        </row>
        <row r="1074">
          <cell r="A1074" t="str">
            <v>HD21E</v>
          </cell>
          <cell r="B1074" t="str">
            <v>Soft Tissue Disorders with CC Score 9-11</v>
          </cell>
        </row>
        <row r="1075">
          <cell r="A1075" t="str">
            <v>HD21F</v>
          </cell>
          <cell r="B1075" t="str">
            <v>Soft Tissue Disorders with CC Score 6-8</v>
          </cell>
        </row>
        <row r="1076">
          <cell r="A1076" t="str">
            <v>HD21G</v>
          </cell>
          <cell r="B1076" t="str">
            <v>Soft Tissue Disorders with CC Score 3-5</v>
          </cell>
        </row>
        <row r="1077">
          <cell r="A1077" t="str">
            <v>HD21H</v>
          </cell>
          <cell r="B1077" t="str">
            <v>Soft Tissue Disorders with CC Score 0-2</v>
          </cell>
        </row>
        <row r="1078">
          <cell r="A1078" t="str">
            <v>HD23D</v>
          </cell>
          <cell r="B1078" t="str">
            <v>Inflammatory, Spine, Joint or Connective Tissue Disorders, with CC Score 12+</v>
          </cell>
        </row>
        <row r="1079">
          <cell r="A1079" t="str">
            <v>HD23E</v>
          </cell>
          <cell r="B1079" t="str">
            <v>Inflammatory, Spine, Joint or Connective Tissue Disorders, with CC Score 9-11</v>
          </cell>
        </row>
        <row r="1080">
          <cell r="A1080" t="str">
            <v>HD23F</v>
          </cell>
          <cell r="B1080" t="str">
            <v>Inflammatory, Spine, Joint or Connective Tissue Disorders, with CC Score 7-8</v>
          </cell>
        </row>
        <row r="1081">
          <cell r="A1081" t="str">
            <v>HD23G</v>
          </cell>
          <cell r="B1081" t="str">
            <v>Inflammatory, Spine, Joint or Connective Tissue Disorders, with CC Score 5-6</v>
          </cell>
        </row>
        <row r="1082">
          <cell r="A1082" t="str">
            <v>HD23H</v>
          </cell>
          <cell r="B1082" t="str">
            <v>Inflammatory, Spine, Joint or Connective Tissue Disorders, with CC Score 3-4</v>
          </cell>
        </row>
        <row r="1083">
          <cell r="A1083" t="str">
            <v>HD23J</v>
          </cell>
          <cell r="B1083" t="str">
            <v>Inflammatory, Spine, Joint or Connective Tissue Disorders, with CC Score 0-2</v>
          </cell>
        </row>
        <row r="1084">
          <cell r="A1084" t="str">
            <v>HD24D</v>
          </cell>
          <cell r="B1084" t="str">
            <v>Non-Inflammatory, Bone or Joint Disorders, with CC Score 12+</v>
          </cell>
        </row>
        <row r="1085">
          <cell r="A1085" t="str">
            <v>HD24E</v>
          </cell>
          <cell r="B1085" t="str">
            <v>Non-Inflammatory, Bone or Joint Disorders, with CC Score 8-11</v>
          </cell>
        </row>
        <row r="1086">
          <cell r="A1086" t="str">
            <v>HD24F</v>
          </cell>
          <cell r="B1086" t="str">
            <v>Non-Inflammatory, Bone or Joint Disorders, with CC Score 5-7</v>
          </cell>
        </row>
        <row r="1087">
          <cell r="A1087" t="str">
            <v>HD24G</v>
          </cell>
          <cell r="B1087" t="str">
            <v>Non-Inflammatory, Bone or Joint Disorders, with CC Score 2-4</v>
          </cell>
        </row>
        <row r="1088">
          <cell r="A1088" t="str">
            <v>HD24H</v>
          </cell>
          <cell r="B1088" t="str">
            <v>Non-Inflammatory, Bone or Joint Disorders, with CC Score 0-1</v>
          </cell>
        </row>
        <row r="1089">
          <cell r="A1089" t="str">
            <v>HD25D</v>
          </cell>
          <cell r="B1089" t="str">
            <v>Infections of Bones or Joints, with CC Score 13+</v>
          </cell>
        </row>
        <row r="1090">
          <cell r="A1090" t="str">
            <v>HD25E</v>
          </cell>
          <cell r="B1090" t="str">
            <v>Infections of Bones or Joints, with CC Score 9-12</v>
          </cell>
        </row>
        <row r="1091">
          <cell r="A1091" t="str">
            <v>HD25F</v>
          </cell>
          <cell r="B1091" t="str">
            <v>Infections of Bones or Joints, with CC Score 5-8</v>
          </cell>
        </row>
        <row r="1092">
          <cell r="A1092" t="str">
            <v>HD25G</v>
          </cell>
          <cell r="B1092" t="str">
            <v>Infections of Bones or Joints, with CC Score 2-4</v>
          </cell>
        </row>
        <row r="1093">
          <cell r="A1093" t="str">
            <v>HD25H</v>
          </cell>
          <cell r="B1093" t="str">
            <v>Infections of Bones or Joints, with CC Score 0-1</v>
          </cell>
        </row>
        <row r="1094">
          <cell r="A1094" t="str">
            <v>HD26D</v>
          </cell>
          <cell r="B1094" t="str">
            <v>Musculoskeletal Signs or Symptoms, with CC Score 12+</v>
          </cell>
        </row>
        <row r="1095">
          <cell r="A1095" t="str">
            <v>HD26E</v>
          </cell>
          <cell r="B1095" t="str">
            <v>Musculoskeletal Signs or Symptoms, with CC Score 8-11</v>
          </cell>
        </row>
        <row r="1096">
          <cell r="A1096" t="str">
            <v>HD26F</v>
          </cell>
          <cell r="B1096" t="str">
            <v>Musculoskeletal Signs or Symptoms, with CC Score 4-7</v>
          </cell>
        </row>
        <row r="1097">
          <cell r="A1097" t="str">
            <v>HD26G</v>
          </cell>
          <cell r="B1097" t="str">
            <v>Musculoskeletal Signs or Symptoms, with CC Score 0-3</v>
          </cell>
        </row>
        <row r="1098">
          <cell r="A1098" t="str">
            <v>HD39D</v>
          </cell>
          <cell r="B1098" t="str">
            <v>Pathological Fractures with CC Score 11+</v>
          </cell>
        </row>
        <row r="1099">
          <cell r="A1099" t="str">
            <v>HD39E</v>
          </cell>
          <cell r="B1099" t="str">
            <v>Pathological Fractures with CC Score 8-10</v>
          </cell>
        </row>
        <row r="1100">
          <cell r="A1100" t="str">
            <v>HD39F</v>
          </cell>
          <cell r="B1100" t="str">
            <v>Pathological Fractures with CC Score 6-7</v>
          </cell>
        </row>
        <row r="1101">
          <cell r="A1101" t="str">
            <v>HD39G</v>
          </cell>
          <cell r="B1101" t="str">
            <v>Pathological Fractures with CC Score 3-5</v>
          </cell>
        </row>
        <row r="1102">
          <cell r="A1102" t="str">
            <v>HD39H</v>
          </cell>
          <cell r="B1102" t="str">
            <v>Pathological Fractures with CC Score 0-2</v>
          </cell>
        </row>
        <row r="1103">
          <cell r="A1103" t="str">
            <v>HD40D</v>
          </cell>
          <cell r="B1103" t="str">
            <v>Malignancy of Bone or Connective Tissue, with CC Score 12+</v>
          </cell>
        </row>
        <row r="1104">
          <cell r="A1104" t="str">
            <v>HD40E</v>
          </cell>
          <cell r="B1104" t="str">
            <v>Malignancy of Bone or Connective Tissue, with CC Score 8-11</v>
          </cell>
        </row>
        <row r="1105">
          <cell r="A1105" t="str">
            <v>HD40F</v>
          </cell>
          <cell r="B1105" t="str">
            <v>Malignancy of Bone or Connective Tissue, with CC Score 5-7</v>
          </cell>
        </row>
        <row r="1106">
          <cell r="A1106" t="str">
            <v>HD40G</v>
          </cell>
          <cell r="B1106" t="str">
            <v>Malignancy of Bone or Connective Tissue, with CC Score 2-4</v>
          </cell>
        </row>
        <row r="1107">
          <cell r="A1107" t="str">
            <v>HD40H</v>
          </cell>
          <cell r="B1107" t="str">
            <v>Malignancy of Bone or Connective Tissue, with CC Score 0-1</v>
          </cell>
        </row>
        <row r="1108">
          <cell r="A1108" t="str">
            <v>HR07A</v>
          </cell>
          <cell r="B1108" t="str">
            <v>Orthopaedic Reconstruction with Intervention Score 43 or less, with Diagnosis Score 22 or less</v>
          </cell>
        </row>
        <row r="1109">
          <cell r="A1109" t="str">
            <v>HR07B</v>
          </cell>
          <cell r="B1109" t="str">
            <v>Orthopaedic Reconstruction with Intervention Score 43 or less, with Diagnosis Score 23-60</v>
          </cell>
        </row>
        <row r="1110">
          <cell r="A1110" t="str">
            <v>HR07C</v>
          </cell>
          <cell r="B1110" t="str">
            <v>Orthopaedic Reconstruction with Intervention Score 43 or less, with Diagnosis Score 61 or more</v>
          </cell>
        </row>
        <row r="1111">
          <cell r="A1111" t="str">
            <v>HR08A</v>
          </cell>
          <cell r="B1111" t="str">
            <v>Orthopaedic Reconstruction with Intervention Score 44-65, with Diagnosis Score 22 or less</v>
          </cell>
        </row>
        <row r="1112">
          <cell r="A1112" t="str">
            <v>HR08B</v>
          </cell>
          <cell r="B1112" t="str">
            <v>Orthopaedic Reconstruction with Intervention Score 44-65, with Diagnosis Score 23-60</v>
          </cell>
        </row>
        <row r="1113">
          <cell r="A1113" t="str">
            <v>HR08C</v>
          </cell>
          <cell r="B1113" t="str">
            <v>Orthopaedic Reconstruction with Intervention Score 44-65, with Diagnosis Score 61 or more</v>
          </cell>
        </row>
        <row r="1114">
          <cell r="A1114" t="str">
            <v>HR09A</v>
          </cell>
          <cell r="B1114" t="str">
            <v>Orthopaedic Reconstruction with Intervention Score 66 or more, with Diagnosis Score 22 or less</v>
          </cell>
        </row>
        <row r="1115">
          <cell r="A1115" t="str">
            <v>HR09B</v>
          </cell>
          <cell r="B1115" t="str">
            <v>Orthopaedic Reconstruction with Intervention Score 66 or more, with Diagnosis Score 23-60</v>
          </cell>
        </row>
        <row r="1116">
          <cell r="A1116" t="str">
            <v>HR09C</v>
          </cell>
          <cell r="B1116" t="str">
            <v>Orthopaedic Reconstruction with Intervention Score 66 or more, with Diagnosis Score 61 or more</v>
          </cell>
        </row>
        <row r="1117">
          <cell r="A1117" t="str">
            <v>JA12D</v>
          </cell>
          <cell r="B1117" t="str">
            <v>Malignant Breast Disorders with Interventions, with CC Score 7+</v>
          </cell>
        </row>
        <row r="1118">
          <cell r="A1118" t="str">
            <v>JA12E</v>
          </cell>
          <cell r="B1118" t="str">
            <v>Malignant Breast Disorders with Interventions, with CC Score 3-6</v>
          </cell>
        </row>
        <row r="1119">
          <cell r="A1119" t="str">
            <v>JA12F</v>
          </cell>
          <cell r="B1119" t="str">
            <v>Malignant Breast Disorders with Interventions, with CC Score 0-2</v>
          </cell>
        </row>
        <row r="1120">
          <cell r="A1120" t="str">
            <v>JA12G</v>
          </cell>
          <cell r="B1120" t="str">
            <v>Malignant Breast Disorders without Interventions, with CC Score 9+</v>
          </cell>
        </row>
        <row r="1121">
          <cell r="A1121" t="str">
            <v>JA12H</v>
          </cell>
          <cell r="B1121" t="str">
            <v>Malignant Breast Disorders without Interventions, with CC Score 6-8</v>
          </cell>
        </row>
        <row r="1122">
          <cell r="A1122" t="str">
            <v>JA12J</v>
          </cell>
          <cell r="B1122" t="str">
            <v>Malignant Breast Disorders without Interventions, with CC Score 4-5</v>
          </cell>
        </row>
        <row r="1123">
          <cell r="A1123" t="str">
            <v>JA12K</v>
          </cell>
          <cell r="B1123" t="str">
            <v>Malignant Breast Disorders without Interventions, with CC Score 2-3</v>
          </cell>
        </row>
        <row r="1124">
          <cell r="A1124" t="str">
            <v>JA12L</v>
          </cell>
          <cell r="B1124" t="str">
            <v>Malignant Breast Disorders without Interventions, with CC Score 0-1</v>
          </cell>
        </row>
        <row r="1125">
          <cell r="A1125" t="str">
            <v>JA13A</v>
          </cell>
          <cell r="B1125" t="str">
            <v>Non-Malignant Breast Disorders with Interventions</v>
          </cell>
        </row>
        <row r="1126">
          <cell r="A1126" t="str">
            <v>JA13B</v>
          </cell>
          <cell r="B1126" t="str">
            <v>Non-Malignant Breast Disorders without Interventions, with CC Score 4+</v>
          </cell>
        </row>
        <row r="1127">
          <cell r="A1127" t="str">
            <v>JA13C</v>
          </cell>
          <cell r="B1127" t="str">
            <v>Non-Malignant Breast Disorders without Interventions, with CC Score 0-3</v>
          </cell>
        </row>
        <row r="1128">
          <cell r="A1128" t="str">
            <v>JA18Z</v>
          </cell>
          <cell r="B1128" t="str">
            <v>Unilateral Minor Breast Procedures</v>
          </cell>
        </row>
        <row r="1129">
          <cell r="A1129" t="str">
            <v>JA19Z</v>
          </cell>
          <cell r="B1129" t="str">
            <v>Bilateral Minor Breast Procedures</v>
          </cell>
        </row>
        <row r="1130">
          <cell r="A1130" t="str">
            <v>JA20D</v>
          </cell>
          <cell r="B1130" t="str">
            <v>Unilateral Major Breast Procedures with CC Score 6+</v>
          </cell>
        </row>
        <row r="1131">
          <cell r="A1131" t="str">
            <v>JA20E</v>
          </cell>
          <cell r="B1131" t="str">
            <v>Unilateral Major Breast Procedures with CC Score 3-5</v>
          </cell>
        </row>
        <row r="1132">
          <cell r="A1132" t="str">
            <v>JA20F</v>
          </cell>
          <cell r="B1132" t="str">
            <v>Unilateral Major Breast Procedures with CC Score 0-2</v>
          </cell>
        </row>
        <row r="1133">
          <cell r="A1133" t="str">
            <v>JA21A</v>
          </cell>
          <cell r="B1133" t="str">
            <v>Bilateral Major Breast Procedures with CC Score 1+</v>
          </cell>
        </row>
        <row r="1134">
          <cell r="A1134" t="str">
            <v>JA21B</v>
          </cell>
          <cell r="B1134" t="str">
            <v>Bilateral Major Breast Procedures with CC Score 0</v>
          </cell>
        </row>
        <row r="1135">
          <cell r="A1135" t="str">
            <v>JA24D</v>
          </cell>
          <cell r="B1135" t="str">
            <v>Unilateral Intermediate Breast Procedures with CC Score 6+</v>
          </cell>
        </row>
        <row r="1136">
          <cell r="A1136" t="str">
            <v>JA24E</v>
          </cell>
          <cell r="B1136" t="str">
            <v>Unilateral Intermediate Breast Procedures with CC Score 3-5</v>
          </cell>
        </row>
        <row r="1137">
          <cell r="A1137" t="str">
            <v>JA24F</v>
          </cell>
          <cell r="B1137" t="str">
            <v>Unilateral Intermediate Breast Procedures with CC Score 0-2</v>
          </cell>
        </row>
        <row r="1138">
          <cell r="A1138" t="str">
            <v>JA25Z</v>
          </cell>
          <cell r="B1138" t="str">
            <v>Bilateral Intermediate Breast Procedures</v>
          </cell>
        </row>
        <row r="1139">
          <cell r="A1139" t="str">
            <v>JA30Z</v>
          </cell>
          <cell r="B1139" t="str">
            <v>Unilateral Delayed Pedicled Myocutaneous Breast Reconstruction</v>
          </cell>
        </row>
        <row r="1140">
          <cell r="A1140" t="str">
            <v>JA31Z</v>
          </cell>
          <cell r="B1140" t="str">
            <v>Bilateral Delayed Pedicled Myocutaneous Breast Reconstruction</v>
          </cell>
        </row>
        <row r="1141">
          <cell r="A1141" t="str">
            <v>JA32Z</v>
          </cell>
          <cell r="B1141" t="str">
            <v>Unilateral Excision of Breast with Immediate Pedicled Myocutaneous Flap Reconstruction</v>
          </cell>
        </row>
        <row r="1142">
          <cell r="A1142" t="str">
            <v>JA33Z</v>
          </cell>
          <cell r="B1142" t="str">
            <v>Bilateral Excision of Breast with Immediate Pedicled Myocutaneous Flap Reconstruction</v>
          </cell>
        </row>
        <row r="1143">
          <cell r="A1143" t="str">
            <v>JA34Z</v>
          </cell>
          <cell r="B1143" t="str">
            <v>Unilateral Delayed Free Perforator Flap Breast Reconstruction</v>
          </cell>
        </row>
        <row r="1144">
          <cell r="A1144" t="str">
            <v>JA35Z</v>
          </cell>
          <cell r="B1144" t="str">
            <v>Bilateral Delayed Free Perforator Flap Breast Reconstruction</v>
          </cell>
        </row>
        <row r="1145">
          <cell r="A1145" t="str">
            <v>JA36Z</v>
          </cell>
          <cell r="B1145" t="str">
            <v>Unilateral Excision of Breast with Immediate Free Perforator Flap Reconstruction</v>
          </cell>
        </row>
        <row r="1146">
          <cell r="A1146" t="str">
            <v>JA37Z</v>
          </cell>
          <cell r="B1146" t="str">
            <v>Bilateral Excision of Breast with Immediate Free Perforator Flap Reconstruction</v>
          </cell>
        </row>
        <row r="1147">
          <cell r="A1147" t="str">
            <v>JA38A</v>
          </cell>
          <cell r="B1147" t="str">
            <v>Unilateral Major Breast Procedures with Lymph Node Clearance, with CC Score 5+</v>
          </cell>
        </row>
        <row r="1148">
          <cell r="A1148" t="str">
            <v>JA38B</v>
          </cell>
          <cell r="B1148" t="str">
            <v>Unilateral Major Breast Procedures with Lymph Node Clearance, with CC Score 2-4</v>
          </cell>
        </row>
        <row r="1149">
          <cell r="A1149" t="str">
            <v>JA38C</v>
          </cell>
          <cell r="B1149" t="str">
            <v>Unilateral Major Breast Procedures with Lymph Node Clearance, with CC Score 0-1</v>
          </cell>
        </row>
        <row r="1150">
          <cell r="A1150" t="str">
            <v>JA39Z</v>
          </cell>
          <cell r="B1150" t="str">
            <v>Bilateral Major Breast Procedures with Lymph Node Clearance</v>
          </cell>
        </row>
        <row r="1151">
          <cell r="A1151" t="str">
            <v>JA40Z</v>
          </cell>
          <cell r="B1151" t="str">
            <v>Unilateral Therapeutic Mammoplasty</v>
          </cell>
        </row>
        <row r="1152">
          <cell r="A1152" t="str">
            <v>JA41Z</v>
          </cell>
          <cell r="B1152" t="str">
            <v>Bilateral Therapeutic Mammoplasty</v>
          </cell>
        </row>
        <row r="1153">
          <cell r="A1153" t="str">
            <v>JB30A</v>
          </cell>
          <cell r="B1153" t="str">
            <v>Major Burn (TBSA of 60% or more) with Skin Graft</v>
          </cell>
        </row>
        <row r="1154">
          <cell r="A1154" t="str">
            <v>JB30B</v>
          </cell>
          <cell r="B1154" t="str">
            <v>Major Burn (TBSA of 60% or more) with Other Skin Procedure</v>
          </cell>
        </row>
        <row r="1155">
          <cell r="A1155" t="str">
            <v>JB30C</v>
          </cell>
          <cell r="B1155" t="str">
            <v>Major Burn (TBSA of 60% or more) without Skin Procedure</v>
          </cell>
        </row>
        <row r="1156">
          <cell r="A1156" t="str">
            <v>JB31A</v>
          </cell>
          <cell r="B1156" t="str">
            <v>Intermediate Burn (TBSA of 20-59%) with Skin Graft</v>
          </cell>
        </row>
        <row r="1157">
          <cell r="A1157" t="str">
            <v>JB31B</v>
          </cell>
          <cell r="B1157" t="str">
            <v>Intermediate Burn (TBSA of 20-59%) with Other Skin Procedure</v>
          </cell>
        </row>
        <row r="1158">
          <cell r="A1158" t="str">
            <v>JB31C</v>
          </cell>
          <cell r="B1158" t="str">
            <v>Intermediate Burn (TBSA of 20-59%) without Skin Procedure</v>
          </cell>
        </row>
        <row r="1159">
          <cell r="A1159" t="str">
            <v>JB32A</v>
          </cell>
          <cell r="B1159" t="str">
            <v>Minor Burn (TBSA of less than 20%) with Skin Graft</v>
          </cell>
        </row>
        <row r="1160">
          <cell r="A1160" t="str">
            <v>JB32B</v>
          </cell>
          <cell r="B1160" t="str">
            <v>Minor Burn (TBSA of less than 20%) with Other Skin Procedure</v>
          </cell>
        </row>
        <row r="1161">
          <cell r="A1161" t="str">
            <v>JB32C</v>
          </cell>
          <cell r="B1161" t="str">
            <v>Minor Burn (TBSA of less than 20%) without Skin Procedure</v>
          </cell>
        </row>
        <row r="1162">
          <cell r="A1162" t="str">
            <v>JB33A</v>
          </cell>
          <cell r="B1162" t="str">
            <v>Other Burn with Skin Graft</v>
          </cell>
        </row>
        <row r="1163">
          <cell r="A1163" t="str">
            <v>JB33B</v>
          </cell>
          <cell r="B1163" t="str">
            <v>Other Burn with Other Skin Procedure</v>
          </cell>
        </row>
        <row r="1164">
          <cell r="A1164" t="str">
            <v>JB33C</v>
          </cell>
          <cell r="B1164" t="str">
            <v>Other Burn without Skin Procedure</v>
          </cell>
        </row>
        <row r="1165">
          <cell r="A1165" t="str">
            <v>JC40Z</v>
          </cell>
          <cell r="B1165" t="str">
            <v>Multiple Major Skin Procedures</v>
          </cell>
        </row>
        <row r="1166">
          <cell r="A1166" t="str">
            <v>JC41Z</v>
          </cell>
          <cell r="B1166" t="str">
            <v>Major Skin Procedures</v>
          </cell>
        </row>
        <row r="1167">
          <cell r="A1167" t="str">
            <v>JC42A</v>
          </cell>
          <cell r="B1167" t="str">
            <v>Intermediate Skin Procedures, 13 years and over</v>
          </cell>
        </row>
        <row r="1168">
          <cell r="A1168" t="str">
            <v>JC42B</v>
          </cell>
          <cell r="B1168" t="str">
            <v>Intermediate Skin Procedures, 12 years and under</v>
          </cell>
        </row>
        <row r="1169">
          <cell r="A1169" t="str">
            <v>JC43A</v>
          </cell>
          <cell r="B1169" t="str">
            <v>Minor Skin Procedures, 13 years and over</v>
          </cell>
        </row>
        <row r="1170">
          <cell r="A1170" t="str">
            <v>JC43B</v>
          </cell>
          <cell r="B1170" t="str">
            <v>Minor Skin Procedures, 12 years and under</v>
          </cell>
        </row>
        <row r="1171">
          <cell r="A1171" t="str">
            <v>JC44Z</v>
          </cell>
          <cell r="B1171" t="str">
            <v>Complex Patch Tests</v>
          </cell>
        </row>
        <row r="1172">
          <cell r="A1172" t="str">
            <v>JC45A</v>
          </cell>
          <cell r="B1172" t="str">
            <v>Standard Patch Tests, 13 years and over</v>
          </cell>
        </row>
        <row r="1173">
          <cell r="A1173" t="str">
            <v>JC45B</v>
          </cell>
          <cell r="B1173" t="str">
            <v>Standard Patch Tests, 12 years and under</v>
          </cell>
        </row>
        <row r="1174">
          <cell r="A1174" t="str">
            <v>JC46Z</v>
          </cell>
          <cell r="B1174" t="str">
            <v>Photodynamic Therapy</v>
          </cell>
        </row>
        <row r="1175">
          <cell r="A1175" t="str">
            <v>JC47A</v>
          </cell>
          <cell r="B1175" t="str">
            <v>Phototherapy, 13 years and over</v>
          </cell>
        </row>
        <row r="1176">
          <cell r="A1176" t="str">
            <v>JC47B</v>
          </cell>
          <cell r="B1176" t="str">
            <v>Phototherapy, 12 years and under</v>
          </cell>
        </row>
        <row r="1177">
          <cell r="A1177" t="str">
            <v>JD07A</v>
          </cell>
          <cell r="B1177" t="str">
            <v>Skin Disorders with Interventions, with CC Score 12+</v>
          </cell>
        </row>
        <row r="1178">
          <cell r="A1178" t="str">
            <v>JD07B</v>
          </cell>
          <cell r="B1178" t="str">
            <v>Skin Disorders with Interventions, with CC Score 8-11</v>
          </cell>
        </row>
        <row r="1179">
          <cell r="A1179" t="str">
            <v>JD07C</v>
          </cell>
          <cell r="B1179" t="str">
            <v>Skin Disorders with Interventions, with CC Score 4-7</v>
          </cell>
        </row>
        <row r="1180">
          <cell r="A1180" t="str">
            <v>JD07D</v>
          </cell>
          <cell r="B1180" t="str">
            <v>Skin Disorders with Interventions, with CC Score 0-3</v>
          </cell>
        </row>
        <row r="1181">
          <cell r="A1181" t="str">
            <v>JD07E</v>
          </cell>
          <cell r="B1181" t="str">
            <v>Skin Disorders without Interventions, with CC Score 19+</v>
          </cell>
        </row>
        <row r="1182">
          <cell r="A1182" t="str">
            <v>JD07F</v>
          </cell>
          <cell r="B1182" t="str">
            <v>Skin Disorders without Interventions, with CC Score 14-18</v>
          </cell>
        </row>
        <row r="1183">
          <cell r="A1183" t="str">
            <v>JD07G</v>
          </cell>
          <cell r="B1183" t="str">
            <v>Skin Disorders without Interventions, with CC Score 10-13</v>
          </cell>
        </row>
        <row r="1184">
          <cell r="A1184" t="str">
            <v>JD07H</v>
          </cell>
          <cell r="B1184" t="str">
            <v>Skin Disorders without Interventions, with CC Score 6-9</v>
          </cell>
        </row>
        <row r="1185">
          <cell r="A1185" t="str">
            <v>JD07J</v>
          </cell>
          <cell r="B1185" t="str">
            <v>Skin Disorders without Interventions, with CC Score 2-5</v>
          </cell>
        </row>
        <row r="1186">
          <cell r="A1186" t="str">
            <v>JD07K</v>
          </cell>
          <cell r="B1186" t="str">
            <v>Skin Disorders without Interventions, with CC Score 0-1</v>
          </cell>
        </row>
        <row r="1187">
          <cell r="A1187" t="str">
            <v>KA03C</v>
          </cell>
          <cell r="B1187" t="str">
            <v>Parathyroid Procedures with CC Score 2+</v>
          </cell>
        </row>
        <row r="1188">
          <cell r="A1188" t="str">
            <v>KA03D</v>
          </cell>
          <cell r="B1188" t="str">
            <v>Parathyroid Procedures with CC Score 0-1</v>
          </cell>
        </row>
        <row r="1189">
          <cell r="A1189" t="str">
            <v>KA04A</v>
          </cell>
          <cell r="B1189" t="str">
            <v>Adrenal Procedures with CC Score 2+</v>
          </cell>
        </row>
        <row r="1190">
          <cell r="A1190" t="str">
            <v>KA04B</v>
          </cell>
          <cell r="B1190" t="str">
            <v>Adrenal Procedures with CC Score 0-1</v>
          </cell>
        </row>
        <row r="1191">
          <cell r="A1191" t="str">
            <v>KA05C</v>
          </cell>
          <cell r="B1191" t="str">
            <v>Anterior Pituitary Disorders with CC Score 2+</v>
          </cell>
        </row>
        <row r="1192">
          <cell r="A1192" t="str">
            <v>KA05D</v>
          </cell>
          <cell r="B1192" t="str">
            <v>Anterior Pituitary Disorders with CC Score 0-1</v>
          </cell>
        </row>
        <row r="1193">
          <cell r="A1193" t="str">
            <v>KA06C</v>
          </cell>
          <cell r="B1193" t="str">
            <v>Non-Pituitary Neoplasia or Hypoplasia, with CC Score 4+</v>
          </cell>
        </row>
        <row r="1194">
          <cell r="A1194" t="str">
            <v>KA06D</v>
          </cell>
          <cell r="B1194" t="str">
            <v>Non-Pituitary Neoplasia or Hypoplasia, with CC Score 2-3</v>
          </cell>
        </row>
        <row r="1195">
          <cell r="A1195" t="str">
            <v>KA06E</v>
          </cell>
          <cell r="B1195" t="str">
            <v>Non-Pituitary Neoplasia or Hypoplasia, with CC Score 0-1</v>
          </cell>
        </row>
        <row r="1196">
          <cell r="A1196" t="str">
            <v>KA07A</v>
          </cell>
          <cell r="B1196" t="str">
            <v>Non-Surgical Thyroid Disorders with CC Score 4+</v>
          </cell>
        </row>
        <row r="1197">
          <cell r="A1197" t="str">
            <v>KA07B</v>
          </cell>
          <cell r="B1197" t="str">
            <v>Non-Surgical Thyroid Disorders with CC Score 2-3</v>
          </cell>
        </row>
        <row r="1198">
          <cell r="A1198" t="str">
            <v>KA07C</v>
          </cell>
          <cell r="B1198" t="str">
            <v>Non-Surgical Thyroid Disorders with CC Score 0-1</v>
          </cell>
        </row>
        <row r="1199">
          <cell r="A1199" t="str">
            <v>KA08A</v>
          </cell>
          <cell r="B1199" t="str">
            <v>Other Endocrine Disorders with CC Score 4+</v>
          </cell>
        </row>
        <row r="1200">
          <cell r="A1200" t="str">
            <v>KA08B</v>
          </cell>
          <cell r="B1200" t="str">
            <v>Other Endocrine Disorders with CC Score 2-3</v>
          </cell>
        </row>
        <row r="1201">
          <cell r="A1201" t="str">
            <v>KA08C</v>
          </cell>
          <cell r="B1201" t="str">
            <v>Other Endocrine Disorders with CC Score 0-1</v>
          </cell>
        </row>
        <row r="1202">
          <cell r="A1202" t="str">
            <v>KA09C</v>
          </cell>
          <cell r="B1202" t="str">
            <v>Thyroid Procedures with CC Score 4+</v>
          </cell>
        </row>
        <row r="1203">
          <cell r="A1203" t="str">
            <v>KA09D</v>
          </cell>
          <cell r="B1203" t="str">
            <v>Thyroid Procedures with CC Score 2-3</v>
          </cell>
        </row>
        <row r="1204">
          <cell r="A1204" t="str">
            <v>KA09E</v>
          </cell>
          <cell r="B1204" t="str">
            <v>Thyroid Procedures with CC Score 0-1</v>
          </cell>
        </row>
        <row r="1205">
          <cell r="A1205" t="str">
            <v>KB01C</v>
          </cell>
          <cell r="B1205" t="str">
            <v>Diabetes with Hypoglycaemic Disorders, with CC Score 8+</v>
          </cell>
        </row>
        <row r="1206">
          <cell r="A1206" t="str">
            <v>KB01D</v>
          </cell>
          <cell r="B1206" t="str">
            <v>Diabetes with Hypoglycaemic Disorders, with CC Score 5-7</v>
          </cell>
        </row>
        <row r="1207">
          <cell r="A1207" t="str">
            <v>KB01E</v>
          </cell>
          <cell r="B1207" t="str">
            <v>Diabetes with Hypoglycaemic Disorders, with CC Score 3-4</v>
          </cell>
        </row>
        <row r="1208">
          <cell r="A1208" t="str">
            <v>KB01F</v>
          </cell>
          <cell r="B1208" t="str">
            <v>Diabetes with Hypoglycaemic Disorders, with CC Score 0-2</v>
          </cell>
        </row>
        <row r="1209">
          <cell r="A1209" t="str">
            <v>KB02G</v>
          </cell>
          <cell r="B1209" t="str">
            <v>Diabetes with Hyperglycaemic Disorders, with CC Score 8+</v>
          </cell>
        </row>
        <row r="1210">
          <cell r="A1210" t="str">
            <v>KB02H</v>
          </cell>
          <cell r="B1210" t="str">
            <v>Diabetes with Hyperglycaemic Disorders, with CC Score 5-7</v>
          </cell>
        </row>
        <row r="1211">
          <cell r="A1211" t="str">
            <v>KB02J</v>
          </cell>
          <cell r="B1211" t="str">
            <v>Diabetes with Hyperglycaemic Disorders, with CC Score 2-4</v>
          </cell>
        </row>
        <row r="1212">
          <cell r="A1212" t="str">
            <v>KB02K</v>
          </cell>
          <cell r="B1212" t="str">
            <v>Diabetes with Hyperglycaemic Disorders, with CC Score 0-1</v>
          </cell>
        </row>
        <row r="1213">
          <cell r="A1213" t="str">
            <v>KB03C</v>
          </cell>
          <cell r="B1213" t="str">
            <v>Diabetes with Lower Limb Complications, with CC Score 9+</v>
          </cell>
        </row>
        <row r="1214">
          <cell r="A1214" t="str">
            <v>KB03D</v>
          </cell>
          <cell r="B1214" t="str">
            <v>Diabetes with Lower Limb Complications, with CC Score 5-8</v>
          </cell>
        </row>
        <row r="1215">
          <cell r="A1215" t="str">
            <v>KB03E</v>
          </cell>
          <cell r="B1215" t="str">
            <v>Diabetes with Lower Limb Complications, with CC Score 0-4</v>
          </cell>
        </row>
        <row r="1216">
          <cell r="A1216" t="str">
            <v>KB04Z</v>
          </cell>
          <cell r="B1216" t="str">
            <v>Continuous Subcutaneous Insulin Infusion</v>
          </cell>
        </row>
        <row r="1217">
          <cell r="A1217" t="str">
            <v>KC04A</v>
          </cell>
          <cell r="B1217" t="str">
            <v>Inborn Errors of Metabolism with CC Score 3+</v>
          </cell>
        </row>
        <row r="1218">
          <cell r="A1218" t="str">
            <v>KC04B</v>
          </cell>
          <cell r="B1218" t="str">
            <v>Inborn Errors of Metabolism with CC Score 0-2</v>
          </cell>
        </row>
        <row r="1219">
          <cell r="A1219" t="str">
            <v>KC05G</v>
          </cell>
          <cell r="B1219" t="str">
            <v>Fluid or Electrolyte Disorders, with Interventions, with CC Score 5+</v>
          </cell>
        </row>
        <row r="1220">
          <cell r="A1220" t="str">
            <v>KC05H</v>
          </cell>
          <cell r="B1220" t="str">
            <v>Fluid or Electrolyte Disorders, with Interventions, with CC Score 0-4</v>
          </cell>
        </row>
        <row r="1221">
          <cell r="A1221" t="str">
            <v>KC05J</v>
          </cell>
          <cell r="B1221" t="str">
            <v>Fluid or Electrolyte Disorders, without Interventions, with CC Score 10+</v>
          </cell>
        </row>
        <row r="1222">
          <cell r="A1222" t="str">
            <v>KC05K</v>
          </cell>
          <cell r="B1222" t="str">
            <v>Fluid or Electrolyte Disorders, without Interventions, with CC Score 7-9</v>
          </cell>
        </row>
        <row r="1223">
          <cell r="A1223" t="str">
            <v>KC05L</v>
          </cell>
          <cell r="B1223" t="str">
            <v>Fluid or Electrolyte Disorders, without Interventions, with CC Score 4-6</v>
          </cell>
        </row>
        <row r="1224">
          <cell r="A1224" t="str">
            <v>KC05M</v>
          </cell>
          <cell r="B1224" t="str">
            <v>Fluid or Electrolyte Disorders, without Interventions, with CC Score 2-3</v>
          </cell>
        </row>
        <row r="1225">
          <cell r="A1225" t="str">
            <v>KC05N</v>
          </cell>
          <cell r="B1225" t="str">
            <v>Fluid or Electrolyte Disorders, without Interventions, with CC Score 0-1</v>
          </cell>
        </row>
        <row r="1226">
          <cell r="A1226" t="str">
            <v>LA01A</v>
          </cell>
          <cell r="B1226" t="str">
            <v>Kidney Transplant, 19 years and over, from Cadaver Non Heart-Beating Donor</v>
          </cell>
        </row>
        <row r="1227">
          <cell r="A1227" t="str">
            <v>LA01B</v>
          </cell>
          <cell r="B1227" t="str">
            <v>Kidney Transplant, 18 years and under, from Cadaver Non Heart-Beating Donor</v>
          </cell>
        </row>
        <row r="1228">
          <cell r="A1228" t="str">
            <v>LA02A</v>
          </cell>
          <cell r="B1228" t="str">
            <v>Kidney Transplant, 19 years and over, from Cadaver Heart-Beating Donor</v>
          </cell>
        </row>
        <row r="1229">
          <cell r="A1229" t="str">
            <v>LA02B</v>
          </cell>
          <cell r="B1229" t="str">
            <v>Kidney Transplant, 18 years and under, from Cadaver Heart-Beating Donor</v>
          </cell>
        </row>
        <row r="1230">
          <cell r="A1230" t="str">
            <v>LA03A</v>
          </cell>
          <cell r="B1230" t="str">
            <v>Kidney Transplant, 19 years and over, from Live Donor</v>
          </cell>
        </row>
        <row r="1231">
          <cell r="A1231" t="str">
            <v>LA03B</v>
          </cell>
          <cell r="B1231" t="str">
            <v>Kidney Transplant, 18 years and under, from Live Donor</v>
          </cell>
        </row>
        <row r="1232">
          <cell r="A1232" t="str">
            <v>LA04H</v>
          </cell>
          <cell r="B1232" t="str">
            <v>Kidney or Urinary Tract Infections, with Interventions, with CC Score 12+</v>
          </cell>
        </row>
        <row r="1233">
          <cell r="A1233" t="str">
            <v>LA04J</v>
          </cell>
          <cell r="B1233" t="str">
            <v>Kidney or Urinary Tract Infections, with Interventions, with CC Score 9-11</v>
          </cell>
        </row>
        <row r="1234">
          <cell r="A1234" t="str">
            <v>LA04K</v>
          </cell>
          <cell r="B1234" t="str">
            <v>Kidney or Urinary Tract Infections, with Interventions, with CC Score 6-8</v>
          </cell>
        </row>
        <row r="1235">
          <cell r="A1235" t="str">
            <v>LA04L</v>
          </cell>
          <cell r="B1235" t="str">
            <v>Kidney or Urinary Tract Infections, with Interventions, with CC Score 3-5</v>
          </cell>
        </row>
        <row r="1236">
          <cell r="A1236" t="str">
            <v>LA04M</v>
          </cell>
          <cell r="B1236" t="str">
            <v>Kidney or Urinary Tract Infections, with Interventions, with CC Score 0-2</v>
          </cell>
        </row>
        <row r="1237">
          <cell r="A1237" t="str">
            <v>LA04N</v>
          </cell>
          <cell r="B1237" t="str">
            <v>Kidney or Urinary Tract Infections, without Interventions, with CC Score 13+</v>
          </cell>
        </row>
        <row r="1238">
          <cell r="A1238" t="str">
            <v>LA04P</v>
          </cell>
          <cell r="B1238" t="str">
            <v>Kidney or Urinary Tract Infections, without Interventions, with CC Score 8-12</v>
          </cell>
        </row>
        <row r="1239">
          <cell r="A1239" t="str">
            <v>LA04Q</v>
          </cell>
          <cell r="B1239" t="str">
            <v>Kidney or Urinary Tract Infections, without Interventions, with CC Score 4-7</v>
          </cell>
        </row>
        <row r="1240">
          <cell r="A1240" t="str">
            <v>LA04R</v>
          </cell>
          <cell r="B1240" t="str">
            <v>Kidney or Urinary Tract Infections, without Interventions, with CC Score 2-3</v>
          </cell>
        </row>
        <row r="1241">
          <cell r="A1241" t="str">
            <v>LA04S</v>
          </cell>
          <cell r="B1241" t="str">
            <v>Kidney or Urinary Tract Infections, without Interventions, with CC Score 0-1</v>
          </cell>
        </row>
        <row r="1242">
          <cell r="A1242" t="str">
            <v>LA05Z</v>
          </cell>
          <cell r="B1242" t="str">
            <v>Renal Replacement Peritoneal Dialysis Associated Procedures</v>
          </cell>
        </row>
        <row r="1243">
          <cell r="A1243" t="str">
            <v>LA07H</v>
          </cell>
          <cell r="B1243" t="str">
            <v>Acute Kidney Injury with Interventions, with CC Score 11+</v>
          </cell>
        </row>
        <row r="1244">
          <cell r="A1244" t="str">
            <v>LA07J</v>
          </cell>
          <cell r="B1244" t="str">
            <v>Acute Kidney Injury with Interventions, with CC Score 6-10</v>
          </cell>
        </row>
        <row r="1245">
          <cell r="A1245" t="str">
            <v>LA07K</v>
          </cell>
          <cell r="B1245" t="str">
            <v>Acute Kidney Injury with Interventions, with CC Score 0-5</v>
          </cell>
        </row>
        <row r="1246">
          <cell r="A1246" t="str">
            <v>LA07L</v>
          </cell>
          <cell r="B1246" t="str">
            <v>Acute Kidney Injury without Interventions, with CC Score 12+</v>
          </cell>
        </row>
        <row r="1247">
          <cell r="A1247" t="str">
            <v>LA07M</v>
          </cell>
          <cell r="B1247" t="str">
            <v>Acute Kidney Injury without Interventions, with CC Score 8-11</v>
          </cell>
        </row>
        <row r="1248">
          <cell r="A1248" t="str">
            <v>LA07N</v>
          </cell>
          <cell r="B1248" t="str">
            <v>Acute Kidney Injury without Interventions, with CC Score 4-7</v>
          </cell>
        </row>
        <row r="1249">
          <cell r="A1249" t="str">
            <v>LA07P</v>
          </cell>
          <cell r="B1249" t="str">
            <v>Acute Kidney Injury without Interventions, with CC Score 0-3</v>
          </cell>
        </row>
        <row r="1250">
          <cell r="A1250" t="str">
            <v>LA08G</v>
          </cell>
          <cell r="B1250" t="str">
            <v>Chronic Kidney Disease with Interventions, with CC Score 6+</v>
          </cell>
        </row>
        <row r="1251">
          <cell r="A1251" t="str">
            <v>LA08H</v>
          </cell>
          <cell r="B1251" t="str">
            <v>Chronic Kidney Disease with Interventions, with CC Score 3-5</v>
          </cell>
        </row>
        <row r="1252">
          <cell r="A1252" t="str">
            <v>LA08J</v>
          </cell>
          <cell r="B1252" t="str">
            <v>Chronic Kidney Disease with Interventions, with CC Score 0-2</v>
          </cell>
        </row>
        <row r="1253">
          <cell r="A1253" t="str">
            <v>LA08K</v>
          </cell>
          <cell r="B1253" t="str">
            <v>Chronic Kidney Disease without Interventions, with CC Score 11+</v>
          </cell>
        </row>
        <row r="1254">
          <cell r="A1254" t="str">
            <v>LA08L</v>
          </cell>
          <cell r="B1254" t="str">
            <v>Chronic Kidney Disease without Interventions, with CC Score 8-10</v>
          </cell>
        </row>
        <row r="1255">
          <cell r="A1255" t="str">
            <v>LA08M</v>
          </cell>
          <cell r="B1255" t="str">
            <v>Chronic Kidney Disease without Interventions, with CC Score 5-7</v>
          </cell>
        </row>
        <row r="1256">
          <cell r="A1256" t="str">
            <v>LA08N</v>
          </cell>
          <cell r="B1256" t="str">
            <v>Chronic Kidney Disease without Interventions, with CC Score 3-4</v>
          </cell>
        </row>
        <row r="1257">
          <cell r="A1257" t="str">
            <v>LA08P</v>
          </cell>
          <cell r="B1257" t="str">
            <v>Chronic Kidney Disease without Interventions, with CC Score 0-2</v>
          </cell>
        </row>
        <row r="1258">
          <cell r="A1258" t="str">
            <v>LA09J</v>
          </cell>
          <cell r="B1258" t="str">
            <v>General Renal Disorders with Interventions, with CC Score 6+</v>
          </cell>
        </row>
        <row r="1259">
          <cell r="A1259" t="str">
            <v>LA09K</v>
          </cell>
          <cell r="B1259" t="str">
            <v>General Renal Disorders with Interventions, with CC Score 3-5</v>
          </cell>
        </row>
        <row r="1260">
          <cell r="A1260" t="str">
            <v>LA09L</v>
          </cell>
          <cell r="B1260" t="str">
            <v>General Renal Disorders with Interventions, with CC Score 0-2</v>
          </cell>
        </row>
        <row r="1261">
          <cell r="A1261" t="str">
            <v>LA09M</v>
          </cell>
          <cell r="B1261" t="str">
            <v>General Renal Disorders without Interventions, with CC Score 9+</v>
          </cell>
        </row>
        <row r="1262">
          <cell r="A1262" t="str">
            <v>LA09N</v>
          </cell>
          <cell r="B1262" t="str">
            <v>General Renal Disorders without Interventions, with CC Score 6-8</v>
          </cell>
        </row>
        <row r="1263">
          <cell r="A1263" t="str">
            <v>LA09P</v>
          </cell>
          <cell r="B1263" t="str">
            <v>General Renal Disorders without Interventions, with CC Score 3-5</v>
          </cell>
        </row>
        <row r="1264">
          <cell r="A1264" t="str">
            <v>LA09Q</v>
          </cell>
          <cell r="B1264" t="str">
            <v>General Renal Disorders without Interventions, with CC Score 0-2</v>
          </cell>
        </row>
        <row r="1265">
          <cell r="A1265" t="str">
            <v>LA10Z</v>
          </cell>
          <cell r="B1265" t="str">
            <v>Live Kidney Donor Screening</v>
          </cell>
        </row>
        <row r="1266">
          <cell r="A1266" t="str">
            <v>LA11Z</v>
          </cell>
          <cell r="B1266" t="str">
            <v>Kidney Pre-Transplantation Work-up of Live Donor</v>
          </cell>
        </row>
        <row r="1267">
          <cell r="A1267" t="str">
            <v>LA12A</v>
          </cell>
          <cell r="B1267" t="str">
            <v>Kidney Pre-Transplantation Work-up of Recipient, 19 years and over</v>
          </cell>
        </row>
        <row r="1268">
          <cell r="A1268" t="str">
            <v>LA12B</v>
          </cell>
          <cell r="B1268" t="str">
            <v>Kidney Pre-Transplantation Work-up of Recipient, 18 years and under</v>
          </cell>
        </row>
        <row r="1269">
          <cell r="A1269" t="str">
            <v>LA13A</v>
          </cell>
          <cell r="B1269" t="str">
            <v>Examination for Post-Transplantation of Kidney of Recipient, 19 years and over</v>
          </cell>
        </row>
        <row r="1270">
          <cell r="A1270" t="str">
            <v>LA13B</v>
          </cell>
          <cell r="B1270" t="str">
            <v>Examination for Post-Transplantation of Kidney of Recipient, 18 years and under</v>
          </cell>
        </row>
        <row r="1271">
          <cell r="A1271" t="str">
            <v>LA14Z</v>
          </cell>
          <cell r="B1271" t="str">
            <v>Examination for Post-Transplantation of Kidney of Live Donor</v>
          </cell>
        </row>
        <row r="1272">
          <cell r="A1272" t="str">
            <v>LA97A</v>
          </cell>
          <cell r="B1272" t="str">
            <v>Same Day Dialysis Admission or Attendance, 19 years and over</v>
          </cell>
        </row>
        <row r="1273">
          <cell r="A1273" t="str">
            <v>LA97B</v>
          </cell>
          <cell r="B1273" t="str">
            <v>Same Day Dialysis Admission or Attendance, 18 years and under</v>
          </cell>
        </row>
        <row r="1274">
          <cell r="A1274" t="str">
            <v>LB05D</v>
          </cell>
          <cell r="B1274" t="str">
            <v>Intermediate Percutaneous, Kidney or Ureter Procedures, 18 years and under</v>
          </cell>
        </row>
        <row r="1275">
          <cell r="A1275" t="str">
            <v>LB05E</v>
          </cell>
          <cell r="B1275" t="str">
            <v>Intermediate Percutaneous, Kidney or Ureter Procedures, 19 years and over, with CC Score 6+</v>
          </cell>
        </row>
        <row r="1276">
          <cell r="A1276" t="str">
            <v>LB05F</v>
          </cell>
          <cell r="B1276" t="str">
            <v>Intermediate Percutaneous, Kidney or Ureter Procedures, 19 years and over, with CC Score 3-5</v>
          </cell>
        </row>
        <row r="1277">
          <cell r="A1277" t="str">
            <v>LB05G</v>
          </cell>
          <cell r="B1277" t="str">
            <v>Intermediate Percutaneous, Kidney or Ureter Procedures, 19 years and over, with CC Score 0-2</v>
          </cell>
        </row>
        <row r="1278">
          <cell r="A1278" t="str">
            <v>LB06H</v>
          </cell>
          <cell r="B1278" t="str">
            <v>Kidney, Urinary Tract or Prostate Neoplasms, with Interventions, with CC Score 9+</v>
          </cell>
        </row>
        <row r="1279">
          <cell r="A1279" t="str">
            <v>LB06J</v>
          </cell>
          <cell r="B1279" t="str">
            <v>Kidney, Urinary Tract or Prostate Neoplasms, with Interventions, with CC Score 6-8</v>
          </cell>
        </row>
        <row r="1280">
          <cell r="A1280" t="str">
            <v>LB06K</v>
          </cell>
          <cell r="B1280" t="str">
            <v>Kidney, Urinary Tract or Prostate Neoplasms, with Interventions, with CC Score 4-5</v>
          </cell>
        </row>
        <row r="1281">
          <cell r="A1281" t="str">
            <v>LB06L</v>
          </cell>
          <cell r="B1281" t="str">
            <v>Kidney, Urinary Tract or Prostate Neoplasms, with Interventions, with CC Score 2-3</v>
          </cell>
        </row>
        <row r="1282">
          <cell r="A1282" t="str">
            <v>LB06M</v>
          </cell>
          <cell r="B1282" t="str">
            <v>Kidney, Urinary Tract or Prostate Neoplasms, with Interventions, with CC Score 0-1</v>
          </cell>
        </row>
        <row r="1283">
          <cell r="A1283" t="str">
            <v>LB06N</v>
          </cell>
          <cell r="B1283" t="str">
            <v>Kidney, Urinary Tract or Prostate Neoplasms, without Interventions, with CC Score 13+</v>
          </cell>
        </row>
        <row r="1284">
          <cell r="A1284" t="str">
            <v>LB06P</v>
          </cell>
          <cell r="B1284" t="str">
            <v>Kidney, Urinary Tract or Prostate Neoplasms, without Interventions, with CC Score 7-12</v>
          </cell>
        </row>
        <row r="1285">
          <cell r="A1285" t="str">
            <v>LB06Q</v>
          </cell>
          <cell r="B1285" t="str">
            <v>Kidney, Urinary Tract or Prostate Neoplasms, without Interventions, with CC Score 4-6</v>
          </cell>
        </row>
        <row r="1286">
          <cell r="A1286" t="str">
            <v>LB06R</v>
          </cell>
          <cell r="B1286" t="str">
            <v>Kidney, Urinary Tract or Prostate Neoplasms, without Interventions, with CC Score 2-3</v>
          </cell>
        </row>
        <row r="1287">
          <cell r="A1287" t="str">
            <v>LB06S</v>
          </cell>
          <cell r="B1287" t="str">
            <v>Kidney, Urinary Tract or Prostate Neoplasms, without Interventions, with CC Score 0-1</v>
          </cell>
        </row>
        <row r="1288">
          <cell r="A1288" t="str">
            <v>LB09C</v>
          </cell>
          <cell r="B1288" t="str">
            <v>Intermediate Endoscopic Ureter Procedures, 18 years and under</v>
          </cell>
        </row>
        <row r="1289">
          <cell r="A1289" t="str">
            <v>LB09D</v>
          </cell>
          <cell r="B1289" t="str">
            <v>Intermediate Endoscopic Ureter Procedures, 19 years and over</v>
          </cell>
        </row>
        <row r="1290">
          <cell r="A1290" t="str">
            <v>LB10B</v>
          </cell>
          <cell r="B1290" t="str">
            <v>Major Open Bladder Procedures or Reconstruction, 18 years and under</v>
          </cell>
        </row>
        <row r="1291">
          <cell r="A1291" t="str">
            <v>LB10C</v>
          </cell>
          <cell r="B1291" t="str">
            <v>Major Open Bladder Procedures or Reconstruction, 19 years and over, with CC Score 2+</v>
          </cell>
        </row>
        <row r="1292">
          <cell r="A1292" t="str">
            <v>LB10D</v>
          </cell>
          <cell r="B1292" t="str">
            <v>Major Open Bladder Procedures or Reconstruction, 19 years and over, with CC Score 0-1</v>
          </cell>
        </row>
        <row r="1293">
          <cell r="A1293" t="str">
            <v>LB12Z</v>
          </cell>
          <cell r="B1293" t="str">
            <v>Intermediate Open Bladder Procedures</v>
          </cell>
        </row>
        <row r="1294">
          <cell r="A1294" t="str">
            <v>LB13C</v>
          </cell>
          <cell r="B1294" t="str">
            <v>Major Endoscopic Bladder Procedures with CC Score 7+</v>
          </cell>
        </row>
        <row r="1295">
          <cell r="A1295" t="str">
            <v>LB13D</v>
          </cell>
          <cell r="B1295" t="str">
            <v>Major Endoscopic Bladder Procedures with CC Score 5-6</v>
          </cell>
        </row>
        <row r="1296">
          <cell r="A1296" t="str">
            <v>LB13E</v>
          </cell>
          <cell r="B1296" t="str">
            <v>Major Endoscopic Bladder Procedures with CC Score 2-4</v>
          </cell>
        </row>
        <row r="1297">
          <cell r="A1297" t="str">
            <v>LB13F</v>
          </cell>
          <cell r="B1297" t="str">
            <v>Major Endoscopic Bladder Procedures with CC Score 0-1</v>
          </cell>
        </row>
        <row r="1298">
          <cell r="A1298" t="str">
            <v>LB14Z</v>
          </cell>
          <cell r="B1298" t="str">
            <v>Intermediate Endoscopic Bladder Procedures</v>
          </cell>
        </row>
        <row r="1299">
          <cell r="A1299" t="str">
            <v>LB15D</v>
          </cell>
          <cell r="B1299" t="str">
            <v>Minor Bladder Procedures, 18 years and under</v>
          </cell>
        </row>
        <row r="1300">
          <cell r="A1300" t="str">
            <v>LB15E</v>
          </cell>
          <cell r="B1300" t="str">
            <v>Minor Bladder Procedures, 19 years and over</v>
          </cell>
        </row>
        <row r="1301">
          <cell r="A1301" t="str">
            <v>LB16D</v>
          </cell>
          <cell r="B1301" t="str">
            <v>Urinary Incontinence or Other Urinary Problems, with Interventions, with CC Score 7+</v>
          </cell>
        </row>
        <row r="1302">
          <cell r="A1302" t="str">
            <v>LB16E</v>
          </cell>
          <cell r="B1302" t="str">
            <v>Urinary Incontinence or Other Urinary Problems, with Interventions, with CC Score 3-6</v>
          </cell>
        </row>
        <row r="1303">
          <cell r="A1303" t="str">
            <v>LB16F</v>
          </cell>
          <cell r="B1303" t="str">
            <v>Urinary Incontinence or Other Urinary Problems, with Interventions, with CC Score 0-2</v>
          </cell>
        </row>
        <row r="1304">
          <cell r="A1304" t="str">
            <v>LB16G</v>
          </cell>
          <cell r="B1304" t="str">
            <v>Urinary Incontinence or Other Urinary Problems, without Interventions, with CC Score 8+</v>
          </cell>
        </row>
        <row r="1305">
          <cell r="A1305" t="str">
            <v>LB16H</v>
          </cell>
          <cell r="B1305" t="str">
            <v>Urinary Incontinence or Other Urinary Problems, without Interventions, with CC Score 5-7</v>
          </cell>
        </row>
        <row r="1306">
          <cell r="A1306" t="str">
            <v>LB16J</v>
          </cell>
          <cell r="B1306" t="str">
            <v>Urinary Incontinence or Other Urinary Problems, without Interventions, with CC Score 2-4</v>
          </cell>
        </row>
        <row r="1307">
          <cell r="A1307" t="str">
            <v>LB16K</v>
          </cell>
          <cell r="B1307" t="str">
            <v>Urinary Incontinence or Other Urinary Problems, without Interventions, with CC Score 0-1</v>
          </cell>
        </row>
        <row r="1308">
          <cell r="A1308" t="str">
            <v>LB17Z</v>
          </cell>
          <cell r="B1308" t="str">
            <v>Introduction of Therapeutic Substance into Bladder</v>
          </cell>
        </row>
        <row r="1309">
          <cell r="A1309" t="str">
            <v>LB18Z</v>
          </cell>
          <cell r="B1309" t="str">
            <v>Attention to Suprapubic Bladder Catheter</v>
          </cell>
        </row>
        <row r="1310">
          <cell r="A1310" t="str">
            <v>LB19C</v>
          </cell>
          <cell r="B1310" t="str">
            <v>Ureteric or Bladder Disorders, with Interventions, with CC Score 4+</v>
          </cell>
        </row>
        <row r="1311">
          <cell r="A1311" t="str">
            <v>LB19D</v>
          </cell>
          <cell r="B1311" t="str">
            <v>Ureteric or Bladder Disorders, with Interventions, with CC Score 0-3</v>
          </cell>
        </row>
        <row r="1312">
          <cell r="A1312" t="str">
            <v>LB19E</v>
          </cell>
          <cell r="B1312" t="str">
            <v>Ureteric or Bladder Disorders, without Interventions, with CC Score 5+</v>
          </cell>
        </row>
        <row r="1313">
          <cell r="A1313" t="str">
            <v>LB19F</v>
          </cell>
          <cell r="B1313" t="str">
            <v>Ureteric or Bladder Disorders, without Interventions, with CC Score 2-4</v>
          </cell>
        </row>
        <row r="1314">
          <cell r="A1314" t="str">
            <v>LB19G</v>
          </cell>
          <cell r="B1314" t="str">
            <v>Ureteric or Bladder Disorders, without Interventions, with CC Score 0-1</v>
          </cell>
        </row>
        <row r="1315">
          <cell r="A1315" t="str">
            <v>LB20C</v>
          </cell>
          <cell r="B1315" t="str">
            <v>Infection or Mechanical Problems Related to Genito-Urinary Prostheses, Implants or Grafts, with Interventions, with CC Score 4+</v>
          </cell>
        </row>
        <row r="1316">
          <cell r="A1316" t="str">
            <v>LB20D</v>
          </cell>
          <cell r="B1316" t="str">
            <v>Infection or Mechanical Problems Related to Genito-Urinary Prostheses, Implants or Grafts, with Interventions, with CC Score 0-3</v>
          </cell>
        </row>
        <row r="1317">
          <cell r="A1317" t="str">
            <v>LB20E</v>
          </cell>
          <cell r="B1317" t="str">
            <v>Infection or Mechanical Problems Related to Genito-Urinary Prostheses, Implants or Grafts, without Interventions, with CC Score 7+</v>
          </cell>
        </row>
        <row r="1318">
          <cell r="A1318" t="str">
            <v>LB20F</v>
          </cell>
          <cell r="B1318" t="str">
            <v>Infection or Mechanical Problems Related to Genito-Urinary Prostheses, Implants or Grafts, without Interventions, with CC Score 2-6</v>
          </cell>
        </row>
        <row r="1319">
          <cell r="A1319" t="str">
            <v>LB20G</v>
          </cell>
          <cell r="B1319" t="str">
            <v>Infection or Mechanical Problems Related to Genito-Urinary Prostheses, Implants or Grafts, without Interventions, with CC Score 0-1</v>
          </cell>
        </row>
        <row r="1320">
          <cell r="A1320" t="str">
            <v>LB21A</v>
          </cell>
          <cell r="B1320" t="str">
            <v>Major Open, Prostate or Bladder Neck Procedures (Male), with CC Score 2+</v>
          </cell>
        </row>
        <row r="1321">
          <cell r="A1321" t="str">
            <v>LB21B</v>
          </cell>
          <cell r="B1321" t="str">
            <v>Major Open, Prostate or Bladder Neck Procedures (Male), with CC Score 0-1</v>
          </cell>
        </row>
        <row r="1322">
          <cell r="A1322" t="str">
            <v>LB22Z</v>
          </cell>
          <cell r="B1322" t="str">
            <v>Major Laparoscopic, Prostate or Bladder Neck Procedures (Male)</v>
          </cell>
        </row>
        <row r="1323">
          <cell r="A1323" t="str">
            <v>LB25D</v>
          </cell>
          <cell r="B1323" t="str">
            <v>Transurethral Prostate Resection Procedures with CC Score 6+</v>
          </cell>
        </row>
        <row r="1324">
          <cell r="A1324" t="str">
            <v>LB25E</v>
          </cell>
          <cell r="B1324" t="str">
            <v>Transurethral Prostate Resection Procedures with CC Score 3-5</v>
          </cell>
        </row>
        <row r="1325">
          <cell r="A1325" t="str">
            <v>LB25F</v>
          </cell>
          <cell r="B1325" t="str">
            <v>Transurethral Prostate Resection Procedures with CC Score 0-2</v>
          </cell>
        </row>
        <row r="1326">
          <cell r="A1326" t="str">
            <v>LB26A</v>
          </cell>
          <cell r="B1326" t="str">
            <v>Intermediate Endoscopic, Prostate or Bladder Neck Procedures (Male and Female), with CC Score 2+</v>
          </cell>
        </row>
        <row r="1327">
          <cell r="A1327" t="str">
            <v>LB26B</v>
          </cell>
          <cell r="B1327" t="str">
            <v>Intermediate Endoscopic, Prostate or Bladder Neck Procedures (Male and Female), with CC Score 0-1</v>
          </cell>
        </row>
        <row r="1328">
          <cell r="A1328" t="str">
            <v>LB27Z</v>
          </cell>
          <cell r="B1328" t="str">
            <v>Minor Endoscopic, Prostate or Bladder Neck Procedures (Male)</v>
          </cell>
        </row>
        <row r="1329">
          <cell r="A1329" t="str">
            <v>LB28C</v>
          </cell>
          <cell r="B1329" t="str">
            <v>Non-Malignant Prostate Disorders with Interventions, with CC Score 4+</v>
          </cell>
        </row>
        <row r="1330">
          <cell r="A1330" t="str">
            <v>LB28D</v>
          </cell>
          <cell r="B1330" t="str">
            <v>Non-Malignant Prostate Disorders with Interventions, with CC Score 0-3</v>
          </cell>
        </row>
        <row r="1331">
          <cell r="A1331" t="str">
            <v>LB28E</v>
          </cell>
          <cell r="B1331" t="str">
            <v>Non-Malignant Prostate Disorders without Interventions, with CC Score 6+</v>
          </cell>
        </row>
        <row r="1332">
          <cell r="A1332" t="str">
            <v>LB28F</v>
          </cell>
          <cell r="B1332" t="str">
            <v>Non-Malignant Prostate Disorders without Interventions, with CC Score 3-5</v>
          </cell>
        </row>
        <row r="1333">
          <cell r="A1333" t="str">
            <v>LB28G</v>
          </cell>
          <cell r="B1333" t="str">
            <v>Non-Malignant Prostate Disorders without Interventions, with CC Score 0-2</v>
          </cell>
        </row>
        <row r="1334">
          <cell r="A1334" t="str">
            <v>LB29A</v>
          </cell>
          <cell r="B1334" t="str">
            <v>Major Open Urethra Procedures, 19 years and over</v>
          </cell>
        </row>
        <row r="1335">
          <cell r="A1335" t="str">
            <v>LB29C</v>
          </cell>
          <cell r="B1335" t="str">
            <v>Major Open Urethra Procedures, between 2 and 18 years</v>
          </cell>
        </row>
        <row r="1336">
          <cell r="A1336" t="str">
            <v>LB29D</v>
          </cell>
          <cell r="B1336" t="str">
            <v>Major Open Urethra Procedures, 1 year and under</v>
          </cell>
        </row>
        <row r="1337">
          <cell r="A1337" t="str">
            <v>LB33Z</v>
          </cell>
          <cell r="B1337" t="str">
            <v>Vasectomy Procedures</v>
          </cell>
        </row>
        <row r="1338">
          <cell r="A1338" t="str">
            <v>LB35C</v>
          </cell>
          <cell r="B1338" t="str">
            <v>Scrotum, Testis or Vas Deferens Disorders, with Interventions, with CC Score 2+</v>
          </cell>
        </row>
        <row r="1339">
          <cell r="A1339" t="str">
            <v>LB35D</v>
          </cell>
          <cell r="B1339" t="str">
            <v>Scrotum, Testis or Vas Deferens Disorders, with Interventions, with CC Score 0-1</v>
          </cell>
        </row>
        <row r="1340">
          <cell r="A1340" t="str">
            <v>LB35E</v>
          </cell>
          <cell r="B1340" t="str">
            <v>Scrotum, Testis or Vas Deferens Disorders, without Interventions, with CC Score 6+</v>
          </cell>
        </row>
        <row r="1341">
          <cell r="A1341" t="str">
            <v>LB35F</v>
          </cell>
          <cell r="B1341" t="str">
            <v>Scrotum, Testis or Vas Deferens Disorders, without Interventions, with CC Score 3-5</v>
          </cell>
        </row>
        <row r="1342">
          <cell r="A1342" t="str">
            <v>LB35G</v>
          </cell>
          <cell r="B1342" t="str">
            <v>Scrotum, Testis or Vas Deferens Disorders, without Interventions, with CC Score 1-2</v>
          </cell>
        </row>
        <row r="1343">
          <cell r="A1343" t="str">
            <v>LB35H</v>
          </cell>
          <cell r="B1343" t="str">
            <v>Scrotum, Testis or Vas Deferens Disorders, without Interventions, with CC Score 0</v>
          </cell>
        </row>
        <row r="1344">
          <cell r="A1344" t="str">
            <v>LB36Z</v>
          </cell>
          <cell r="B1344" t="str">
            <v>Extracorporeal Lithotripsy</v>
          </cell>
        </row>
        <row r="1345">
          <cell r="A1345" t="str">
            <v>LB37C</v>
          </cell>
          <cell r="B1345" t="str">
            <v>Miscellaneous Urinary Tract Findings with CC Score 5+</v>
          </cell>
        </row>
        <row r="1346">
          <cell r="A1346" t="str">
            <v>LB37D</v>
          </cell>
          <cell r="B1346" t="str">
            <v>Miscellaneous Urinary Tract Findings with CC Score 2-4</v>
          </cell>
        </row>
        <row r="1347">
          <cell r="A1347" t="str">
            <v>LB37E</v>
          </cell>
          <cell r="B1347" t="str">
            <v>Miscellaneous Urinary Tract Findings with CC Score 0-1</v>
          </cell>
        </row>
        <row r="1348">
          <cell r="A1348" t="str">
            <v>LB38C</v>
          </cell>
          <cell r="B1348" t="str">
            <v>Unspecified Haematuria with Interventions, with CC Score 7+</v>
          </cell>
        </row>
        <row r="1349">
          <cell r="A1349" t="str">
            <v>LB38D</v>
          </cell>
          <cell r="B1349" t="str">
            <v>Unspecified Haematuria with Interventions, with CC Score 3-6</v>
          </cell>
        </row>
        <row r="1350">
          <cell r="A1350" t="str">
            <v>LB38E</v>
          </cell>
          <cell r="B1350" t="str">
            <v>Unspecified Haematuria with Interventions, with CC Score 0-2</v>
          </cell>
        </row>
        <row r="1351">
          <cell r="A1351" t="str">
            <v>LB38F</v>
          </cell>
          <cell r="B1351" t="str">
            <v>Unspecified Haematuria without Interventions, with CC Score 8+</v>
          </cell>
        </row>
        <row r="1352">
          <cell r="A1352" t="str">
            <v>LB38G</v>
          </cell>
          <cell r="B1352" t="str">
            <v>Unspecified Haematuria without Interventions, with CC Score 4-7</v>
          </cell>
        </row>
        <row r="1353">
          <cell r="A1353" t="str">
            <v>LB38H</v>
          </cell>
          <cell r="B1353" t="str">
            <v>Unspecified Haematuria without Interventions, with CC Score 0-3</v>
          </cell>
        </row>
        <row r="1354">
          <cell r="A1354" t="str">
            <v>LB39C</v>
          </cell>
          <cell r="B1354" t="str">
            <v>Cystectomy with Urinary Diversion and Reconstruction, with CC Score 3+</v>
          </cell>
        </row>
        <row r="1355">
          <cell r="A1355" t="str">
            <v>LB39D</v>
          </cell>
          <cell r="B1355" t="str">
            <v>Cystectomy with Urinary Diversion and Reconstruction, with CC Score 0-2</v>
          </cell>
        </row>
        <row r="1356">
          <cell r="A1356" t="str">
            <v>LB40C</v>
          </cell>
          <cell r="B1356" t="str">
            <v>Urinary Tract Stone Disease with Interventions, with CC Score 3+</v>
          </cell>
        </row>
        <row r="1357">
          <cell r="A1357" t="str">
            <v>LB40D</v>
          </cell>
          <cell r="B1357" t="str">
            <v>Urinary Tract Stone Disease with Interventions, with CC Score 0-2</v>
          </cell>
        </row>
        <row r="1358">
          <cell r="A1358" t="str">
            <v>LB40E</v>
          </cell>
          <cell r="B1358" t="str">
            <v>Urinary Tract Stone Disease without Interventions, with CC Score 6+</v>
          </cell>
        </row>
        <row r="1359">
          <cell r="A1359" t="str">
            <v>LB40F</v>
          </cell>
          <cell r="B1359" t="str">
            <v>Urinary Tract Stone Disease without Interventions, with CC Score 3-5</v>
          </cell>
        </row>
        <row r="1360">
          <cell r="A1360" t="str">
            <v>LB40G</v>
          </cell>
          <cell r="B1360" t="str">
            <v>Urinary Tract Stone Disease without Interventions, with CC Score 0-2</v>
          </cell>
        </row>
        <row r="1361">
          <cell r="A1361" t="str">
            <v>LB42A</v>
          </cell>
          <cell r="B1361" t="str">
            <v>Dynamic Studies of Urinary Tract, 19 years and over</v>
          </cell>
        </row>
        <row r="1362">
          <cell r="A1362" t="str">
            <v>LB42B</v>
          </cell>
          <cell r="B1362" t="str">
            <v>Dynamic Studies of Urinary Tract, between 2 and 18 years</v>
          </cell>
        </row>
        <row r="1363">
          <cell r="A1363" t="str">
            <v>LB42C</v>
          </cell>
          <cell r="B1363" t="str">
            <v>Dynamic Studies of Urinary Tract, 1 year and under</v>
          </cell>
        </row>
        <row r="1364">
          <cell r="A1364" t="str">
            <v>LB43Z</v>
          </cell>
          <cell r="B1364" t="str">
            <v>Treatment of Erectile Dysfunction</v>
          </cell>
        </row>
        <row r="1365">
          <cell r="A1365" t="str">
            <v>LB46Z</v>
          </cell>
          <cell r="B1365" t="str">
            <v>Live Donation of Kidney</v>
          </cell>
        </row>
        <row r="1366">
          <cell r="A1366" t="str">
            <v>LB47Z</v>
          </cell>
          <cell r="B1366" t="str">
            <v>Major Open Penis Procedures</v>
          </cell>
        </row>
        <row r="1367">
          <cell r="A1367" t="str">
            <v>LB48Z</v>
          </cell>
          <cell r="B1367" t="str">
            <v>Intermediate Open Penis Procedures</v>
          </cell>
        </row>
        <row r="1368">
          <cell r="A1368" t="str">
            <v>LB49Z</v>
          </cell>
          <cell r="B1368" t="str">
            <v>High Intensity Focused Ultrasound (Male and Female)</v>
          </cell>
        </row>
        <row r="1369">
          <cell r="A1369" t="str">
            <v>LB50Z</v>
          </cell>
          <cell r="B1369" t="str">
            <v>Implantation of Artificial Urinary Sphincter (Male and Female)</v>
          </cell>
        </row>
        <row r="1370">
          <cell r="A1370" t="str">
            <v>LB51A</v>
          </cell>
          <cell r="B1370" t="str">
            <v>Vaginal Tape Operations for Urinary Incontinence, with CC Score 2+</v>
          </cell>
        </row>
        <row r="1371">
          <cell r="A1371" t="str">
            <v>LB51B</v>
          </cell>
          <cell r="B1371" t="str">
            <v>Vaginal Tape Operations for Urinary Incontinence, with CC Score 0-1</v>
          </cell>
        </row>
        <row r="1372">
          <cell r="A1372" t="str">
            <v>LB52A</v>
          </cell>
          <cell r="B1372" t="str">
            <v>Major Open, Scrotum, Testis or Vas Deferens Procedures, with CC Score 2+</v>
          </cell>
        </row>
        <row r="1373">
          <cell r="A1373" t="str">
            <v>LB52B</v>
          </cell>
          <cell r="B1373" t="str">
            <v>Major Open, Scrotum, Testis or Vas Deferens Procedures, with CC Score 0-1</v>
          </cell>
        </row>
        <row r="1374">
          <cell r="A1374" t="str">
            <v>LB53B</v>
          </cell>
          <cell r="B1374" t="str">
            <v>Intermediate Open, Scrotum, Testis or Vas Deferens Procedures, 18 years and under</v>
          </cell>
        </row>
        <row r="1375">
          <cell r="A1375" t="str">
            <v>LB53C</v>
          </cell>
          <cell r="B1375" t="str">
            <v>Intermediate Open, Scrotum, Testis or Vas Deferens Procedures, 19 years and over, with CC Score 1+</v>
          </cell>
        </row>
        <row r="1376">
          <cell r="A1376" t="str">
            <v>LB53D</v>
          </cell>
          <cell r="B1376" t="str">
            <v>Intermediate Open, Scrotum, Testis or Vas Deferens Procedures, 19 years and over, with CC Score 0</v>
          </cell>
        </row>
        <row r="1377">
          <cell r="A1377" t="str">
            <v>LB54A</v>
          </cell>
          <cell r="B1377" t="str">
            <v>Minor, Scrotum, Testis or Vas Deferens Procedures, 19 years and over</v>
          </cell>
        </row>
        <row r="1378">
          <cell r="A1378" t="str">
            <v>LB54C</v>
          </cell>
          <cell r="B1378" t="str">
            <v>Minor, Scrotum, Testis or Vas Deferens Procedures, between 2 and 18 years</v>
          </cell>
        </row>
        <row r="1379">
          <cell r="A1379" t="str">
            <v>LB54D</v>
          </cell>
          <cell r="B1379" t="str">
            <v>Minor, Scrotum, Testis or Vas Deferens Procedures, 1 year and under</v>
          </cell>
        </row>
        <row r="1380">
          <cell r="A1380" t="str">
            <v>LB55A</v>
          </cell>
          <cell r="B1380" t="str">
            <v>Minor or Intermediate, Urethra Procedures, 19 years and over</v>
          </cell>
        </row>
        <row r="1381">
          <cell r="A1381" t="str">
            <v>LB55B</v>
          </cell>
          <cell r="B1381" t="str">
            <v>Minor or Intermediate, Urethra Procedures, 18 years and under</v>
          </cell>
        </row>
        <row r="1382">
          <cell r="A1382" t="str">
            <v>LB56A</v>
          </cell>
          <cell r="B1382" t="str">
            <v>Minor Penis Procedures, 19 years and over</v>
          </cell>
        </row>
        <row r="1383">
          <cell r="A1383" t="str">
            <v>LB56C</v>
          </cell>
          <cell r="B1383" t="str">
            <v>Minor Penis Procedures, between 2 and 18 years</v>
          </cell>
        </row>
        <row r="1384">
          <cell r="A1384" t="str">
            <v>LB56D</v>
          </cell>
          <cell r="B1384" t="str">
            <v>Minor Penis Procedures, 1 year and under</v>
          </cell>
        </row>
        <row r="1385">
          <cell r="A1385" t="str">
            <v>LB57C</v>
          </cell>
          <cell r="B1385" t="str">
            <v>Urethral Disorders with Interventions</v>
          </cell>
        </row>
        <row r="1386">
          <cell r="A1386" t="str">
            <v>LB57D</v>
          </cell>
          <cell r="B1386" t="str">
            <v>Urethral Disorders without Interventions</v>
          </cell>
        </row>
        <row r="1387">
          <cell r="A1387" t="str">
            <v>LB58C</v>
          </cell>
          <cell r="B1387" t="str">
            <v>Penile Disorders with Interventions</v>
          </cell>
        </row>
        <row r="1388">
          <cell r="A1388" t="str">
            <v>LB58D</v>
          </cell>
          <cell r="B1388" t="str">
            <v>Penile Disorders without Interventions</v>
          </cell>
        </row>
        <row r="1389">
          <cell r="A1389" t="str">
            <v>LB59Z</v>
          </cell>
          <cell r="B1389" t="str">
            <v>Major, Open or Laparoscopic, Bladder Neck Procedures (Female)</v>
          </cell>
        </row>
        <row r="1390">
          <cell r="A1390" t="str">
            <v>LB60C</v>
          </cell>
          <cell r="B1390" t="str">
            <v>Complex, Open or Laparoscopic, Kidney or Ureter Procedures, with CC Score 7+</v>
          </cell>
        </row>
        <row r="1391">
          <cell r="A1391" t="str">
            <v>LB60D</v>
          </cell>
          <cell r="B1391" t="str">
            <v>Complex, Open or Laparoscopic, Kidney or Ureter Procedures, with CC Score 4-6</v>
          </cell>
        </row>
        <row r="1392">
          <cell r="A1392" t="str">
            <v>LB60E</v>
          </cell>
          <cell r="B1392" t="str">
            <v>Complex, Open or Laparoscopic, Kidney or Ureter Procedures, with CC Score 2-3</v>
          </cell>
        </row>
        <row r="1393">
          <cell r="A1393" t="str">
            <v>LB60F</v>
          </cell>
          <cell r="B1393" t="str">
            <v>Complex, Open or Laparoscopic, Kidney or Ureter Procedures, with CC Score 0-1</v>
          </cell>
        </row>
        <row r="1394">
          <cell r="A1394" t="str">
            <v>LB61C</v>
          </cell>
          <cell r="B1394" t="str">
            <v>Major, Open or Percutaneous, Kidney or Ureter Procedures, 19 years and over, with CC Score 10+</v>
          </cell>
        </row>
        <row r="1395">
          <cell r="A1395" t="str">
            <v>LB61D</v>
          </cell>
          <cell r="B1395" t="str">
            <v>Major, Open or Percutaneous, Kidney or Ureter Procedures, 19 years and over, with CC Score 7-9</v>
          </cell>
        </row>
        <row r="1396">
          <cell r="A1396" t="str">
            <v>LB61E</v>
          </cell>
          <cell r="B1396" t="str">
            <v>Major, Open or Percutaneous, Kidney or Ureter Procedures, 19 years and over, with CC Score 4-6</v>
          </cell>
        </row>
        <row r="1397">
          <cell r="A1397" t="str">
            <v>LB61F</v>
          </cell>
          <cell r="B1397" t="str">
            <v>Major, Open or Percutaneous, Kidney or Ureter Procedures, 19 years and over, with CC Score 2-3</v>
          </cell>
        </row>
        <row r="1398">
          <cell r="A1398" t="str">
            <v>LB61G</v>
          </cell>
          <cell r="B1398" t="str">
            <v>Major, Open or Percutaneous, Kidney or Ureter Procedures, 19 years and over, with CC Score 0-1</v>
          </cell>
        </row>
        <row r="1399">
          <cell r="A1399" t="str">
            <v>LB62C</v>
          </cell>
          <cell r="B1399" t="str">
            <v>Major Laparoscopic, Kidney or Ureter Procedures, 19 years and over, with CC Score 3+</v>
          </cell>
        </row>
        <row r="1400">
          <cell r="A1400" t="str">
            <v>LB62D</v>
          </cell>
          <cell r="B1400" t="str">
            <v>Major Laparoscopic, Kidney or Ureter Procedures, 19 years and over, with CC Score 0-2</v>
          </cell>
        </row>
        <row r="1401">
          <cell r="A1401" t="str">
            <v>LB63C</v>
          </cell>
          <cell r="B1401" t="str">
            <v>Major, Open or Laparoscopic, Kidney or Ureter Procedures, 18 years and under, with CC Score 2+</v>
          </cell>
        </row>
        <row r="1402">
          <cell r="A1402" t="str">
            <v>LB63D</v>
          </cell>
          <cell r="B1402" t="str">
            <v>Major, Open or Laparoscopic, Kidney or Ureter Procedures, 18 years and under, with CC Score 0-1</v>
          </cell>
        </row>
        <row r="1403">
          <cell r="A1403" t="str">
            <v>LB64C</v>
          </cell>
          <cell r="B1403" t="str">
            <v>Complex Endoscopic, Kidney or Ureter Procedures, 19 years and over, with CC Score 5+</v>
          </cell>
        </row>
        <row r="1404">
          <cell r="A1404" t="str">
            <v>LB64D</v>
          </cell>
          <cell r="B1404" t="str">
            <v>Complex Endoscopic, Kidney or Ureter Procedures, 19 years and over, with CC Score 2-4</v>
          </cell>
        </row>
        <row r="1405">
          <cell r="A1405" t="str">
            <v>LB64E</v>
          </cell>
          <cell r="B1405" t="str">
            <v>Complex Endoscopic, Kidney or Ureter Procedures, 19 years and over, with CC Score 0-1</v>
          </cell>
        </row>
        <row r="1406">
          <cell r="A1406" t="str">
            <v>LB65C</v>
          </cell>
          <cell r="B1406" t="str">
            <v>Major Endoscopic, Kidney or Ureter Procedures, 19 years and over, with CC Score 5+</v>
          </cell>
        </row>
        <row r="1407">
          <cell r="A1407" t="str">
            <v>LB65D</v>
          </cell>
          <cell r="B1407" t="str">
            <v>Major Endoscopic, Kidney or Ureter Procedures, 19 years and over, with CC Score 3-4</v>
          </cell>
        </row>
        <row r="1408">
          <cell r="A1408" t="str">
            <v>LB65E</v>
          </cell>
          <cell r="B1408" t="str">
            <v>Major Endoscopic, Kidney or Ureter Procedures, 19 years and over, with CC Score 0-2</v>
          </cell>
        </row>
        <row r="1409">
          <cell r="A1409" t="str">
            <v>LB66Z</v>
          </cell>
          <cell r="B1409" t="str">
            <v>Complex or Major, Endoscopic, Kidney or Ureter Procedures, 18 years and under</v>
          </cell>
        </row>
        <row r="1410">
          <cell r="A1410" t="str">
            <v>LB67C</v>
          </cell>
          <cell r="B1410" t="str">
            <v>Complex Open Bladder Procedures with CC Score 3+</v>
          </cell>
        </row>
        <row r="1411">
          <cell r="A1411" t="str">
            <v>LB67D</v>
          </cell>
          <cell r="B1411" t="str">
            <v>Complex Open Bladder Procedures with CC Score 0-2</v>
          </cell>
        </row>
        <row r="1412">
          <cell r="A1412" t="str">
            <v>LB68A</v>
          </cell>
          <cell r="B1412" t="str">
            <v>Complex Endoscopic Bladder Procedures with CC Score 3+</v>
          </cell>
        </row>
        <row r="1413">
          <cell r="A1413" t="str">
            <v>LB68B</v>
          </cell>
          <cell r="B1413" t="str">
            <v>Complex Endoscopic Bladder Procedures with CC Score 0-2</v>
          </cell>
        </row>
        <row r="1414">
          <cell r="A1414" t="str">
            <v>LB69Z</v>
          </cell>
          <cell r="B1414" t="str">
            <v>Major Robotic, Prostate or Bladder Neck Procedures (Male)</v>
          </cell>
        </row>
        <row r="1415">
          <cell r="A1415" t="str">
            <v>LB70C</v>
          </cell>
          <cell r="B1415" t="str">
            <v>Complex Endoscopic, Prostate or Bladder Neck Procedures (Male and Female), with CC Score 2+</v>
          </cell>
        </row>
        <row r="1416">
          <cell r="A1416" t="str">
            <v>LB70D</v>
          </cell>
          <cell r="B1416" t="str">
            <v>Complex Endoscopic, Prostate or Bladder Neck Procedures (Male and Female), with CC Score 0-1</v>
          </cell>
        </row>
        <row r="1417">
          <cell r="A1417" t="str">
            <v>LB71Z</v>
          </cell>
          <cell r="B1417" t="str">
            <v>Total Pelvic Exenteration</v>
          </cell>
        </row>
        <row r="1418">
          <cell r="A1418" t="str">
            <v>LB72A</v>
          </cell>
          <cell r="B1418" t="str">
            <v>Diagnostic Flexible Cystoscopy, 19 years and over</v>
          </cell>
        </row>
        <row r="1419">
          <cell r="A1419" t="str">
            <v>LB72B</v>
          </cell>
          <cell r="B1419" t="str">
            <v>Diagnostic Flexible Cystoscopy, 18 years and under</v>
          </cell>
        </row>
        <row r="1420">
          <cell r="A1420" t="str">
            <v>LB73Z</v>
          </cell>
          <cell r="B1420" t="str">
            <v>Diagnostic Flexible Cystoscopy using Photodynamic Fluorescence</v>
          </cell>
        </row>
        <row r="1421">
          <cell r="A1421" t="str">
            <v>LB74Z</v>
          </cell>
          <cell r="B1421" t="str">
            <v>Implantation of Penile Prosthesis</v>
          </cell>
        </row>
        <row r="1422">
          <cell r="A1422" t="str">
            <v>LD01A</v>
          </cell>
          <cell r="B1422" t="str">
            <v>Hospital Haemodialysis or Filtration, with Access via Haemodialysis Catheter, 19 years and over</v>
          </cell>
        </row>
        <row r="1423">
          <cell r="A1423" t="str">
            <v>LD01B</v>
          </cell>
          <cell r="B1423" t="str">
            <v>Hospital Haemodialysis or Filtration, with Access via Haemodialysis Catheter, 18 years and under</v>
          </cell>
        </row>
        <row r="1424">
          <cell r="A1424" t="str">
            <v>LD02A</v>
          </cell>
          <cell r="B1424" t="str">
            <v>Hospital Haemodialysis or Filtration, with Access via Arteriovenous Fistula or Graft, 19 years and over</v>
          </cell>
        </row>
        <row r="1425">
          <cell r="A1425" t="str">
            <v>LD02B</v>
          </cell>
          <cell r="B1425" t="str">
            <v>Hospital Haemodialysis or Filtration, with Access via Arteriovenous Fistula or Graft, 18 years and under</v>
          </cell>
        </row>
        <row r="1426">
          <cell r="A1426" t="str">
            <v>LD03A</v>
          </cell>
          <cell r="B1426" t="str">
            <v>Hospital Haemodialysis or Filtration, with Access via Haemodialysis Catheter, with Blood-Borne Virus, 19 years and over</v>
          </cell>
        </row>
        <row r="1427">
          <cell r="A1427" t="str">
            <v>LD03B</v>
          </cell>
          <cell r="B1427" t="str">
            <v>Hospital Haemodialysis or Filtration, with Access via Haemodialysis Catheter, with Blood-Borne Virus, 18 years and under</v>
          </cell>
        </row>
        <row r="1428">
          <cell r="A1428" t="str">
            <v>LD04A</v>
          </cell>
          <cell r="B1428" t="str">
            <v>Hospital Haemodialysis or Filtration, with Access via Arteriovenous Fistula or Graft, with Blood-Borne Virus, 19 years and over</v>
          </cell>
        </row>
        <row r="1429">
          <cell r="A1429" t="str">
            <v>LD04B</v>
          </cell>
          <cell r="B1429" t="str">
            <v>Hospital Haemodialysis or Filtration, with Access via Arteriovenous Fistula or Graft, with Blood-Borne Virus, 18 years and under</v>
          </cell>
        </row>
        <row r="1430">
          <cell r="A1430" t="str">
            <v>LD05A</v>
          </cell>
          <cell r="B1430" t="str">
            <v>Satellite Haemodialysis or Filtration, with Access via Haemodialysis Catheter, 19 years and over</v>
          </cell>
        </row>
        <row r="1431">
          <cell r="A1431" t="str">
            <v>LD05B</v>
          </cell>
          <cell r="B1431" t="str">
            <v>Satellite Haemodialysis or Filtration, with Access via Haemodialysis Catheter, 18 years and under</v>
          </cell>
        </row>
        <row r="1432">
          <cell r="A1432" t="str">
            <v>LD06A</v>
          </cell>
          <cell r="B1432" t="str">
            <v>Satellite Haemodialysis or Filtration, with Access via Arteriovenous Fistula or Graft, 19 years and over</v>
          </cell>
        </row>
        <row r="1433">
          <cell r="A1433" t="str">
            <v>LD06B</v>
          </cell>
          <cell r="B1433" t="str">
            <v>Satellite Haemodialysis or Filtration, with Access via Arteriovenous Fistula or Graft, 18 years and under</v>
          </cell>
        </row>
        <row r="1434">
          <cell r="A1434" t="str">
            <v>LD07A</v>
          </cell>
          <cell r="B1434" t="str">
            <v>Satellite Haemodialysis or Filtration, with Access via Haemodialysis Catheter, with Blood-Borne Virus, 19 years and over</v>
          </cell>
        </row>
        <row r="1435">
          <cell r="A1435" t="str">
            <v>LD07B</v>
          </cell>
          <cell r="B1435" t="str">
            <v>Satellite Haemodialysis or Filtration, with Access via Haemodialysis Catheter, with Blood-Borne Virus, 18 years and under</v>
          </cell>
        </row>
        <row r="1436">
          <cell r="A1436" t="str">
            <v>LD08A</v>
          </cell>
          <cell r="B1436" t="str">
            <v>Satellite Haemodialysis or Filtration, with Access via Arteriovenous Fistula or Graft, with Blood-Borne Virus, 19 years and over</v>
          </cell>
        </row>
        <row r="1437">
          <cell r="A1437" t="str">
            <v>LD08B</v>
          </cell>
          <cell r="B1437" t="str">
            <v>Satellite Haemodialysis or Filtration, with Access via Arteriovenous Fistula or Graft, with Blood-Borne Virus, 18 years and under</v>
          </cell>
        </row>
        <row r="1438">
          <cell r="A1438" t="str">
            <v>LD09A</v>
          </cell>
          <cell r="B1438" t="str">
            <v>Home Haemodialysis or Filtration, with Access via Haemodialysis Catheter, 19 years and over</v>
          </cell>
        </row>
        <row r="1439">
          <cell r="A1439" t="str">
            <v>LD09B</v>
          </cell>
          <cell r="B1439" t="str">
            <v>Home Haemodialysis or Filtration, with Access via Haemodialysis Catheter, 18 years and under</v>
          </cell>
        </row>
        <row r="1440">
          <cell r="A1440" t="str">
            <v>LD10A</v>
          </cell>
          <cell r="B1440" t="str">
            <v>Home Haemodialysis or Filtration, with Access via Arteriovenous Fistula or Graft, 19 years and over</v>
          </cell>
        </row>
        <row r="1441">
          <cell r="A1441" t="str">
            <v>LD10B</v>
          </cell>
          <cell r="B1441" t="str">
            <v>Home Haemodialysis or Filtration, with Access via Arteriovenous Fistula or Graft, 18 years and under</v>
          </cell>
        </row>
        <row r="1442">
          <cell r="A1442" t="str">
            <v>LD11A</v>
          </cell>
          <cell r="B1442" t="str">
            <v>Continuous Ambulatory Peritoneal Dialysis, 19 years and over</v>
          </cell>
        </row>
        <row r="1443">
          <cell r="A1443" t="str">
            <v>LD11B</v>
          </cell>
          <cell r="B1443" t="str">
            <v>Continuous Ambulatory Peritoneal Dialysis, 18 years and under</v>
          </cell>
        </row>
        <row r="1444">
          <cell r="A1444" t="str">
            <v>LD12A</v>
          </cell>
          <cell r="B1444" t="str">
            <v>Automated Peritoneal Dialysis, 19 years and over</v>
          </cell>
        </row>
        <row r="1445">
          <cell r="A1445" t="str">
            <v>LD12B</v>
          </cell>
          <cell r="B1445" t="str">
            <v>Automated Peritoneal Dialysis, 18 years and under</v>
          </cell>
        </row>
        <row r="1446">
          <cell r="A1446" t="str">
            <v>LD13A</v>
          </cell>
          <cell r="B1446" t="str">
            <v>Assisted Automated Peritoneal Dialysis, 19 years and over</v>
          </cell>
        </row>
        <row r="1447">
          <cell r="A1447" t="str">
            <v>LD13B</v>
          </cell>
          <cell r="B1447" t="str">
            <v>Assisted Automated Peritoneal Dialysis, 18 years and under</v>
          </cell>
        </row>
        <row r="1448">
          <cell r="A1448" t="str">
            <v>LE01A</v>
          </cell>
          <cell r="B1448" t="str">
            <v>Haemodialysis for Acute Kidney Injury, 19 years and over</v>
          </cell>
        </row>
        <row r="1449">
          <cell r="A1449" t="str">
            <v>LE01B</v>
          </cell>
          <cell r="B1449" t="str">
            <v>Haemodialysis for Acute Kidney Injury, 18 years and under</v>
          </cell>
        </row>
        <row r="1450">
          <cell r="A1450" t="str">
            <v>LE02A</v>
          </cell>
          <cell r="B1450" t="str">
            <v>Peritoneal Dialysis for Acute Kidney Injury, 19 years and over</v>
          </cell>
        </row>
        <row r="1451">
          <cell r="A1451" t="str">
            <v>LE02B</v>
          </cell>
          <cell r="B1451" t="str">
            <v>Peritoneal Dialysis for Acute Kidney Injury, 18 years and under</v>
          </cell>
        </row>
        <row r="1452">
          <cell r="A1452" t="str">
            <v>MA01Z</v>
          </cell>
          <cell r="B1452" t="str">
            <v>Complex Open, Upper or Lower Genital Tract Procedures</v>
          </cell>
        </row>
        <row r="1453">
          <cell r="A1453" t="str">
            <v>MA02A</v>
          </cell>
          <cell r="B1453" t="str">
            <v>Very Major Open, Upper or Lower Genital Tract Procedures, with CC Score 4+</v>
          </cell>
        </row>
        <row r="1454">
          <cell r="A1454" t="str">
            <v>MA02B</v>
          </cell>
          <cell r="B1454" t="str">
            <v>Very Major Open, Upper or Lower Genital Tract Procedures, with CC Score 2-3</v>
          </cell>
        </row>
        <row r="1455">
          <cell r="A1455" t="str">
            <v>MA02C</v>
          </cell>
          <cell r="B1455" t="str">
            <v>Very Major Open, Upper or Lower Genital Tract Procedures, with CC Score 0-1</v>
          </cell>
        </row>
        <row r="1456">
          <cell r="A1456" t="str">
            <v>MA03C</v>
          </cell>
          <cell r="B1456" t="str">
            <v>Major Open Lower Genital Tract Procedures with CC Score 3+</v>
          </cell>
        </row>
        <row r="1457">
          <cell r="A1457" t="str">
            <v>MA03D</v>
          </cell>
          <cell r="B1457" t="str">
            <v>Major Open Lower Genital Tract Procedures with CC Score 0-2</v>
          </cell>
        </row>
        <row r="1458">
          <cell r="A1458" t="str">
            <v>MA04C</v>
          </cell>
          <cell r="B1458" t="str">
            <v>Intermediate Open Lower Genital Tract Procedures with CC Score 3+</v>
          </cell>
        </row>
        <row r="1459">
          <cell r="A1459" t="str">
            <v>MA04D</v>
          </cell>
          <cell r="B1459" t="str">
            <v>Intermediate Open Lower Genital Tract Procedures with CC Score 0-2</v>
          </cell>
        </row>
        <row r="1460">
          <cell r="A1460" t="str">
            <v>MA06A</v>
          </cell>
          <cell r="B1460" t="str">
            <v>Major, Open or Laparoscopic, Upper or Lower Genital Tract Procedures for Malignancy, with CC Score 4+</v>
          </cell>
        </row>
        <row r="1461">
          <cell r="A1461" t="str">
            <v>MA06B</v>
          </cell>
          <cell r="B1461" t="str">
            <v>Major, Open or Laparoscopic, Upper or Lower Genital Tract Procedures for Malignancy, with CC Score 2-3</v>
          </cell>
        </row>
        <row r="1462">
          <cell r="A1462" t="str">
            <v>MA06C</v>
          </cell>
          <cell r="B1462" t="str">
            <v>Major, Open or Laparoscopic, Upper or Lower Genital Tract Procedures for Malignancy, with CC Score 0-1</v>
          </cell>
        </row>
        <row r="1463">
          <cell r="A1463" t="str">
            <v>MA07E</v>
          </cell>
          <cell r="B1463" t="str">
            <v>Major Open Upper Genital Tract Procedures with CC Score 5+</v>
          </cell>
        </row>
        <row r="1464">
          <cell r="A1464" t="str">
            <v>MA07F</v>
          </cell>
          <cell r="B1464" t="str">
            <v>Major Open Upper Genital Tract Procedures with CC Score 3-4</v>
          </cell>
        </row>
        <row r="1465">
          <cell r="A1465" t="str">
            <v>MA07G</v>
          </cell>
          <cell r="B1465" t="str">
            <v>Major Open Upper Genital Tract Procedures with CC Score 0-2</v>
          </cell>
        </row>
        <row r="1466">
          <cell r="A1466" t="str">
            <v>MA08A</v>
          </cell>
          <cell r="B1466" t="str">
            <v>Major, Laparoscopic or Endoscopic, Upper Genital Tract Procedures, with CC Score 2+</v>
          </cell>
        </row>
        <row r="1467">
          <cell r="A1467" t="str">
            <v>MA08B</v>
          </cell>
          <cell r="B1467" t="str">
            <v>Major, Laparoscopic or Endoscopic, Upper Genital Tract Procedures, with CC Score 0-1</v>
          </cell>
        </row>
        <row r="1468">
          <cell r="A1468" t="str">
            <v>MA09Z</v>
          </cell>
          <cell r="B1468" t="str">
            <v>Intermediate, Laparoscopic or Endoscopic, Upper Genital Tract Procedures</v>
          </cell>
        </row>
        <row r="1469">
          <cell r="A1469" t="str">
            <v>MA10Z</v>
          </cell>
          <cell r="B1469" t="str">
            <v>Minor, Laparoscopic or Endoscopic, Upper Genital Tract Procedures</v>
          </cell>
        </row>
        <row r="1470">
          <cell r="A1470" t="str">
            <v>MA11Z</v>
          </cell>
          <cell r="B1470" t="str">
            <v>Intermediate Open Upper Genital Tract Procedures</v>
          </cell>
        </row>
        <row r="1471">
          <cell r="A1471" t="str">
            <v>MA12Z</v>
          </cell>
          <cell r="B1471" t="str">
            <v>Resection or Ablation Procedures for Intra-Uterine Lesions</v>
          </cell>
        </row>
        <row r="1472">
          <cell r="A1472" t="str">
            <v>MA17C</v>
          </cell>
          <cell r="B1472" t="str">
            <v>Dilation and Evacuation, less than 14 weeks gestation</v>
          </cell>
        </row>
        <row r="1473">
          <cell r="A1473" t="str">
            <v>MA17D</v>
          </cell>
          <cell r="B1473" t="str">
            <v>Dilation and Evacuation, 14 to 20 weeks gestation</v>
          </cell>
        </row>
        <row r="1474">
          <cell r="A1474" t="str">
            <v>MA18C</v>
          </cell>
          <cell r="B1474" t="str">
            <v>Medical Termination of Pregnancy, less than 14 weeks gestation</v>
          </cell>
        </row>
        <row r="1475">
          <cell r="A1475" t="str">
            <v>MA18D</v>
          </cell>
          <cell r="B1475" t="str">
            <v>Medical Termination of Pregnancy, 14 to 20 weeks gestation</v>
          </cell>
        </row>
        <row r="1476">
          <cell r="A1476" t="str">
            <v>MA19A</v>
          </cell>
          <cell r="B1476" t="str">
            <v>Vacuum Aspiration with Cannula, less than 14 weeks gestation</v>
          </cell>
        </row>
        <row r="1477">
          <cell r="A1477" t="str">
            <v>MA19B</v>
          </cell>
          <cell r="B1477" t="str">
            <v>Vacuum Aspiration with Cannula, 14 to 20 weeks gestation</v>
          </cell>
        </row>
        <row r="1478">
          <cell r="A1478" t="str">
            <v>MA20Z</v>
          </cell>
          <cell r="B1478" t="str">
            <v>Medical or Surgical Termination of Pregnancy, over 20 weeks gestation</v>
          </cell>
        </row>
        <row r="1479">
          <cell r="A1479" t="str">
            <v>MA22Z</v>
          </cell>
          <cell r="B1479" t="str">
            <v>Minor Lower Genital Tract Procedures</v>
          </cell>
        </row>
        <row r="1480">
          <cell r="A1480" t="str">
            <v>MA23Z</v>
          </cell>
          <cell r="B1480" t="str">
            <v>Minimal Lower Genital Tract Procedures</v>
          </cell>
        </row>
        <row r="1481">
          <cell r="A1481" t="str">
            <v>MA24Z</v>
          </cell>
          <cell r="B1481" t="str">
            <v>Minor Upper Genital Tract Procedures</v>
          </cell>
        </row>
        <row r="1482">
          <cell r="A1482" t="str">
            <v>MA25Z</v>
          </cell>
          <cell r="B1482" t="str">
            <v>Minimal Upper Genital Tract Procedures</v>
          </cell>
        </row>
        <row r="1483">
          <cell r="A1483" t="str">
            <v>MA26A</v>
          </cell>
          <cell r="B1483" t="str">
            <v>Complex, Open or Laparoscopic, Upper or Lower Genital Tract Procedures for Malignancy, with CC Score 5+</v>
          </cell>
        </row>
        <row r="1484">
          <cell r="A1484" t="str">
            <v>MA26B</v>
          </cell>
          <cell r="B1484" t="str">
            <v>Complex, Open or Laparoscopic, Upper or Lower Genital Tract Procedures for Malignancy, with CC Score 2-4</v>
          </cell>
        </row>
        <row r="1485">
          <cell r="A1485" t="str">
            <v>MA26C</v>
          </cell>
          <cell r="B1485" t="str">
            <v>Complex, Open or Laparoscopic, Upper or Lower Genital Tract Procedures for Malignancy, with CC Score 0-1</v>
          </cell>
        </row>
        <row r="1486">
          <cell r="A1486" t="str">
            <v>MA27Z</v>
          </cell>
          <cell r="B1486" t="str">
            <v>Minor, Upper or Lower Genital Tract Procedures for Malignancy</v>
          </cell>
        </row>
        <row r="1487">
          <cell r="A1487" t="str">
            <v>MA28Z</v>
          </cell>
          <cell r="B1487" t="str">
            <v>Complex, Laparoscopic or Endoscopic, Upper Genital Tract Procedures</v>
          </cell>
        </row>
        <row r="1488">
          <cell r="A1488" t="str">
            <v>MA29Z</v>
          </cell>
          <cell r="B1488" t="str">
            <v>Major Female Pelvic Peritoneum Adhesion Procedures</v>
          </cell>
        </row>
        <row r="1489">
          <cell r="A1489" t="str">
            <v>MA30Z</v>
          </cell>
          <cell r="B1489" t="str">
            <v>Intermediate Female Pelvic Peritoneum Adhesion Procedures</v>
          </cell>
        </row>
        <row r="1490">
          <cell r="A1490" t="str">
            <v>MA31Z</v>
          </cell>
          <cell r="B1490" t="str">
            <v>Diagnostic Hysteroscopy</v>
          </cell>
        </row>
        <row r="1491">
          <cell r="A1491" t="str">
            <v>MA32Z</v>
          </cell>
          <cell r="B1491" t="str">
            <v>Diagnostic Hysteroscopy with Biopsy</v>
          </cell>
        </row>
        <row r="1492">
          <cell r="A1492" t="str">
            <v>MA33Z</v>
          </cell>
          <cell r="B1492" t="str">
            <v>Diagnostic Hysteroscopy with Biopsy and Implantation of Intrauterine Device</v>
          </cell>
        </row>
        <row r="1493">
          <cell r="A1493" t="str">
            <v>MA34Z</v>
          </cell>
          <cell r="B1493" t="str">
            <v>Diagnostic Hysteroscopy with Implantation of Intrauterine Device</v>
          </cell>
        </row>
        <row r="1494">
          <cell r="A1494" t="str">
            <v>MA35Z</v>
          </cell>
          <cell r="B1494" t="str">
            <v>Implantation of Intrauterine Device</v>
          </cell>
        </row>
        <row r="1495">
          <cell r="A1495" t="str">
            <v>MA36Z</v>
          </cell>
          <cell r="B1495" t="str">
            <v>Transvaginal Ultrasound</v>
          </cell>
        </row>
        <row r="1496">
          <cell r="A1496" t="str">
            <v>MA37Z</v>
          </cell>
          <cell r="B1496" t="str">
            <v>Transvaginal Ultrasound with Biopsy</v>
          </cell>
        </row>
        <row r="1497">
          <cell r="A1497" t="str">
            <v>MA38Z</v>
          </cell>
          <cell r="B1497" t="str">
            <v>Diagnostic Colposcopy</v>
          </cell>
        </row>
        <row r="1498">
          <cell r="A1498" t="str">
            <v>MA39Z</v>
          </cell>
          <cell r="B1498" t="str">
            <v>Diagnostic Colposcopy with Biopsy</v>
          </cell>
        </row>
        <row r="1499">
          <cell r="A1499" t="str">
            <v>MA40Z</v>
          </cell>
          <cell r="B1499" t="str">
            <v>Therapeutic Colposcopy</v>
          </cell>
        </row>
        <row r="1500">
          <cell r="A1500" t="str">
            <v>MB05C</v>
          </cell>
          <cell r="B1500" t="str">
            <v>Malignant Gynaecological Disorders with Interventions, with CC Score 9+</v>
          </cell>
        </row>
        <row r="1501">
          <cell r="A1501" t="str">
            <v>MB05D</v>
          </cell>
          <cell r="B1501" t="str">
            <v>Malignant Gynaecological Disorders with Interventions, with CC Score 6-8</v>
          </cell>
        </row>
        <row r="1502">
          <cell r="A1502" t="str">
            <v>MB05E</v>
          </cell>
          <cell r="B1502" t="str">
            <v>Malignant Gynaecological Disorders with Interventions, with CC Score 3-5</v>
          </cell>
        </row>
        <row r="1503">
          <cell r="A1503" t="str">
            <v>MB05F</v>
          </cell>
          <cell r="B1503" t="str">
            <v>Malignant Gynaecological Disorders with Interventions, with CC Score 0-2</v>
          </cell>
        </row>
        <row r="1504">
          <cell r="A1504" t="str">
            <v>MB05G</v>
          </cell>
          <cell r="B1504" t="str">
            <v>Malignant Gynaecological Disorders without Interventions, with CC Score 10+</v>
          </cell>
        </row>
        <row r="1505">
          <cell r="A1505" t="str">
            <v>MB05H</v>
          </cell>
          <cell r="B1505" t="str">
            <v>Malignant Gynaecological Disorders without Interventions, with CC Score 7-9</v>
          </cell>
        </row>
        <row r="1506">
          <cell r="A1506" t="str">
            <v>MB05J</v>
          </cell>
          <cell r="B1506" t="str">
            <v>Malignant Gynaecological Disorders without Interventions, with CC Score 4-6</v>
          </cell>
        </row>
        <row r="1507">
          <cell r="A1507" t="str">
            <v>MB05K</v>
          </cell>
          <cell r="B1507" t="str">
            <v>Malignant Gynaecological Disorders without Interventions, with CC Score 2-3</v>
          </cell>
        </row>
        <row r="1508">
          <cell r="A1508" t="str">
            <v>MB05L</v>
          </cell>
          <cell r="B1508" t="str">
            <v>Malignant Gynaecological Disorders without Interventions, with CC Score 0-1</v>
          </cell>
        </row>
        <row r="1509">
          <cell r="A1509" t="str">
            <v>MB08A</v>
          </cell>
          <cell r="B1509" t="str">
            <v>Threatened or Spontaneous Miscarriage, with Interventions</v>
          </cell>
        </row>
        <row r="1510">
          <cell r="A1510" t="str">
            <v>MB08B</v>
          </cell>
          <cell r="B1510" t="str">
            <v>Threatened or Spontaneous Miscarriage, without Interventions</v>
          </cell>
        </row>
        <row r="1511">
          <cell r="A1511" t="str">
            <v>MB09A</v>
          </cell>
          <cell r="B1511" t="str">
            <v>Non-Malignant Gynaecological Disorders with Interventions, with CC Score 6+</v>
          </cell>
        </row>
        <row r="1512">
          <cell r="A1512" t="str">
            <v>MB09B</v>
          </cell>
          <cell r="B1512" t="str">
            <v>Non-Malignant Gynaecological Disorders with Interventions, with CC Score 3-5</v>
          </cell>
        </row>
        <row r="1513">
          <cell r="A1513" t="str">
            <v>MB09C</v>
          </cell>
          <cell r="B1513" t="str">
            <v>Non-Malignant Gynaecological Disorders with Interventions, with CC Score 0-2</v>
          </cell>
        </row>
        <row r="1514">
          <cell r="A1514" t="str">
            <v>MB09D</v>
          </cell>
          <cell r="B1514" t="str">
            <v>Non-Malignant Gynaecological Disorders without Interventions, with CC Score 6+</v>
          </cell>
        </row>
        <row r="1515">
          <cell r="A1515" t="str">
            <v>MB09E</v>
          </cell>
          <cell r="B1515" t="str">
            <v>Non-Malignant Gynaecological Disorders without Interventions, with CC Score 3-5</v>
          </cell>
        </row>
        <row r="1516">
          <cell r="A1516" t="str">
            <v>MB09F</v>
          </cell>
          <cell r="B1516" t="str">
            <v>Non-Malignant Gynaecological Disorders without Interventions, with CC Score 0-2</v>
          </cell>
        </row>
        <row r="1517">
          <cell r="A1517" t="str">
            <v>MC06Z</v>
          </cell>
          <cell r="B1517" t="str">
            <v>Collection of Sperm</v>
          </cell>
        </row>
        <row r="1518">
          <cell r="A1518" t="str">
            <v>MC07Z</v>
          </cell>
          <cell r="B1518" t="str">
            <v>Intra-Uterine Insemination with Superovulation</v>
          </cell>
        </row>
        <row r="1519">
          <cell r="A1519" t="str">
            <v>MC08Z</v>
          </cell>
          <cell r="B1519" t="str">
            <v>Intra-Uterine Insemination with Superovulation, with Donor</v>
          </cell>
        </row>
        <row r="1520">
          <cell r="A1520" t="str">
            <v>MC09Z</v>
          </cell>
          <cell r="B1520" t="str">
            <v>Intra-Uterine Insemination without Superovulation</v>
          </cell>
        </row>
        <row r="1521">
          <cell r="A1521" t="str">
            <v>MC10Z</v>
          </cell>
          <cell r="B1521" t="str">
            <v>Intra-Uterine Insemination without Superovulation, with Donor</v>
          </cell>
        </row>
        <row r="1522">
          <cell r="A1522" t="str">
            <v>MC11Z</v>
          </cell>
          <cell r="B1522" t="str">
            <v>Implantation of Embryo</v>
          </cell>
        </row>
        <row r="1523">
          <cell r="A1523" t="str">
            <v>MC12Z</v>
          </cell>
          <cell r="B1523" t="str">
            <v>Oocyte Recovery</v>
          </cell>
        </row>
        <row r="1524">
          <cell r="A1524" t="str">
            <v>MC13Z</v>
          </cell>
          <cell r="B1524" t="str">
            <v>Donor Oocyte Recovery</v>
          </cell>
        </row>
        <row r="1525">
          <cell r="A1525" t="str">
            <v>MC14Z</v>
          </cell>
          <cell r="B1525" t="str">
            <v>Oocyte Recovery with Intracytoplasmic Sperm Injection</v>
          </cell>
        </row>
        <row r="1526">
          <cell r="A1526" t="str">
            <v>MC15Z</v>
          </cell>
          <cell r="B1526" t="str">
            <v>Oocyte Recovery with Pre-Implantation Genetic Diagnosis</v>
          </cell>
        </row>
        <row r="1527">
          <cell r="A1527" t="str">
            <v>NZ10Z</v>
          </cell>
          <cell r="B1527" t="str">
            <v>Diagnostic or Therapeutic Procedures on Fetus</v>
          </cell>
        </row>
        <row r="1528">
          <cell r="A1528" t="str">
            <v>NZ16Z</v>
          </cell>
          <cell r="B1528" t="str">
            <v>Ante-Natal Routine Observation</v>
          </cell>
        </row>
        <row r="1529">
          <cell r="A1529" t="str">
            <v>NZ17A</v>
          </cell>
          <cell r="B1529" t="str">
            <v>Ante-Natal False Labour, including Premature Rupture of Membranes, with CC Score 2+</v>
          </cell>
        </row>
        <row r="1530">
          <cell r="A1530" t="str">
            <v>NZ17B</v>
          </cell>
          <cell r="B1530" t="str">
            <v>Ante-Natal False Labour, including Premature Rupture of Membranes, with CC Score 0-1</v>
          </cell>
        </row>
        <row r="1531">
          <cell r="A1531" t="str">
            <v>NZ18A</v>
          </cell>
          <cell r="B1531" t="str">
            <v>Ante-Natal Complex Disorders with CC Score 2+</v>
          </cell>
        </row>
        <row r="1532">
          <cell r="A1532" t="str">
            <v>NZ18B</v>
          </cell>
          <cell r="B1532" t="str">
            <v>Ante-Natal Complex Disorders with CC Score 0-1</v>
          </cell>
        </row>
        <row r="1533">
          <cell r="A1533" t="str">
            <v>NZ19A</v>
          </cell>
          <cell r="B1533" t="str">
            <v>Ante-Natal Major Disorders with CC Score 2+</v>
          </cell>
        </row>
        <row r="1534">
          <cell r="A1534" t="str">
            <v>NZ19B</v>
          </cell>
          <cell r="B1534" t="str">
            <v>Ante-Natal Major Disorders with CC Score 0-1</v>
          </cell>
        </row>
        <row r="1535">
          <cell r="A1535" t="str">
            <v>NZ20A</v>
          </cell>
          <cell r="B1535" t="str">
            <v>Ante-Natal Other Disorders with CC Score 2+</v>
          </cell>
        </row>
        <row r="1536">
          <cell r="A1536" t="str">
            <v>NZ20B</v>
          </cell>
          <cell r="B1536" t="str">
            <v>Ante-Natal Other Disorders with CC Score 0-1</v>
          </cell>
        </row>
        <row r="1537">
          <cell r="A1537" t="str">
            <v>NZ21Z</v>
          </cell>
          <cell r="B1537" t="str">
            <v>Ante-Natal Standard Ultrasound Scan</v>
          </cell>
        </row>
        <row r="1538">
          <cell r="A1538" t="str">
            <v>NZ22Z</v>
          </cell>
          <cell r="B1538" t="str">
            <v>Ante-Natal Specialised Ultrasound Scan</v>
          </cell>
        </row>
        <row r="1539">
          <cell r="A1539" t="str">
            <v>NZ23Z</v>
          </cell>
          <cell r="B1539" t="str">
            <v>Ante-Natal Diagnostic Procedures, including Amniocentesis and Sampling of Chorionic Villus</v>
          </cell>
        </row>
        <row r="1540">
          <cell r="A1540" t="str">
            <v>NZ24A</v>
          </cell>
          <cell r="B1540" t="str">
            <v>Ante-Natal Therapeutic Procedures, including Induction, with CC Score 2+</v>
          </cell>
        </row>
        <row r="1541">
          <cell r="A1541" t="str">
            <v>NZ24B</v>
          </cell>
          <cell r="B1541" t="str">
            <v>Ante-Natal Therapeutic Procedures, including Induction, with CC Score 0-1</v>
          </cell>
        </row>
        <row r="1542">
          <cell r="A1542" t="str">
            <v>NZ25Z</v>
          </cell>
          <cell r="B1542" t="str">
            <v>Labour without Specified Delivery</v>
          </cell>
        </row>
        <row r="1543">
          <cell r="A1543" t="str">
            <v>NZ26A</v>
          </cell>
          <cell r="B1543" t="str">
            <v>Post-Natal Disorders with CC Score 2+</v>
          </cell>
        </row>
        <row r="1544">
          <cell r="A1544" t="str">
            <v>NZ26B</v>
          </cell>
          <cell r="B1544" t="str">
            <v>Post-Natal Disorders with CC Score 0-1</v>
          </cell>
        </row>
        <row r="1545">
          <cell r="A1545" t="str">
            <v>NZ27Z</v>
          </cell>
          <cell r="B1545" t="str">
            <v>Post-Natal Therapeutic Procedures</v>
          </cell>
        </row>
        <row r="1546">
          <cell r="A1546" t="str">
            <v>NZ30A</v>
          </cell>
          <cell r="B1546" t="str">
            <v>Normal Delivery with CC Score 2+</v>
          </cell>
        </row>
        <row r="1547">
          <cell r="A1547" t="str">
            <v>NZ30B</v>
          </cell>
          <cell r="B1547" t="str">
            <v>Normal Delivery with CC Score 1</v>
          </cell>
        </row>
        <row r="1548">
          <cell r="A1548" t="str">
            <v>NZ30C</v>
          </cell>
          <cell r="B1548" t="str">
            <v>Normal Delivery with CC Score 0</v>
          </cell>
        </row>
        <row r="1549">
          <cell r="A1549" t="str">
            <v>NZ31A</v>
          </cell>
          <cell r="B1549" t="str">
            <v>Normal Delivery with Epidural or Induction, with CC Score 2+</v>
          </cell>
        </row>
        <row r="1550">
          <cell r="A1550" t="str">
            <v>NZ31B</v>
          </cell>
          <cell r="B1550" t="str">
            <v>Normal Delivery with Epidural or Induction, with CC Score 1</v>
          </cell>
        </row>
        <row r="1551">
          <cell r="A1551" t="str">
            <v>NZ31C</v>
          </cell>
          <cell r="B1551" t="str">
            <v>Normal Delivery with Epidural or Induction, with CC Score 0</v>
          </cell>
        </row>
        <row r="1552">
          <cell r="A1552" t="str">
            <v>NZ32A</v>
          </cell>
          <cell r="B1552" t="str">
            <v>Normal Delivery with Epidural and Induction, or with Post-Partum Surgical Intervention, with CC Score 2+</v>
          </cell>
        </row>
        <row r="1553">
          <cell r="A1553" t="str">
            <v>NZ32B</v>
          </cell>
          <cell r="B1553" t="str">
            <v>Normal Delivery with Epidural and Induction, or with Post-Partum Surgical Intervention, with CC Score 1</v>
          </cell>
        </row>
        <row r="1554">
          <cell r="A1554" t="str">
            <v>NZ32C</v>
          </cell>
          <cell r="B1554" t="str">
            <v>Normal Delivery with Epidural and Induction, or with Post-Partum Surgical Intervention, with CC Score 0</v>
          </cell>
        </row>
        <row r="1555">
          <cell r="A1555" t="str">
            <v>NZ33A</v>
          </cell>
          <cell r="B1555" t="str">
            <v>Normal Delivery with Epidural or Induction, and with Post-Partum Surgical Intervention, with CC Score 2+</v>
          </cell>
        </row>
        <row r="1556">
          <cell r="A1556" t="str">
            <v>NZ33B</v>
          </cell>
          <cell r="B1556" t="str">
            <v>Normal Delivery with Epidural or Induction, and with Post-Partum Surgical Intervention, with CC Score 1</v>
          </cell>
        </row>
        <row r="1557">
          <cell r="A1557" t="str">
            <v>NZ33C</v>
          </cell>
          <cell r="B1557" t="str">
            <v>Normal Delivery with Epidural or Induction, and with Post-Partum Surgical Intervention, with CC Score 0</v>
          </cell>
        </row>
        <row r="1558">
          <cell r="A1558" t="str">
            <v>NZ34A</v>
          </cell>
          <cell r="B1558" t="str">
            <v>Normal Delivery with Epidural, Induction and Post-Partum Surgical Intervention, with CC Score 2+</v>
          </cell>
        </row>
        <row r="1559">
          <cell r="A1559" t="str">
            <v>NZ34B</v>
          </cell>
          <cell r="B1559" t="str">
            <v>Normal Delivery with Epidural, Induction and Post-Partum Surgical Intervention, with CC Score 1</v>
          </cell>
        </row>
        <row r="1560">
          <cell r="A1560" t="str">
            <v>NZ34C</v>
          </cell>
          <cell r="B1560" t="str">
            <v>Normal Delivery with Epidural, Induction and Post-Partum Surgical Intervention, with CC Score 0</v>
          </cell>
        </row>
        <row r="1561">
          <cell r="A1561" t="str">
            <v>NZ40A</v>
          </cell>
          <cell r="B1561" t="str">
            <v>Assisted Delivery with CC Score 2+</v>
          </cell>
        </row>
        <row r="1562">
          <cell r="A1562" t="str">
            <v>NZ40B</v>
          </cell>
          <cell r="B1562" t="str">
            <v>Assisted Delivery with CC Score 1</v>
          </cell>
        </row>
        <row r="1563">
          <cell r="A1563" t="str">
            <v>NZ40C</v>
          </cell>
          <cell r="B1563" t="str">
            <v>Assisted Delivery with CC Score 0</v>
          </cell>
        </row>
        <row r="1564">
          <cell r="A1564" t="str">
            <v>NZ41A</v>
          </cell>
          <cell r="B1564" t="str">
            <v>Assisted Delivery with Epidural or Induction, with CC Score 2+</v>
          </cell>
        </row>
        <row r="1565">
          <cell r="A1565" t="str">
            <v>NZ41B</v>
          </cell>
          <cell r="B1565" t="str">
            <v>Assisted Delivery with Epidural or Induction, with CC Score 1</v>
          </cell>
        </row>
        <row r="1566">
          <cell r="A1566" t="str">
            <v>NZ41C</v>
          </cell>
          <cell r="B1566" t="str">
            <v>Assisted Delivery with Epidural or Induction, with CC Score 0</v>
          </cell>
        </row>
        <row r="1567">
          <cell r="A1567" t="str">
            <v>NZ42A</v>
          </cell>
          <cell r="B1567" t="str">
            <v>Assisted Delivery with Epidural and Induction, or with Post-Partum Surgical Intervention, with CC Score 2+</v>
          </cell>
        </row>
        <row r="1568">
          <cell r="A1568" t="str">
            <v>NZ42B</v>
          </cell>
          <cell r="B1568" t="str">
            <v>Assisted Delivery with Epidural and Induction, or with Post-Partum Surgical Intervention, with CC Score 1</v>
          </cell>
        </row>
        <row r="1569">
          <cell r="A1569" t="str">
            <v>NZ42C</v>
          </cell>
          <cell r="B1569" t="str">
            <v>Assisted Delivery with Epidural and Induction, or with Post-Partum Surgical Intervention, with CC Score 0</v>
          </cell>
        </row>
        <row r="1570">
          <cell r="A1570" t="str">
            <v>NZ43A</v>
          </cell>
          <cell r="B1570" t="str">
            <v>Assisted Delivery with Epidural or Induction, and with Post-Partum Surgical Intervention, with CC Score 2+</v>
          </cell>
        </row>
        <row r="1571">
          <cell r="A1571" t="str">
            <v>NZ43B</v>
          </cell>
          <cell r="B1571" t="str">
            <v>Assisted Delivery with Epidural or Induction, and with Post-Partum Surgical Intervention, with CC Score 1</v>
          </cell>
        </row>
        <row r="1572">
          <cell r="A1572" t="str">
            <v>NZ43C</v>
          </cell>
          <cell r="B1572" t="str">
            <v>Assisted Delivery with Epidural or Induction, and with Post-Partum Surgical Intervention, with CC Score 0</v>
          </cell>
        </row>
        <row r="1573">
          <cell r="A1573" t="str">
            <v>NZ44A</v>
          </cell>
          <cell r="B1573" t="str">
            <v>Assisted Delivery with Epidural, Induction and Post-Partum Surgical Intervention, with CC Score 2+</v>
          </cell>
        </row>
        <row r="1574">
          <cell r="A1574" t="str">
            <v>NZ44B</v>
          </cell>
          <cell r="B1574" t="str">
            <v>Assisted Delivery with Epidural, Induction and Post-Partum Surgical Intervention, with CC Score 1</v>
          </cell>
        </row>
        <row r="1575">
          <cell r="A1575" t="str">
            <v>NZ44C</v>
          </cell>
          <cell r="B1575" t="str">
            <v>Assisted Delivery with Epidural, Induction and Post-Partum Surgical Intervention, with CC Score 0</v>
          </cell>
        </row>
        <row r="1576">
          <cell r="A1576" t="str">
            <v>NZ50A</v>
          </cell>
          <cell r="B1576" t="str">
            <v>Planned Caesarean Section with CC Score 4+</v>
          </cell>
        </row>
        <row r="1577">
          <cell r="A1577" t="str">
            <v>NZ50B</v>
          </cell>
          <cell r="B1577" t="str">
            <v>Planned Caesarean Section with CC Score 2-3</v>
          </cell>
        </row>
        <row r="1578">
          <cell r="A1578" t="str">
            <v>NZ50C</v>
          </cell>
          <cell r="B1578" t="str">
            <v>Planned Caesarean Section with CC Score 0-1</v>
          </cell>
        </row>
        <row r="1579">
          <cell r="A1579" t="str">
            <v>NZ51A</v>
          </cell>
          <cell r="B1579" t="str">
            <v>Emergency Caesarean Section with CC Score 4+</v>
          </cell>
        </row>
        <row r="1580">
          <cell r="A1580" t="str">
            <v>NZ51B</v>
          </cell>
          <cell r="B1580" t="str">
            <v>Emergency Caesarean Section with CC Score 2-3</v>
          </cell>
        </row>
        <row r="1581">
          <cell r="A1581" t="str">
            <v>NZ51C</v>
          </cell>
          <cell r="B1581" t="str">
            <v>Emergency Caesarean Section with CC Score 0-1</v>
          </cell>
        </row>
        <row r="1582">
          <cell r="A1582" t="str">
            <v>PB01Z</v>
          </cell>
          <cell r="B1582" t="str">
            <v>Major Neonatal Diagnoses</v>
          </cell>
        </row>
        <row r="1583">
          <cell r="A1583" t="str">
            <v>PB02Z</v>
          </cell>
          <cell r="B1583" t="str">
            <v>Minor Neonatal Diagnoses</v>
          </cell>
        </row>
        <row r="1584">
          <cell r="A1584" t="str">
            <v>PB03Z</v>
          </cell>
          <cell r="B1584" t="str">
            <v>Healthy Baby</v>
          </cell>
        </row>
        <row r="1585">
          <cell r="A1585" t="str">
            <v>PC63A</v>
          </cell>
          <cell r="B1585" t="str">
            <v>Paediatric Head, Neck or Ear Disorders, with CC Score 6+</v>
          </cell>
        </row>
        <row r="1586">
          <cell r="A1586" t="str">
            <v>PC63B</v>
          </cell>
          <cell r="B1586" t="str">
            <v>Paediatric Head, Neck or Ear Disorders, with CC Score 3-5</v>
          </cell>
        </row>
        <row r="1587">
          <cell r="A1587" t="str">
            <v>PC63C</v>
          </cell>
          <cell r="B1587" t="str">
            <v>Paediatric Head, Neck or Ear Disorders, with CC Score 1-2</v>
          </cell>
        </row>
        <row r="1588">
          <cell r="A1588" t="str">
            <v>PC63D</v>
          </cell>
          <cell r="B1588" t="str">
            <v>Paediatric Head, Neck or Ear Disorders, with CC Score 0</v>
          </cell>
        </row>
        <row r="1589">
          <cell r="A1589" t="str">
            <v>PD11A</v>
          </cell>
          <cell r="B1589" t="str">
            <v>Paediatric Acute Upper Respiratory Tract Infection or Common Cold, with CC Score 4+</v>
          </cell>
        </row>
        <row r="1590">
          <cell r="A1590" t="str">
            <v>PD11B</v>
          </cell>
          <cell r="B1590" t="str">
            <v>Paediatric Acute Upper Respiratory Tract Infection or Common Cold, with CC Score 1-3</v>
          </cell>
        </row>
        <row r="1591">
          <cell r="A1591" t="str">
            <v>PD11C</v>
          </cell>
          <cell r="B1591" t="str">
            <v>Paediatric Acute Upper Respiratory Tract Infection or Common Cold, with CC Score 0</v>
          </cell>
        </row>
        <row r="1592">
          <cell r="A1592" t="str">
            <v>PD12A</v>
          </cell>
          <cell r="B1592" t="str">
            <v>Paediatric Asthma or Wheezing, with CC Score 4+</v>
          </cell>
        </row>
        <row r="1593">
          <cell r="A1593" t="str">
            <v>PD12B</v>
          </cell>
          <cell r="B1593" t="str">
            <v>Paediatric Asthma or Wheezing, with CC Score 1-3</v>
          </cell>
        </row>
        <row r="1594">
          <cell r="A1594" t="str">
            <v>PD12C</v>
          </cell>
          <cell r="B1594" t="str">
            <v>Paediatric Asthma or Wheezing, with CC Score 0</v>
          </cell>
        </row>
        <row r="1595">
          <cell r="A1595" t="str">
            <v>PD13A</v>
          </cell>
          <cell r="B1595" t="str">
            <v>Paediatric Cystic Fibrosis with CC Score 5+</v>
          </cell>
        </row>
        <row r="1596">
          <cell r="A1596" t="str">
            <v>PD13B</v>
          </cell>
          <cell r="B1596" t="str">
            <v>Paediatric Cystic Fibrosis with CC Score 2-4</v>
          </cell>
        </row>
        <row r="1597">
          <cell r="A1597" t="str">
            <v>PD13C</v>
          </cell>
          <cell r="B1597" t="str">
            <v>Paediatric Cystic Fibrosis with CC Score 1</v>
          </cell>
        </row>
        <row r="1598">
          <cell r="A1598" t="str">
            <v>PD13D</v>
          </cell>
          <cell r="B1598" t="str">
            <v>Paediatric Cystic Fibrosis with CC Score 0</v>
          </cell>
        </row>
        <row r="1599">
          <cell r="A1599" t="str">
            <v>PD14A</v>
          </cell>
          <cell r="B1599" t="str">
            <v>Paediatric Lower Respiratory Tract Disorders without Acute Bronchiolitis, with CC Score 11+</v>
          </cell>
        </row>
        <row r="1600">
          <cell r="A1600" t="str">
            <v>PD14B</v>
          </cell>
          <cell r="B1600" t="str">
            <v>Paediatric Lower Respiratory Tract Disorders without Acute Bronchiolitis, with CC Score 8-10</v>
          </cell>
        </row>
        <row r="1601">
          <cell r="A1601" t="str">
            <v>PD14C</v>
          </cell>
          <cell r="B1601" t="str">
            <v>Paediatric Lower Respiratory Tract Disorders without Acute Bronchiolitis, with CC Score 4-7</v>
          </cell>
        </row>
        <row r="1602">
          <cell r="A1602" t="str">
            <v>PD14D</v>
          </cell>
          <cell r="B1602" t="str">
            <v>Paediatric Lower Respiratory Tract Disorders without Acute Bronchiolitis, with CC Score 2-3</v>
          </cell>
        </row>
        <row r="1603">
          <cell r="A1603" t="str">
            <v>PD14E</v>
          </cell>
          <cell r="B1603" t="str">
            <v>Paediatric Lower Respiratory Tract Disorders without Acute Bronchiolitis, with CC Score 1</v>
          </cell>
        </row>
        <row r="1604">
          <cell r="A1604" t="str">
            <v>PD14F</v>
          </cell>
          <cell r="B1604" t="str">
            <v>Paediatric Lower Respiratory Tract Disorders without Acute Bronchiolitis, with CC Score 0</v>
          </cell>
        </row>
        <row r="1605">
          <cell r="A1605" t="str">
            <v>PD15A</v>
          </cell>
          <cell r="B1605" t="str">
            <v>Paediatric Acute Bronchiolitis with CC Score 5+</v>
          </cell>
        </row>
        <row r="1606">
          <cell r="A1606" t="str">
            <v>PD15B</v>
          </cell>
          <cell r="B1606" t="str">
            <v>Paediatric Acute Bronchiolitis with CC Score 2-4</v>
          </cell>
        </row>
        <row r="1607">
          <cell r="A1607" t="str">
            <v>PD15C</v>
          </cell>
          <cell r="B1607" t="str">
            <v>Paediatric Acute Bronchiolitis with CC Score 1</v>
          </cell>
        </row>
        <row r="1608">
          <cell r="A1608" t="str">
            <v>PD15D</v>
          </cell>
          <cell r="B1608" t="str">
            <v>Paediatric Acute Bronchiolitis with CC Score 0</v>
          </cell>
        </row>
        <row r="1609">
          <cell r="A1609" t="str">
            <v>PD65A</v>
          </cell>
          <cell r="B1609" t="str">
            <v>Paediatric Upper Respiratory Tract Disorders with CC Score 5+</v>
          </cell>
        </row>
        <row r="1610">
          <cell r="A1610" t="str">
            <v>PD65B</v>
          </cell>
          <cell r="B1610" t="str">
            <v>Paediatric Upper Respiratory Tract Disorders with CC Score 2-4</v>
          </cell>
        </row>
        <row r="1611">
          <cell r="A1611" t="str">
            <v>PD65C</v>
          </cell>
          <cell r="B1611" t="str">
            <v>Paediatric Upper Respiratory Tract Disorders with CC Score 1</v>
          </cell>
        </row>
        <row r="1612">
          <cell r="A1612" t="str">
            <v>PD65D</v>
          </cell>
          <cell r="B1612" t="str">
            <v>Paediatric Upper Respiratory Tract Disorders with CC Score 0</v>
          </cell>
        </row>
        <row r="1613">
          <cell r="A1613" t="str">
            <v>PE23A</v>
          </cell>
          <cell r="B1613" t="str">
            <v>Paediatric Cardiac Conditions with CC Score 13+</v>
          </cell>
        </row>
        <row r="1614">
          <cell r="A1614" t="str">
            <v>PE23B</v>
          </cell>
          <cell r="B1614" t="str">
            <v>Paediatric Cardiac Conditions with CC Score 10-12</v>
          </cell>
        </row>
        <row r="1615">
          <cell r="A1615" t="str">
            <v>PE23C</v>
          </cell>
          <cell r="B1615" t="str">
            <v>Paediatric Cardiac Conditions with CC Score 6-9</v>
          </cell>
        </row>
        <row r="1616">
          <cell r="A1616" t="str">
            <v>PE23D</v>
          </cell>
          <cell r="B1616" t="str">
            <v>Paediatric Cardiac Conditions with CC Score 3-5</v>
          </cell>
        </row>
        <row r="1617">
          <cell r="A1617" t="str">
            <v>PE23E</v>
          </cell>
          <cell r="B1617" t="str">
            <v>Paediatric Cardiac Conditions with CC Score 1-2</v>
          </cell>
        </row>
        <row r="1618">
          <cell r="A1618" t="str">
            <v>PE23F</v>
          </cell>
          <cell r="B1618" t="str">
            <v>Paediatric Cardiac Conditions with CC Score 0</v>
          </cell>
        </row>
        <row r="1619">
          <cell r="A1619" t="str">
            <v>PE24A</v>
          </cell>
          <cell r="B1619" t="str">
            <v>Paediatric Arrhythmia or Conduction Disorders, with CC Score 2+</v>
          </cell>
        </row>
        <row r="1620">
          <cell r="A1620" t="str">
            <v>PE24B</v>
          </cell>
          <cell r="B1620" t="str">
            <v>Paediatric Arrhythmia or Conduction Disorders, with CC Score 1</v>
          </cell>
        </row>
        <row r="1621">
          <cell r="A1621" t="str">
            <v>PE24C</v>
          </cell>
          <cell r="B1621" t="str">
            <v>Paediatric Arrhythmia or Conduction Disorders, with CC Score 0</v>
          </cell>
        </row>
        <row r="1622">
          <cell r="A1622" t="str">
            <v>PE62A</v>
          </cell>
          <cell r="B1622" t="str">
            <v>Paediatric Syncope and Collapse, with CC Score 2+</v>
          </cell>
        </row>
        <row r="1623">
          <cell r="A1623" t="str">
            <v>PE62B</v>
          </cell>
          <cell r="B1623" t="str">
            <v>Paediatric Syncope and Collapse, with CC Score 1</v>
          </cell>
        </row>
        <row r="1624">
          <cell r="A1624" t="str">
            <v>PE62C</v>
          </cell>
          <cell r="B1624" t="str">
            <v>Paediatric Syncope and Collapse, with CC Score 0</v>
          </cell>
        </row>
        <row r="1625">
          <cell r="A1625" t="str">
            <v>PF21A</v>
          </cell>
          <cell r="B1625" t="str">
            <v>Paediatric Infectious or Non-Infectious Gastroenteritis, with CC Score 1+</v>
          </cell>
        </row>
        <row r="1626">
          <cell r="A1626" t="str">
            <v>PF21B</v>
          </cell>
          <cell r="B1626" t="str">
            <v>Paediatric Infectious or Non-Infectious Gastroenteritis, with CC Score 0</v>
          </cell>
        </row>
        <row r="1627">
          <cell r="A1627" t="str">
            <v>PF25A</v>
          </cell>
          <cell r="B1627" t="str">
            <v>Paediatric Major Gastrointestinal Disorders with CC Score 7+</v>
          </cell>
        </row>
        <row r="1628">
          <cell r="A1628" t="str">
            <v>PF25B</v>
          </cell>
          <cell r="B1628" t="str">
            <v>Paediatric Major Gastrointestinal Disorders with CC Score 5-6</v>
          </cell>
        </row>
        <row r="1629">
          <cell r="A1629" t="str">
            <v>PF25C</v>
          </cell>
          <cell r="B1629" t="str">
            <v>Paediatric Major Gastrointestinal Disorders with CC Score 3-4</v>
          </cell>
        </row>
        <row r="1630">
          <cell r="A1630" t="str">
            <v>PF25D</v>
          </cell>
          <cell r="B1630" t="str">
            <v>Paediatric Major Gastrointestinal Disorders with CC Score 1-2</v>
          </cell>
        </row>
        <row r="1631">
          <cell r="A1631" t="str">
            <v>PF25E</v>
          </cell>
          <cell r="B1631" t="str">
            <v>Paediatric Major Gastrointestinal Disorders with CC Score 0</v>
          </cell>
        </row>
        <row r="1632">
          <cell r="A1632" t="str">
            <v>PF26A</v>
          </cell>
          <cell r="B1632" t="str">
            <v>Paediatric Other Gastrointestinal Disorders with CC Score 4+</v>
          </cell>
        </row>
        <row r="1633">
          <cell r="A1633" t="str">
            <v>PF26B</v>
          </cell>
          <cell r="B1633" t="str">
            <v>Paediatric Other Gastrointestinal Disorders with CC Score 1-3</v>
          </cell>
        </row>
        <row r="1634">
          <cell r="A1634" t="str">
            <v>PF26C</v>
          </cell>
          <cell r="B1634" t="str">
            <v>Paediatric Other Gastrointestinal Disorders with CC Score 0</v>
          </cell>
        </row>
        <row r="1635">
          <cell r="A1635" t="str">
            <v>PF27A</v>
          </cell>
          <cell r="B1635" t="str">
            <v>Paediatric Inflammatory Bowel Disease with CC Score 1+</v>
          </cell>
        </row>
        <row r="1636">
          <cell r="A1636" t="str">
            <v>PF27B</v>
          </cell>
          <cell r="B1636" t="str">
            <v>Paediatric Inflammatory Bowel Disease with CC Score 0</v>
          </cell>
        </row>
        <row r="1637">
          <cell r="A1637" t="str">
            <v>PF28A</v>
          </cell>
          <cell r="B1637" t="str">
            <v>Paediatric Feeding Difficulties or Vomiting, with CC Score 6+</v>
          </cell>
        </row>
        <row r="1638">
          <cell r="A1638" t="str">
            <v>PF28B</v>
          </cell>
          <cell r="B1638" t="str">
            <v>Paediatric Feeding Difficulties or Vomiting, with CC Score 4-5</v>
          </cell>
        </row>
        <row r="1639">
          <cell r="A1639" t="str">
            <v>PF28C</v>
          </cell>
          <cell r="B1639" t="str">
            <v>Paediatric Feeding Difficulties or Vomiting, with CC Score 2-3</v>
          </cell>
        </row>
        <row r="1640">
          <cell r="A1640" t="str">
            <v>PF28D</v>
          </cell>
          <cell r="B1640" t="str">
            <v>Paediatric Feeding Difficulties or Vomiting, with CC Score 1</v>
          </cell>
        </row>
        <row r="1641">
          <cell r="A1641" t="str">
            <v>PF28E</v>
          </cell>
          <cell r="B1641" t="str">
            <v>Paediatric Feeding Difficulties or Vomiting, with CC Score 0</v>
          </cell>
        </row>
        <row r="1642">
          <cell r="A1642" t="str">
            <v>PG71A</v>
          </cell>
          <cell r="B1642" t="str">
            <v>Paediatric Hepatobiliary or Pancreatic Disorders, with CC Score 2+</v>
          </cell>
        </row>
        <row r="1643">
          <cell r="A1643" t="str">
            <v>PG71B</v>
          </cell>
          <cell r="B1643" t="str">
            <v>Paediatric Hepatobiliary or Pancreatic Disorders, with CC Score 1</v>
          </cell>
        </row>
        <row r="1644">
          <cell r="A1644" t="str">
            <v>PG71C</v>
          </cell>
          <cell r="B1644" t="str">
            <v>Paediatric Hepatobiliary or Pancreatic Disorders, with CC Score 0</v>
          </cell>
        </row>
        <row r="1645">
          <cell r="A1645" t="str">
            <v>PH34A</v>
          </cell>
          <cell r="B1645" t="str">
            <v>Paediatric Musculoskeletal or Connective Tissue Disorders, with CC Score 5+</v>
          </cell>
        </row>
        <row r="1646">
          <cell r="A1646" t="str">
            <v>PH34B</v>
          </cell>
          <cell r="B1646" t="str">
            <v>Paediatric Musculoskeletal or Connective Tissue Disorders, with CC Score 3-4</v>
          </cell>
        </row>
        <row r="1647">
          <cell r="A1647" t="str">
            <v>PH34C</v>
          </cell>
          <cell r="B1647" t="str">
            <v>Paediatric Musculoskeletal or Connective Tissue Disorders, with CC Score 1-2</v>
          </cell>
        </row>
        <row r="1648">
          <cell r="A1648" t="str">
            <v>PH34D</v>
          </cell>
          <cell r="B1648" t="str">
            <v>Paediatric Musculoskeletal or Connective Tissue Disorders, with CC Score 0</v>
          </cell>
        </row>
        <row r="1649">
          <cell r="A1649" t="str">
            <v>PJ35A</v>
          </cell>
          <cell r="B1649" t="str">
            <v>Paediatric Skin Disorders with CC Score 4+</v>
          </cell>
        </row>
        <row r="1650">
          <cell r="A1650" t="str">
            <v>PJ35B</v>
          </cell>
          <cell r="B1650" t="str">
            <v>Paediatric Skin Disorders with CC Score 2-3</v>
          </cell>
        </row>
        <row r="1651">
          <cell r="A1651" t="str">
            <v>PJ35C</v>
          </cell>
          <cell r="B1651" t="str">
            <v>Paediatric Skin Disorders with CC Score 1</v>
          </cell>
        </row>
        <row r="1652">
          <cell r="A1652" t="str">
            <v>PJ35D</v>
          </cell>
          <cell r="B1652" t="str">
            <v>Paediatric Skin Disorders with CC Score 0</v>
          </cell>
        </row>
        <row r="1653">
          <cell r="A1653" t="str">
            <v>PJ66A</v>
          </cell>
          <cell r="B1653" t="str">
            <v>Paediatric Rash or Other Non-Specific Skin Eruption, with CC Score 3+</v>
          </cell>
        </row>
        <row r="1654">
          <cell r="A1654" t="str">
            <v>PJ66B</v>
          </cell>
          <cell r="B1654" t="str">
            <v>Paediatric Rash or Other Non-Specific Skin Eruption, with CC Score 1-2</v>
          </cell>
        </row>
        <row r="1655">
          <cell r="A1655" t="str">
            <v>PJ66C</v>
          </cell>
          <cell r="B1655" t="str">
            <v>Paediatric Rash or Other Non-Specific Skin Eruption, with CC Score 0</v>
          </cell>
        </row>
        <row r="1656">
          <cell r="A1656" t="str">
            <v>PK36A</v>
          </cell>
          <cell r="B1656" t="str">
            <v>Paediatric Endocrine Disorders, excluding Diabetes Mellitus, with CC Score 4+</v>
          </cell>
        </row>
        <row r="1657">
          <cell r="A1657" t="str">
            <v>PK36B</v>
          </cell>
          <cell r="B1657" t="str">
            <v>Paediatric Endocrine Disorders, excluding Diabetes Mellitus, with CC Score 1-3</v>
          </cell>
        </row>
        <row r="1658">
          <cell r="A1658" t="str">
            <v>PK36C</v>
          </cell>
          <cell r="B1658" t="str">
            <v>Paediatric Endocrine Disorders, excluding Diabetes Mellitus, with CC Score 0</v>
          </cell>
        </row>
        <row r="1659">
          <cell r="A1659" t="str">
            <v>PK67A</v>
          </cell>
          <cell r="B1659" t="str">
            <v>Paediatric Diabetes Mellitus, with Ketoacidosis or Coma, with CC Score 1+</v>
          </cell>
        </row>
        <row r="1660">
          <cell r="A1660" t="str">
            <v>PK67B</v>
          </cell>
          <cell r="B1660" t="str">
            <v>Paediatric Diabetes Mellitus, with Ketoacidosis or Coma, with CC Score 0</v>
          </cell>
        </row>
        <row r="1661">
          <cell r="A1661" t="str">
            <v>PK68A</v>
          </cell>
          <cell r="B1661" t="str">
            <v>Paediatric Diabetes Mellitus, without Ketoacidosis or Coma, with CC Score 3+</v>
          </cell>
        </row>
        <row r="1662">
          <cell r="A1662" t="str">
            <v>PK68B</v>
          </cell>
          <cell r="B1662" t="str">
            <v>Paediatric Diabetes Mellitus, without Ketoacidosis or Coma, with CC Score 1-2</v>
          </cell>
        </row>
        <row r="1663">
          <cell r="A1663" t="str">
            <v>PK68C</v>
          </cell>
          <cell r="B1663" t="str">
            <v>Paediatric Diabetes Mellitus, without Ketoacidosis or Coma, with CC Score 0</v>
          </cell>
        </row>
        <row r="1664">
          <cell r="A1664" t="str">
            <v>PK72A</v>
          </cell>
          <cell r="B1664" t="str">
            <v>Paediatric Metabolic Disorders with CC Score 4+</v>
          </cell>
        </row>
        <row r="1665">
          <cell r="A1665" t="str">
            <v>PK72B</v>
          </cell>
          <cell r="B1665" t="str">
            <v>Paediatric Metabolic Disorders with CC Score 1-3</v>
          </cell>
        </row>
        <row r="1666">
          <cell r="A1666" t="str">
            <v>PK72C</v>
          </cell>
          <cell r="B1666" t="str">
            <v>Paediatric Metabolic Disorders with CC Score 0</v>
          </cell>
        </row>
        <row r="1667">
          <cell r="A1667" t="str">
            <v>PL38A</v>
          </cell>
          <cell r="B1667" t="str">
            <v>Paediatric Renal Disease with Renal Failure, with CC Score 3+</v>
          </cell>
        </row>
        <row r="1668">
          <cell r="A1668" t="str">
            <v>PL38B</v>
          </cell>
          <cell r="B1668" t="str">
            <v>Paediatric Renal Disease with Renal Failure, with CC Score 1-2</v>
          </cell>
        </row>
        <row r="1669">
          <cell r="A1669" t="str">
            <v>PL38C</v>
          </cell>
          <cell r="B1669" t="str">
            <v>Paediatric Renal Disease with Renal Failure, with CC Score 0</v>
          </cell>
        </row>
        <row r="1670">
          <cell r="A1670" t="str">
            <v>PL69A</v>
          </cell>
          <cell r="B1670" t="str">
            <v>Paediatric Nephritic or Nephrotic Renal Diseases, with CC Score 2+</v>
          </cell>
        </row>
        <row r="1671">
          <cell r="A1671" t="str">
            <v>PL69B</v>
          </cell>
          <cell r="B1671" t="str">
            <v>Paediatric Nephritic or Nephrotic Renal Diseases, with CC Score 1</v>
          </cell>
        </row>
        <row r="1672">
          <cell r="A1672" t="str">
            <v>PL69C</v>
          </cell>
          <cell r="B1672" t="str">
            <v>Paediatric Nephritic or Nephrotic Renal Diseases, with CC Score 0</v>
          </cell>
        </row>
        <row r="1673">
          <cell r="A1673" t="str">
            <v>PL70A</v>
          </cell>
          <cell r="B1673" t="str">
            <v>Paediatric Other Renal Diseases with CC Score 4+</v>
          </cell>
        </row>
        <row r="1674">
          <cell r="A1674" t="str">
            <v>PL70B</v>
          </cell>
          <cell r="B1674" t="str">
            <v>Paediatric Other Renal Diseases with CC Score 2-3</v>
          </cell>
        </row>
        <row r="1675">
          <cell r="A1675" t="str">
            <v>PL70C</v>
          </cell>
          <cell r="B1675" t="str">
            <v>Paediatric Other Renal Diseases with CC Score 1</v>
          </cell>
        </row>
        <row r="1676">
          <cell r="A1676" t="str">
            <v>PL70D</v>
          </cell>
          <cell r="B1676" t="str">
            <v>Paediatric Other Renal Diseases with CC Score 0</v>
          </cell>
        </row>
        <row r="1677">
          <cell r="A1677" t="str">
            <v>PM40A</v>
          </cell>
          <cell r="B1677" t="str">
            <v>Paediatric Acute Lymphoblastic Leukaemia with length of stay 1 day or more, with CC Score 3+</v>
          </cell>
        </row>
        <row r="1678">
          <cell r="A1678" t="str">
            <v>PM40B</v>
          </cell>
          <cell r="B1678" t="str">
            <v>Paediatric Acute Lymphoblastic Leukaemia with length of stay 1 day or more, with CC Score 1-2</v>
          </cell>
        </row>
        <row r="1679">
          <cell r="A1679" t="str">
            <v>PM40C</v>
          </cell>
          <cell r="B1679" t="str">
            <v>Paediatric Acute Lymphoblastic Leukaemia with length of stay 1 day or more, with CC Score 0</v>
          </cell>
        </row>
        <row r="1680">
          <cell r="A1680" t="str">
            <v>PM41Z</v>
          </cell>
          <cell r="B1680" t="str">
            <v>Paediatric Other Haematological Malignancies with length of stay 1 day or more</v>
          </cell>
        </row>
        <row r="1681">
          <cell r="A1681" t="str">
            <v>PM42A</v>
          </cell>
          <cell r="B1681" t="str">
            <v>Paediatric Brain Tumours with length of stay 1 day or more, with CC score 1+</v>
          </cell>
        </row>
        <row r="1682">
          <cell r="A1682" t="str">
            <v>PM42B</v>
          </cell>
          <cell r="B1682" t="str">
            <v>Paediatric Brain Tumours with length of stay 1 day or more, with CC score 0</v>
          </cell>
        </row>
        <row r="1683">
          <cell r="A1683" t="str">
            <v>PM43A</v>
          </cell>
          <cell r="B1683" t="str">
            <v>Paediatric Other Neoplasms with length of stay 1 day or more, with CC Score 5+</v>
          </cell>
        </row>
        <row r="1684">
          <cell r="A1684" t="str">
            <v>PM43B</v>
          </cell>
          <cell r="B1684" t="str">
            <v>Paediatric Other Neoplasms with length of stay 1 day or more, with CC Score 1-4</v>
          </cell>
        </row>
        <row r="1685">
          <cell r="A1685" t="str">
            <v>PM43C</v>
          </cell>
          <cell r="B1685" t="str">
            <v>Paediatric Other Neoplasms with length of stay 1 day or more, with CC Score 0</v>
          </cell>
        </row>
        <row r="1686">
          <cell r="A1686" t="str">
            <v>PM44Z</v>
          </cell>
          <cell r="B1686" t="str">
            <v>Paediatric Neoplasm Diagnoses with length of stay 0 days</v>
          </cell>
        </row>
        <row r="1687">
          <cell r="A1687" t="str">
            <v>PM45A</v>
          </cell>
          <cell r="B1687" t="str">
            <v>Paediatric Febrile Neutropenia with Malignancy, with CC Score 6+</v>
          </cell>
        </row>
        <row r="1688">
          <cell r="A1688" t="str">
            <v>PM45B</v>
          </cell>
          <cell r="B1688" t="str">
            <v>Paediatric Febrile Neutropenia with Malignancy, with CC Score 3-5</v>
          </cell>
        </row>
        <row r="1689">
          <cell r="A1689" t="str">
            <v>PM45C</v>
          </cell>
          <cell r="B1689" t="str">
            <v>Paediatric Febrile Neutropenia with Malignancy, with CC Score 1-2</v>
          </cell>
        </row>
        <row r="1690">
          <cell r="A1690" t="str">
            <v>PM45D</v>
          </cell>
          <cell r="B1690" t="str">
            <v>Paediatric Febrile Neutropenia with Malignancy, with CC Score 0</v>
          </cell>
        </row>
        <row r="1691">
          <cell r="A1691" t="str">
            <v>PN46A</v>
          </cell>
          <cell r="B1691" t="str">
            <v>Paediatric Thalassaemia with CC Score 1+</v>
          </cell>
        </row>
        <row r="1692">
          <cell r="A1692" t="str">
            <v>PN46B</v>
          </cell>
          <cell r="B1692" t="str">
            <v>Paediatric Thalassaemia with CC Score 0</v>
          </cell>
        </row>
        <row r="1693">
          <cell r="A1693" t="str">
            <v>PN47A</v>
          </cell>
          <cell r="B1693" t="str">
            <v>Paediatric Sickle-Cell Anaemia with Crisis, with CC Score 1+</v>
          </cell>
        </row>
        <row r="1694">
          <cell r="A1694" t="str">
            <v>PN47B</v>
          </cell>
          <cell r="B1694" t="str">
            <v>Paediatric Sickle-Cell Anaemia with Crisis, with CC Score 0</v>
          </cell>
        </row>
        <row r="1695">
          <cell r="A1695" t="str">
            <v>PN48A</v>
          </cell>
          <cell r="B1695" t="str">
            <v>Paediatric Blood Cell Disorders with CC Score 5+</v>
          </cell>
        </row>
        <row r="1696">
          <cell r="A1696" t="str">
            <v>PN48B</v>
          </cell>
          <cell r="B1696" t="str">
            <v>Paediatric Blood Cell Disorders with CC Score 1-4</v>
          </cell>
        </row>
        <row r="1697">
          <cell r="A1697" t="str">
            <v>PN48C</v>
          </cell>
          <cell r="B1697" t="str">
            <v>Paediatric Blood Cell Disorders with CC Score 0</v>
          </cell>
        </row>
        <row r="1698">
          <cell r="A1698" t="str">
            <v>PN49A</v>
          </cell>
          <cell r="B1698" t="str">
            <v>Paediatric Coagulation Disorders with CC Score 1+</v>
          </cell>
        </row>
        <row r="1699">
          <cell r="A1699" t="str">
            <v>PN49B</v>
          </cell>
          <cell r="B1699" t="str">
            <v>Paediatric Coagulation Disorders with CC Score 0</v>
          </cell>
        </row>
        <row r="1700">
          <cell r="A1700" t="str">
            <v>PP64A</v>
          </cell>
          <cell r="B1700" t="str">
            <v>Paediatric Non-Surgical Ophthalmology with CC Score 1+</v>
          </cell>
        </row>
        <row r="1701">
          <cell r="A1701" t="str">
            <v>PP64B</v>
          </cell>
          <cell r="B1701" t="str">
            <v>Paediatric Non-Surgical Ophthalmology with CC Score 0</v>
          </cell>
        </row>
        <row r="1702">
          <cell r="A1702" t="str">
            <v>PR01A</v>
          </cell>
          <cell r="B1702" t="str">
            <v>Paediatric Nervous System Disorders with CC Score 8+</v>
          </cell>
        </row>
        <row r="1703">
          <cell r="A1703" t="str">
            <v>PR01B</v>
          </cell>
          <cell r="B1703" t="str">
            <v>Paediatric Nervous System Disorders with CC Score 5-7</v>
          </cell>
        </row>
        <row r="1704">
          <cell r="A1704" t="str">
            <v>PR01C</v>
          </cell>
          <cell r="B1704" t="str">
            <v>Paediatric Nervous System Disorders with CC Score 2-4</v>
          </cell>
        </row>
        <row r="1705">
          <cell r="A1705" t="str">
            <v>PR01D</v>
          </cell>
          <cell r="B1705" t="str">
            <v>Paediatric Nervous System Disorders with CC Score 1</v>
          </cell>
        </row>
        <row r="1706">
          <cell r="A1706" t="str">
            <v>PR01E</v>
          </cell>
          <cell r="B1706" t="str">
            <v>Paediatric Nervous System Disorders with CC Score 0</v>
          </cell>
        </row>
        <row r="1707">
          <cell r="A1707" t="str">
            <v>PR02A</v>
          </cell>
          <cell r="B1707" t="str">
            <v>Paediatric Epilepsy Syndrome with CC Score 6+</v>
          </cell>
        </row>
        <row r="1708">
          <cell r="A1708" t="str">
            <v>PR02B</v>
          </cell>
          <cell r="B1708" t="str">
            <v>Paediatric Epilepsy Syndrome with CC Score 1-5</v>
          </cell>
        </row>
        <row r="1709">
          <cell r="A1709" t="str">
            <v>PR02C</v>
          </cell>
          <cell r="B1709" t="str">
            <v>Paediatric Epilepsy Syndrome with CC Score 0</v>
          </cell>
        </row>
        <row r="1710">
          <cell r="A1710" t="str">
            <v>PR03A</v>
          </cell>
          <cell r="B1710" t="str">
            <v>Paediatric Febrile Convulsions with CC Score 4+</v>
          </cell>
        </row>
        <row r="1711">
          <cell r="A1711" t="str">
            <v>PR03B</v>
          </cell>
          <cell r="B1711" t="str">
            <v>Paediatric Febrile Convulsions with CC Score 1-3</v>
          </cell>
        </row>
        <row r="1712">
          <cell r="A1712" t="str">
            <v>PR03C</v>
          </cell>
          <cell r="B1712" t="str">
            <v>Paediatric Febrile Convulsions with CC Score 0</v>
          </cell>
        </row>
        <row r="1713">
          <cell r="A1713" t="str">
            <v>PR04A</v>
          </cell>
          <cell r="B1713" t="str">
            <v>Paediatric Headaches or Migraines, with CC Score 4+</v>
          </cell>
        </row>
        <row r="1714">
          <cell r="A1714" t="str">
            <v>PR04B</v>
          </cell>
          <cell r="B1714" t="str">
            <v>Paediatric Headaches or Migraines, with CC Score 1-3</v>
          </cell>
        </row>
        <row r="1715">
          <cell r="A1715" t="str">
            <v>PR04C</v>
          </cell>
          <cell r="B1715" t="str">
            <v>Paediatric Headaches or Migraines, with CC Score 0</v>
          </cell>
        </row>
        <row r="1716">
          <cell r="A1716" t="str">
            <v>PR05A</v>
          </cell>
          <cell r="B1716" t="str">
            <v>Paediatric Developmental Disorders with CC Score 2+</v>
          </cell>
        </row>
        <row r="1717">
          <cell r="A1717" t="str">
            <v>PR05B</v>
          </cell>
          <cell r="B1717" t="str">
            <v>Paediatric Developmental Disorders with CC Score 1</v>
          </cell>
        </row>
        <row r="1718">
          <cell r="A1718" t="str">
            <v>PR05C</v>
          </cell>
          <cell r="B1718" t="str">
            <v>Paediatric Developmental Disorders with CC Score 0</v>
          </cell>
        </row>
        <row r="1719">
          <cell r="A1719" t="str">
            <v>PR06A</v>
          </cell>
          <cell r="B1719" t="str">
            <v>Paediatric Intracranial Injury with CC Score 3+</v>
          </cell>
        </row>
        <row r="1720">
          <cell r="A1720" t="str">
            <v>PR06B</v>
          </cell>
          <cell r="B1720" t="str">
            <v>Paediatric Intracranial Injury with CC Score 1-2</v>
          </cell>
        </row>
        <row r="1721">
          <cell r="A1721" t="str">
            <v>PR06C</v>
          </cell>
          <cell r="B1721" t="str">
            <v>Paediatric Intracranial Injury with CC Score 0</v>
          </cell>
        </row>
        <row r="1722">
          <cell r="A1722" t="str">
            <v>PR07A</v>
          </cell>
          <cell r="B1722" t="str">
            <v>Paediatric Non-Intracranial Head Injury with CC Score 1+</v>
          </cell>
        </row>
        <row r="1723">
          <cell r="A1723" t="str">
            <v>PR07B</v>
          </cell>
          <cell r="B1723" t="str">
            <v>Paediatric Non-Intracranial Head Injury with CC Score 0</v>
          </cell>
        </row>
        <row r="1724">
          <cell r="A1724" t="str">
            <v>PT52A</v>
          </cell>
          <cell r="B1724" t="str">
            <v>Paediatric Behavioural Disorders with CC Score 1+</v>
          </cell>
        </row>
        <row r="1725">
          <cell r="A1725" t="str">
            <v>PT52B</v>
          </cell>
          <cell r="B1725" t="str">
            <v>Paediatric Behavioural Disorders with CC Score 0</v>
          </cell>
        </row>
        <row r="1726">
          <cell r="A1726" t="str">
            <v>PT53A</v>
          </cell>
          <cell r="B1726" t="str">
            <v>Paediatric Eating Disorders with CC Score 1+</v>
          </cell>
        </row>
        <row r="1727">
          <cell r="A1727" t="str">
            <v>PT53B</v>
          </cell>
          <cell r="B1727" t="str">
            <v>Paediatric Eating Disorders with CC Score 0</v>
          </cell>
        </row>
        <row r="1728">
          <cell r="A1728" t="str">
            <v>PV08A</v>
          </cell>
          <cell r="B1728" t="str">
            <v>Paediatric Intermediate Injury without Intracranial Injury, with CC Score 1+</v>
          </cell>
        </row>
        <row r="1729">
          <cell r="A1729" t="str">
            <v>PV08B</v>
          </cell>
          <cell r="B1729" t="str">
            <v>Paediatric Intermediate Injury without Intracranial Injury, with CC Score 0</v>
          </cell>
        </row>
        <row r="1730">
          <cell r="A1730" t="str">
            <v>PV31A</v>
          </cell>
          <cell r="B1730" t="str">
            <v>Paediatric Major Injury without Intracranial Injury, with CC Score 1+</v>
          </cell>
        </row>
        <row r="1731">
          <cell r="A1731" t="str">
            <v>PV31B</v>
          </cell>
          <cell r="B1731" t="str">
            <v>Paediatric Major Injury without Intracranial Injury, with CC Score 0</v>
          </cell>
        </row>
        <row r="1732">
          <cell r="A1732" t="str">
            <v>PV32A</v>
          </cell>
          <cell r="B1732" t="str">
            <v>Paediatric Minor Injury without Intracranial Injury, with CC Score 3+</v>
          </cell>
        </row>
        <row r="1733">
          <cell r="A1733" t="str">
            <v>PV32B</v>
          </cell>
          <cell r="B1733" t="str">
            <v>Paediatric Minor Injury without Intracranial Injury, with CC Score 1-2</v>
          </cell>
        </row>
        <row r="1734">
          <cell r="A1734" t="str">
            <v>PV32C</v>
          </cell>
          <cell r="B1734" t="str">
            <v>Paediatric Minor Injury without Intracranial Injury, with CC Score 0</v>
          </cell>
        </row>
        <row r="1735">
          <cell r="A1735" t="str">
            <v>PW16A</v>
          </cell>
          <cell r="B1735" t="str">
            <v>Paediatric Major Infections with CC Score 7+</v>
          </cell>
        </row>
        <row r="1736">
          <cell r="A1736" t="str">
            <v>PW16B</v>
          </cell>
          <cell r="B1736" t="str">
            <v>Paediatric Major Infections with CC Score 5-6</v>
          </cell>
        </row>
        <row r="1737">
          <cell r="A1737" t="str">
            <v>PW16C</v>
          </cell>
          <cell r="B1737" t="str">
            <v>Paediatric Major Infections with CC Score 2-4</v>
          </cell>
        </row>
        <row r="1738">
          <cell r="A1738" t="str">
            <v>PW16D</v>
          </cell>
          <cell r="B1738" t="str">
            <v>Paediatric Major Infections with CC Score 1</v>
          </cell>
        </row>
        <row r="1739">
          <cell r="A1739" t="str">
            <v>PW16E</v>
          </cell>
          <cell r="B1739" t="str">
            <v>Paediatric Major Infections with CC Score 0</v>
          </cell>
        </row>
        <row r="1740">
          <cell r="A1740" t="str">
            <v>PW17A</v>
          </cell>
          <cell r="B1740" t="str">
            <v>Paediatric Intermediate Infections with CC Score 6+</v>
          </cell>
        </row>
        <row r="1741">
          <cell r="A1741" t="str">
            <v>PW17B</v>
          </cell>
          <cell r="B1741" t="str">
            <v>Paediatric Intermediate Infections with CC Score 3-5</v>
          </cell>
        </row>
        <row r="1742">
          <cell r="A1742" t="str">
            <v>PW17C</v>
          </cell>
          <cell r="B1742" t="str">
            <v>Paediatric Intermediate Infections with CC Score 1-2</v>
          </cell>
        </row>
        <row r="1743">
          <cell r="A1743" t="str">
            <v>PW17D</v>
          </cell>
          <cell r="B1743" t="str">
            <v>Paediatric Intermediate Infections with CC Score 0</v>
          </cell>
        </row>
        <row r="1744">
          <cell r="A1744" t="str">
            <v>PW18A</v>
          </cell>
          <cell r="B1744" t="str">
            <v>Paediatric Minor Infections with CC Score 2+</v>
          </cell>
        </row>
        <row r="1745">
          <cell r="A1745" t="str">
            <v>PW18B</v>
          </cell>
          <cell r="B1745" t="str">
            <v>Paediatric Minor Infections with CC Score 1</v>
          </cell>
        </row>
        <row r="1746">
          <cell r="A1746" t="str">
            <v>PW18C</v>
          </cell>
          <cell r="B1746" t="str">
            <v>Paediatric Minor Infections with CC Score 0</v>
          </cell>
        </row>
        <row r="1747">
          <cell r="A1747" t="str">
            <v>PW19A</v>
          </cell>
          <cell r="B1747" t="str">
            <v>Paediatric Viral Infections with CC Score 3+</v>
          </cell>
        </row>
        <row r="1748">
          <cell r="A1748" t="str">
            <v>PW19B</v>
          </cell>
          <cell r="B1748" t="str">
            <v>Paediatric Viral Infections with CC Score 1-2</v>
          </cell>
        </row>
        <row r="1749">
          <cell r="A1749" t="str">
            <v>PW19C</v>
          </cell>
          <cell r="B1749" t="str">
            <v>Paediatric Viral Infections with CC Score 0</v>
          </cell>
        </row>
        <row r="1750">
          <cell r="A1750" t="str">
            <v>PW20A</v>
          </cell>
          <cell r="B1750" t="str">
            <v>Paediatric Fever Unspecified with CC Score 3+</v>
          </cell>
        </row>
        <row r="1751">
          <cell r="A1751" t="str">
            <v>PW20B</v>
          </cell>
          <cell r="B1751" t="str">
            <v>Paediatric Fever Unspecified with CC Score 1-2</v>
          </cell>
        </row>
        <row r="1752">
          <cell r="A1752" t="str">
            <v>PW20C</v>
          </cell>
          <cell r="B1752" t="str">
            <v>Paediatric Fever Unspecified with CC Score 0</v>
          </cell>
        </row>
        <row r="1753">
          <cell r="A1753" t="str">
            <v>PX22A</v>
          </cell>
          <cell r="B1753" t="str">
            <v>Paediatric Chest Pain with CC Score 1+</v>
          </cell>
        </row>
        <row r="1754">
          <cell r="A1754" t="str">
            <v>PX22B</v>
          </cell>
          <cell r="B1754" t="str">
            <v>Paediatric Chest Pain with CC Score 0</v>
          </cell>
        </row>
        <row r="1755">
          <cell r="A1755" t="str">
            <v>PX29A</v>
          </cell>
          <cell r="B1755" t="str">
            <v>Paediatric Abdominal Pain with CC Score 3+</v>
          </cell>
        </row>
        <row r="1756">
          <cell r="A1756" t="str">
            <v>PX29B</v>
          </cell>
          <cell r="B1756" t="str">
            <v>Paediatric Abdominal Pain with CC Score 1-2</v>
          </cell>
        </row>
        <row r="1757">
          <cell r="A1757" t="str">
            <v>PX29C</v>
          </cell>
          <cell r="B1757" t="str">
            <v>Paediatric Abdominal Pain with CC Score 0</v>
          </cell>
        </row>
        <row r="1758">
          <cell r="A1758" t="str">
            <v>PX30A</v>
          </cell>
          <cell r="B1758" t="str">
            <v>Paediatric Faltering Growth (Failure to Thrive) with CC Score 2+</v>
          </cell>
        </row>
        <row r="1759">
          <cell r="A1759" t="str">
            <v>PX30B</v>
          </cell>
          <cell r="B1759" t="str">
            <v>Paediatric Faltering Growth (Failure to Thrive) with CC Score 1</v>
          </cell>
        </row>
        <row r="1760">
          <cell r="A1760" t="str">
            <v>PX30C</v>
          </cell>
          <cell r="B1760" t="str">
            <v>Paediatric Faltering Growth (Failure to Thrive) with CC Score 0</v>
          </cell>
        </row>
        <row r="1761">
          <cell r="A1761" t="str">
            <v>PX50A</v>
          </cell>
          <cell r="B1761" t="str">
            <v>Paediatric Ingestion Poisoning or Allergies, with CC Score 4+</v>
          </cell>
        </row>
        <row r="1762">
          <cell r="A1762" t="str">
            <v>PX50B</v>
          </cell>
          <cell r="B1762" t="str">
            <v>Paediatric Ingestion Poisoning or Allergies, with CC Score 1-3</v>
          </cell>
        </row>
        <row r="1763">
          <cell r="A1763" t="str">
            <v>PX50C</v>
          </cell>
          <cell r="B1763" t="str">
            <v>Paediatric Ingestion Poisoning or Allergies, with CC Score 0</v>
          </cell>
        </row>
        <row r="1764">
          <cell r="A1764" t="str">
            <v>PX51Z</v>
          </cell>
          <cell r="B1764" t="str">
            <v>Paediatric Child Safeguarding (Welfare and Protection)</v>
          </cell>
        </row>
        <row r="1765">
          <cell r="A1765" t="str">
            <v>PX54Z</v>
          </cell>
          <cell r="B1765" t="str">
            <v>Paediatric Convalescent or Other Relief Care</v>
          </cell>
        </row>
        <row r="1766">
          <cell r="A1766" t="str">
            <v>PX55Z</v>
          </cell>
          <cell r="B1766" t="str">
            <v>Paediatric Respite Care</v>
          </cell>
        </row>
        <row r="1767">
          <cell r="A1767" t="str">
            <v>PX56A</v>
          </cell>
          <cell r="B1767" t="str">
            <v>Paediatric Admission for Unexplained Symptoms, with CC Score 1+</v>
          </cell>
        </row>
        <row r="1768">
          <cell r="A1768" t="str">
            <v>PX56B</v>
          </cell>
          <cell r="B1768" t="str">
            <v>Paediatric Admission for Unexplained Symptoms, with CC Score 0</v>
          </cell>
        </row>
        <row r="1769">
          <cell r="A1769" t="str">
            <v>PX57A</v>
          </cell>
          <cell r="B1769" t="str">
            <v>Paediatric Examination, Follow-Up, Special Screening or Other Admissions, with CC Score 4+</v>
          </cell>
        </row>
        <row r="1770">
          <cell r="A1770" t="str">
            <v>PX57B</v>
          </cell>
          <cell r="B1770" t="str">
            <v>Paediatric Examination, Follow-Up, Special Screening or Other Admissions, with CC Score 1-3</v>
          </cell>
        </row>
        <row r="1771">
          <cell r="A1771" t="str">
            <v>PX57C</v>
          </cell>
          <cell r="B1771" t="str">
            <v>Paediatric Examination, Follow-Up, Special Screening or Other Admissions, with CC Score 0</v>
          </cell>
        </row>
        <row r="1772">
          <cell r="A1772" t="str">
            <v>PX59A</v>
          </cell>
          <cell r="B1772" t="str">
            <v>Paediatric Major Congenital Conditions with CC Score 6+</v>
          </cell>
        </row>
        <row r="1773">
          <cell r="A1773" t="str">
            <v>PX59B</v>
          </cell>
          <cell r="B1773" t="str">
            <v>Paediatric Major Congenital Conditions with CC Score 3-5</v>
          </cell>
        </row>
        <row r="1774">
          <cell r="A1774" t="str">
            <v>PX59C</v>
          </cell>
          <cell r="B1774" t="str">
            <v>Paediatric Major Congenital Conditions with CC Score 1-2</v>
          </cell>
        </row>
        <row r="1775">
          <cell r="A1775" t="str">
            <v>PX59D</v>
          </cell>
          <cell r="B1775" t="str">
            <v>Paediatric Major Congenital Conditions with CC Score 0</v>
          </cell>
        </row>
        <row r="1776">
          <cell r="A1776" t="str">
            <v>PX60A</v>
          </cell>
          <cell r="B1776" t="str">
            <v>Paediatric Other Congenital Conditions with CC Score 3+</v>
          </cell>
        </row>
        <row r="1777">
          <cell r="A1777" t="str">
            <v>PX60B</v>
          </cell>
          <cell r="B1777" t="str">
            <v>Paediatric Other Congenital Conditions with CC Score 1-2</v>
          </cell>
        </row>
        <row r="1778">
          <cell r="A1778" t="str">
            <v>PX60C</v>
          </cell>
          <cell r="B1778" t="str">
            <v>Paediatric Other Congenital Conditions with CC Score 0</v>
          </cell>
        </row>
        <row r="1779">
          <cell r="A1779" t="str">
            <v>RA01A</v>
          </cell>
          <cell r="B1779" t="str">
            <v>Magnetic Resonance Imaging Scan, one area, no contrast, 19 years and over</v>
          </cell>
        </row>
        <row r="1780">
          <cell r="A1780" t="str">
            <v>RA01B</v>
          </cell>
          <cell r="B1780" t="str">
            <v>Magnetic Resonance Imaging Scan, one area, no contrast, 6 to 18 years</v>
          </cell>
        </row>
        <row r="1781">
          <cell r="A1781" t="str">
            <v>RA01C</v>
          </cell>
          <cell r="B1781" t="str">
            <v>Magnetic Resonance Imaging Scan, one area, no contrast, 5 years and under</v>
          </cell>
        </row>
        <row r="1782">
          <cell r="A1782" t="str">
            <v>RA02A</v>
          </cell>
          <cell r="B1782" t="str">
            <v>Magnetic Resonance Imaging Scan, one area, post contrast only, 19 years and over</v>
          </cell>
        </row>
        <row r="1783">
          <cell r="A1783" t="str">
            <v>RA02B</v>
          </cell>
          <cell r="B1783" t="str">
            <v>Magnetic Resonance Imaging Scan, one area, post contrast only, 6 to 18 years</v>
          </cell>
        </row>
        <row r="1784">
          <cell r="A1784" t="str">
            <v>RA02C</v>
          </cell>
          <cell r="B1784" t="str">
            <v>Magnetic Resonance Imaging Scan, one area, post contrast only, 5 years and under</v>
          </cell>
        </row>
        <row r="1785">
          <cell r="A1785" t="str">
            <v>RA03Z</v>
          </cell>
          <cell r="B1785" t="str">
            <v>Magnetic Resonance Imaging Scan, one area, pre and post contrast</v>
          </cell>
        </row>
        <row r="1786">
          <cell r="A1786" t="str">
            <v>RA04Z</v>
          </cell>
          <cell r="B1786" t="str">
            <v>Magnetic Resonance Imaging Scan, two to three areas, no contrast</v>
          </cell>
        </row>
        <row r="1787">
          <cell r="A1787" t="str">
            <v>RA05Z</v>
          </cell>
          <cell r="B1787" t="str">
            <v>Magnetic Resonance Imaging Scan, two to three areas, with contrast</v>
          </cell>
        </row>
        <row r="1788">
          <cell r="A1788" t="str">
            <v>RA06Z</v>
          </cell>
          <cell r="B1788" t="str">
            <v>Magnetic Resonance Imaging Scan, more than three areas</v>
          </cell>
        </row>
        <row r="1789">
          <cell r="A1789" t="str">
            <v>RA07Z</v>
          </cell>
          <cell r="B1789" t="str">
            <v>Magnetic Resonance Imaging Scan, requiring extensive patient repositioning and/or more than one contrast agent</v>
          </cell>
        </row>
        <row r="1790">
          <cell r="A1790" t="str">
            <v>RA08A</v>
          </cell>
          <cell r="B1790" t="str">
            <v>Computerised Tomography Scan, one area, no contrast, 19 years and over</v>
          </cell>
        </row>
        <row r="1791">
          <cell r="A1791" t="str">
            <v>RA08B</v>
          </cell>
          <cell r="B1791" t="str">
            <v>Computerised Tomography Scan, one area, no contrast, 6 to 18 years</v>
          </cell>
        </row>
        <row r="1792">
          <cell r="A1792" t="str">
            <v>RA08C</v>
          </cell>
          <cell r="B1792" t="str">
            <v>Computerised Tomography Scan, one area, no contrast, 5 years and under</v>
          </cell>
        </row>
        <row r="1793">
          <cell r="A1793" t="str">
            <v>RA09A</v>
          </cell>
          <cell r="B1793" t="str">
            <v>Computerised Tomography Scan, one area, with post contrast only, 19 years and over</v>
          </cell>
        </row>
        <row r="1794">
          <cell r="A1794" t="str">
            <v>RA09B</v>
          </cell>
          <cell r="B1794" t="str">
            <v>Computerised Tomography Scan, one area, with post contrast only, 6 to 18 years</v>
          </cell>
        </row>
        <row r="1795">
          <cell r="A1795" t="str">
            <v>RA09C</v>
          </cell>
          <cell r="B1795" t="str">
            <v>Computerised Tomography Scan, one area, with post contrast only, 5 years and under</v>
          </cell>
        </row>
        <row r="1796">
          <cell r="A1796" t="str">
            <v>RA10Z</v>
          </cell>
          <cell r="B1796" t="str">
            <v>Computerised Tomography Scan, one area, pre and post contrast</v>
          </cell>
        </row>
        <row r="1797">
          <cell r="A1797" t="str">
            <v>RA11Z</v>
          </cell>
          <cell r="B1797" t="str">
            <v>Computerised Tomography Scan, two areas without contrast</v>
          </cell>
        </row>
        <row r="1798">
          <cell r="A1798" t="str">
            <v>RA12Z</v>
          </cell>
          <cell r="B1798" t="str">
            <v>Computerised Tomography Scan, two areas with contrast</v>
          </cell>
        </row>
        <row r="1799">
          <cell r="A1799" t="str">
            <v>RA13Z</v>
          </cell>
          <cell r="B1799" t="str">
            <v>Computerised Tomography Scan, three areas with contrast</v>
          </cell>
        </row>
        <row r="1800">
          <cell r="A1800" t="str">
            <v>RA14Z</v>
          </cell>
          <cell r="B1800" t="str">
            <v>Computerised Tomography Scan, more than three areas</v>
          </cell>
        </row>
        <row r="1801">
          <cell r="A1801" t="str">
            <v>RA15Z</v>
          </cell>
          <cell r="B1801" t="str">
            <v>Dexa Scan</v>
          </cell>
        </row>
        <row r="1802">
          <cell r="A1802" t="str">
            <v>RA16Z</v>
          </cell>
          <cell r="B1802" t="str">
            <v>Contrast Fluoroscopy Procedures, less than 20 minutes</v>
          </cell>
        </row>
        <row r="1803">
          <cell r="A1803" t="str">
            <v>RA17Z</v>
          </cell>
          <cell r="B1803" t="str">
            <v>Contrast Fluoroscopy Procedures, 20 to 40 minutes</v>
          </cell>
        </row>
        <row r="1804">
          <cell r="A1804" t="str">
            <v>RA18Z</v>
          </cell>
          <cell r="B1804" t="str">
            <v>Contrast Fluoroscopy Procedures, more than 40 minutes</v>
          </cell>
        </row>
        <row r="1805">
          <cell r="A1805" t="str">
            <v>RA19Z</v>
          </cell>
          <cell r="B1805" t="str">
            <v>Mobile or Intraoperative, Contrast Fluoroscopy Procedures, less than 20 minutes</v>
          </cell>
        </row>
        <row r="1806">
          <cell r="A1806" t="str">
            <v>RA20Z</v>
          </cell>
          <cell r="B1806" t="str">
            <v>Mobile or Intraoperative, Contrast Fluoroscopy Procedures, 20 to 40 minutes</v>
          </cell>
        </row>
        <row r="1807">
          <cell r="A1807" t="str">
            <v>RA21Z</v>
          </cell>
          <cell r="B1807" t="str">
            <v>Mobile or Intraoperative, Contrast Fluoroscopy Procedures, more than 40 minutes</v>
          </cell>
        </row>
        <row r="1808">
          <cell r="A1808" t="str">
            <v>RA23Z</v>
          </cell>
          <cell r="B1808" t="str">
            <v>Ultrasound Scan, less than 20 minutes</v>
          </cell>
        </row>
        <row r="1809">
          <cell r="A1809" t="str">
            <v>RA24Z</v>
          </cell>
          <cell r="B1809" t="str">
            <v>Ultrasound Scan, 20 minutes and over</v>
          </cell>
        </row>
        <row r="1810">
          <cell r="A1810" t="str">
            <v>RA25Z</v>
          </cell>
          <cell r="B1810" t="str">
            <v>Ultrasound Mobile Scan or Intraoperative Procedures, less than 20 minutes</v>
          </cell>
        </row>
        <row r="1811">
          <cell r="A1811" t="str">
            <v>RA26Z</v>
          </cell>
          <cell r="B1811" t="str">
            <v>Ultrasound Mobile Scan or Intraoperative Procedures, 20 to 40 minutes</v>
          </cell>
        </row>
        <row r="1812">
          <cell r="A1812" t="str">
            <v>RA27Z</v>
          </cell>
          <cell r="B1812" t="str">
            <v>Ultrasound Mobile Scan or Intraoperative Procedures, more than 40 minutes</v>
          </cell>
        </row>
        <row r="1813">
          <cell r="A1813" t="str">
            <v>RA35Z</v>
          </cell>
          <cell r="B1813" t="str">
            <v>Nuclear Medicine, Category 1</v>
          </cell>
        </row>
        <row r="1814">
          <cell r="A1814" t="str">
            <v>RA36Z</v>
          </cell>
          <cell r="B1814" t="str">
            <v>Nuclear Medicine, Category 2</v>
          </cell>
        </row>
        <row r="1815">
          <cell r="A1815" t="str">
            <v>RA37Z</v>
          </cell>
          <cell r="B1815" t="str">
            <v>Nuclear Medicine, Category 3</v>
          </cell>
        </row>
        <row r="1816">
          <cell r="A1816" t="str">
            <v>RA38Z</v>
          </cell>
          <cell r="B1816" t="str">
            <v>Nuclear Medicine, Category 4</v>
          </cell>
        </row>
        <row r="1817">
          <cell r="A1817" t="str">
            <v>RA39Z</v>
          </cell>
          <cell r="B1817" t="str">
            <v>Nuclear Medicine, Category 5</v>
          </cell>
        </row>
        <row r="1818">
          <cell r="A1818" t="str">
            <v>RA40Z</v>
          </cell>
          <cell r="B1818" t="str">
            <v>Nuclear Medicine, Category 6</v>
          </cell>
        </row>
        <row r="1819">
          <cell r="A1819" t="str">
            <v>RA42Z</v>
          </cell>
          <cell r="B1819" t="str">
            <v>Nuclear Medicine, Category 8 (PET-CT)</v>
          </cell>
        </row>
        <row r="1820">
          <cell r="A1820" t="str">
            <v>RA50Z</v>
          </cell>
          <cell r="B1820" t="str">
            <v>Computerised Tomography Scan, three areas without contrast</v>
          </cell>
        </row>
        <row r="1821">
          <cell r="A1821" t="str">
            <v>RA60A</v>
          </cell>
          <cell r="B1821" t="str">
            <v>Simple Echocardiogram, 19 years and over</v>
          </cell>
        </row>
        <row r="1822">
          <cell r="A1822" t="str">
            <v>RA60B</v>
          </cell>
          <cell r="B1822" t="str">
            <v>Simple Echocardiogram, 6 to 18 years</v>
          </cell>
        </row>
        <row r="1823">
          <cell r="A1823" t="str">
            <v>RA60C</v>
          </cell>
          <cell r="B1823" t="str">
            <v>Simple Echocardiogram, 5 years and under</v>
          </cell>
        </row>
        <row r="1824">
          <cell r="A1824" t="str">
            <v>RA65Z</v>
          </cell>
          <cell r="B1824" t="str">
            <v>Cardiac Magnetic Resonance Imaging Scan, no contrast</v>
          </cell>
        </row>
        <row r="1825">
          <cell r="A1825" t="str">
            <v>RA66Z</v>
          </cell>
          <cell r="B1825" t="str">
            <v>Cardiac Magnetic Resonance Imaging Scan, post contrast only</v>
          </cell>
        </row>
        <row r="1826">
          <cell r="A1826" t="str">
            <v>RA67Z</v>
          </cell>
          <cell r="B1826" t="str">
            <v>Cardiac Magnetic Resonance Imaging Scan, pre and post contrast</v>
          </cell>
        </row>
        <row r="1827">
          <cell r="A1827" t="str">
            <v>RA68Z</v>
          </cell>
          <cell r="B1827" t="str">
            <v>Cardiac Computerised Tomography Scan</v>
          </cell>
        </row>
        <row r="1828">
          <cell r="A1828" t="str">
            <v>SA01G</v>
          </cell>
          <cell r="B1828" t="str">
            <v>Acquired Pure Red Cell Aplasia or Other Aplastic Anaemia, with CC Score 8+</v>
          </cell>
        </row>
        <row r="1829">
          <cell r="A1829" t="str">
            <v>SA01H</v>
          </cell>
          <cell r="B1829" t="str">
            <v>Acquired Pure Red Cell Aplasia or Other Aplastic Anaemia, with CC Score 5-7</v>
          </cell>
        </row>
        <row r="1830">
          <cell r="A1830" t="str">
            <v>SA01J</v>
          </cell>
          <cell r="B1830" t="str">
            <v>Acquired Pure Red Cell Aplasia or Other Aplastic Anaemia, with CC Score 2-4</v>
          </cell>
        </row>
        <row r="1831">
          <cell r="A1831" t="str">
            <v>SA01K</v>
          </cell>
          <cell r="B1831" t="str">
            <v>Acquired Pure Red Cell Aplasia or Other Aplastic Anaemia, with CC Score 0-1</v>
          </cell>
        </row>
        <row r="1832">
          <cell r="A1832" t="str">
            <v>SA02G</v>
          </cell>
          <cell r="B1832" t="str">
            <v>Coagulation Defect with CC Score 5+</v>
          </cell>
        </row>
        <row r="1833">
          <cell r="A1833" t="str">
            <v>SA02H</v>
          </cell>
          <cell r="B1833" t="str">
            <v>Coagulation Defect with CC Score 2-4</v>
          </cell>
        </row>
        <row r="1834">
          <cell r="A1834" t="str">
            <v>SA02J</v>
          </cell>
          <cell r="B1834" t="str">
            <v>Coagulation Defect with CC Score 0-1</v>
          </cell>
        </row>
        <row r="1835">
          <cell r="A1835" t="str">
            <v>SA03G</v>
          </cell>
          <cell r="B1835" t="str">
            <v>Haemolytic Anaemia with CC Score 3+</v>
          </cell>
        </row>
        <row r="1836">
          <cell r="A1836" t="str">
            <v>SA03H</v>
          </cell>
          <cell r="B1836" t="str">
            <v>Haemolytic Anaemia with CC Score 0-2</v>
          </cell>
        </row>
        <row r="1837">
          <cell r="A1837" t="str">
            <v>SA04G</v>
          </cell>
          <cell r="B1837" t="str">
            <v>Iron Deficiency Anaemia with CC Score 14+</v>
          </cell>
        </row>
        <row r="1838">
          <cell r="A1838" t="str">
            <v>SA04H</v>
          </cell>
          <cell r="B1838" t="str">
            <v>Iron Deficiency Anaemia with CC Score 10-13</v>
          </cell>
        </row>
        <row r="1839">
          <cell r="A1839" t="str">
            <v>SA04J</v>
          </cell>
          <cell r="B1839" t="str">
            <v>Iron Deficiency Anaemia with CC Score 6-9</v>
          </cell>
        </row>
        <row r="1840">
          <cell r="A1840" t="str">
            <v>SA04K</v>
          </cell>
          <cell r="B1840" t="str">
            <v>Iron Deficiency Anaemia with CC Score 2-5</v>
          </cell>
        </row>
        <row r="1841">
          <cell r="A1841" t="str">
            <v>SA04L</v>
          </cell>
          <cell r="B1841" t="str">
            <v>Iron Deficiency Anaemia with CC Score 0-1</v>
          </cell>
        </row>
        <row r="1842">
          <cell r="A1842" t="str">
            <v>SA05G</v>
          </cell>
          <cell r="B1842" t="str">
            <v>Megaloblastic Anaemia with CC Score 8+</v>
          </cell>
        </row>
        <row r="1843">
          <cell r="A1843" t="str">
            <v>SA05H</v>
          </cell>
          <cell r="B1843" t="str">
            <v>Megaloblastic Anaemia with CC Score 4-7</v>
          </cell>
        </row>
        <row r="1844">
          <cell r="A1844" t="str">
            <v>SA05J</v>
          </cell>
          <cell r="B1844" t="str">
            <v>Megaloblastic Anaemia with CC Score 0-3</v>
          </cell>
        </row>
        <row r="1845">
          <cell r="A1845" t="str">
            <v>SA06G</v>
          </cell>
          <cell r="B1845" t="str">
            <v>Myelodysplastic Syndrome with CC Score 8+</v>
          </cell>
        </row>
        <row r="1846">
          <cell r="A1846" t="str">
            <v>SA06H</v>
          </cell>
          <cell r="B1846" t="str">
            <v>Myelodysplastic Syndrome with CC Score 5-7</v>
          </cell>
        </row>
        <row r="1847">
          <cell r="A1847" t="str">
            <v>SA06J</v>
          </cell>
          <cell r="B1847" t="str">
            <v>Myelodysplastic Syndrome with CC Score 2-4</v>
          </cell>
        </row>
        <row r="1848">
          <cell r="A1848" t="str">
            <v>SA06K</v>
          </cell>
          <cell r="B1848" t="str">
            <v>Myelodysplastic Syndrome with CC Score 0-1</v>
          </cell>
        </row>
        <row r="1849">
          <cell r="A1849" t="str">
            <v>SA07G</v>
          </cell>
          <cell r="B1849" t="str">
            <v>Myeloproliferative Disorder with CC Score 7+</v>
          </cell>
        </row>
        <row r="1850">
          <cell r="A1850" t="str">
            <v>SA07H</v>
          </cell>
          <cell r="B1850" t="str">
            <v>Myeloproliferative Disorder with CC Score 4-6</v>
          </cell>
        </row>
        <row r="1851">
          <cell r="A1851" t="str">
            <v>SA07J</v>
          </cell>
          <cell r="B1851" t="str">
            <v>Myeloproliferative Disorder with CC Score 0-3</v>
          </cell>
        </row>
        <row r="1852">
          <cell r="A1852" t="str">
            <v>SA08G</v>
          </cell>
          <cell r="B1852" t="str">
            <v>Other Haematological or Splenic Disorders, with CC Score 6+</v>
          </cell>
        </row>
        <row r="1853">
          <cell r="A1853" t="str">
            <v>SA08H</v>
          </cell>
          <cell r="B1853" t="str">
            <v>Other Haematological or Splenic Disorders, with CC Score 3-5</v>
          </cell>
        </row>
        <row r="1854">
          <cell r="A1854" t="str">
            <v>SA08J</v>
          </cell>
          <cell r="B1854" t="str">
            <v>Other Haematological or Splenic Disorders, with CC Score 0-2</v>
          </cell>
        </row>
        <row r="1855">
          <cell r="A1855" t="str">
            <v>SA09G</v>
          </cell>
          <cell r="B1855" t="str">
            <v>Other Red Blood Cell Disorders with CC Score 14+</v>
          </cell>
        </row>
        <row r="1856">
          <cell r="A1856" t="str">
            <v>SA09H</v>
          </cell>
          <cell r="B1856" t="str">
            <v>Other Red Blood Cell Disorders with CC Score 10-13</v>
          </cell>
        </row>
        <row r="1857">
          <cell r="A1857" t="str">
            <v>SA09J</v>
          </cell>
          <cell r="B1857" t="str">
            <v>Other Red Blood Cell Disorders with CC Score 6-9</v>
          </cell>
        </row>
        <row r="1858">
          <cell r="A1858" t="str">
            <v>SA09K</v>
          </cell>
          <cell r="B1858" t="str">
            <v>Other Red Blood Cell Disorders with CC Score 2-5</v>
          </cell>
        </row>
        <row r="1859">
          <cell r="A1859" t="str">
            <v>SA09L</v>
          </cell>
          <cell r="B1859" t="str">
            <v>Other Red Blood Cell Disorders with CC Score 0-1</v>
          </cell>
        </row>
        <row r="1860">
          <cell r="A1860" t="str">
            <v>SA11Z</v>
          </cell>
          <cell r="B1860" t="str">
            <v>Thalassaemia</v>
          </cell>
        </row>
        <row r="1861">
          <cell r="A1861" t="str">
            <v>SA12G</v>
          </cell>
          <cell r="B1861" t="str">
            <v>Thrombocytopenia with CC Score 8+</v>
          </cell>
        </row>
        <row r="1862">
          <cell r="A1862" t="str">
            <v>SA12H</v>
          </cell>
          <cell r="B1862" t="str">
            <v>Thrombocytopenia with CC Score 5-7</v>
          </cell>
        </row>
        <row r="1863">
          <cell r="A1863" t="str">
            <v>SA12J</v>
          </cell>
          <cell r="B1863" t="str">
            <v>Thrombocytopenia with CC Score 2-4</v>
          </cell>
        </row>
        <row r="1864">
          <cell r="A1864" t="str">
            <v>SA12K</v>
          </cell>
          <cell r="B1864" t="str">
            <v>Thrombocytopenia with CC Score 0-1</v>
          </cell>
        </row>
        <row r="1865">
          <cell r="A1865" t="str">
            <v>SA13A</v>
          </cell>
          <cell r="B1865" t="str">
            <v>Single Plasma Exchange, Leucophoresis or Red Cell Exchange, 19 years and over</v>
          </cell>
        </row>
        <row r="1866">
          <cell r="A1866" t="str">
            <v>SA13B</v>
          </cell>
          <cell r="B1866" t="str">
            <v>Single Plasma Exchange, Leucophoresis or Red Cell Exchange, 18 years and under</v>
          </cell>
        </row>
        <row r="1867">
          <cell r="A1867" t="str">
            <v>SA14Z</v>
          </cell>
          <cell r="B1867" t="str">
            <v>Plasma Exchanges, 2 to 9</v>
          </cell>
        </row>
        <row r="1868">
          <cell r="A1868" t="str">
            <v>SA15Z</v>
          </cell>
          <cell r="B1868" t="str">
            <v>Plasma Exchanges, 10 to 19</v>
          </cell>
        </row>
        <row r="1869">
          <cell r="A1869" t="str">
            <v>SA16Z</v>
          </cell>
          <cell r="B1869" t="str">
            <v>Plasma Exchanges, 20 or more</v>
          </cell>
        </row>
        <row r="1870">
          <cell r="A1870" t="str">
            <v>SA17G</v>
          </cell>
          <cell r="B1870" t="str">
            <v>Malignant Disorders of Lymphatic or Haematological Systems, with CC Score 3+</v>
          </cell>
        </row>
        <row r="1871">
          <cell r="A1871" t="str">
            <v>SA17H</v>
          </cell>
          <cell r="B1871" t="str">
            <v>Malignant Disorders of Lymphatic or Haematological Systems, with CC Score 0-2</v>
          </cell>
        </row>
        <row r="1872">
          <cell r="A1872" t="str">
            <v>SA18Z</v>
          </cell>
          <cell r="B1872" t="str">
            <v>Bone Marrow Harvest</v>
          </cell>
        </row>
        <row r="1873">
          <cell r="A1873" t="str">
            <v>SA19A</v>
          </cell>
          <cell r="B1873" t="str">
            <v>Bone Marrow Transplant, Autograft, 19 years and over</v>
          </cell>
        </row>
        <row r="1874">
          <cell r="A1874" t="str">
            <v>SA19B</v>
          </cell>
          <cell r="B1874" t="str">
            <v>Bone Marrow Transplant, Autograft, 18 years and under</v>
          </cell>
        </row>
        <row r="1875">
          <cell r="A1875" t="str">
            <v>SA20A</v>
          </cell>
          <cell r="B1875" t="str">
            <v>Bone Marrow Transplant, Allogeneic Graft (Sibling), 19 years and over</v>
          </cell>
        </row>
        <row r="1876">
          <cell r="A1876" t="str">
            <v>SA20B</v>
          </cell>
          <cell r="B1876" t="str">
            <v>Bone Marrow Transplant, Allogeneic Graft (Sibling), 18 years and under</v>
          </cell>
        </row>
        <row r="1877">
          <cell r="A1877" t="str">
            <v>SA21A</v>
          </cell>
          <cell r="B1877" t="str">
            <v>Bone Marrow Transplant, Allogeneic Graft (Volunteer Unrelated Donor), 19 years and over</v>
          </cell>
        </row>
        <row r="1878">
          <cell r="A1878" t="str">
            <v>SA21B</v>
          </cell>
          <cell r="B1878" t="str">
            <v>Bone Marrow Transplant, Allogeneic Graft (Volunteer Unrelated Donor), 18 years and under</v>
          </cell>
        </row>
        <row r="1879">
          <cell r="A1879" t="str">
            <v>SA22A</v>
          </cell>
          <cell r="B1879" t="str">
            <v>Bone Marrow Transplant, Allogeneic Graft (Cord Blood), 19 years and over</v>
          </cell>
        </row>
        <row r="1880">
          <cell r="A1880" t="str">
            <v>SA22B</v>
          </cell>
          <cell r="B1880" t="str">
            <v>Bone Marrow Transplant, Allogeneic Graft (Cord Blood), 18 years and under</v>
          </cell>
        </row>
        <row r="1881">
          <cell r="A1881" t="str">
            <v>SA23A</v>
          </cell>
          <cell r="B1881" t="str">
            <v>Bone Marrow Transplant, Allogeneic Graft (Haplo-Identical), 19 years and over</v>
          </cell>
        </row>
        <row r="1882">
          <cell r="A1882" t="str">
            <v>SA23B</v>
          </cell>
          <cell r="B1882" t="str">
            <v>Bone Marrow Transplant, Allogeneic Graft (Haplo-Identical), 18 years and under</v>
          </cell>
        </row>
        <row r="1883">
          <cell r="A1883" t="str">
            <v>SA24G</v>
          </cell>
          <cell r="B1883" t="str">
            <v>Acute Lymphoblastic Leukaemia with CC Score 5+</v>
          </cell>
        </row>
        <row r="1884">
          <cell r="A1884" t="str">
            <v>SA24H</v>
          </cell>
          <cell r="B1884" t="str">
            <v>Acute Lymphoblastic Leukaemia with CC Score 2-4</v>
          </cell>
        </row>
        <row r="1885">
          <cell r="A1885" t="str">
            <v>SA24J</v>
          </cell>
          <cell r="B1885" t="str">
            <v>Acute Lymphoblastic Leukaemia with CC Score 0-1</v>
          </cell>
        </row>
        <row r="1886">
          <cell r="A1886" t="str">
            <v>SA25G</v>
          </cell>
          <cell r="B1886" t="str">
            <v>Acute Myeloid Leukaemia with CC Score 12+</v>
          </cell>
        </row>
        <row r="1887">
          <cell r="A1887" t="str">
            <v>SA25H</v>
          </cell>
          <cell r="B1887" t="str">
            <v>Acute Myeloid Leukaemia with CC Score 9-11</v>
          </cell>
        </row>
        <row r="1888">
          <cell r="A1888" t="str">
            <v>SA25J</v>
          </cell>
          <cell r="B1888" t="str">
            <v>Acute Myeloid Leukaemia with CC Score 6-8</v>
          </cell>
        </row>
        <row r="1889">
          <cell r="A1889" t="str">
            <v>SA25K</v>
          </cell>
          <cell r="B1889" t="str">
            <v>Acute Myeloid Leukaemia with CC Score 4-5</v>
          </cell>
        </row>
        <row r="1890">
          <cell r="A1890" t="str">
            <v>SA25L</v>
          </cell>
          <cell r="B1890" t="str">
            <v>Acute Myeloid Leukaemia with CC Score 2-3</v>
          </cell>
        </row>
        <row r="1891">
          <cell r="A1891" t="str">
            <v>SA25M</v>
          </cell>
          <cell r="B1891" t="str">
            <v>Acute Myeloid Leukaemia with CC Score 0-1</v>
          </cell>
        </row>
        <row r="1892">
          <cell r="A1892" t="str">
            <v>SA26A</v>
          </cell>
          <cell r="B1892" t="str">
            <v>Peripheral Blood Stem Cell Transplant, Autologous, 19 years and over</v>
          </cell>
        </row>
        <row r="1893">
          <cell r="A1893" t="str">
            <v>SA26B</v>
          </cell>
          <cell r="B1893" t="str">
            <v>Peripheral Blood Stem Cell Transplant, Autologous, 18 years and under</v>
          </cell>
        </row>
        <row r="1894">
          <cell r="A1894" t="str">
            <v>SA27A</v>
          </cell>
          <cell r="B1894" t="str">
            <v>Peripheral Blood Stem Cell Transplant, Syngeneic, 19 years and over</v>
          </cell>
        </row>
        <row r="1895">
          <cell r="A1895" t="str">
            <v>SA27B</v>
          </cell>
          <cell r="B1895" t="str">
            <v>Peripheral Blood Stem Cell Transplant, Syngeneic, 18 years and under</v>
          </cell>
        </row>
        <row r="1896">
          <cell r="A1896" t="str">
            <v>SA28A</v>
          </cell>
          <cell r="B1896" t="str">
            <v>Peripheral Blood Stem Cell Transplant, Allogeneic, 19 years and over</v>
          </cell>
        </row>
        <row r="1897">
          <cell r="A1897" t="str">
            <v>SA28B</v>
          </cell>
          <cell r="B1897" t="str">
            <v>Peripheral Blood Stem Cell Transplant, Allogeneic, 18 years and under</v>
          </cell>
        </row>
        <row r="1898">
          <cell r="A1898" t="str">
            <v>SA30A</v>
          </cell>
          <cell r="B1898" t="str">
            <v>Plasma Cell Disorders with CC Score 11+</v>
          </cell>
        </row>
        <row r="1899">
          <cell r="A1899" t="str">
            <v>SA30B</v>
          </cell>
          <cell r="B1899" t="str">
            <v>Plasma Cell Disorders with CC Score 8-10</v>
          </cell>
        </row>
        <row r="1900">
          <cell r="A1900" t="str">
            <v>SA30C</v>
          </cell>
          <cell r="B1900" t="str">
            <v>Plasma Cell Disorders with CC Score 5-7</v>
          </cell>
        </row>
        <row r="1901">
          <cell r="A1901" t="str">
            <v>SA30D</v>
          </cell>
          <cell r="B1901" t="str">
            <v>Plasma Cell Disorders with CC Score 2-4</v>
          </cell>
        </row>
        <row r="1902">
          <cell r="A1902" t="str">
            <v>SA30E</v>
          </cell>
          <cell r="B1902" t="str">
            <v>Plasma Cell Disorders with CC Score 0-1</v>
          </cell>
        </row>
        <row r="1903">
          <cell r="A1903" t="str">
            <v>SA31A</v>
          </cell>
          <cell r="B1903" t="str">
            <v>Malignant Lymphoma, including Hodgkin's and Non-Hodgkin's, with CC Score 15+</v>
          </cell>
        </row>
        <row r="1904">
          <cell r="A1904" t="str">
            <v>SA31B</v>
          </cell>
          <cell r="B1904" t="str">
            <v>Malignant Lymphoma, including Hodgkin's and Non-Hodgkin's, with CC Score 10-14</v>
          </cell>
        </row>
        <row r="1905">
          <cell r="A1905" t="str">
            <v>SA31C</v>
          </cell>
          <cell r="B1905" t="str">
            <v>Malignant Lymphoma, including Hodgkin's and Non-Hodgkin's, with CC Score 6-9</v>
          </cell>
        </row>
        <row r="1906">
          <cell r="A1906" t="str">
            <v>SA31D</v>
          </cell>
          <cell r="B1906" t="str">
            <v>Malignant Lymphoma, including Hodgkin's and Non-Hodgkin's, with CC Score 4-5</v>
          </cell>
        </row>
        <row r="1907">
          <cell r="A1907" t="str">
            <v>SA31E</v>
          </cell>
          <cell r="B1907" t="str">
            <v>Malignant Lymphoma, including Hodgkin's and Non-Hodgkin's, with CC Score 2-3</v>
          </cell>
        </row>
        <row r="1908">
          <cell r="A1908" t="str">
            <v>SA31F</v>
          </cell>
          <cell r="B1908" t="str">
            <v>Malignant Lymphoma, including Hodgkin's and Non-Hodgkin's, with CC Score 0-1</v>
          </cell>
        </row>
        <row r="1909">
          <cell r="A1909" t="str">
            <v>SA32A</v>
          </cell>
          <cell r="B1909" t="str">
            <v>Chronic Lymphocytic Leukaemia, including Related Disorders, with CC Score 7+</v>
          </cell>
        </row>
        <row r="1910">
          <cell r="A1910" t="str">
            <v>SA32B</v>
          </cell>
          <cell r="B1910" t="str">
            <v>Chronic Lymphocytic Leukaemia, including Related Disorders, with CC Score 5-6</v>
          </cell>
        </row>
        <row r="1911">
          <cell r="A1911" t="str">
            <v>SA32C</v>
          </cell>
          <cell r="B1911" t="str">
            <v>Chronic Lymphocytic Leukaemia, including Related Disorders, with CC Score 3-4</v>
          </cell>
        </row>
        <row r="1912">
          <cell r="A1912" t="str">
            <v>SA32D</v>
          </cell>
          <cell r="B1912" t="str">
            <v>Chronic Lymphocytic Leukaemia, including Related Disorders, with CC Score 0-2</v>
          </cell>
        </row>
        <row r="1913">
          <cell r="A1913" t="str">
            <v>SA33Z</v>
          </cell>
          <cell r="B1913" t="str">
            <v>Diagnostic Bone Marrow Extraction</v>
          </cell>
        </row>
        <row r="1914">
          <cell r="A1914" t="str">
            <v>SA34Z</v>
          </cell>
          <cell r="B1914" t="str">
            <v>Peripheral Blood Stem Cell Harvest</v>
          </cell>
        </row>
        <row r="1915">
          <cell r="A1915" t="str">
            <v>SA35A</v>
          </cell>
          <cell r="B1915" t="str">
            <v>Agranulocytosis with CC Score 13+</v>
          </cell>
        </row>
        <row r="1916">
          <cell r="A1916" t="str">
            <v>SA35B</v>
          </cell>
          <cell r="B1916" t="str">
            <v>Agranulocytosis with CC Score 9-12</v>
          </cell>
        </row>
        <row r="1917">
          <cell r="A1917" t="str">
            <v>SA35C</v>
          </cell>
          <cell r="B1917" t="str">
            <v>Agranulocytosis with CC Score 5-8</v>
          </cell>
        </row>
        <row r="1918">
          <cell r="A1918" t="str">
            <v>SA35D</v>
          </cell>
          <cell r="B1918" t="str">
            <v>Agranulocytosis with CC Score 2-4</v>
          </cell>
        </row>
        <row r="1919">
          <cell r="A1919" t="str">
            <v>SA35E</v>
          </cell>
          <cell r="B1919" t="str">
            <v>Agranulocytosis with CC Score 0-1</v>
          </cell>
        </row>
        <row r="1920">
          <cell r="A1920" t="str">
            <v>SA36A</v>
          </cell>
          <cell r="B1920" t="str">
            <v>Sickle-Cell Anaemia with Crisis, with CC Score 6+</v>
          </cell>
        </row>
        <row r="1921">
          <cell r="A1921" t="str">
            <v>SA36B</v>
          </cell>
          <cell r="B1921" t="str">
            <v>Sickle-Cell Anaemia with Crisis, with CC Score 2-5</v>
          </cell>
        </row>
        <row r="1922">
          <cell r="A1922" t="str">
            <v>SA36C</v>
          </cell>
          <cell r="B1922" t="str">
            <v>Sickle-Cell Anaemia with Crisis, with CC Score 0-1</v>
          </cell>
        </row>
        <row r="1923">
          <cell r="A1923" t="str">
            <v>SA37Z</v>
          </cell>
          <cell r="B1923" t="str">
            <v>Sickle Cell Anaemia without Crisis</v>
          </cell>
        </row>
        <row r="1924">
          <cell r="A1924" t="str">
            <v>SB01Z</v>
          </cell>
          <cell r="B1924" t="str">
            <v>Procure Chemotherapy Drugs for Regimens in Band 1</v>
          </cell>
        </row>
        <row r="1925">
          <cell r="A1925" t="str">
            <v>SB02Z</v>
          </cell>
          <cell r="B1925" t="str">
            <v>Procure Chemotherapy Drugs for Regimens in Band 2</v>
          </cell>
        </row>
        <row r="1926">
          <cell r="A1926" t="str">
            <v>SB03Z</v>
          </cell>
          <cell r="B1926" t="str">
            <v>Procure Chemotherapy Drugs for Regimens in Band 3</v>
          </cell>
        </row>
        <row r="1927">
          <cell r="A1927" t="str">
            <v>SB04Z</v>
          </cell>
          <cell r="B1927" t="str">
            <v>Procure Chemotherapy Drugs for Regimens in Band 4</v>
          </cell>
        </row>
        <row r="1928">
          <cell r="A1928" t="str">
            <v>SB05Z</v>
          </cell>
          <cell r="B1928" t="str">
            <v>Procure Chemotherapy Drugs for Regimens in Band 5</v>
          </cell>
        </row>
        <row r="1929">
          <cell r="A1929" t="str">
            <v>SB06Z</v>
          </cell>
          <cell r="B1929" t="str">
            <v>Procure Chemotherapy Drugs for Regimens in Band 6</v>
          </cell>
        </row>
        <row r="1930">
          <cell r="A1930" t="str">
            <v>SB07Z</v>
          </cell>
          <cell r="B1930" t="str">
            <v>Procure Chemotherapy Drugs for Regimens in Band 7</v>
          </cell>
        </row>
        <row r="1931">
          <cell r="A1931" t="str">
            <v>SB08Z</v>
          </cell>
          <cell r="B1931" t="str">
            <v>Procure Chemotherapy Drugs for Regimens in Band 8</v>
          </cell>
        </row>
        <row r="1932">
          <cell r="A1932" t="str">
            <v>SB09Z</v>
          </cell>
          <cell r="B1932" t="str">
            <v>Procure Chemotherapy Drugs for Regimens in Band 9</v>
          </cell>
        </row>
        <row r="1933">
          <cell r="A1933" t="str">
            <v>SB10Z</v>
          </cell>
          <cell r="B1933" t="str">
            <v>Procure Chemotherapy Drugs for Regimens in Band 10</v>
          </cell>
        </row>
        <row r="1934">
          <cell r="A1934" t="str">
            <v>SB11Z</v>
          </cell>
          <cell r="B1934" t="str">
            <v>Deliver Exclusively Oral Chemotherapy</v>
          </cell>
        </row>
        <row r="1935">
          <cell r="A1935" t="str">
            <v>SB12Z</v>
          </cell>
          <cell r="B1935" t="str">
            <v>Deliver Simple Parenteral Chemotherapy at First Attendance</v>
          </cell>
        </row>
        <row r="1936">
          <cell r="A1936" t="str">
            <v>SB13Z</v>
          </cell>
          <cell r="B1936" t="str">
            <v>Deliver more Complex Parenteral Chemotherapy at First Attendance</v>
          </cell>
        </row>
        <row r="1937">
          <cell r="A1937" t="str">
            <v>SB14Z</v>
          </cell>
          <cell r="B1937" t="str">
            <v>Deliver Complex Chemotherapy, including Prolonged Infusional Treatment, at First Attendance</v>
          </cell>
        </row>
        <row r="1938">
          <cell r="A1938" t="str">
            <v>SB15Z</v>
          </cell>
          <cell r="B1938" t="str">
            <v>Deliver Subsequent Elements of a Chemotherapy Cycle</v>
          </cell>
        </row>
        <row r="1939">
          <cell r="A1939" t="str">
            <v>SB16Z</v>
          </cell>
          <cell r="B1939" t="str">
            <v>Procure Chemotherapy Drugs for Regimens not on the National List</v>
          </cell>
        </row>
        <row r="1940">
          <cell r="A1940" t="str">
            <v>SB17Z</v>
          </cell>
          <cell r="B1940" t="str">
            <v>Deliver Chemotherapy for Regimens not on the National List</v>
          </cell>
        </row>
        <row r="1941">
          <cell r="A1941" t="str">
            <v>SB97Z</v>
          </cell>
          <cell r="B1941" t="str">
            <v>Same Day Chemotherapy Admission or Attendance</v>
          </cell>
        </row>
        <row r="1942">
          <cell r="A1942" t="str">
            <v>SC21Z</v>
          </cell>
          <cell r="B1942" t="str">
            <v>Deliver a Fraction of Treatment on a Superficial or Orthovoltage Machine</v>
          </cell>
        </row>
        <row r="1943">
          <cell r="A1943" t="str">
            <v>SC22Z</v>
          </cell>
          <cell r="B1943" t="str">
            <v>Deliver a Fraction of Treatment on a Megavoltage Machine</v>
          </cell>
        </row>
        <row r="1944">
          <cell r="A1944" t="str">
            <v>SC23Z</v>
          </cell>
          <cell r="B1944" t="str">
            <v>Deliver a Fraction of Complex Treatment on a Megavoltage Machine</v>
          </cell>
        </row>
        <row r="1945">
          <cell r="A1945" t="str">
            <v>SC24Z</v>
          </cell>
          <cell r="B1945" t="str">
            <v>Deliver a Fraction of Radiotherapy on a Megavoltage Machine using General Anaesthetic</v>
          </cell>
        </row>
        <row r="1946">
          <cell r="A1946" t="str">
            <v>SC25Z</v>
          </cell>
          <cell r="B1946" t="str">
            <v>Deliver a Fraction of Total Body Irradiation</v>
          </cell>
        </row>
        <row r="1947">
          <cell r="A1947" t="str">
            <v>SC26Z</v>
          </cell>
          <cell r="B1947" t="str">
            <v>Deliver a Fraction of Intracavitary Radiotherapy without General Anaesthetic</v>
          </cell>
        </row>
        <row r="1948">
          <cell r="A1948" t="str">
            <v>SC27Z</v>
          </cell>
          <cell r="B1948" t="str">
            <v>Deliver a Fraction of Intracavitary Radiotherapy with General Anaesthetic</v>
          </cell>
        </row>
        <row r="1949">
          <cell r="A1949" t="str">
            <v>SC28Z</v>
          </cell>
          <cell r="B1949" t="str">
            <v>Deliver a Fraction of Interstitial Radiotherapy</v>
          </cell>
        </row>
        <row r="1950">
          <cell r="A1950" t="str">
            <v>SC29Z</v>
          </cell>
          <cell r="B1950" t="str">
            <v>Other Radiotherapy Treatment</v>
          </cell>
        </row>
        <row r="1951">
          <cell r="A1951" t="str">
            <v>SC30Z</v>
          </cell>
          <cell r="B1951" t="str">
            <v>Deliver a Fraction of Intraluminal Brachytherapy</v>
          </cell>
        </row>
        <row r="1952">
          <cell r="A1952" t="str">
            <v>SC31Z</v>
          </cell>
          <cell r="B1952" t="str">
            <v>Deliver a Fraction of Adaptive Radiotherapy on a Megavoltage Machine</v>
          </cell>
        </row>
        <row r="1953">
          <cell r="A1953" t="str">
            <v>SC40Z</v>
          </cell>
          <cell r="B1953" t="str">
            <v>Preparation for Intensity Modulated Radiation Therapy</v>
          </cell>
        </row>
        <row r="1954">
          <cell r="A1954" t="str">
            <v>SC41Z</v>
          </cell>
          <cell r="B1954" t="str">
            <v>Preparation for Intensity Modulated Radiation Therapy, with Technical Support</v>
          </cell>
        </row>
        <row r="1955">
          <cell r="A1955" t="str">
            <v>SC42Z</v>
          </cell>
          <cell r="B1955" t="str">
            <v>Preparation for Total Body Irradiation</v>
          </cell>
        </row>
        <row r="1956">
          <cell r="A1956" t="str">
            <v>SC43Z</v>
          </cell>
          <cell r="B1956" t="str">
            <v>Preparation for Total Body Irradiation, with Technical Support</v>
          </cell>
        </row>
        <row r="1957">
          <cell r="A1957" t="str">
            <v>SC44Z</v>
          </cell>
          <cell r="B1957" t="str">
            <v>Preparation for Hemi Body Irradiation</v>
          </cell>
        </row>
        <row r="1958">
          <cell r="A1958" t="str">
            <v>SC45Z</v>
          </cell>
          <cell r="B1958" t="str">
            <v>Preparation for Simple Radiotherapy with Imaging and Dosimetry</v>
          </cell>
        </row>
        <row r="1959">
          <cell r="A1959" t="str">
            <v>SC46Z</v>
          </cell>
          <cell r="B1959" t="str">
            <v>Preparation for Simple Radiotherapy with Imaging and Dosimetry, with Technical Support</v>
          </cell>
        </row>
        <row r="1960">
          <cell r="A1960" t="str">
            <v>SC47Z</v>
          </cell>
          <cell r="B1960" t="str">
            <v>Preparation for Simple Radiotherapy with Imaging and Simple Calculation</v>
          </cell>
        </row>
        <row r="1961">
          <cell r="A1961" t="str">
            <v>SC48Z</v>
          </cell>
          <cell r="B1961" t="str">
            <v>Preparation for Simple Radiotherapy with Imaging and Simple Calculation, with Technical Support</v>
          </cell>
        </row>
        <row r="1962">
          <cell r="A1962" t="str">
            <v>SC49Z</v>
          </cell>
          <cell r="B1962" t="str">
            <v>Preparation for Superficial Radiotherapy with Simple Calculation</v>
          </cell>
        </row>
        <row r="1963">
          <cell r="A1963" t="str">
            <v>SC50Z</v>
          </cell>
          <cell r="B1963" t="str">
            <v>Preparation for Superficial Radiotherapy with Simple Calculation, with Technical Support</v>
          </cell>
        </row>
        <row r="1964">
          <cell r="A1964" t="str">
            <v>SC51Z</v>
          </cell>
          <cell r="B1964" t="str">
            <v>Preparation for Complex Conformal Radiotherapy</v>
          </cell>
        </row>
        <row r="1965">
          <cell r="A1965" t="str">
            <v>SC52Z</v>
          </cell>
          <cell r="B1965" t="str">
            <v>Preparation for Complex Conformal Radiotherapy, with Technical Support</v>
          </cell>
        </row>
        <row r="1966">
          <cell r="A1966" t="str">
            <v>SC53Z</v>
          </cell>
          <cell r="B1966" t="str">
            <v>Preparation for Intraluminal Brachytherapy</v>
          </cell>
        </row>
        <row r="1967">
          <cell r="A1967" t="str">
            <v>SC54Z</v>
          </cell>
          <cell r="B1967" t="str">
            <v>Preparation for Intracavitary Brachytherapy</v>
          </cell>
        </row>
        <row r="1968">
          <cell r="A1968" t="str">
            <v>SC55Z</v>
          </cell>
          <cell r="B1968" t="str">
            <v>Preparation for Interstitial Brachytherapy</v>
          </cell>
        </row>
        <row r="1969">
          <cell r="A1969" t="str">
            <v>SC56Z</v>
          </cell>
          <cell r="B1969" t="str">
            <v>Other External Beam Radiotherapy Preparation</v>
          </cell>
        </row>
        <row r="1970">
          <cell r="A1970" t="str">
            <v>SC57Z</v>
          </cell>
          <cell r="B1970" t="str">
            <v>Other Brachytherapy Preparation</v>
          </cell>
        </row>
        <row r="1971">
          <cell r="A1971" t="str">
            <v>SC97Z</v>
          </cell>
          <cell r="B1971" t="str">
            <v>Same Day External Beam Radiotherapy Admission or Attendance</v>
          </cell>
        </row>
        <row r="1972">
          <cell r="A1972" t="str">
            <v>SD01A</v>
          </cell>
          <cell r="B1972" t="str">
            <v>Inpatient Specialist Palliative Care, 19 years and over</v>
          </cell>
        </row>
        <row r="1973">
          <cell r="A1973" t="str">
            <v>SD01B</v>
          </cell>
          <cell r="B1973" t="str">
            <v>Inpatient Specialist Palliative Care, 18 years and under</v>
          </cell>
        </row>
        <row r="1974">
          <cell r="A1974" t="str">
            <v>SD02A</v>
          </cell>
          <cell r="B1974" t="str">
            <v>Inpatient Specialist Palliative Care, Same Day, 19 years and over</v>
          </cell>
        </row>
        <row r="1975">
          <cell r="A1975" t="str">
            <v>SD02B</v>
          </cell>
          <cell r="B1975" t="str">
            <v>Inpatient Specialist Palliative Care, Same Day, 18 years and under</v>
          </cell>
        </row>
        <row r="1976">
          <cell r="A1976" t="str">
            <v>SD03A</v>
          </cell>
          <cell r="B1976" t="str">
            <v>Hospital Specialist Palliative Care Support, 19 years and over</v>
          </cell>
        </row>
        <row r="1977">
          <cell r="A1977" t="str">
            <v>SD03B</v>
          </cell>
          <cell r="B1977" t="str">
            <v>Hospital Specialist Palliative Care Support, 18 years and under</v>
          </cell>
        </row>
        <row r="1978">
          <cell r="A1978" t="str">
            <v>SD04A</v>
          </cell>
          <cell r="B1978" t="str">
            <v>Medical Specialist Palliative Care Attendance, 19 years and over</v>
          </cell>
        </row>
        <row r="1979">
          <cell r="A1979" t="str">
            <v>SD04B</v>
          </cell>
          <cell r="B1979" t="str">
            <v>Medical Specialist Palliative Care Attendance, 18 years and under</v>
          </cell>
        </row>
        <row r="1980">
          <cell r="A1980" t="str">
            <v>SD05A</v>
          </cell>
          <cell r="B1980" t="str">
            <v>Non-Medical Specialist Palliative Care Attendance, 19 years and over</v>
          </cell>
        </row>
        <row r="1981">
          <cell r="A1981" t="str">
            <v>SD05B</v>
          </cell>
          <cell r="B1981" t="str">
            <v>Non-Medical Specialist Palliative Care Attendance, 18 years and under</v>
          </cell>
        </row>
        <row r="1982">
          <cell r="A1982" t="str">
            <v>UZ01Z</v>
          </cell>
          <cell r="B1982" t="str">
            <v>Data Invalid for Grouping</v>
          </cell>
        </row>
        <row r="1983">
          <cell r="A1983" t="str">
            <v>VA10A</v>
          </cell>
          <cell r="B1983" t="str">
            <v>Multiple Trauma with Diagnosis Score &lt;=23, with No Interventions</v>
          </cell>
        </row>
        <row r="1984">
          <cell r="A1984" t="str">
            <v>VA10B</v>
          </cell>
          <cell r="B1984" t="str">
            <v>Multiple Trauma with Diagnosis Score 24-32, with No Interventions</v>
          </cell>
        </row>
        <row r="1985">
          <cell r="A1985" t="str">
            <v>VA10C</v>
          </cell>
          <cell r="B1985" t="str">
            <v>Multiple Trauma with Diagnosis Score 33-50, with No Interventions</v>
          </cell>
        </row>
        <row r="1986">
          <cell r="A1986" t="str">
            <v>VA10D</v>
          </cell>
          <cell r="B1986" t="str">
            <v>Multiple Trauma with Diagnosis Score &gt;=51, with No Interventions</v>
          </cell>
        </row>
        <row r="1987">
          <cell r="A1987" t="str">
            <v>VA11A</v>
          </cell>
          <cell r="B1987" t="str">
            <v>Multiple Trauma with Diagnosis Score &lt;=23, with Intervention Score 1-8</v>
          </cell>
        </row>
        <row r="1988">
          <cell r="A1988" t="str">
            <v>VA11B</v>
          </cell>
          <cell r="B1988" t="str">
            <v>Multiple Trauma with Diagnosis Score 24-32, with Intervention Score 1-8</v>
          </cell>
        </row>
        <row r="1989">
          <cell r="A1989" t="str">
            <v>VA11C</v>
          </cell>
          <cell r="B1989" t="str">
            <v>Multiple Trauma with Diagnosis Score 33-50, with Intervention Score 1-8</v>
          </cell>
        </row>
        <row r="1990">
          <cell r="A1990" t="str">
            <v>VA11D</v>
          </cell>
          <cell r="B1990" t="str">
            <v>Multiple Trauma with Diagnosis Score &gt;=51, with Intervention Score 1-8</v>
          </cell>
        </row>
        <row r="1991">
          <cell r="A1991" t="str">
            <v>VA12A</v>
          </cell>
          <cell r="B1991" t="str">
            <v>Multiple Trauma with Diagnosis Score &lt;=23, with Intervention Score 9-18</v>
          </cell>
        </row>
        <row r="1992">
          <cell r="A1992" t="str">
            <v>VA12B</v>
          </cell>
          <cell r="B1992" t="str">
            <v>Multiple Trauma with Diagnosis Score 24-32, with Intervention Score 9-18</v>
          </cell>
        </row>
        <row r="1993">
          <cell r="A1993" t="str">
            <v>VA12C</v>
          </cell>
          <cell r="B1993" t="str">
            <v>Multiple Trauma with Diagnosis Score 33-50, with Intervention Score 9-18</v>
          </cell>
        </row>
        <row r="1994">
          <cell r="A1994" t="str">
            <v>VA12D</v>
          </cell>
          <cell r="B1994" t="str">
            <v>Multiple Trauma with Diagnosis Score &gt;=51, with Intervention Score 9-18</v>
          </cell>
        </row>
        <row r="1995">
          <cell r="A1995" t="str">
            <v>VA13A</v>
          </cell>
          <cell r="B1995" t="str">
            <v>Multiple Trauma with Diagnosis Score &lt;=23, with Intervention Score 19-29</v>
          </cell>
        </row>
        <row r="1996">
          <cell r="A1996" t="str">
            <v>VA13B</v>
          </cell>
          <cell r="B1996" t="str">
            <v>Multiple Trauma with Diagnosis Score 24-32, with Intervention Score 19-29</v>
          </cell>
        </row>
        <row r="1997">
          <cell r="A1997" t="str">
            <v>VA13C</v>
          </cell>
          <cell r="B1997" t="str">
            <v>Multiple Trauma with Diagnosis Score 33-50, with Intervention Score 19-29</v>
          </cell>
        </row>
        <row r="1998">
          <cell r="A1998" t="str">
            <v>VA13D</v>
          </cell>
          <cell r="B1998" t="str">
            <v>Multiple Trauma with Diagnosis Score &gt;=51, with Intervention Score 19-29</v>
          </cell>
        </row>
        <row r="1999">
          <cell r="A1999" t="str">
            <v>VA14A</v>
          </cell>
          <cell r="B1999" t="str">
            <v>Multiple Trauma with Diagnosis Score &lt;=23, with Intervention Score 30-44</v>
          </cell>
        </row>
        <row r="2000">
          <cell r="A2000" t="str">
            <v>VA14B</v>
          </cell>
          <cell r="B2000" t="str">
            <v>Multiple Trauma with Diagnosis Score 24-32, with Intervention Score 30-44</v>
          </cell>
        </row>
        <row r="2001">
          <cell r="A2001" t="str">
            <v>VA14C</v>
          </cell>
          <cell r="B2001" t="str">
            <v>Multiple Trauma with Diagnosis Score 33-50, with Intervention Score 30-44</v>
          </cell>
        </row>
        <row r="2002">
          <cell r="A2002" t="str">
            <v>VA14D</v>
          </cell>
          <cell r="B2002" t="str">
            <v>Multiple Trauma with Diagnosis Score &gt;=51, with Intervention Score 30-44</v>
          </cell>
        </row>
        <row r="2003">
          <cell r="A2003" t="str">
            <v>VA15A</v>
          </cell>
          <cell r="B2003" t="str">
            <v>Multiple Trauma with Diagnosis Score &lt;=23, with Intervention Score &gt;=45</v>
          </cell>
        </row>
        <row r="2004">
          <cell r="A2004" t="str">
            <v>VA15B</v>
          </cell>
          <cell r="B2004" t="str">
            <v>Multiple Trauma with Diagnosis Score 24-32, with Intervention Score &gt;=45</v>
          </cell>
        </row>
        <row r="2005">
          <cell r="A2005" t="str">
            <v>VA15C</v>
          </cell>
          <cell r="B2005" t="str">
            <v>Multiple Trauma with Diagnosis Score 33-50, with Intervention Score &gt;=45</v>
          </cell>
        </row>
        <row r="2006">
          <cell r="A2006" t="str">
            <v>VA15D</v>
          </cell>
          <cell r="B2006" t="str">
            <v>Multiple Trauma with Diagnosis Score &gt;=51, with Intervention Score &gt;=45</v>
          </cell>
        </row>
        <row r="2007">
          <cell r="A2007" t="str">
            <v>VB01Z</v>
          </cell>
          <cell r="B2007" t="str">
            <v>Emergency Medicine, Any Investigation with Category 5 Treatment</v>
          </cell>
        </row>
        <row r="2008">
          <cell r="A2008" t="str">
            <v>VB02Z</v>
          </cell>
          <cell r="B2008" t="str">
            <v>Emergency Medicine, Category 3 Investigation with Category 4 Treatment</v>
          </cell>
        </row>
        <row r="2009">
          <cell r="A2009" t="str">
            <v>VB03Z</v>
          </cell>
          <cell r="B2009" t="str">
            <v>Emergency Medicine, Category 3 Investigation with Category 1-3 Treatment</v>
          </cell>
        </row>
        <row r="2010">
          <cell r="A2010" t="str">
            <v>VB04Z</v>
          </cell>
          <cell r="B2010" t="str">
            <v>Emergency Medicine, Category 2 Investigation with Category 4 Treatment</v>
          </cell>
        </row>
        <row r="2011">
          <cell r="A2011" t="str">
            <v>VB05Z</v>
          </cell>
          <cell r="B2011" t="str">
            <v>Emergency Medicine, Category 2 Investigation with Category 3 Treatment</v>
          </cell>
        </row>
        <row r="2012">
          <cell r="A2012" t="str">
            <v>VB06Z</v>
          </cell>
          <cell r="B2012" t="str">
            <v>Emergency Medicine, Category 1 Investigation with Category 3-4 Treatment</v>
          </cell>
        </row>
        <row r="2013">
          <cell r="A2013" t="str">
            <v>VB07Z</v>
          </cell>
          <cell r="B2013" t="str">
            <v>Emergency Medicine, Category 2 Investigation with Category 2 Treatment</v>
          </cell>
        </row>
        <row r="2014">
          <cell r="A2014" t="str">
            <v>VB08Z</v>
          </cell>
          <cell r="B2014" t="str">
            <v>Emergency Medicine, Category 2 Investigation with Category 1 Treatment</v>
          </cell>
        </row>
        <row r="2015">
          <cell r="A2015" t="str">
            <v>VB09Z</v>
          </cell>
          <cell r="B2015" t="str">
            <v>Emergency Medicine, Category 1 Investigation with Category 1-2 Treatment</v>
          </cell>
        </row>
        <row r="2016">
          <cell r="A2016" t="str">
            <v>VB10Z</v>
          </cell>
          <cell r="B2016" t="str">
            <v>Emergency Medicine, Dental Care</v>
          </cell>
        </row>
        <row r="2017">
          <cell r="A2017" t="str">
            <v>VB11Z</v>
          </cell>
          <cell r="B2017" t="str">
            <v>Emergency Medicine, No Investigation with No Significant Treatment</v>
          </cell>
        </row>
        <row r="2018">
          <cell r="A2018" t="str">
            <v>VC01Z</v>
          </cell>
          <cell r="B2018" t="str">
            <v>Assessment for Rehabilitation, Unidisciplinary</v>
          </cell>
        </row>
        <row r="2019">
          <cell r="A2019" t="str">
            <v>VC02Z</v>
          </cell>
          <cell r="B2019" t="str">
            <v>Assessment for Rehabilitation, Multidisciplinary, Non-Specialist</v>
          </cell>
        </row>
        <row r="2020">
          <cell r="A2020" t="str">
            <v>VC03Z</v>
          </cell>
          <cell r="B2020" t="str">
            <v>Assessment for Rehabilitation, Multidisciplinary, Specialist</v>
          </cell>
        </row>
        <row r="2021">
          <cell r="A2021" t="str">
            <v>VC04Z</v>
          </cell>
          <cell r="B2021" t="str">
            <v>Rehabilitation for Stroke</v>
          </cell>
        </row>
        <row r="2022">
          <cell r="A2022" t="str">
            <v>VC06Z</v>
          </cell>
          <cell r="B2022" t="str">
            <v>Rehabilitation for Brain Injuries</v>
          </cell>
        </row>
        <row r="2023">
          <cell r="A2023" t="str">
            <v>VC08Z</v>
          </cell>
          <cell r="B2023" t="str">
            <v>Rehabilitation for Spinal Cord Injuries</v>
          </cell>
        </row>
        <row r="2024">
          <cell r="A2024" t="str">
            <v>VC10Z</v>
          </cell>
          <cell r="B2024" t="str">
            <v>Rehabilitation for Pain Syndromes</v>
          </cell>
        </row>
        <row r="2025">
          <cell r="A2025" t="str">
            <v>VC12Z</v>
          </cell>
          <cell r="B2025" t="str">
            <v>Rehabilitation for Other Neurological Disorders</v>
          </cell>
        </row>
        <row r="2026">
          <cell r="A2026" t="str">
            <v>VC14Z</v>
          </cell>
          <cell r="B2026" t="str">
            <v>Rehabilitation for Amputation of Limb</v>
          </cell>
        </row>
        <row r="2027">
          <cell r="A2027" t="str">
            <v>VC16Z</v>
          </cell>
          <cell r="B2027" t="str">
            <v>Rehabilitation for Hip Fracture</v>
          </cell>
        </row>
        <row r="2028">
          <cell r="A2028" t="str">
            <v>VC18Z</v>
          </cell>
          <cell r="B2028" t="str">
            <v>Rehabilitation for Joint Replacement</v>
          </cell>
        </row>
        <row r="2029">
          <cell r="A2029" t="str">
            <v>VC20Z</v>
          </cell>
          <cell r="B2029" t="str">
            <v>Rehabilitation for Inflammatory Arthritis</v>
          </cell>
        </row>
        <row r="2030">
          <cell r="A2030" t="str">
            <v>VC22Z</v>
          </cell>
          <cell r="B2030" t="str">
            <v>Rehabilitation for Non-Inflammatory Arthritis</v>
          </cell>
        </row>
        <row r="2031">
          <cell r="A2031" t="str">
            <v>VC24Z</v>
          </cell>
          <cell r="B2031" t="str">
            <v>Rehabilitation for Other Musculoskeletal Disorders</v>
          </cell>
        </row>
        <row r="2032">
          <cell r="A2032" t="str">
            <v>VC26Z</v>
          </cell>
          <cell r="B2032" t="str">
            <v>Rehabilitation for Drug or Alcohol Addiction</v>
          </cell>
        </row>
        <row r="2033">
          <cell r="A2033" t="str">
            <v>VC28Z</v>
          </cell>
          <cell r="B2033" t="str">
            <v>Rehabilitation for Other Psychiatric Disorders</v>
          </cell>
        </row>
        <row r="2034">
          <cell r="A2034" t="str">
            <v>VC30Z</v>
          </cell>
          <cell r="B2034" t="str">
            <v>Rehabilitation for Burns</v>
          </cell>
        </row>
        <row r="2035">
          <cell r="A2035" t="str">
            <v>VC32Z</v>
          </cell>
          <cell r="B2035" t="str">
            <v>Rehabilitation following Head and Neck Reconstructive Surgery</v>
          </cell>
        </row>
        <row r="2036">
          <cell r="A2036" t="str">
            <v>VC34Z</v>
          </cell>
          <cell r="B2036" t="str">
            <v>Rehabilitation following Other Reconstructive Surgery</v>
          </cell>
        </row>
        <row r="2037">
          <cell r="A2037" t="str">
            <v>VC36Z</v>
          </cell>
          <cell r="B2037" t="str">
            <v>Rehabilitation for Other Trauma</v>
          </cell>
        </row>
        <row r="2038">
          <cell r="A2038" t="str">
            <v>VC38Z</v>
          </cell>
          <cell r="B2038" t="str">
            <v>Rehabilitation for Acute Myocardial Infarction or Other Cardiac Disorders</v>
          </cell>
        </row>
        <row r="2039">
          <cell r="A2039" t="str">
            <v>VC40Z</v>
          </cell>
          <cell r="B2039" t="str">
            <v>Rehabilitation for Respiratory Disorders</v>
          </cell>
        </row>
        <row r="2040">
          <cell r="A2040" t="str">
            <v>VC42Z</v>
          </cell>
          <cell r="B2040" t="str">
            <v>Rehabilitation for Other Disorders</v>
          </cell>
        </row>
        <row r="2041">
          <cell r="A2041" t="str">
            <v>WA01W</v>
          </cell>
          <cell r="B2041" t="str">
            <v>Manifestations of HIV or AIDS, with CC Score of 1+</v>
          </cell>
        </row>
        <row r="2042">
          <cell r="A2042" t="str">
            <v>WA01Y</v>
          </cell>
          <cell r="B2042" t="str">
            <v>Manifestations of HIV or AIDS, with CC Score of 0</v>
          </cell>
        </row>
        <row r="2043">
          <cell r="A2043" t="str">
            <v>WA02Z</v>
          </cell>
          <cell r="B2043" t="str">
            <v>Disorders of Immunity without HIV or AIDS</v>
          </cell>
        </row>
        <row r="2044">
          <cell r="A2044" t="str">
            <v>WA03A</v>
          </cell>
          <cell r="B2044" t="str">
            <v>Septicaemia with CC Score 4+</v>
          </cell>
        </row>
        <row r="2045">
          <cell r="A2045" t="str">
            <v>WA03B</v>
          </cell>
          <cell r="B2045" t="str">
            <v>Septicaemia with CC Score 2-3</v>
          </cell>
        </row>
        <row r="2046">
          <cell r="A2046" t="str">
            <v>WA03C</v>
          </cell>
          <cell r="B2046" t="str">
            <v>Septicaemia with CC Score 0-1</v>
          </cell>
        </row>
        <row r="2047">
          <cell r="A2047" t="str">
            <v>WA04Z</v>
          </cell>
          <cell r="B2047" t="str">
            <v>Acute Febrile Illness with length of stay 4 days or less</v>
          </cell>
        </row>
        <row r="2048">
          <cell r="A2048" t="str">
            <v>WA05Z</v>
          </cell>
          <cell r="B2048" t="str">
            <v>Pyrexia of Unknown Origin with length of stay 5 days or more</v>
          </cell>
        </row>
        <row r="2049">
          <cell r="A2049" t="str">
            <v>WA06A</v>
          </cell>
          <cell r="B2049" t="str">
            <v>Other Viral Illness with CC Score 2+</v>
          </cell>
        </row>
        <row r="2050">
          <cell r="A2050" t="str">
            <v>WA06B</v>
          </cell>
          <cell r="B2050" t="str">
            <v>Other Viral Illness with CC Score 1</v>
          </cell>
        </row>
        <row r="2051">
          <cell r="A2051" t="str">
            <v>WA06C</v>
          </cell>
          <cell r="B2051" t="str">
            <v>Other Viral Illness with CC Score 0</v>
          </cell>
        </row>
        <row r="2052">
          <cell r="A2052" t="str">
            <v>WA07Z</v>
          </cell>
          <cell r="B2052" t="str">
            <v>Complex Infectious Diseases</v>
          </cell>
        </row>
        <row r="2053">
          <cell r="A2053" t="str">
            <v>WA08Z</v>
          </cell>
          <cell r="B2053" t="str">
            <v>Malaria</v>
          </cell>
        </row>
        <row r="2054">
          <cell r="A2054" t="str">
            <v>WA09A</v>
          </cell>
          <cell r="B2054" t="str">
            <v>Other Non-Viral Infections with CC Score 3+</v>
          </cell>
        </row>
        <row r="2055">
          <cell r="A2055" t="str">
            <v>WA09B</v>
          </cell>
          <cell r="B2055" t="str">
            <v>Other Non-Viral Infections with CC Score 1-2</v>
          </cell>
        </row>
        <row r="2056">
          <cell r="A2056" t="str">
            <v>WA09C</v>
          </cell>
          <cell r="B2056" t="str">
            <v>Other Non-Viral Infections with CC Score 0</v>
          </cell>
        </row>
        <row r="2057">
          <cell r="A2057" t="str">
            <v>WA10Z</v>
          </cell>
          <cell r="B2057" t="str">
            <v>Other Infections (Genito-Urinary Medicine)</v>
          </cell>
        </row>
        <row r="2058">
          <cell r="A2058" t="str">
            <v>WA11A</v>
          </cell>
          <cell r="B2058" t="str">
            <v>Poisoning, Toxic, Environmental or Unspecified Effects, with CC Score 4+</v>
          </cell>
        </row>
        <row r="2059">
          <cell r="A2059" t="str">
            <v>WA11B</v>
          </cell>
          <cell r="B2059" t="str">
            <v>Poisoning, Toxic, Environmental or Unspecified Effects, with CC Score 2-3</v>
          </cell>
        </row>
        <row r="2060">
          <cell r="A2060" t="str">
            <v>WA11C</v>
          </cell>
          <cell r="B2060" t="str">
            <v>Poisoning, Toxic, Environmental or Unspecified Effects, with CC Score 0-1</v>
          </cell>
        </row>
        <row r="2061">
          <cell r="A2061" t="str">
            <v>WA12A</v>
          </cell>
          <cell r="B2061" t="str">
            <v>Complications of Procedures, with CC Score 3+</v>
          </cell>
        </row>
        <row r="2062">
          <cell r="A2062" t="str">
            <v>WA12B</v>
          </cell>
          <cell r="B2062" t="str">
            <v>Complications of Procedures, with CC Score 2</v>
          </cell>
        </row>
        <row r="2063">
          <cell r="A2063" t="str">
            <v>WA12C</v>
          </cell>
          <cell r="B2063" t="str">
            <v>Complications of Procedures, with CC Score 1</v>
          </cell>
        </row>
        <row r="2064">
          <cell r="A2064" t="str">
            <v>WA12D</v>
          </cell>
          <cell r="B2064" t="str">
            <v>Complications of Procedures, with CC Score 0</v>
          </cell>
        </row>
        <row r="2065">
          <cell r="A2065" t="str">
            <v>WA14A</v>
          </cell>
          <cell r="B2065" t="str">
            <v>Procedure Not Carried Out for Medical or Patient Reasons</v>
          </cell>
        </row>
        <row r="2066">
          <cell r="A2066" t="str">
            <v>WA14B</v>
          </cell>
          <cell r="B2066" t="str">
            <v>Procedure Not Carried Out for Other or Unspecified Reasons</v>
          </cell>
        </row>
        <row r="2067">
          <cell r="A2067" t="str">
            <v>WA15A</v>
          </cell>
          <cell r="B2067" t="str">
            <v>Respite Care with length of stay 9 days or more</v>
          </cell>
        </row>
        <row r="2068">
          <cell r="A2068" t="str">
            <v>WA15B</v>
          </cell>
          <cell r="B2068" t="str">
            <v>Respite Care with length of stay between 5 and 8 days</v>
          </cell>
        </row>
        <row r="2069">
          <cell r="A2069" t="str">
            <v>WA15V</v>
          </cell>
          <cell r="B2069" t="str">
            <v>Respite Care with length of stay 4 days or less</v>
          </cell>
        </row>
        <row r="2070">
          <cell r="A2070" t="str">
            <v>WA16W</v>
          </cell>
          <cell r="B2070" t="str">
            <v>Shock or Anaphylaxis, with CC Score of 1+</v>
          </cell>
        </row>
        <row r="2071">
          <cell r="A2071" t="str">
            <v>WA16Y</v>
          </cell>
          <cell r="B2071" t="str">
            <v>Shock or Anaphylaxis, with CC Score of 0</v>
          </cell>
        </row>
        <row r="2072">
          <cell r="A2072" t="str">
            <v>WA17A</v>
          </cell>
          <cell r="B2072" t="str">
            <v>Neoplasm Related Admission with CC Score 3+</v>
          </cell>
        </row>
        <row r="2073">
          <cell r="A2073" t="str">
            <v>WA17B</v>
          </cell>
          <cell r="B2073" t="str">
            <v>Neoplasm Related Admission with CC Score 2</v>
          </cell>
        </row>
        <row r="2074">
          <cell r="A2074" t="str">
            <v>WA17C</v>
          </cell>
          <cell r="B2074" t="str">
            <v>Neoplasm Related Admission with CC Score 1</v>
          </cell>
        </row>
        <row r="2075">
          <cell r="A2075" t="str">
            <v>WA17D</v>
          </cell>
          <cell r="B2075" t="str">
            <v>Neoplasm Related Admission with CC Score 0</v>
          </cell>
        </row>
        <row r="2076">
          <cell r="A2076" t="str">
            <v>WA18A</v>
          </cell>
          <cell r="B2076" t="str">
            <v>Admission for Unexplained Symptoms with Interventions, with CC Score 2+</v>
          </cell>
        </row>
        <row r="2077">
          <cell r="A2077" t="str">
            <v>WA18B</v>
          </cell>
          <cell r="B2077" t="str">
            <v>Admission for Unexplained Symptoms with Interventions, with CC Score 0-1</v>
          </cell>
        </row>
        <row r="2078">
          <cell r="A2078" t="str">
            <v>WA18C</v>
          </cell>
          <cell r="B2078" t="str">
            <v>Admission for Unexplained Symptoms without Interventions, with CC Score 5+</v>
          </cell>
        </row>
        <row r="2079">
          <cell r="A2079" t="str">
            <v>WA18D</v>
          </cell>
          <cell r="B2079" t="str">
            <v>Admission for Unexplained Symptoms without Interventions, with CC Score 3-4</v>
          </cell>
        </row>
        <row r="2080">
          <cell r="A2080" t="str">
            <v>WA18E</v>
          </cell>
          <cell r="B2080" t="str">
            <v>Admission for Unexplained Symptoms without Interventions, with CC Score 1-2</v>
          </cell>
        </row>
        <row r="2081">
          <cell r="A2081" t="str">
            <v>WA18F</v>
          </cell>
          <cell r="B2081" t="str">
            <v>Admission for Unexplained Symptoms without Interventions, with CC Score 0</v>
          </cell>
        </row>
        <row r="2082">
          <cell r="A2082" t="str">
            <v>WA19Z</v>
          </cell>
          <cell r="B2082" t="str">
            <v>Abnormal Findings without Diagnosis</v>
          </cell>
        </row>
        <row r="2083">
          <cell r="A2083" t="str">
            <v>WA20Z</v>
          </cell>
          <cell r="B2083" t="str">
            <v>Examination, Follow-Up or Special Screening</v>
          </cell>
        </row>
        <row r="2084">
          <cell r="A2084" t="str">
            <v>WA21Z</v>
          </cell>
          <cell r="B2084" t="str">
            <v>Other Procedures or Health Care Problems</v>
          </cell>
        </row>
        <row r="2085">
          <cell r="A2085" t="str">
            <v>WA22A</v>
          </cell>
          <cell r="B2085" t="str">
            <v>Other Specified Admissions or Counselling, with CC Score 4+</v>
          </cell>
        </row>
        <row r="2086">
          <cell r="A2086" t="str">
            <v>WA22B</v>
          </cell>
          <cell r="B2086" t="str">
            <v>Other Specified Admissions or Counselling, with CC Score 2-3</v>
          </cell>
        </row>
        <row r="2087">
          <cell r="A2087" t="str">
            <v>WA22C</v>
          </cell>
          <cell r="B2087" t="str">
            <v>Other Specified Admissions or Counselling, with CC Score 0-1</v>
          </cell>
        </row>
        <row r="2088">
          <cell r="A2088" t="str">
            <v>WA23A</v>
          </cell>
          <cell r="B2088" t="str">
            <v>Falls without Specific Cause, with CC Score 4+</v>
          </cell>
        </row>
        <row r="2089">
          <cell r="A2089" t="str">
            <v>WA23B</v>
          </cell>
          <cell r="B2089" t="str">
            <v>Falls without Specific Cause, with CC Score 2-3</v>
          </cell>
        </row>
        <row r="2090">
          <cell r="A2090" t="str">
            <v>WA23C</v>
          </cell>
          <cell r="B2090" t="str">
            <v>Falls without Specific Cause, with CC Score 0-1</v>
          </cell>
        </row>
        <row r="2091">
          <cell r="A2091" t="str">
            <v>WA24A</v>
          </cell>
          <cell r="B2091" t="str">
            <v>Procedures on the Lymphatic System with CC Score 1+</v>
          </cell>
        </row>
        <row r="2092">
          <cell r="A2092" t="str">
            <v>WA24B</v>
          </cell>
          <cell r="B2092" t="str">
            <v>Procedures on the Lymphatic System with CC Score 0</v>
          </cell>
        </row>
        <row r="2093">
          <cell r="A2093" t="str">
            <v>WD11Z</v>
          </cell>
          <cell r="B2093" t="str">
            <v>All patients 70 years and older with a Mental Health Primary Diagnosis, treated by a Non-Specialist Mental Health Service Provider</v>
          </cell>
        </row>
        <row r="2094">
          <cell r="A2094" t="str">
            <v>WD22Z</v>
          </cell>
          <cell r="B2094" t="str">
            <v>All patients between 19 and 69 years with a Mental Health Primary Diagnosis, treated by a Non-Specialist Mental Health Service Provider</v>
          </cell>
        </row>
        <row r="2095">
          <cell r="A2095" t="str">
            <v>WD33Z</v>
          </cell>
          <cell r="B2095" t="str">
            <v>All patients 18 years and younger with a Mental Health Primary Diagnosis, treated by a Non-Specialist Mental Health Service Provider</v>
          </cell>
        </row>
        <row r="2096">
          <cell r="A2096" t="str">
            <v>WF01A</v>
          </cell>
          <cell r="B2096" t="str">
            <v>Non-Admitted Face to Face Attendance, Follow-Up</v>
          </cell>
        </row>
        <row r="2097">
          <cell r="A2097" t="str">
            <v>WF01B</v>
          </cell>
          <cell r="B2097" t="str">
            <v>Non-Admitted Face to Face Attendance, First</v>
          </cell>
        </row>
        <row r="2098">
          <cell r="A2098" t="str">
            <v>WF01C</v>
          </cell>
          <cell r="B2098" t="str">
            <v>Non-Admitted Non-Face to Face Attendance, Follow-Up</v>
          </cell>
        </row>
        <row r="2099">
          <cell r="A2099" t="str">
            <v>WF01D</v>
          </cell>
          <cell r="B2099" t="str">
            <v>Non-Admitted Non-Face to Face Attendance, First</v>
          </cell>
        </row>
        <row r="2100">
          <cell r="A2100" t="str">
            <v>WF02A</v>
          </cell>
          <cell r="B2100" t="str">
            <v>Multiprofessional Non-Admitted Face to Face Attendance, Follow-Up</v>
          </cell>
        </row>
        <row r="2101">
          <cell r="A2101" t="str">
            <v>WF02B</v>
          </cell>
          <cell r="B2101" t="str">
            <v>Multiprofessional Non-Admitted Face to Face Attendance, First</v>
          </cell>
        </row>
        <row r="2102">
          <cell r="A2102" t="str">
            <v>WF02C</v>
          </cell>
          <cell r="B2102" t="str">
            <v>Multiprofessional Non-Admitted Non Face to Face Attendance, Follow-Up</v>
          </cell>
        </row>
        <row r="2103">
          <cell r="A2103" t="str">
            <v>WF02D</v>
          </cell>
          <cell r="B2103" t="str">
            <v>Multiprofessional Non-Admitted Non Face to Face Attendance, First</v>
          </cell>
        </row>
        <row r="2104">
          <cell r="A2104" t="str">
            <v>XA01Z</v>
          </cell>
          <cell r="B2104" t="str">
            <v>Neonatal Critical Care, Intensive Care</v>
          </cell>
        </row>
        <row r="2105">
          <cell r="A2105" t="str">
            <v>XA02Z</v>
          </cell>
          <cell r="B2105" t="str">
            <v>Neonatal Critical Care, High Dependency</v>
          </cell>
        </row>
        <row r="2106">
          <cell r="A2106" t="str">
            <v>XA03Z</v>
          </cell>
          <cell r="B2106" t="str">
            <v>Neonatal Critical Care, Special Care, without External Carer</v>
          </cell>
        </row>
        <row r="2107">
          <cell r="A2107" t="str">
            <v>XA04Z</v>
          </cell>
          <cell r="B2107" t="str">
            <v>Neonatal Critical Care, Special Care, with External Carer</v>
          </cell>
        </row>
        <row r="2108">
          <cell r="A2108" t="str">
            <v>XA05Z</v>
          </cell>
          <cell r="B2108" t="str">
            <v>Neonatal Critical Care, Normal Care</v>
          </cell>
        </row>
        <row r="2109">
          <cell r="A2109" t="str">
            <v>XA06Z</v>
          </cell>
          <cell r="B2109" t="str">
            <v>Neonatal Critical Care, Transportation</v>
          </cell>
        </row>
        <row r="2110">
          <cell r="A2110" t="str">
            <v>XB01Z</v>
          </cell>
          <cell r="B2110" t="str">
            <v>Paediatric Critical Care, Advanced Critical Care 5</v>
          </cell>
        </row>
        <row r="2111">
          <cell r="A2111" t="str">
            <v>XB02Z</v>
          </cell>
          <cell r="B2111" t="str">
            <v>Paediatric Critical Care, Advanced Critical Care 4</v>
          </cell>
        </row>
        <row r="2112">
          <cell r="A2112" t="str">
            <v>XB03Z</v>
          </cell>
          <cell r="B2112" t="str">
            <v>Paediatric Critical Care, Advanced Critical Care 3</v>
          </cell>
        </row>
        <row r="2113">
          <cell r="A2113" t="str">
            <v>XB04Z</v>
          </cell>
          <cell r="B2113" t="str">
            <v>Paediatric Critical Care, Advanced Critical Care 2</v>
          </cell>
        </row>
        <row r="2114">
          <cell r="A2114" t="str">
            <v>XB05Z</v>
          </cell>
          <cell r="B2114" t="str">
            <v>Paediatric Critical Care, Advanced Critical Care 1</v>
          </cell>
        </row>
        <row r="2115">
          <cell r="A2115" t="str">
            <v>XB06Z</v>
          </cell>
          <cell r="B2115" t="str">
            <v>Paediatric Critical Care, Intermediate Critical Care</v>
          </cell>
        </row>
        <row r="2116">
          <cell r="A2116" t="str">
            <v>XB07Z</v>
          </cell>
          <cell r="B2116" t="str">
            <v>Paediatric Critical Care, Basic Critical Care</v>
          </cell>
        </row>
        <row r="2117">
          <cell r="A2117" t="str">
            <v>XB08Z</v>
          </cell>
          <cell r="B2117" t="str">
            <v>Paediatric Critical Care, Transportation</v>
          </cell>
        </row>
        <row r="2118">
          <cell r="A2118" t="str">
            <v>XB09Z</v>
          </cell>
          <cell r="B2118" t="str">
            <v>Paediatric Critical Care, Enhanced Care</v>
          </cell>
        </row>
        <row r="2119">
          <cell r="A2119" t="str">
            <v>XC01Z</v>
          </cell>
          <cell r="B2119" t="str">
            <v>Adult Critical Care, 6 or more Organs Supported</v>
          </cell>
        </row>
        <row r="2120">
          <cell r="A2120" t="str">
            <v>XC02Z</v>
          </cell>
          <cell r="B2120" t="str">
            <v>Adult Critical Care, 5 Organs Supported</v>
          </cell>
        </row>
        <row r="2121">
          <cell r="A2121" t="str">
            <v>XC03Z</v>
          </cell>
          <cell r="B2121" t="str">
            <v>Adult Critical Care, 4 Organs Supported</v>
          </cell>
        </row>
        <row r="2122">
          <cell r="A2122" t="str">
            <v>XC04Z</v>
          </cell>
          <cell r="B2122" t="str">
            <v>Adult Critical Care, 3 Organs Supported</v>
          </cell>
        </row>
        <row r="2123">
          <cell r="A2123" t="str">
            <v>XC05Z</v>
          </cell>
          <cell r="B2123" t="str">
            <v>Adult Critical Care, 2 Organs Supported</v>
          </cell>
        </row>
        <row r="2124">
          <cell r="A2124" t="str">
            <v>XC06Z</v>
          </cell>
          <cell r="B2124" t="str">
            <v>Adult Critical Care, 1 Organ Supported</v>
          </cell>
        </row>
        <row r="2125">
          <cell r="A2125" t="str">
            <v>XC07Z</v>
          </cell>
          <cell r="B2125" t="str">
            <v>Adult Critical Care, 0 Organs Supported</v>
          </cell>
        </row>
        <row r="2126">
          <cell r="A2126" t="str">
            <v>XD01Z</v>
          </cell>
          <cell r="B2126" t="str">
            <v>Primary Pulmonary Hypertension Drugs, Band 1</v>
          </cell>
        </row>
        <row r="2127">
          <cell r="A2127" t="str">
            <v>XD02Z</v>
          </cell>
          <cell r="B2127" t="str">
            <v>Primary Pulmonary Hypertension Drugs, Band 2</v>
          </cell>
        </row>
        <row r="2128">
          <cell r="A2128" t="str">
            <v>XD03Z</v>
          </cell>
          <cell r="B2128" t="str">
            <v>Primary Pulmonary Hypertension Drugs, Band 3</v>
          </cell>
        </row>
        <row r="2129">
          <cell r="A2129" t="str">
            <v>XD04Z</v>
          </cell>
          <cell r="B2129" t="str">
            <v>Primary Pulmonary Hypertension Drugs, Band 4</v>
          </cell>
        </row>
        <row r="2130">
          <cell r="A2130" t="str">
            <v>XD05Z</v>
          </cell>
          <cell r="B2130" t="str">
            <v>Blood Products, Band 1</v>
          </cell>
        </row>
        <row r="2131">
          <cell r="A2131" t="str">
            <v>XD06Z</v>
          </cell>
          <cell r="B2131" t="str">
            <v>Blood Products, Band 2</v>
          </cell>
        </row>
        <row r="2132">
          <cell r="A2132" t="str">
            <v>XD07Z</v>
          </cell>
          <cell r="B2132" t="str">
            <v>Fibrinolytic Drugs, Band 1</v>
          </cell>
        </row>
        <row r="2133">
          <cell r="A2133" t="str">
            <v>XD08Z</v>
          </cell>
          <cell r="B2133" t="str">
            <v>Medical Gases, Band 1</v>
          </cell>
        </row>
        <row r="2134">
          <cell r="A2134" t="str">
            <v>XD09Z</v>
          </cell>
          <cell r="B2134" t="str">
            <v>Torsion Dystonias and Other Involuntary Movements Drugs, Band 1</v>
          </cell>
        </row>
        <row r="2135">
          <cell r="A2135" t="str">
            <v>XD10Z</v>
          </cell>
          <cell r="B2135" t="str">
            <v>Amyotrophic Lateral Sclerosis Drugs, Band 1</v>
          </cell>
        </row>
        <row r="2136">
          <cell r="A2136" t="str">
            <v>XD11Z</v>
          </cell>
          <cell r="B2136" t="str">
            <v>Anti Fungal Drugs, Band 1</v>
          </cell>
        </row>
        <row r="2137">
          <cell r="A2137" t="str">
            <v>XD12Z</v>
          </cell>
          <cell r="B2137" t="str">
            <v>Anti Fungal Drugs, Band 2</v>
          </cell>
        </row>
        <row r="2138">
          <cell r="A2138" t="str">
            <v>XD13Z</v>
          </cell>
          <cell r="B2138" t="str">
            <v>Hepatitis B Treatment Drugs, Band 1</v>
          </cell>
        </row>
        <row r="2139">
          <cell r="A2139" t="str">
            <v>XD14Z</v>
          </cell>
          <cell r="B2139" t="str">
            <v>Respiratory Syncytial Virus Treatment and Hepatitis C Treatment Drugs, Band 1</v>
          </cell>
        </row>
        <row r="2140">
          <cell r="A2140" t="str">
            <v>XD15Z</v>
          </cell>
          <cell r="B2140" t="str">
            <v>Respiratory Syncytial Virus Prevention Drugs, Band 1</v>
          </cell>
        </row>
        <row r="2141">
          <cell r="A2141" t="str">
            <v>XD16Z</v>
          </cell>
          <cell r="B2141" t="str">
            <v>Growth Hormone Receptor Antagonist Drugs, Band 1</v>
          </cell>
        </row>
        <row r="2142">
          <cell r="A2142" t="str">
            <v>XD17Z</v>
          </cell>
          <cell r="B2142" t="str">
            <v>Growth Hormone Analogue Drugs, Band 1</v>
          </cell>
        </row>
        <row r="2143">
          <cell r="A2143" t="str">
            <v>XD18Z</v>
          </cell>
          <cell r="B2143" t="str">
            <v>Bone Metabolism Drugs, Band 1</v>
          </cell>
        </row>
        <row r="2144">
          <cell r="A2144" t="str">
            <v>XD19Z</v>
          </cell>
          <cell r="B2144" t="str">
            <v>Monoclonal Antibodies, Band 1</v>
          </cell>
        </row>
        <row r="2145">
          <cell r="A2145" t="str">
            <v>XD20Z</v>
          </cell>
          <cell r="B2145" t="str">
            <v>Monoclonal Antibodies, Band 2</v>
          </cell>
        </row>
        <row r="2146">
          <cell r="A2146" t="str">
            <v>XD21Z</v>
          </cell>
          <cell r="B2146" t="str">
            <v>Immunomodulating Drugs, Band 1</v>
          </cell>
        </row>
        <row r="2147">
          <cell r="A2147" t="str">
            <v>XD22Z</v>
          </cell>
          <cell r="B2147" t="str">
            <v>Somatostatin Analogues, Band 1</v>
          </cell>
        </row>
        <row r="2148">
          <cell r="A2148" t="str">
            <v>XD23Z</v>
          </cell>
          <cell r="B2148" t="str">
            <v>Hypoplastic Haemolytic and Renal Anaemia Drugs, Band 1</v>
          </cell>
        </row>
        <row r="2149">
          <cell r="A2149" t="str">
            <v>XD24Z</v>
          </cell>
          <cell r="B2149" t="str">
            <v>Hypoplastic Haemolytic and Renal Anaemia Drugs, Band 2</v>
          </cell>
        </row>
        <row r="2150">
          <cell r="A2150" t="str">
            <v>XD25Z</v>
          </cell>
          <cell r="B2150" t="str">
            <v>Neutropenia Drugs, Band 1</v>
          </cell>
        </row>
        <row r="2151">
          <cell r="A2151" t="str">
            <v>XD26Z</v>
          </cell>
          <cell r="B2151" t="str">
            <v>Intravenous Nutrition, Band 1</v>
          </cell>
        </row>
        <row r="2152">
          <cell r="A2152" t="str">
            <v>XD27Z</v>
          </cell>
          <cell r="B2152" t="str">
            <v>Metabolic Disorder Drugs, Band 1</v>
          </cell>
        </row>
        <row r="2153">
          <cell r="A2153" t="str">
            <v>XD28Z</v>
          </cell>
          <cell r="B2153" t="str">
            <v>Metabolic Disorder Drugs, Band 2</v>
          </cell>
        </row>
        <row r="2154">
          <cell r="A2154" t="str">
            <v>XD29Z</v>
          </cell>
          <cell r="B2154" t="str">
            <v>Metabolic Disorder Drugs, Band 3</v>
          </cell>
        </row>
        <row r="2155">
          <cell r="A2155" t="str">
            <v>XD30Z</v>
          </cell>
          <cell r="B2155" t="str">
            <v>Metabolic Disorder Drugs, Band 4</v>
          </cell>
        </row>
        <row r="2156">
          <cell r="A2156" t="str">
            <v>XD31Z</v>
          </cell>
          <cell r="B2156" t="str">
            <v>Cytokine Inhibitor Drugs, Band 1</v>
          </cell>
        </row>
        <row r="2157">
          <cell r="A2157" t="str">
            <v>XD32Z</v>
          </cell>
          <cell r="B2157" t="str">
            <v>Hyperuricaemia Drugs, Band 1</v>
          </cell>
        </row>
        <row r="2158">
          <cell r="A2158" t="str">
            <v>XD33Z</v>
          </cell>
          <cell r="B2158" t="str">
            <v>Immune Response Drugs, Band 1</v>
          </cell>
        </row>
        <row r="2159">
          <cell r="A2159" t="str">
            <v>XD34Z</v>
          </cell>
          <cell r="B2159" t="str">
            <v>Immunoglobulins, Band 1</v>
          </cell>
        </row>
        <row r="2160">
          <cell r="A2160" t="str">
            <v>XD37Z</v>
          </cell>
          <cell r="B2160" t="str">
            <v>Pulmonary Surfactant Drugs, Band 1</v>
          </cell>
        </row>
        <row r="2161">
          <cell r="A2161" t="str">
            <v>XD38Z</v>
          </cell>
          <cell r="B2161" t="str">
            <v>Antiretroviral Drugs, Band 1</v>
          </cell>
        </row>
        <row r="2162">
          <cell r="A2162" t="str">
            <v>XD39Z</v>
          </cell>
          <cell r="B2162" t="str">
            <v>Mucolytic Drugs, Band 1</v>
          </cell>
        </row>
        <row r="2163">
          <cell r="A2163" t="str">
            <v>XD40Z</v>
          </cell>
          <cell r="B2163" t="str">
            <v>Hypnotic Drugs, Band 1</v>
          </cell>
        </row>
        <row r="2164">
          <cell r="A2164" t="str">
            <v>XD41Z</v>
          </cell>
          <cell r="B2164" t="str">
            <v>Analgesic Drugs, Band 1</v>
          </cell>
        </row>
        <row r="2165">
          <cell r="A2165" t="str">
            <v>XD42Z</v>
          </cell>
          <cell r="B2165" t="str">
            <v>Cytomegalovirus Drugs, Band 1</v>
          </cell>
        </row>
        <row r="2166">
          <cell r="A2166" t="str">
            <v>XD43Z</v>
          </cell>
          <cell r="B2166" t="str">
            <v>Platelet Disorder Drugs, Band 1</v>
          </cell>
        </row>
        <row r="2167">
          <cell r="A2167" t="str">
            <v>XD44Z</v>
          </cell>
          <cell r="B2167" t="str">
            <v>Protein Tyrosine Kinase Inhibitors, Band 1</v>
          </cell>
        </row>
        <row r="2168">
          <cell r="A2168" t="str">
            <v>XD45Z</v>
          </cell>
          <cell r="B2168" t="str">
            <v>Bone Morphogenetic Proteins, Band 1</v>
          </cell>
        </row>
        <row r="2169">
          <cell r="A2169" t="str">
            <v>XD46Z</v>
          </cell>
          <cell r="B2169" t="str">
            <v>Subfoveal Choroidal Neovascularisation Drugs, Band 1</v>
          </cell>
        </row>
        <row r="2170">
          <cell r="A2170" t="str">
            <v>XD47Z</v>
          </cell>
          <cell r="B2170" t="str">
            <v>Neurodegenerative Condition Drugs, Band 1</v>
          </cell>
        </row>
        <row r="2171">
          <cell r="A2171" t="str">
            <v>XD48Z</v>
          </cell>
          <cell r="B2171" t="str">
            <v>Vasopressin Antagonist Drugs, Band 1</v>
          </cell>
        </row>
        <row r="2172">
          <cell r="A2172" t="str">
            <v>XD49Z</v>
          </cell>
          <cell r="B2172" t="str">
            <v>Allergic Emergency Drugs, Band 1</v>
          </cell>
        </row>
        <row r="2173">
          <cell r="A2173" t="str">
            <v>XD50Z</v>
          </cell>
          <cell r="B2173" t="str">
            <v>Myelodysplastic Syndrome Drugs, Band 1</v>
          </cell>
        </row>
        <row r="2174">
          <cell r="A2174" t="str">
            <v>XD51Z</v>
          </cell>
          <cell r="B2174" t="str">
            <v>Allergen Immunotherapy Drugs, Band 1</v>
          </cell>
        </row>
        <row r="2175">
          <cell r="A2175" t="str">
            <v>XD52Z</v>
          </cell>
          <cell r="B2175" t="str">
            <v>Poison Management Drugs, Band 1</v>
          </cell>
        </row>
        <row r="2176">
          <cell r="A2176" t="str">
            <v>YQ01A</v>
          </cell>
          <cell r="B2176" t="str">
            <v>Multiple or Revisional, Open Repair of Abdominal or Thoracoabdominal Aortic Aneurysm, with CC Score 6+</v>
          </cell>
        </row>
        <row r="2177">
          <cell r="A2177" t="str">
            <v>YQ01B</v>
          </cell>
          <cell r="B2177" t="str">
            <v>Multiple or Revisional, Open Repair of Abdominal or Thoracoabdominal Aortic Aneurysm, with CC Score 0-5</v>
          </cell>
        </row>
        <row r="2178">
          <cell r="A2178" t="str">
            <v>YQ02Z</v>
          </cell>
          <cell r="B2178" t="str">
            <v>Open Repair of Thoracoabdominal Aortic Aneurysm</v>
          </cell>
        </row>
        <row r="2179">
          <cell r="A2179" t="str">
            <v>YQ03A</v>
          </cell>
          <cell r="B2179" t="str">
            <v>Open Repair of Abdominal Aortic Aneurysm with CC Score 6+</v>
          </cell>
        </row>
        <row r="2180">
          <cell r="A2180" t="str">
            <v>YQ03B</v>
          </cell>
          <cell r="B2180" t="str">
            <v>Open Repair of Abdominal Aortic Aneurysm with CC Score 0-5</v>
          </cell>
        </row>
        <row r="2181">
          <cell r="A2181" t="str">
            <v>YQ04A</v>
          </cell>
          <cell r="B2181" t="str">
            <v>Multiple Open Procedures on Aorta or Abdominal Blood Vessels, with CC Score 4+</v>
          </cell>
        </row>
        <row r="2182">
          <cell r="A2182" t="str">
            <v>YQ04B</v>
          </cell>
          <cell r="B2182" t="str">
            <v>Multiple Open Procedures on Aorta or Abdominal Blood Vessels, with CC Score 0-3</v>
          </cell>
        </row>
        <row r="2183">
          <cell r="A2183" t="str">
            <v>YQ05A</v>
          </cell>
          <cell r="B2183" t="str">
            <v>Single Open Procedure on Aorta or Abdominal Blood Vessel, with CC Score 4+</v>
          </cell>
        </row>
        <row r="2184">
          <cell r="A2184" t="str">
            <v>YQ05B</v>
          </cell>
          <cell r="B2184" t="str">
            <v>Single Open Procedure on Aorta or Abdominal Blood Vessel, with CC Score 0-3</v>
          </cell>
        </row>
        <row r="2185">
          <cell r="A2185" t="str">
            <v>YQ10A</v>
          </cell>
          <cell r="B2185" t="str">
            <v>Multiple Open Procedures on Blood Vessels of Lower Limbs with CC Score 11+</v>
          </cell>
        </row>
        <row r="2186">
          <cell r="A2186" t="str">
            <v>YQ10B</v>
          </cell>
          <cell r="B2186" t="str">
            <v>Multiple Open Procedures on Blood Vessels of Lower Limbs with CC Score 7-10</v>
          </cell>
        </row>
        <row r="2187">
          <cell r="A2187" t="str">
            <v>YQ10C</v>
          </cell>
          <cell r="B2187" t="str">
            <v>Multiple Open Procedures on Blood Vessels of Lower Limbs with CC Score 4-6</v>
          </cell>
        </row>
        <row r="2188">
          <cell r="A2188" t="str">
            <v>YQ10D</v>
          </cell>
          <cell r="B2188" t="str">
            <v>Multiple Open Procedures on Blood Vessels of Lower Limbs with CC Score 0-3</v>
          </cell>
        </row>
        <row r="2189">
          <cell r="A2189" t="str">
            <v>YQ11A</v>
          </cell>
          <cell r="B2189" t="str">
            <v>Single Open Procedure on Blood Vessel of Lower Limb with Imaging Intervention, with CC Score 7+</v>
          </cell>
        </row>
        <row r="2190">
          <cell r="A2190" t="str">
            <v>YQ11B</v>
          </cell>
          <cell r="B2190" t="str">
            <v>Single Open Procedure on Blood Vessel of Lower Limb with Imaging Intervention, with CC Score 4-6</v>
          </cell>
        </row>
        <row r="2191">
          <cell r="A2191" t="str">
            <v>YQ11C</v>
          </cell>
          <cell r="B2191" t="str">
            <v>Single Open Procedure on Blood Vessel of Lower Limb with Imaging Intervention, with CC Score 0-3</v>
          </cell>
        </row>
        <row r="2192">
          <cell r="A2192" t="str">
            <v>YQ12A</v>
          </cell>
          <cell r="B2192" t="str">
            <v>Single Open Procedure on Blood Vessel of Lower Limb with CC Score 11+</v>
          </cell>
        </row>
        <row r="2193">
          <cell r="A2193" t="str">
            <v>YQ12B</v>
          </cell>
          <cell r="B2193" t="str">
            <v>Single Open Procedure on Blood Vessel of Lower Limb with CC Score 7-10</v>
          </cell>
        </row>
        <row r="2194">
          <cell r="A2194" t="str">
            <v>YQ12C</v>
          </cell>
          <cell r="B2194" t="str">
            <v>Single Open Procedure on Blood Vessel of Lower Limb with CC Score 4-6</v>
          </cell>
        </row>
        <row r="2195">
          <cell r="A2195" t="str">
            <v>YQ12D</v>
          </cell>
          <cell r="B2195" t="str">
            <v>Single Open Procedure on Blood Vessel of Lower Limb with CC Score 0-3</v>
          </cell>
        </row>
        <row r="2196">
          <cell r="A2196" t="str">
            <v>YQ13A</v>
          </cell>
          <cell r="B2196" t="str">
            <v>Bypass to Tibial Arteries with CC Score 7+</v>
          </cell>
        </row>
        <row r="2197">
          <cell r="A2197" t="str">
            <v>YQ13B</v>
          </cell>
          <cell r="B2197" t="str">
            <v>Bypass to Tibial Arteries with CC Score 0-6</v>
          </cell>
        </row>
        <row r="2198">
          <cell r="A2198" t="str">
            <v>YQ14Z</v>
          </cell>
          <cell r="B2198" t="str">
            <v>Open Treatment of Primary or Recurrent, Bilateral Varicose Veins</v>
          </cell>
        </row>
        <row r="2199">
          <cell r="A2199" t="str">
            <v>YQ15Z</v>
          </cell>
          <cell r="B2199" t="str">
            <v>Open Treatment of Recurrent Unilateral Varicose Veins</v>
          </cell>
        </row>
        <row r="2200">
          <cell r="A2200" t="str">
            <v>YQ16Z</v>
          </cell>
          <cell r="B2200" t="str">
            <v>Open Treatment of Primary Unilateral Varicose Veins</v>
          </cell>
        </row>
        <row r="2201">
          <cell r="A2201" t="str">
            <v>YQ20A</v>
          </cell>
          <cell r="B2201" t="str">
            <v>Amputation of Multiple Limbs with CC Score 10+</v>
          </cell>
        </row>
        <row r="2202">
          <cell r="A2202" t="str">
            <v>YQ20B</v>
          </cell>
          <cell r="B2202" t="str">
            <v>Amputation of Multiple Limbs with CC Score 0-9</v>
          </cell>
        </row>
        <row r="2203">
          <cell r="A2203" t="str">
            <v>YQ21A</v>
          </cell>
          <cell r="B2203" t="str">
            <v>Amputation of Single Limb with Other Blood Vessel Procedure, with CC Score 10+</v>
          </cell>
        </row>
        <row r="2204">
          <cell r="A2204" t="str">
            <v>YQ21B</v>
          </cell>
          <cell r="B2204" t="str">
            <v>Amputation of Single Limb with Other Blood Vessel Procedure, with CC Score 0-9</v>
          </cell>
        </row>
        <row r="2205">
          <cell r="A2205" t="str">
            <v>YQ22A</v>
          </cell>
          <cell r="B2205" t="str">
            <v>Amputation of Single Limb with CC Score 10+</v>
          </cell>
        </row>
        <row r="2206">
          <cell r="A2206" t="str">
            <v>YQ22B</v>
          </cell>
          <cell r="B2206" t="str">
            <v>Amputation of Single Limb with CC Score 0-9</v>
          </cell>
        </row>
        <row r="2207">
          <cell r="A2207" t="str">
            <v>YQ23A</v>
          </cell>
          <cell r="B2207" t="str">
            <v>Multiple Amputation Stump or Partial Foot Amputation Procedures, for Diabetes or Arterial Disease, with CC Score 8+</v>
          </cell>
        </row>
        <row r="2208">
          <cell r="A2208" t="str">
            <v>YQ23B</v>
          </cell>
          <cell r="B2208" t="str">
            <v>Multiple Amputation Stump or Partial Foot Amputation Procedures, for Diabetes or Arterial Disease, with CC Score 0-7</v>
          </cell>
        </row>
        <row r="2209">
          <cell r="A2209" t="str">
            <v>YQ24A</v>
          </cell>
          <cell r="B2209" t="str">
            <v>Single Amputation Stump or Partial Foot Amputation Procedure, for Diabetes or Arterial Disease, with Other Open Blood Vessel Procedure, with CC Score 8+</v>
          </cell>
        </row>
        <row r="2210">
          <cell r="A2210" t="str">
            <v>YQ24B</v>
          </cell>
          <cell r="B2210" t="str">
            <v>Single Amputation Stump or Partial Foot Amputation Procedure, for Diabetes or Arterial Disease, with Other Open Blood Vessel Procedure, with CC Score 0-7</v>
          </cell>
        </row>
        <row r="2211">
          <cell r="A2211" t="str">
            <v>YQ25A</v>
          </cell>
          <cell r="B2211" t="str">
            <v>Single Amputation Stump or Partial Foot Amputation Procedure, for Diabetes or Arterial Disease, with Imaging Intervention, with CC Score 8+</v>
          </cell>
        </row>
        <row r="2212">
          <cell r="A2212" t="str">
            <v>YQ25B</v>
          </cell>
          <cell r="B2212" t="str">
            <v>Single Amputation Stump or Partial Foot Amputation Procedure, for Diabetes or Arterial Disease, with Imaging Intervention, with CC Score 0-7</v>
          </cell>
        </row>
        <row r="2213">
          <cell r="A2213" t="str">
            <v>YQ26A</v>
          </cell>
          <cell r="B2213" t="str">
            <v>Single Amputation Stump or Partial Foot Amputation Procedure, for Diabetes or Arterial Disease, with CC Score 8+</v>
          </cell>
        </row>
        <row r="2214">
          <cell r="A2214" t="str">
            <v>YQ26B</v>
          </cell>
          <cell r="B2214" t="str">
            <v>Single Amputation Stump or Partial Foot Amputation Procedure, for Diabetes or Arterial Disease, with CC Score 5-7</v>
          </cell>
        </row>
        <row r="2215">
          <cell r="A2215" t="str">
            <v>YQ26C</v>
          </cell>
          <cell r="B2215" t="str">
            <v>Single Amputation Stump or Partial Foot Amputation Procedure, for Diabetes or Arterial Disease, with CC Score 0-4</v>
          </cell>
        </row>
        <row r="2216">
          <cell r="A2216" t="str">
            <v>YQ30Z</v>
          </cell>
          <cell r="B2216" t="str">
            <v>Multiple Open Procedures on Carotid Artery or Blood Vessels of Upper Limbs</v>
          </cell>
        </row>
        <row r="2217">
          <cell r="A2217" t="str">
            <v>YQ31A</v>
          </cell>
          <cell r="B2217" t="str">
            <v>Single Open Procedure on Carotid Artery with CC Score 5+</v>
          </cell>
        </row>
        <row r="2218">
          <cell r="A2218" t="str">
            <v>YQ31B</v>
          </cell>
          <cell r="B2218" t="str">
            <v>Single Open Procedure on Carotid Artery with CC Score 0-4</v>
          </cell>
        </row>
        <row r="2219">
          <cell r="A2219" t="str">
            <v>YQ32A</v>
          </cell>
          <cell r="B2219" t="str">
            <v>Single Open Procedure on Blood Vessel or Upper Limb with CC Score 5+</v>
          </cell>
        </row>
        <row r="2220">
          <cell r="A2220" t="str">
            <v>YQ32B</v>
          </cell>
          <cell r="B2220" t="str">
            <v>Single Open Procedure on Blood Vessel or Upper Limb with CC Score 0-4</v>
          </cell>
        </row>
        <row r="2221">
          <cell r="A2221" t="str">
            <v>YQ40Z</v>
          </cell>
          <cell r="B2221" t="str">
            <v>Sympathectomy</v>
          </cell>
        </row>
        <row r="2222">
          <cell r="A2222" t="str">
            <v>YQ41Z</v>
          </cell>
          <cell r="B2222" t="str">
            <v>Open Operations on Other or Unspecified Blood Vessels</v>
          </cell>
        </row>
        <row r="2223">
          <cell r="A2223" t="str">
            <v>YQ42Z</v>
          </cell>
          <cell r="B2223" t="str">
            <v>Open Arteriovenous Fistula, Graft or Shunt Procedures</v>
          </cell>
        </row>
        <row r="2224">
          <cell r="A2224" t="str">
            <v>YQ50A</v>
          </cell>
          <cell r="B2224" t="str">
            <v>Peripheral Vascular Disorders with CC Score 15+</v>
          </cell>
        </row>
        <row r="2225">
          <cell r="A2225" t="str">
            <v>YQ50B</v>
          </cell>
          <cell r="B2225" t="str">
            <v>Peripheral Vascular Disorders with CC Score 11-14</v>
          </cell>
        </row>
        <row r="2226">
          <cell r="A2226" t="str">
            <v>YQ50C</v>
          </cell>
          <cell r="B2226" t="str">
            <v>Peripheral Vascular Disorders with CC Score 8-10</v>
          </cell>
        </row>
        <row r="2227">
          <cell r="A2227" t="str">
            <v>YQ50D</v>
          </cell>
          <cell r="B2227" t="str">
            <v>Peripheral Vascular Disorders with CC Score 5-7</v>
          </cell>
        </row>
        <row r="2228">
          <cell r="A2228" t="str">
            <v>YQ50E</v>
          </cell>
          <cell r="B2228" t="str">
            <v>Peripheral Vascular Disorders with CC Score 2-4</v>
          </cell>
        </row>
        <row r="2229">
          <cell r="A2229" t="str">
            <v>YQ50F</v>
          </cell>
          <cell r="B2229" t="str">
            <v>Peripheral Vascular Disorders with CC Score 0-1</v>
          </cell>
        </row>
        <row r="2230">
          <cell r="A2230" t="str">
            <v>YQ51A</v>
          </cell>
          <cell r="B2230" t="str">
            <v>Deep Vein Thrombosis with CC Score 12+</v>
          </cell>
        </row>
        <row r="2231">
          <cell r="A2231" t="str">
            <v>YQ51B</v>
          </cell>
          <cell r="B2231" t="str">
            <v>Deep Vein Thrombosis with CC Score 9-11</v>
          </cell>
        </row>
        <row r="2232">
          <cell r="A2232" t="str">
            <v>YQ51C</v>
          </cell>
          <cell r="B2232" t="str">
            <v>Deep Vein Thrombosis with CC Score 6-8</v>
          </cell>
        </row>
        <row r="2233">
          <cell r="A2233" t="str">
            <v>YQ51D</v>
          </cell>
          <cell r="B2233" t="str">
            <v>Deep Vein Thrombosis with CC Score 3-5</v>
          </cell>
        </row>
        <row r="2234">
          <cell r="A2234" t="str">
            <v>YQ51E</v>
          </cell>
          <cell r="B2234" t="str">
            <v>Deep Vein Thrombosis with CC Score 0-2</v>
          </cell>
        </row>
        <row r="2235">
          <cell r="A2235" t="str">
            <v>YR01Z</v>
          </cell>
          <cell r="B2235" t="str">
            <v>Complex Endovascular Repair of Thoracoabdominal Aortic Aneurysm</v>
          </cell>
        </row>
        <row r="2236">
          <cell r="A2236" t="str">
            <v>YR02Z</v>
          </cell>
          <cell r="B2236" t="str">
            <v>Endovascular Repair of Thoracoabdominal Aortic Aneurysm</v>
          </cell>
        </row>
        <row r="2237">
          <cell r="A2237" t="str">
            <v>YR03Z</v>
          </cell>
          <cell r="B2237" t="str">
            <v>Complex Endovascular Repair of Abdominal Aortic Aneurysm</v>
          </cell>
        </row>
        <row r="2238">
          <cell r="A2238" t="str">
            <v>YR04Z</v>
          </cell>
          <cell r="B2238" t="str">
            <v>Endovascular Repair of Abdominal Aortic Aneurysm</v>
          </cell>
        </row>
        <row r="2239">
          <cell r="A2239" t="str">
            <v>YR10A</v>
          </cell>
          <cell r="B2239" t="str">
            <v>Percutaneous Transluminal Angioplasty of Multiple Blood Vessels with CC Score 6+</v>
          </cell>
        </row>
        <row r="2240">
          <cell r="A2240" t="str">
            <v>YR10B</v>
          </cell>
          <cell r="B2240" t="str">
            <v>Percutaneous Transluminal Angioplasty of Multiple Blood Vessels with CC Score 3-5</v>
          </cell>
        </row>
        <row r="2241">
          <cell r="A2241" t="str">
            <v>YR10C</v>
          </cell>
          <cell r="B2241" t="str">
            <v>Percutaneous Transluminal Angioplasty of Multiple Blood Vessels with CC Score 0-2</v>
          </cell>
        </row>
        <row r="2242">
          <cell r="A2242" t="str">
            <v>YR11A</v>
          </cell>
          <cell r="B2242" t="str">
            <v>Percutaneous Transluminal Angioplasty of Single Blood Vessel with CC Score 9+</v>
          </cell>
        </row>
        <row r="2243">
          <cell r="A2243" t="str">
            <v>YR11B</v>
          </cell>
          <cell r="B2243" t="str">
            <v>Percutaneous Transluminal Angioplasty of Single Blood Vessel with CC Score 6-8</v>
          </cell>
        </row>
        <row r="2244">
          <cell r="A2244" t="str">
            <v>YR11C</v>
          </cell>
          <cell r="B2244" t="str">
            <v>Percutaneous Transluminal Angioplasty of Single Blood Vessel with CC Score 3-5</v>
          </cell>
        </row>
        <row r="2245">
          <cell r="A2245" t="str">
            <v>YR11D</v>
          </cell>
          <cell r="B2245" t="str">
            <v>Percutaneous Transluminal Angioplasty of Single Blood Vessel with CC Score 0-2</v>
          </cell>
        </row>
        <row r="2246">
          <cell r="A2246" t="str">
            <v>YR12Z</v>
          </cell>
          <cell r="B2246" t="str">
            <v>Percutaneous Transluminal Angioplasty with Insertion of Stent Graft into Peripheral Blood Vessel</v>
          </cell>
        </row>
        <row r="2247">
          <cell r="A2247" t="str">
            <v>YR13Z</v>
          </cell>
          <cell r="B2247" t="str">
            <v>Percutaneous Transluminal Angioplasty with Insertion of Drug-Eluting, Coated or Embolic Protection Stent, into Peripheral Blood Vessel</v>
          </cell>
        </row>
        <row r="2248">
          <cell r="A2248" t="str">
            <v>YR14A</v>
          </cell>
          <cell r="B2248" t="str">
            <v>Percutaneous Transluminal Angioplasty with Insertion of Multiple Metal Stents into Peripheral Blood Vessels, with CC Score 3+</v>
          </cell>
        </row>
        <row r="2249">
          <cell r="A2249" t="str">
            <v>YR14B</v>
          </cell>
          <cell r="B2249" t="str">
            <v>Percutaneous Transluminal Angioplasty with Insertion of Multiple Metal Stents into Peripheral Blood Vessels, with CC Score 0-2</v>
          </cell>
        </row>
        <row r="2250">
          <cell r="A2250" t="str">
            <v>YR15A</v>
          </cell>
          <cell r="B2250" t="str">
            <v>Percutaneous Transluminal Angioplasty with Insertion of Single Metal Stent into Peripheral Blood Vessel, with CC Score 6+</v>
          </cell>
        </row>
        <row r="2251">
          <cell r="A2251" t="str">
            <v>YR15B</v>
          </cell>
          <cell r="B2251" t="str">
            <v>Percutaneous Transluminal Angioplasty with Insertion of Single Metal Stent into Peripheral Blood Vessel, with CC Score 3-5</v>
          </cell>
        </row>
        <row r="2252">
          <cell r="A2252" t="str">
            <v>YR15C</v>
          </cell>
          <cell r="B2252" t="str">
            <v>Percutaneous Transluminal Angioplasty with Insertion of Single Metal Stent into Peripheral Blood Vessel, with CC Score 0-2</v>
          </cell>
        </row>
        <row r="2253">
          <cell r="A2253" t="str">
            <v>YR20Z</v>
          </cell>
          <cell r="B2253" t="str">
            <v>Percutaneous Transluminal Embolisation of Aneurysm of Blood Vessel</v>
          </cell>
        </row>
        <row r="2254">
          <cell r="A2254" t="str">
            <v>YR21A</v>
          </cell>
          <cell r="B2254" t="str">
            <v>Percutaneous Transluminal Embolisation of Blood Vessel with CC Score 3+</v>
          </cell>
        </row>
        <row r="2255">
          <cell r="A2255" t="str">
            <v>YR21B</v>
          </cell>
          <cell r="B2255" t="str">
            <v>Percutaneous Transluminal Embolisation of Blood Vessel with CC Score 0-2</v>
          </cell>
        </row>
        <row r="2256">
          <cell r="A2256" t="str">
            <v>YR22A</v>
          </cell>
          <cell r="B2256" t="str">
            <v>Inferior Vena Cava Filter Procedures with CC Score 7+</v>
          </cell>
        </row>
        <row r="2257">
          <cell r="A2257" t="str">
            <v>YR22B</v>
          </cell>
          <cell r="B2257" t="str">
            <v>Inferior Vena Cava Filter Procedures with CC Score 3-6</v>
          </cell>
        </row>
        <row r="2258">
          <cell r="A2258" t="str">
            <v>YR22C</v>
          </cell>
          <cell r="B2258" t="str">
            <v>Inferior Vena Cava Filter Procedures with CC Score 0-2</v>
          </cell>
        </row>
        <row r="2259">
          <cell r="A2259" t="str">
            <v>YR23A</v>
          </cell>
          <cell r="B2259" t="str">
            <v>Percutaneous Transluminal, Embolectomy or Thrombolysis, of Blood Vessel, with CC Score 5+</v>
          </cell>
        </row>
        <row r="2260">
          <cell r="A2260" t="str">
            <v>YR23B</v>
          </cell>
          <cell r="B2260" t="str">
            <v>Percutaneous Transluminal, Embolectomy or Thrombolysis, of Blood Vessel, with CC Score 0-4</v>
          </cell>
        </row>
        <row r="2261">
          <cell r="A2261" t="str">
            <v>YR24A</v>
          </cell>
          <cell r="B2261" t="str">
            <v>Percutaneous Transluminal Other Procedures on Blood Vessel with CC Score 2+</v>
          </cell>
        </row>
        <row r="2262">
          <cell r="A2262" t="str">
            <v>YR24B</v>
          </cell>
          <cell r="B2262" t="str">
            <v>Percutaneous Transluminal Other Procedures on Blood Vessel with CC Score 0-1</v>
          </cell>
        </row>
        <row r="2263">
          <cell r="A2263" t="str">
            <v>YR25Z</v>
          </cell>
          <cell r="B2263" t="str">
            <v>Arteriography</v>
          </cell>
        </row>
        <row r="2264">
          <cell r="A2264" t="str">
            <v>YR26Z</v>
          </cell>
          <cell r="B2264" t="str">
            <v>Venography</v>
          </cell>
        </row>
        <row r="2265">
          <cell r="A2265" t="str">
            <v>YR30Z</v>
          </cell>
          <cell r="B2265" t="str">
            <v>Percutaneous Transluminal, Laser or Radiofrequency Ablation, of Bilateral Varicose Veins</v>
          </cell>
        </row>
        <row r="2266">
          <cell r="A2266" t="str">
            <v>YR31Z</v>
          </cell>
          <cell r="B2266" t="str">
            <v>Percutaneous Transluminal, Laser or Radiofrequency Ablation, of Unilateral Varicose Veins</v>
          </cell>
        </row>
        <row r="2267">
          <cell r="A2267" t="str">
            <v>YR32Z</v>
          </cell>
          <cell r="B2267" t="str">
            <v>Sclerotherapy of Bilateral Varicose Veins</v>
          </cell>
        </row>
        <row r="2268">
          <cell r="A2268" t="str">
            <v>YR33Z</v>
          </cell>
          <cell r="B2268" t="str">
            <v>Sclerotherapy of Unilateral Varicose Veins</v>
          </cell>
        </row>
        <row r="2269">
          <cell r="A2269" t="str">
            <v>YR40A</v>
          </cell>
          <cell r="B2269" t="str">
            <v>Insertion of Non-Tunnelled Central Venous Catheter, 19 years and over</v>
          </cell>
        </row>
        <row r="2270">
          <cell r="A2270" t="str">
            <v>YR40B</v>
          </cell>
          <cell r="B2270" t="str">
            <v>Insertion of Non-Tunnelled Central Venous Catheter, 18 years and under</v>
          </cell>
        </row>
        <row r="2271">
          <cell r="A2271" t="str">
            <v>YR41A</v>
          </cell>
          <cell r="B2271" t="str">
            <v>Insertion of Tunnelled Central Venous Catheter, 19 years and over</v>
          </cell>
        </row>
        <row r="2272">
          <cell r="A2272" t="str">
            <v>YR41B</v>
          </cell>
          <cell r="B2272" t="str">
            <v>Insertion of Tunnelled Central Venous Catheter, 18 years and under</v>
          </cell>
        </row>
        <row r="2273">
          <cell r="A2273" t="str">
            <v>YR42A</v>
          </cell>
          <cell r="B2273" t="str">
            <v>Peripheral Insertion of Central Venous Catheter, 19 years and over</v>
          </cell>
        </row>
        <row r="2274">
          <cell r="A2274" t="str">
            <v>YR42B</v>
          </cell>
          <cell r="B2274" t="str">
            <v>Peripheral Insertion of Central Venous Catheter, 18 years and under</v>
          </cell>
        </row>
        <row r="2275">
          <cell r="A2275" t="str">
            <v>YR43A</v>
          </cell>
          <cell r="B2275" t="str">
            <v>Attention to Central Venous Catheter, 19 years and over</v>
          </cell>
        </row>
        <row r="2276">
          <cell r="A2276" t="str">
            <v>YR43B</v>
          </cell>
          <cell r="B2276" t="str">
            <v>Attention to Central Venous Catheter, 18 years and under</v>
          </cell>
        </row>
        <row r="2277">
          <cell r="A2277" t="str">
            <v>YR44A</v>
          </cell>
          <cell r="B2277" t="str">
            <v>Removal of Central Venous Catheter, 19 years and over</v>
          </cell>
        </row>
        <row r="2278">
          <cell r="A2278" t="str">
            <v>YR44B</v>
          </cell>
          <cell r="B2278" t="str">
            <v>Removal of Central Venous Catheter, 18 years and under</v>
          </cell>
        </row>
        <row r="2279">
          <cell r="A2279" t="str">
            <v>YR45Z</v>
          </cell>
          <cell r="B2279" t="str">
            <v>Insertion of Subcutaneous Port</v>
          </cell>
        </row>
        <row r="2280">
          <cell r="A2280" t="str">
            <v>YR46Z</v>
          </cell>
          <cell r="B2280" t="str">
            <v>Attention to Subcutaneous Port</v>
          </cell>
        </row>
        <row r="2281">
          <cell r="A2281" t="str">
            <v>YR47Z</v>
          </cell>
          <cell r="B2281" t="str">
            <v>Removal of Subcutaneous Port</v>
          </cell>
        </row>
        <row r="2282">
          <cell r="A2282" t="str">
            <v>YR48Z</v>
          </cell>
          <cell r="B2282" t="str">
            <v>Attention to Arteriovenous Fistula, Graft or Shunt</v>
          </cell>
        </row>
        <row r="2283">
          <cell r="A2283" t="str">
            <v>YZ01Z</v>
          </cell>
          <cell r="B2283" t="str">
            <v>Urological Imaging Interventions</v>
          </cell>
        </row>
        <row r="2284">
          <cell r="A2284" t="str">
            <v>YZ02Z</v>
          </cell>
          <cell r="B2284" t="str">
            <v>Hepatobiliary Imaging Interventions</v>
          </cell>
        </row>
        <row r="2285">
          <cell r="A2285" t="str">
            <v>YZ03Z</v>
          </cell>
          <cell r="B2285" t="str">
            <v>Gastrointestinal Imaging Interventions</v>
          </cell>
        </row>
        <row r="2286">
          <cell r="A2286" t="str">
            <v>YZ04Z</v>
          </cell>
          <cell r="B2286" t="str">
            <v>Thoracic Imaging Interventions</v>
          </cell>
        </row>
        <row r="2287">
          <cell r="A2287" t="str">
            <v>YZ05Z</v>
          </cell>
          <cell r="B2287" t="str">
            <v>Lymphatic Imaging Interventions</v>
          </cell>
        </row>
        <row r="2288">
          <cell r="A2288" t="str">
            <v>YZ06Z</v>
          </cell>
          <cell r="B2288" t="str">
            <v>Neurological Imaging Interventions</v>
          </cell>
        </row>
        <row r="2289">
          <cell r="A2289" t="str">
            <v>YZ07Z</v>
          </cell>
          <cell r="B2289" t="str">
            <v>Obstetric or Gynaecological Imaging Interventions</v>
          </cell>
        </row>
        <row r="2290">
          <cell r="A2290" t="str">
            <v>YZ08Z</v>
          </cell>
          <cell r="B2290" t="str">
            <v>Uterine Fibroid Embolisation</v>
          </cell>
        </row>
        <row r="2291">
          <cell r="A2291" t="str">
            <v>RA69Z</v>
          </cell>
          <cell r="B2291" t="str">
            <v>Complex Computerised Tomography Scan</v>
          </cell>
        </row>
      </sheetData>
      <sheetData sheetId="25"/>
      <sheetData sheetId="26"/>
      <sheetData sheetId="27"/>
      <sheetData sheetId="28"/>
      <sheetData sheetId="2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claimer"/>
      <sheetName val="Navigation"/>
      <sheetName val="Linked Sheet"/>
      <sheetName val="Direct Access_SQL"/>
      <sheetName val="Input_Direct Access"/>
      <sheetName val="Price Adjustments"/>
      <sheetName val="APC Output for BPT"/>
      <sheetName val="APC Manual adj for Prices"/>
      <sheetName val="14-15 Other Mandatory tariff"/>
      <sheetName val="15-16 Other Mand tariff (s118)"/>
      <sheetName val="Calculation"/>
      <sheetName val="Manual Adjustments"/>
      <sheetName val="Version Control"/>
      <sheetName val="YoY Quantum"/>
    </sheetNames>
    <sheetDataSet>
      <sheetData sheetId="0"/>
      <sheetData sheetId="1"/>
      <sheetData sheetId="2">
        <row r="15">
          <cell r="B15" t="str">
            <v>FZ54Z</v>
          </cell>
        </row>
      </sheetData>
      <sheetData sheetId="3"/>
      <sheetData sheetId="4"/>
      <sheetData sheetId="5"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95">
          <cell r="D95">
            <v>0</v>
          </cell>
        </row>
      </sheetData>
      <sheetData sheetId="6"/>
      <sheetData sheetId="7"/>
      <sheetData sheetId="8"/>
      <sheetData sheetId="9"/>
      <sheetData sheetId="10">
        <row r="19">
          <cell r="B19" t="str">
            <v>Flexible Sigmoidoscopy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B20" t="str">
            <v>Currency Code</v>
          </cell>
          <cell r="C20" t="str">
            <v>Currency Name</v>
          </cell>
          <cell r="D20" t="str">
            <v>2016/17 OPROC Final Tariff 
(£)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B21" t="str">
            <v>FZ54Z</v>
          </cell>
          <cell r="C21" t="str">
            <v>Diagnostic Flexible Sigmoidoscopy, 19 years and over</v>
          </cell>
          <cell r="D21">
            <v>147.9798210385546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B22" t="str">
            <v>FZ55Z</v>
          </cell>
          <cell r="C22" t="str">
            <v>Diagnostic Flexible Sigmoidoscopy with Biopsy, 19 years and over</v>
          </cell>
          <cell r="D22">
            <v>182.42688688627334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B24" t="str">
            <v>Airflow Studies</v>
          </cell>
          <cell r="C24">
            <v>0</v>
          </cell>
          <cell r="D24" t="str">
            <v>Data Pull</v>
          </cell>
          <cell r="E24">
            <v>0</v>
          </cell>
          <cell r="F24" t="str">
            <v>Calculation</v>
          </cell>
          <cell r="G24">
            <v>0</v>
          </cell>
          <cell r="H24" t="str">
            <v>Additional Adjustments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B25" t="str">
            <v>Currency Code</v>
          </cell>
          <cell r="C25" t="str">
            <v>Currency Name</v>
          </cell>
          <cell r="D25" t="str">
            <v>Total Activity</v>
          </cell>
          <cell r="E25" t="str">
            <v>Total Cost 
(£)</v>
          </cell>
          <cell r="F25" t="str">
            <v>Unit Cost 
(£)</v>
          </cell>
          <cell r="G25">
            <v>0</v>
          </cell>
          <cell r="H25" t="str">
            <v>Inflation and Efficiency (total adjustment) 2014/15 &amp; 2015/16</v>
          </cell>
          <cell r="I25" t="str">
            <v>CNST
2014/15 &amp; 2015/16</v>
          </cell>
          <cell r="J25" t="str">
            <v>Total Adjustment</v>
          </cell>
          <cell r="K25">
            <v>0</v>
          </cell>
          <cell r="L25" t="str">
            <v>Modelled Tariff 
(£)</v>
          </cell>
          <cell r="M25" t="str">
            <v>Quantum Adjustment (QR1)</v>
          </cell>
          <cell r="N25">
            <v>0</v>
          </cell>
          <cell r="O25" t="str">
            <v>Modelled Tariff with QR1 (£)</v>
          </cell>
        </row>
        <row r="26">
          <cell r="B26" t="str">
            <v>DZ55Z</v>
          </cell>
          <cell r="C26" t="str">
            <v>Bronchodilator Studies</v>
          </cell>
          <cell r="D26">
            <v>2424</v>
          </cell>
          <cell r="E26">
            <v>71119.276669814499</v>
          </cell>
          <cell r="F26">
            <v>29.339635589857465</v>
          </cell>
          <cell r="G26">
            <v>0</v>
          </cell>
          <cell r="H26">
            <v>-3.1174571652793026E-2</v>
          </cell>
          <cell r="I26">
            <v>0</v>
          </cell>
          <cell r="J26">
            <v>-3.1174571652793026E-2</v>
          </cell>
          <cell r="K26">
            <v>0</v>
          </cell>
          <cell r="L26">
            <v>28.424985017894617</v>
          </cell>
          <cell r="M26">
            <v>0</v>
          </cell>
          <cell r="N26">
            <v>0</v>
          </cell>
          <cell r="O26">
            <v>28.424985017894617</v>
          </cell>
        </row>
        <row r="27">
          <cell r="B27" t="str">
            <v>DZ59Z</v>
          </cell>
          <cell r="C27" t="str">
            <v>Airflow Studies</v>
          </cell>
          <cell r="D27">
            <v>1540</v>
          </cell>
          <cell r="E27">
            <v>64847.615147055098</v>
          </cell>
          <cell r="F27">
            <v>42.10884100458123</v>
          </cell>
          <cell r="G27">
            <v>0</v>
          </cell>
          <cell r="H27">
            <v>-3.1174571652793026E-2</v>
          </cell>
          <cell r="I27">
            <v>0</v>
          </cell>
          <cell r="J27">
            <v>-3.1174571652793026E-2</v>
          </cell>
          <cell r="K27">
            <v>0</v>
          </cell>
          <cell r="L27">
            <v>40.796115923467845</v>
          </cell>
          <cell r="M27">
            <v>0</v>
          </cell>
          <cell r="N27">
            <v>0</v>
          </cell>
          <cell r="O27">
            <v>40.796115923467845</v>
          </cell>
        </row>
      </sheetData>
      <sheetData sheetId="11"/>
      <sheetData sheetId="12" refreshError="1"/>
      <sheetData sheetId="1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Sheet"/>
      <sheetName val="Contract 2020"/>
      <sheetName val="Summary"/>
      <sheetName val="Maps"/>
      <sheetName val="CCG"/>
      <sheetName val="STP"/>
      <sheetName val="Trust"/>
      <sheetName val="Type"/>
      <sheetName val="PROCESSED DATA&gt;&gt;"/>
      <sheetName val="PIVOT"/>
      <sheetName val="Graph"/>
      <sheetName val="Sort"/>
      <sheetName val="Threshold"/>
      <sheetName val="T-STP"/>
      <sheetName val="T-CCG"/>
      <sheetName val="T-Trust"/>
      <sheetName val="RAW DATA&gt;&gt;"/>
      <sheetName val="Contract 1920"/>
      <sheetName val="Ambulance"/>
      <sheetName val="Blended"/>
      <sheetName val="Old"/>
      <sheetName val="LOOKUPS&gt;&gt;"/>
      <sheetName val="ccg_hosp_2019"/>
      <sheetName val="ccg_hosp_2020"/>
      <sheetName val="map2ccg20"/>
      <sheetName val="STPpartn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AH2">
            <v>618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Dnurse"/>
      <sheetName val="ComPsy"/>
      <sheetName val="£50m pro rata to PCT 2002_03 al"/>
      <sheetName val="NAO Cost of Capital Calc"/>
      <sheetName val="Input Table (TB)"/>
      <sheetName val="Front"/>
      <sheetName val="By CC"/>
      <sheetName val="2002PCTs"/>
      <sheetName val="2. Overall Dispo"/>
      <sheetName val="Mappings"/>
      <sheetName val="mapping"/>
      <sheetName val="List"/>
      <sheetName val="Report"/>
      <sheetName val="Cover Sheet"/>
      <sheetName val="Business with DH &amp; Group Bodies"/>
      <sheetName val="Bubble Data"/>
      <sheetName val="Bubble Chart"/>
      <sheetName val="PCAccess"/>
      <sheetName val="Budgeting Codes"/>
      <sheetName val="RGCCList"/>
      <sheetName val="CCG&amp;CSU CCList"/>
      <sheetName val="Reason For Adj"/>
      <sheetName val="Source figures"/>
      <sheetName val="4. Cascade Cod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"/>
      <sheetName val="Contents"/>
      <sheetName val="Allocations"/>
      <sheetName val="Baselines"/>
      <sheetName val="Sources"/>
      <sheetName val="HCHS"/>
      <sheetName val="HCHS_MH"/>
      <sheetName val="Prescribing"/>
      <sheetName val="Primary"/>
      <sheetName val="Unified"/>
      <sheetName val="Criteria"/>
      <sheetName val="POC"/>
      <sheetName val="PoC_Chart"/>
      <sheetName val="Change in DFTs"/>
      <sheetName val="DFTs_Charts"/>
      <sheetName val="Weights"/>
      <sheetName val="HCHSMFF"/>
      <sheetName val="PMSMFF"/>
      <sheetName val="MFF"/>
      <sheetName val="PPM"/>
      <sheetName val="MH_age_weights"/>
      <sheetName val="Glossary"/>
      <sheetName val="Org_Lookups"/>
    </sheetNames>
    <sheetDataSet>
      <sheetData sheetId="0">
        <row r="1">
          <cell r="B1" t="str">
            <v>[2012ExpoBook_A.xls]</v>
          </cell>
        </row>
      </sheetData>
      <sheetData sheetId="1"/>
      <sheetData sheetId="2">
        <row r="6">
          <cell r="B6" t="str">
            <v>5ND</v>
          </cell>
        </row>
      </sheetData>
      <sheetData sheetId="3"/>
      <sheetData sheetId="4"/>
      <sheetData sheetId="5">
        <row r="8">
          <cell r="B8" t="str">
            <v>5ND</v>
          </cell>
        </row>
      </sheetData>
      <sheetData sheetId="6"/>
      <sheetData sheetId="7"/>
      <sheetData sheetId="8"/>
      <sheetData sheetId="9">
        <row r="8">
          <cell r="B8" t="str">
            <v>5ND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CG In-Year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pCache"/>
      <sheetName val="BneWorkBookProperties"/>
      <sheetName val="BneLog"/>
      <sheetName val="Sheet1"/>
    </sheetNames>
    <sheetDataSet>
      <sheetData sheetId="0"/>
      <sheetData sheetId="1"/>
      <sheetData sheetId="2"/>
      <sheetData sheetId="3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TM_Summary Position"/>
      <sheetName val="Guidance"/>
      <sheetName val="Report Tables"/>
      <sheetName val="By Region"/>
      <sheetName val="Summary Early Warning"/>
      <sheetName val="By Contract"/>
      <sheetName val="pStatus"/>
      <sheetName val="pGap"/>
      <sheetName val="pType1"/>
      <sheetName val="pType2"/>
      <sheetName val="Providers"/>
      <sheetName val="ATs"/>
      <sheetName val="FoI Dec 14 values"/>
      <sheetName val="Ke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B2" t="str">
            <v>AFX</v>
          </cell>
          <cell r="C2" t="str">
            <v>118 Ltd</v>
          </cell>
        </row>
        <row r="3">
          <cell r="C3" t="str">
            <v>12 Point Care Ltd</v>
          </cell>
        </row>
        <row r="4">
          <cell r="C4" t="str">
            <v>188 HQ</v>
          </cell>
        </row>
        <row r="5">
          <cell r="C5" t="str">
            <v>1-Greatlife Ltd</v>
          </cell>
        </row>
        <row r="6">
          <cell r="C6" t="str">
            <v>2Gether NHS Foundation Trust</v>
          </cell>
        </row>
        <row r="7">
          <cell r="C7" t="str">
            <v>3 Spires MSK Service</v>
          </cell>
        </row>
        <row r="8">
          <cell r="C8" t="str">
            <v>360 Care Ltd</v>
          </cell>
        </row>
        <row r="9">
          <cell r="C9" t="str">
            <v>5 Boroughs Partnership NHS Foundation Trust</v>
          </cell>
        </row>
        <row r="10">
          <cell r="C10" t="str">
            <v>A H Panjvani (Modern Eye Centre)</v>
          </cell>
        </row>
        <row r="11">
          <cell r="C11" t="str">
            <v>A&amp;Z Wounds Ltd</v>
          </cell>
        </row>
        <row r="12">
          <cell r="C12" t="str">
            <v>Abacus Physiotherapy Ltd</v>
          </cell>
        </row>
        <row r="13">
          <cell r="C13" t="str">
            <v>Abbey Hospitals</v>
          </cell>
        </row>
        <row r="14">
          <cell r="C14" t="str">
            <v>Abbey Sefton Hospital (University Hospital Aintree)</v>
          </cell>
        </row>
        <row r="15">
          <cell r="C15" t="str">
            <v>Abertawe Bro Morgannwg University LHB</v>
          </cell>
        </row>
        <row r="16">
          <cell r="C16" t="str">
            <v>Ablecare</v>
          </cell>
        </row>
        <row r="17">
          <cell r="C17" t="str">
            <v>About Health</v>
          </cell>
        </row>
        <row r="18">
          <cell r="C18" t="str">
            <v>Accelerate Health CIC</v>
          </cell>
        </row>
        <row r="19">
          <cell r="C19" t="str">
            <v>Accipiter Ltd</v>
          </cell>
        </row>
        <row r="20">
          <cell r="C20" t="str">
            <v>ACE Centre</v>
          </cell>
        </row>
        <row r="21">
          <cell r="C21" t="str">
            <v>Achilles Centre Ltd</v>
          </cell>
        </row>
        <row r="22">
          <cell r="C22" t="str">
            <v>Achor Healthcare Ltd</v>
          </cell>
        </row>
        <row r="23">
          <cell r="C23" t="str">
            <v>Acorn Pharmacy</v>
          </cell>
        </row>
        <row r="24">
          <cell r="C24" t="str">
            <v>Action For Deafness</v>
          </cell>
        </row>
        <row r="25">
          <cell r="C25" t="str">
            <v>Addaction</v>
          </cell>
        </row>
        <row r="26">
          <cell r="C26" t="str">
            <v>Additional Community Medical Services Ltd</v>
          </cell>
        </row>
        <row r="27">
          <cell r="C27" t="str">
            <v>Adhd North West</v>
          </cell>
        </row>
        <row r="28">
          <cell r="C28" t="str">
            <v>Advance Physiotherapy</v>
          </cell>
        </row>
        <row r="29">
          <cell r="C29" t="str">
            <v>Advantage Healthcare</v>
          </cell>
        </row>
        <row r="30">
          <cell r="C30" t="str">
            <v>Aecc</v>
          </cell>
        </row>
        <row r="31">
          <cell r="C31" t="str">
            <v>Aecc Southampton</v>
          </cell>
        </row>
        <row r="32">
          <cell r="C32" t="str">
            <v>Affinity Healthcare</v>
          </cell>
        </row>
        <row r="33">
          <cell r="C33" t="str">
            <v>Agilaflex Healthcare Ltd</v>
          </cell>
        </row>
        <row r="34">
          <cell r="C34" t="str">
            <v>Aintree University Hospital NHS Foundation Trust</v>
          </cell>
        </row>
        <row r="35">
          <cell r="C35" t="str">
            <v>Air Liquide Ltd</v>
          </cell>
        </row>
        <row r="36">
          <cell r="C36" t="str">
            <v>Air Products PLC</v>
          </cell>
        </row>
        <row r="37">
          <cell r="C37" t="str">
            <v>Airedale NHS Foundation Trust</v>
          </cell>
        </row>
        <row r="38">
          <cell r="C38" t="str">
            <v>AK Medical Management Ltd</v>
          </cell>
        </row>
        <row r="39">
          <cell r="C39" t="str">
            <v>Alcura UK Ltd</v>
          </cell>
        </row>
        <row r="40">
          <cell r="C40" t="str">
            <v>Alder Hey Children's NHS Foundation Trust</v>
          </cell>
        </row>
        <row r="41">
          <cell r="C41" t="str">
            <v>Alec Miing (AQP)</v>
          </cell>
        </row>
        <row r="42">
          <cell r="C42" t="str">
            <v>Alecrim, Ernami Costa (Hypnotherapy, Psychotherapy &amp; Sports Massage)</v>
          </cell>
        </row>
        <row r="43">
          <cell r="C43" t="str">
            <v>Alexander House</v>
          </cell>
        </row>
        <row r="44">
          <cell r="C44" t="str">
            <v>Alexin Healthcare Ltd</v>
          </cell>
        </row>
        <row r="45">
          <cell r="C45" t="str">
            <v>Aligie Ltd</v>
          </cell>
        </row>
        <row r="46">
          <cell r="C46" t="str">
            <v>Alistair Kinsey Ltd HQ</v>
          </cell>
        </row>
        <row r="47">
          <cell r="C47" t="str">
            <v>All Hallows Hospital</v>
          </cell>
        </row>
        <row r="48">
          <cell r="C48" t="str">
            <v>Alliance Medical</v>
          </cell>
        </row>
        <row r="49">
          <cell r="C49" t="str">
            <v>Alliance PET CT Guildford</v>
          </cell>
        </row>
        <row r="50">
          <cell r="C50" t="str">
            <v>Alliance Psychology Services Ltd</v>
          </cell>
        </row>
        <row r="51">
          <cell r="C51" t="str">
            <v>Allied Health Professionals Suffolk CIC</v>
          </cell>
        </row>
        <row r="52">
          <cell r="C52" t="str">
            <v>Allied Healthcare Group</v>
          </cell>
        </row>
        <row r="53">
          <cell r="C53" t="str">
            <v>Alpha Hospitals</v>
          </cell>
        </row>
        <row r="54">
          <cell r="C54" t="str">
            <v>Alpha Paramedic &amp; Ambulance Service Ltd</v>
          </cell>
        </row>
        <row r="55">
          <cell r="C55" t="str">
            <v>Ambitions Personnel</v>
          </cell>
        </row>
        <row r="56">
          <cell r="C56" t="str">
            <v>Ambulant Physiotherapy Ltd</v>
          </cell>
        </row>
        <row r="57">
          <cell r="C57" t="str">
            <v>Amelanchier Osteopathic &amp; Sports Injury Clinic</v>
          </cell>
        </row>
        <row r="58">
          <cell r="C58" t="str">
            <v>Amplifon HQ</v>
          </cell>
        </row>
        <row r="59">
          <cell r="C59" t="str">
            <v>An Apple A Day Ltd HQ</v>
          </cell>
        </row>
        <row r="60">
          <cell r="C60" t="str">
            <v>Anatomie Healthcare Ltd</v>
          </cell>
        </row>
        <row r="61">
          <cell r="C61" t="str">
            <v>Aneurin Bevan LHB</v>
          </cell>
        </row>
        <row r="62">
          <cell r="C62" t="str">
            <v>Angel &amp; Bowden</v>
          </cell>
        </row>
        <row r="63">
          <cell r="C63" t="str">
            <v>Angel Chiropody &amp; Podiatry (HQ)</v>
          </cell>
        </row>
        <row r="64">
          <cell r="C64" t="str">
            <v>Anglia Community Eye Service Ltd</v>
          </cell>
        </row>
        <row r="65">
          <cell r="C65" t="str">
            <v>Anglian Community Enterprise Community Interest Company (Ace CIC)</v>
          </cell>
        </row>
        <row r="66">
          <cell r="C66" t="str">
            <v>Anglian Medical Musculoskeletal</v>
          </cell>
        </row>
        <row r="67">
          <cell r="C67" t="str">
            <v>Animas Ltd</v>
          </cell>
        </row>
        <row r="68">
          <cell r="C68" t="str">
            <v>Ansel Clinic</v>
          </cell>
        </row>
        <row r="69">
          <cell r="C69" t="str">
            <v>Arden, Herefordshire &amp; Worcestershire Primary Eyecare Ltd</v>
          </cell>
        </row>
        <row r="70">
          <cell r="C70" t="str">
            <v>Ardens Ltd</v>
          </cell>
        </row>
        <row r="71">
          <cell r="C71" t="str">
            <v>Arkanum</v>
          </cell>
        </row>
        <row r="72">
          <cell r="C72" t="str">
            <v>Arnold Medical Centre</v>
          </cell>
        </row>
        <row r="73">
          <cell r="C73" t="str">
            <v>Ashford &amp; St Peter's Hospitals NHS Foundation Trust</v>
          </cell>
        </row>
        <row r="74">
          <cell r="C74" t="str">
            <v>Aspen Healthcare Ltd</v>
          </cell>
        </row>
        <row r="75">
          <cell r="C75" t="str">
            <v>Assisted Conception Unit Ltd</v>
          </cell>
        </row>
        <row r="76">
          <cell r="C76" t="str">
            <v>Assura Blackpool LLP</v>
          </cell>
        </row>
        <row r="77">
          <cell r="C77" t="str">
            <v>Assura Chelmsford LLP</v>
          </cell>
        </row>
        <row r="78">
          <cell r="C78" t="str">
            <v>Assura Coventry LLP</v>
          </cell>
        </row>
        <row r="79">
          <cell r="C79" t="str">
            <v>Assura Derwentside LLP</v>
          </cell>
        </row>
        <row r="80">
          <cell r="C80" t="str">
            <v>Assura East Riding LLP</v>
          </cell>
        </row>
        <row r="81">
          <cell r="C81" t="str">
            <v>Assura Hampshire</v>
          </cell>
        </row>
        <row r="82">
          <cell r="C82" t="str">
            <v>Assura Hartlepool LLP</v>
          </cell>
        </row>
        <row r="83">
          <cell r="C83" t="str">
            <v>Assura Kingstanding</v>
          </cell>
        </row>
        <row r="84">
          <cell r="C84" t="str">
            <v>Assura Lea Valley LLP</v>
          </cell>
        </row>
        <row r="85">
          <cell r="C85" t="str">
            <v>Assura Leeds LLP</v>
          </cell>
        </row>
        <row r="86">
          <cell r="C86" t="str">
            <v>Assura Liverpool LLP</v>
          </cell>
        </row>
        <row r="87">
          <cell r="C87" t="str">
            <v>Assura Minerva LLP</v>
          </cell>
        </row>
        <row r="88">
          <cell r="C88" t="str">
            <v>Assura North Lancs LLP</v>
          </cell>
        </row>
        <row r="89">
          <cell r="C89" t="str">
            <v>Assura Reading LLP</v>
          </cell>
        </row>
        <row r="90">
          <cell r="C90" t="str">
            <v>Assura Stockton LLP</v>
          </cell>
        </row>
        <row r="91">
          <cell r="C91" t="str">
            <v>Assura Vertis Urgent Care Centres (Birmingham)</v>
          </cell>
        </row>
        <row r="92">
          <cell r="C92" t="str">
            <v>Assura Wandle LLP</v>
          </cell>
        </row>
        <row r="93">
          <cell r="C93" t="str">
            <v>Assura West Leicestershire LLP</v>
          </cell>
        </row>
        <row r="94">
          <cell r="C94" t="str">
            <v>Assura Wiltshire LLP</v>
          </cell>
        </row>
        <row r="95">
          <cell r="C95" t="str">
            <v>Assura Wyre Forest LLP</v>
          </cell>
        </row>
        <row r="96">
          <cell r="C96" t="str">
            <v>Aston Healthcare Ltd</v>
          </cell>
        </row>
        <row r="97">
          <cell r="C97" t="str">
            <v>AT Medics Ltd</v>
          </cell>
        </row>
        <row r="98">
          <cell r="C98" t="str">
            <v>Atlas Physiotherapy Ltd</v>
          </cell>
        </row>
        <row r="99">
          <cell r="C99" t="str">
            <v>Atos Healthcare</v>
          </cell>
        </row>
        <row r="100">
          <cell r="C100" t="str">
            <v>Avon &amp; Wiltshire Mental Health Partnership NHS Trust</v>
          </cell>
        </row>
        <row r="101">
          <cell r="C101" t="str">
            <v>B Braun Avitum Uk Ltd</v>
          </cell>
        </row>
        <row r="102">
          <cell r="C102" t="str">
            <v>Baby Ways Community Interest Company</v>
          </cell>
        </row>
        <row r="103">
          <cell r="C103" t="str">
            <v>Back2Health Partnership</v>
          </cell>
        </row>
        <row r="104">
          <cell r="C104" t="str">
            <v>Barking, Havering &amp; Redbridge University Hospitals NHS Trust</v>
          </cell>
        </row>
        <row r="105">
          <cell r="C105" t="str">
            <v>Barnet &amp; Chase Farm Hospitals NHS Trust</v>
          </cell>
        </row>
        <row r="106">
          <cell r="C106" t="str">
            <v>Barnet Community Services</v>
          </cell>
        </row>
        <row r="107">
          <cell r="C107" t="str">
            <v>Barnet, Enfield &amp; Haringey Mental Health NHS Trust</v>
          </cell>
        </row>
        <row r="108">
          <cell r="C108" t="str">
            <v>Barnsley Hospital NHS Foundation Trust</v>
          </cell>
        </row>
        <row r="109">
          <cell r="C109" t="str">
            <v>Barts &amp; The London NHS Trust</v>
          </cell>
        </row>
        <row r="110">
          <cell r="C110" t="str">
            <v>Barts Health NHS Trust</v>
          </cell>
        </row>
        <row r="111">
          <cell r="C111" t="str">
            <v>Basford Consulting Ltd</v>
          </cell>
        </row>
        <row r="112">
          <cell r="C112" t="str">
            <v>Basildon &amp; Thurrock University Hospitals NHS Foundation Trust</v>
          </cell>
        </row>
        <row r="113">
          <cell r="C113" t="str">
            <v>Bateman Kildare Ltd</v>
          </cell>
        </row>
        <row r="114">
          <cell r="C114" t="str">
            <v>Bath &amp; North East Somerset Emergency Medical Service</v>
          </cell>
        </row>
        <row r="115">
          <cell r="C115" t="str">
            <v>Bath Fertility Centre Ltd</v>
          </cell>
        </row>
        <row r="116">
          <cell r="C116" t="str">
            <v>Baxter Healthcare</v>
          </cell>
        </row>
        <row r="117">
          <cell r="C117" t="str">
            <v>Baywater Healthcare Ltd</v>
          </cell>
        </row>
        <row r="118">
          <cell r="C118" t="str">
            <v>Beacon Minor Surgery</v>
          </cell>
        </row>
        <row r="119">
          <cell r="C119" t="str">
            <v>Beacon Primary Care</v>
          </cell>
        </row>
        <row r="120">
          <cell r="C120" t="str">
            <v>Bedford Hospital NHS Trust</v>
          </cell>
        </row>
        <row r="121">
          <cell r="C121" t="str">
            <v>Beehive Solutions Ltd</v>
          </cell>
        </row>
        <row r="122">
          <cell r="C122" t="str">
            <v>Belfast Health &amp; Social Care Trust</v>
          </cell>
        </row>
        <row r="123">
          <cell r="C123" t="str">
            <v>Benenden Hospital</v>
          </cell>
        </row>
        <row r="124">
          <cell r="C124" t="str">
            <v>Berkshire Healthcare NHS Foundation Trust</v>
          </cell>
        </row>
        <row r="125">
          <cell r="C125" t="str">
            <v>Bespoke Healthcare Ltd</v>
          </cell>
        </row>
        <row r="126">
          <cell r="C126" t="str">
            <v>Bethesda Medical Centre</v>
          </cell>
        </row>
        <row r="127">
          <cell r="C127" t="str">
            <v>Betsi Cadwaladar University Health Board</v>
          </cell>
        </row>
        <row r="128">
          <cell r="C128" t="str">
            <v>Bexley Care Trust</v>
          </cell>
        </row>
        <row r="129">
          <cell r="C129" t="str">
            <v>Bexley Health Ltd</v>
          </cell>
        </row>
        <row r="130">
          <cell r="C130" t="str">
            <v>Bexleyheath Chiropractic Clinic Ltd</v>
          </cell>
        </row>
        <row r="131">
          <cell r="C131" t="str">
            <v>Big White Wall</v>
          </cell>
        </row>
        <row r="132">
          <cell r="C132" t="str">
            <v>Birmingham &amp; Solihull Mental Health NHS Foundation Trust</v>
          </cell>
        </row>
        <row r="133">
          <cell r="C133" t="str">
            <v>Birmingham Children's Hospital NHS Foundation Trust</v>
          </cell>
        </row>
        <row r="134">
          <cell r="C134" t="str">
            <v>Birmingham Community Healthcare NHS Trust</v>
          </cell>
        </row>
        <row r="135">
          <cell r="C135" t="str">
            <v>Birmingham Women's NHS Foundation Trust</v>
          </cell>
        </row>
        <row r="136">
          <cell r="C136" t="str">
            <v>BIRU - Bristol</v>
          </cell>
        </row>
        <row r="137">
          <cell r="C137" t="str">
            <v>Black Country Partnership NHS Foundation Trust</v>
          </cell>
        </row>
        <row r="138">
          <cell r="C138" t="str">
            <v>Blackberry Clinic</v>
          </cell>
        </row>
        <row r="139">
          <cell r="C139" t="str">
            <v>Blackburn With Darwen Teaching Care Trust Plus</v>
          </cell>
        </row>
        <row r="140">
          <cell r="C140" t="str">
            <v>Blackpool Teaching Hospitals NHS Foundation Trust</v>
          </cell>
        </row>
        <row r="141">
          <cell r="C141" t="str">
            <v>Blemish Clinic</v>
          </cell>
        </row>
        <row r="142">
          <cell r="C142" t="str">
            <v>Blue Star Medical Services Ltd</v>
          </cell>
        </row>
        <row r="143">
          <cell r="C143" t="str">
            <v>Blueteq Ltd</v>
          </cell>
        </row>
        <row r="144">
          <cell r="C144" t="str">
            <v>BMI Healthcare</v>
          </cell>
        </row>
        <row r="145">
          <cell r="C145" t="str">
            <v>BMI Healthcare Harrogate</v>
          </cell>
        </row>
        <row r="146">
          <cell r="C146" t="str">
            <v>BMI Healthcare Thornbury</v>
          </cell>
        </row>
        <row r="147">
          <cell r="C147" t="str">
            <v>BOC Ltd</v>
          </cell>
        </row>
        <row r="148">
          <cell r="C148" t="str">
            <v>Body Balance</v>
          </cell>
        </row>
        <row r="149">
          <cell r="C149" t="str">
            <v>Body Logic Physiotherapy</v>
          </cell>
        </row>
        <row r="150">
          <cell r="C150" t="str">
            <v>Bodyworks Chiropractic Clinic Ltd</v>
          </cell>
        </row>
        <row r="151">
          <cell r="C151" t="str">
            <v>Bolton Community Practice</v>
          </cell>
        </row>
        <row r="152">
          <cell r="C152" t="str">
            <v>Bolton NHS Foundation Trust</v>
          </cell>
        </row>
        <row r="153">
          <cell r="C153" t="str">
            <v>Boots UK Ltd</v>
          </cell>
        </row>
        <row r="154">
          <cell r="C154" t="str">
            <v>Boston Area Medical Services</v>
          </cell>
        </row>
        <row r="155">
          <cell r="C155" t="str">
            <v>BPAS (Head Office)</v>
          </cell>
        </row>
        <row r="156">
          <cell r="C156" t="str">
            <v>Brackley Hospital</v>
          </cell>
        </row>
        <row r="157">
          <cell r="C157" t="str">
            <v>Bradford District Care Trust</v>
          </cell>
        </row>
        <row r="158">
          <cell r="C158" t="str">
            <v>Bradford Teaching Hospitals NHS Foundation Trust</v>
          </cell>
        </row>
        <row r="159">
          <cell r="C159" t="str">
            <v>Brain Injury Rehabilitation Trust</v>
          </cell>
        </row>
        <row r="160">
          <cell r="C160" t="str">
            <v>Braintree Clinical Services Ltd</v>
          </cell>
        </row>
        <row r="161">
          <cell r="C161" t="str">
            <v>Breastfeeding Network</v>
          </cell>
        </row>
        <row r="162">
          <cell r="C162" t="str">
            <v>Brewood Medical Services Ltd</v>
          </cell>
        </row>
        <row r="163">
          <cell r="C163" t="str">
            <v>Bridgegate Surgical Services</v>
          </cell>
        </row>
        <row r="164">
          <cell r="C164" t="str">
            <v>Bridgegate Surgical Services</v>
          </cell>
        </row>
        <row r="165">
          <cell r="C165" t="str">
            <v>Bridgend Clinic</v>
          </cell>
        </row>
        <row r="166">
          <cell r="C166" t="str">
            <v>Bridgewater Community Healthcare NHS Foundation Trust</v>
          </cell>
        </row>
        <row r="167">
          <cell r="C167" t="str">
            <v>Bridgewater Hospital (Manchester) Ltd</v>
          </cell>
        </row>
        <row r="168">
          <cell r="C168" t="str">
            <v>Brighton &amp; Hove Integrated Care Service</v>
          </cell>
        </row>
        <row r="169">
          <cell r="C169" t="str">
            <v>Brighton &amp; Hove Wellbeing Service</v>
          </cell>
        </row>
        <row r="170">
          <cell r="C170" t="str">
            <v>Brighton &amp; Sussex University Hospitals NHS Trust</v>
          </cell>
        </row>
        <row r="171">
          <cell r="C171" t="str">
            <v>Brisdoc Healthcare Services Ltd</v>
          </cell>
        </row>
        <row r="172">
          <cell r="C172" t="str">
            <v>Bristol Community Health</v>
          </cell>
        </row>
        <row r="173">
          <cell r="C173" t="str">
            <v>Bristol Laser Vision</v>
          </cell>
        </row>
        <row r="174">
          <cell r="C174" t="str">
            <v>Bristol Plastic Surgery Ltd</v>
          </cell>
        </row>
        <row r="175">
          <cell r="C175" t="str">
            <v>British College Of Osteopathic Medicine</v>
          </cell>
        </row>
        <row r="176">
          <cell r="C176" t="str">
            <v>Bromley Healthcare</v>
          </cell>
        </row>
        <row r="177">
          <cell r="C177" t="str">
            <v>Bromsgrove Healthcare Innovations Ltd</v>
          </cell>
        </row>
        <row r="178">
          <cell r="C178" t="str">
            <v>Bromsgrove Physiotherapy Ltd</v>
          </cell>
        </row>
        <row r="179">
          <cell r="C179" t="str">
            <v>Brook Advisory Centres</v>
          </cell>
        </row>
        <row r="180">
          <cell r="C180" t="str">
            <v>Brookdale Healthcare Ltd (T/A Brookdale Care)</v>
          </cell>
        </row>
        <row r="181">
          <cell r="C181" t="str">
            <v>Buckinghamshire Healthcare NHS Trust</v>
          </cell>
        </row>
        <row r="182">
          <cell r="C182" t="str">
            <v>Bupa Cromwell</v>
          </cell>
        </row>
        <row r="183">
          <cell r="C183" t="str">
            <v>Bupa CSH Ltd</v>
          </cell>
        </row>
        <row r="184">
          <cell r="C184" t="str">
            <v>Bupa Group</v>
          </cell>
        </row>
        <row r="185">
          <cell r="C185" t="str">
            <v>Burrswood Hospital</v>
          </cell>
        </row>
        <row r="186">
          <cell r="C186" t="str">
            <v>Burton Hospitals NHS Foundation Trust</v>
          </cell>
        </row>
        <row r="187">
          <cell r="C187" t="str">
            <v>B-Well Therapy Ltd</v>
          </cell>
        </row>
        <row r="188">
          <cell r="C188" t="str">
            <v>C M K Therapy</v>
          </cell>
        </row>
        <row r="189">
          <cell r="C189" t="str">
            <v>Cadmas Ltd</v>
          </cell>
        </row>
        <row r="190">
          <cell r="C190" t="str">
            <v>Calderdale &amp; Huddersfield NHS Foundation Trust</v>
          </cell>
        </row>
        <row r="191">
          <cell r="C191" t="str">
            <v>Calderstones Partnership NHS Foundation Trust</v>
          </cell>
        </row>
        <row r="192">
          <cell r="C192" t="str">
            <v>Caldew Hospital Ltd</v>
          </cell>
        </row>
        <row r="193">
          <cell r="C193" t="str">
            <v>Cambian Healthcare Ltd</v>
          </cell>
        </row>
        <row r="194">
          <cell r="C194" t="str">
            <v>Cambridge Perfusion Services</v>
          </cell>
        </row>
        <row r="195">
          <cell r="C195" t="str">
            <v>Cambridge University Hospitals NHS Foundation Trust</v>
          </cell>
        </row>
        <row r="196">
          <cell r="C196" t="str">
            <v>Cambridgeshire &amp; Peterborough NHS Foundation Trust</v>
          </cell>
        </row>
        <row r="197">
          <cell r="C197" t="str">
            <v>Cambridgeshire Community Services</v>
          </cell>
        </row>
        <row r="198">
          <cell r="C198" t="str">
            <v>Cambridgeshire Community Services NHS Trust</v>
          </cell>
        </row>
        <row r="199">
          <cell r="C199" t="str">
            <v>Cambs &amp; Peterborough 111 Service</v>
          </cell>
        </row>
        <row r="200">
          <cell r="C200" t="str">
            <v>Camden &amp; Islington NHS Foundation Trust</v>
          </cell>
        </row>
        <row r="201">
          <cell r="C201" t="str">
            <v>Cancer Care</v>
          </cell>
        </row>
        <row r="202">
          <cell r="C202" t="str">
            <v>Cancer Partners UK Ltd</v>
          </cell>
        </row>
        <row r="203">
          <cell r="C203" t="str">
            <v>Capio UK</v>
          </cell>
        </row>
        <row r="204">
          <cell r="C204" t="str">
            <v>Cardiff &amp; Vale University LHB</v>
          </cell>
        </row>
        <row r="205">
          <cell r="C205" t="str">
            <v>Cardiocom (UK) Ltd</v>
          </cell>
        </row>
        <row r="206">
          <cell r="C206" t="str">
            <v>Care &amp; Support Partnership</v>
          </cell>
        </row>
        <row r="207">
          <cell r="C207" t="str">
            <v>Care Assure Northampton Ltd</v>
          </cell>
        </row>
        <row r="208">
          <cell r="C208" t="str">
            <v>Care Plus Group</v>
          </cell>
        </row>
        <row r="209">
          <cell r="C209" t="str">
            <v>Care UK</v>
          </cell>
        </row>
        <row r="210">
          <cell r="C210" t="str">
            <v>Care UK Clinical Services Se</v>
          </cell>
        </row>
        <row r="211">
          <cell r="C211" t="str">
            <v>Carers Centre Newcastle</v>
          </cell>
        </row>
        <row r="212">
          <cell r="C212" t="str">
            <v>Carey Therapy</v>
          </cell>
        </row>
        <row r="213">
          <cell r="C213" t="str">
            <v>CASP Psychology Services</v>
          </cell>
        </row>
        <row r="214">
          <cell r="C214" t="str">
            <v>Castlebeck Care Teesdale Ltd</v>
          </cell>
        </row>
        <row r="215">
          <cell r="C215" t="str">
            <v>Cathedral Chiropractic</v>
          </cell>
        </row>
        <row r="216">
          <cell r="C216" t="str">
            <v>Cavendish Imaging Ltd</v>
          </cell>
        </row>
        <row r="217">
          <cell r="C217" t="str">
            <v>Cedar Park Healthcare Ltd</v>
          </cell>
        </row>
        <row r="218">
          <cell r="C218" t="str">
            <v>Central &amp; North West London NHS Foundation Trust</v>
          </cell>
        </row>
        <row r="219">
          <cell r="C219" t="str">
            <v>Central Essex Community Services</v>
          </cell>
        </row>
        <row r="220">
          <cell r="C220" t="str">
            <v>Central London Community Healthcare NHS Trust</v>
          </cell>
        </row>
        <row r="221">
          <cell r="C221" t="str">
            <v>Central London Healthcare Ltd</v>
          </cell>
        </row>
        <row r="222">
          <cell r="C222" t="str">
            <v>Central London Osteopathy</v>
          </cell>
        </row>
        <row r="223">
          <cell r="C223" t="str">
            <v>Central Manchester University Hospitals NHS Foundation Trust</v>
          </cell>
        </row>
        <row r="224">
          <cell r="C224" t="str">
            <v>Central Nottinghamshire Clinical Services Ltd</v>
          </cell>
        </row>
        <row r="225">
          <cell r="C225" t="str">
            <v>Central Surrey Health</v>
          </cell>
        </row>
        <row r="226">
          <cell r="C226" t="str">
            <v>Centre for Reproductive &amp; Genetic Health</v>
          </cell>
        </row>
        <row r="227">
          <cell r="C227" t="str">
            <v>Centre For Sight Ltd</v>
          </cell>
        </row>
        <row r="228">
          <cell r="C228" t="str">
            <v>Changing Faces</v>
          </cell>
        </row>
        <row r="229">
          <cell r="C229" t="str">
            <v>Changing Minds Partnerships</v>
          </cell>
        </row>
        <row r="230">
          <cell r="C230" t="str">
            <v>Charing Medical Partnership</v>
          </cell>
        </row>
        <row r="231">
          <cell r="C231" t="str">
            <v>Charing Practice Ltd</v>
          </cell>
        </row>
        <row r="232">
          <cell r="C232" t="str">
            <v>Charter Medical Services</v>
          </cell>
        </row>
        <row r="233">
          <cell r="C233" t="str">
            <v>Chec</v>
          </cell>
        </row>
        <row r="234">
          <cell r="C234" t="str">
            <v>Chelmer Healthcare Ltd</v>
          </cell>
        </row>
        <row r="235">
          <cell r="C235" t="str">
            <v>Chelmsford Medical Centre</v>
          </cell>
        </row>
        <row r="236">
          <cell r="C236" t="str">
            <v>Chelsea &amp; Westminster Hospital NHS Foundation Trust</v>
          </cell>
        </row>
        <row r="237">
          <cell r="C237" t="str">
            <v>Chenies Healthcare Ltd</v>
          </cell>
        </row>
        <row r="238">
          <cell r="C238" t="str">
            <v>Cheshire and Wirral Partnership NHS Foundation Trust</v>
          </cell>
        </row>
        <row r="239">
          <cell r="C239" t="str">
            <v>Cheshire Primary Care Provider CIC</v>
          </cell>
        </row>
        <row r="240">
          <cell r="C240" t="str">
            <v>Chesterfield Royal Hospital NHS Foundation Trust</v>
          </cell>
        </row>
        <row r="241">
          <cell r="C241" t="str">
            <v>Cheswold Park Hospital</v>
          </cell>
        </row>
        <row r="242">
          <cell r="C242" t="str">
            <v>Children's Respite Care Ltd HQ</v>
          </cell>
        </row>
        <row r="243">
          <cell r="C243" t="str">
            <v>Chiltern Health (2007) Ltd</v>
          </cell>
        </row>
        <row r="244">
          <cell r="C244" t="str">
            <v>Chime Social Enterprise</v>
          </cell>
        </row>
        <row r="245">
          <cell r="C245" t="str">
            <v>Chime Social Enterprise CIC</v>
          </cell>
        </row>
        <row r="246">
          <cell r="C246" t="str">
            <v>Chiro Health Ltd</v>
          </cell>
        </row>
        <row r="247">
          <cell r="C247" t="str">
            <v>Chiropratic Health Centres Ltd</v>
          </cell>
        </row>
        <row r="248">
          <cell r="C248" t="str">
            <v>Chiropratic Health Centres Ltd</v>
          </cell>
        </row>
        <row r="249">
          <cell r="C249" t="str">
            <v>Chitts Hill Physiotherapy</v>
          </cell>
        </row>
        <row r="250">
          <cell r="C250" t="str">
            <v>Chloe Care Ltd</v>
          </cell>
        </row>
        <row r="251">
          <cell r="C251" t="str">
            <v>Choice Lifestyles Ltd</v>
          </cell>
        </row>
        <row r="252">
          <cell r="C252" t="str">
            <v>Chorley Medics Ltd</v>
          </cell>
        </row>
        <row r="253">
          <cell r="C253" t="str">
            <v>Circle</v>
          </cell>
        </row>
        <row r="254">
          <cell r="C254" t="str">
            <v>City Health Care Partnership CIC</v>
          </cell>
        </row>
        <row r="255">
          <cell r="C255" t="str">
            <v>City Hospitals Sunderland NHS Foundation Trust</v>
          </cell>
        </row>
        <row r="256">
          <cell r="C256" t="str">
            <v>City Way Osteopathic Clinic</v>
          </cell>
        </row>
        <row r="257">
          <cell r="C257" t="str">
            <v>Clacton Chiropractic Clinic (Physmed Ltd)</v>
          </cell>
        </row>
        <row r="258">
          <cell r="C258" t="str">
            <v>Claremont &amp; St Hugh's Hospitals (HMT)</v>
          </cell>
        </row>
        <row r="259">
          <cell r="C259" t="str">
            <v>Classic Hospitals Ltd</v>
          </cell>
        </row>
        <row r="260">
          <cell r="C260" t="str">
            <v>Clemitsons Ltd</v>
          </cell>
        </row>
        <row r="261">
          <cell r="C261" t="str">
            <v>Clevermed Ltd</v>
          </cell>
        </row>
        <row r="262">
          <cell r="C262" t="str">
            <v>Clinical Diagnostix Ltd</v>
          </cell>
        </row>
        <row r="263">
          <cell r="C263" t="str">
            <v>Clinicenta Ltd</v>
          </cell>
        </row>
        <row r="264">
          <cell r="C264" t="str">
            <v>Closer Healthcare Ltd</v>
          </cell>
        </row>
        <row r="265">
          <cell r="C265" t="str">
            <v>Coastal Clinics</v>
          </cell>
        </row>
        <row r="266">
          <cell r="C266" t="str">
            <v>Coastal Health Care Ltd</v>
          </cell>
        </row>
        <row r="267">
          <cell r="C267" t="str">
            <v>Cobalt 3 Counties Contract</v>
          </cell>
        </row>
        <row r="268">
          <cell r="C268" t="str">
            <v>Cobalt Unit Appeal Fund</v>
          </cell>
        </row>
        <row r="269">
          <cell r="C269" t="str">
            <v>Coggeshall &amp; Colchester Chiropratic HQ</v>
          </cell>
        </row>
        <row r="270">
          <cell r="C270" t="str">
            <v>Colchester Hospital University NHS Foundation Trust</v>
          </cell>
        </row>
        <row r="271">
          <cell r="C271" t="str">
            <v>Colchester Osteopathic Centre</v>
          </cell>
        </row>
        <row r="272">
          <cell r="C272" t="str">
            <v>Colchester Physiotherapy HQ</v>
          </cell>
        </row>
        <row r="273">
          <cell r="C273" t="str">
            <v>Combat Stress</v>
          </cell>
        </row>
        <row r="274">
          <cell r="C274" t="str">
            <v>Communitas Clinics Ltd</v>
          </cell>
        </row>
        <row r="275">
          <cell r="C275" t="str">
            <v>Community Colposcopy Services Ltd</v>
          </cell>
        </row>
        <row r="276">
          <cell r="C276" t="str">
            <v>Community Colposcopy Services Ltd</v>
          </cell>
        </row>
        <row r="277">
          <cell r="C277" t="str">
            <v>Community Dental Services CIC</v>
          </cell>
        </row>
        <row r="278">
          <cell r="C278" t="str">
            <v>Community Glaucoma Partnership</v>
          </cell>
        </row>
        <row r="279">
          <cell r="C279" t="str">
            <v>Community Health &amp; Eyecare Ltd</v>
          </cell>
        </row>
        <row r="280">
          <cell r="C280" t="str">
            <v>Community Links (Northern) Ltd</v>
          </cell>
        </row>
        <row r="281">
          <cell r="C281" t="str">
            <v>Community Specialist Clinics (CSC)</v>
          </cell>
        </row>
        <row r="282">
          <cell r="C282" t="str">
            <v>Compass Wellbeing CIC</v>
          </cell>
        </row>
        <row r="283">
          <cell r="C283" t="str">
            <v>Complete Surveying Solutions Ltd</v>
          </cell>
        </row>
        <row r="284">
          <cell r="C284" t="str">
            <v>Complex Care Head Office</v>
          </cell>
        </row>
        <row r="285">
          <cell r="C285" t="str">
            <v>Concordia Community Outpatients Ltd</v>
          </cell>
        </row>
        <row r="286">
          <cell r="C286" t="str">
            <v>Concordia Health Group Ltd</v>
          </cell>
        </row>
        <row r="287">
          <cell r="C287" t="str">
            <v>Connect Physical Health</v>
          </cell>
        </row>
        <row r="288">
          <cell r="C288" t="str">
            <v>Consultant Eye Surgeons Partnership (Canterbury) LLP</v>
          </cell>
        </row>
        <row r="289">
          <cell r="C289" t="str">
            <v>Core Medical Solutions Ltd</v>
          </cell>
        </row>
        <row r="290">
          <cell r="C290" t="str">
            <v>Cornerstone Medical Holdings Ltd</v>
          </cell>
        </row>
        <row r="291">
          <cell r="C291" t="str">
            <v>Cornwall Community Echo Service</v>
          </cell>
        </row>
        <row r="292">
          <cell r="C292" t="str">
            <v>Cornwall Partnership NHS Foundation Trust</v>
          </cell>
        </row>
        <row r="293">
          <cell r="C293" t="str">
            <v>Cotter Laubis Partners</v>
          </cell>
        </row>
        <row r="294">
          <cell r="C294" t="str">
            <v>Counselling In Partnership Ltd</v>
          </cell>
        </row>
        <row r="295">
          <cell r="C295" t="str">
            <v>Counselling Team Ltd</v>
          </cell>
        </row>
        <row r="296">
          <cell r="C296" t="str">
            <v>Countess Of Chester Hospital NHS Foundation Trust</v>
          </cell>
        </row>
        <row r="297">
          <cell r="C297" t="str">
            <v>County Durham &amp; Darlington NHS Foundation Trust</v>
          </cell>
        </row>
        <row r="298">
          <cell r="C298" t="str">
            <v>Coventry &amp; Warwickshire Partnership NHS Trust</v>
          </cell>
        </row>
        <row r="299">
          <cell r="C299" t="str">
            <v>Coventry And Warwickshire Diagnostic Services Ltd</v>
          </cell>
        </row>
        <row r="300">
          <cell r="C300" t="str">
            <v>Crime Reduction Initiatives Ltd (CRI)</v>
          </cell>
        </row>
        <row r="301">
          <cell r="C301" t="str">
            <v>Crown Cosma Clinic Ltd</v>
          </cell>
        </row>
        <row r="302">
          <cell r="C302" t="str">
            <v>Croydon Health Services NHS Trust</v>
          </cell>
        </row>
        <row r="303">
          <cell r="C303" t="str">
            <v>Croydon Pbc</v>
          </cell>
        </row>
        <row r="304">
          <cell r="C304" t="str">
            <v>Crystal Palace Physiotherapy &amp; Sport Injury Centre</v>
          </cell>
        </row>
        <row r="305">
          <cell r="C305" t="str">
            <v>Cumbria Medical Services</v>
          </cell>
        </row>
        <row r="306">
          <cell r="C306" t="str">
            <v>Cumbria Partnership NHS Foundation Trust</v>
          </cell>
        </row>
        <row r="307">
          <cell r="C307" t="str">
            <v>Cupris Ltd</v>
          </cell>
        </row>
        <row r="308">
          <cell r="C308" t="str">
            <v>Curocare Ltd Head Office</v>
          </cell>
        </row>
        <row r="309">
          <cell r="C309" t="str">
            <v>Cwm Taf LHB</v>
          </cell>
        </row>
        <row r="310">
          <cell r="C310" t="str">
            <v>Cygnet Health Care Ltd</v>
          </cell>
        </row>
        <row r="311">
          <cell r="C311" t="str">
            <v>Dame Hannah Rogers Trust</v>
          </cell>
        </row>
        <row r="312">
          <cell r="C312" t="str">
            <v>Danshell Group Head Office</v>
          </cell>
        </row>
        <row r="313">
          <cell r="C313" t="str">
            <v>Dartford &amp; Gravesham NHS Trust</v>
          </cell>
        </row>
        <row r="314">
          <cell r="C314" t="str">
            <v>Daughters Of The Cross Of Liege</v>
          </cell>
        </row>
        <row r="315">
          <cell r="C315" t="str">
            <v>David Cook Physiotherapy Ltd</v>
          </cell>
        </row>
        <row r="316">
          <cell r="C316" t="str">
            <v>David Omerod Hearing Centres</v>
          </cell>
        </row>
        <row r="317">
          <cell r="C317" t="str">
            <v>David Ormerod Hearing Centres Ltd</v>
          </cell>
        </row>
        <row r="318">
          <cell r="C318" t="str">
            <v>Debbie Watt Osteopathy &amp; Acupuncture</v>
          </cell>
        </row>
        <row r="319">
          <cell r="C319" t="str">
            <v>Deben Health Group</v>
          </cell>
        </row>
        <row r="320">
          <cell r="C320" t="str">
            <v>Deeping Osteopaths</v>
          </cell>
        </row>
        <row r="321">
          <cell r="C321" t="str">
            <v>Deerness Park Medical Group</v>
          </cell>
        </row>
        <row r="322">
          <cell r="C322" t="str">
            <v>Dependability Ltd</v>
          </cell>
        </row>
        <row r="323">
          <cell r="C323" t="str">
            <v>Derby Hospitals NHS Foundation Trust</v>
          </cell>
        </row>
        <row r="324">
          <cell r="C324" t="str">
            <v>Derbyshire Community Health Services NHS Foundation Trust</v>
          </cell>
        </row>
        <row r="325">
          <cell r="C325" t="str">
            <v>Derbyshire Health United Ltd</v>
          </cell>
        </row>
        <row r="326">
          <cell r="C326" t="str">
            <v>Derbyshire Healthcare NHS Foundation Trust</v>
          </cell>
        </row>
        <row r="327">
          <cell r="C327" t="str">
            <v>Devon Doctors Ltd</v>
          </cell>
        </row>
        <row r="328">
          <cell r="C328" t="str">
            <v>Devon Partnership NHS Trust</v>
          </cell>
        </row>
        <row r="329">
          <cell r="C329" t="str">
            <v>Diagnostic Health Systems Ltd</v>
          </cell>
        </row>
        <row r="330">
          <cell r="C330" t="str">
            <v>Diagnostic Healthcare Ltd</v>
          </cell>
        </row>
        <row r="331">
          <cell r="C331" t="str">
            <v>Diaverum UK Ltd</v>
          </cell>
        </row>
        <row r="332">
          <cell r="C332" t="str">
            <v>Direct Local Health</v>
          </cell>
        </row>
        <row r="333">
          <cell r="C333" t="str">
            <v>Direct Medical Imaging Ltd</v>
          </cell>
        </row>
        <row r="334">
          <cell r="C334" t="str">
            <v>Disc (Developing Initiatives Supporting Communities)</v>
          </cell>
        </row>
        <row r="335">
          <cell r="C335" t="str">
            <v>Diver Clinic (Atlantic Enterprises)</v>
          </cell>
        </row>
        <row r="336">
          <cell r="C336" t="str">
            <v>Diving Disease Research Centre</v>
          </cell>
        </row>
        <row r="337">
          <cell r="C337" t="str">
            <v>Dixon &amp; Hall Ltd</v>
          </cell>
        </row>
        <row r="338">
          <cell r="C338" t="str">
            <v>Dmc Healthcare</v>
          </cell>
        </row>
        <row r="339">
          <cell r="C339" t="str">
            <v>Dolby Medical Home Respiratory Care Ltd</v>
          </cell>
        </row>
        <row r="340">
          <cell r="C340" t="str">
            <v>Dolby Medical Respiratory Care Ltd</v>
          </cell>
        </row>
        <row r="341">
          <cell r="C341" t="str">
            <v>Doncaster &amp; Bassetlaw Hospitals NHS Foundation Trust</v>
          </cell>
        </row>
        <row r="342">
          <cell r="C342" t="str">
            <v>Dorking Healthcare Ltd</v>
          </cell>
        </row>
        <row r="343">
          <cell r="C343" t="str">
            <v>Dorset County Hospital NHS Foundation Trust</v>
          </cell>
        </row>
        <row r="344">
          <cell r="C344" t="str">
            <v>Dorset Diagnostic Ltd</v>
          </cell>
        </row>
        <row r="345">
          <cell r="C345" t="str">
            <v>Dorset Healthcare University NHS Foundation Trust</v>
          </cell>
        </row>
        <row r="346">
          <cell r="C346" t="str">
            <v>Dorset Orthopaedic Co Ltd</v>
          </cell>
        </row>
        <row r="347">
          <cell r="C347" t="str">
            <v>Dover Counselling Centre HQ</v>
          </cell>
        </row>
        <row r="348">
          <cell r="C348" t="str">
            <v>Dover Street Doctors</v>
          </cell>
        </row>
        <row r="349">
          <cell r="C349" t="str">
            <v>Dr A Chambers' Medical Practice</v>
          </cell>
        </row>
        <row r="350">
          <cell r="C350" t="str">
            <v>Dr Dan Hodgson</v>
          </cell>
        </row>
        <row r="351">
          <cell r="C351" t="str">
            <v>Dr Monk Ltd</v>
          </cell>
        </row>
        <row r="352">
          <cell r="C352" t="str">
            <v>Dudley &amp; Walsall Mental Health Partnership NHS Trust</v>
          </cell>
        </row>
        <row r="353">
          <cell r="C353" t="str">
            <v>Durnford Dermatology</v>
          </cell>
        </row>
        <row r="354">
          <cell r="C354" t="str">
            <v>Ealing Hospital NHS Trust</v>
          </cell>
        </row>
        <row r="355">
          <cell r="C355" t="str">
            <v>East &amp; North Hertfordshire NHS Trust</v>
          </cell>
        </row>
        <row r="356">
          <cell r="C356" t="str">
            <v>East 17 Healthcare Ltd</v>
          </cell>
        </row>
        <row r="357">
          <cell r="C357" t="str">
            <v>East Cheshire NHS Trust</v>
          </cell>
        </row>
        <row r="358">
          <cell r="C358" t="str">
            <v>East Coast Community Healthcare CIC</v>
          </cell>
        </row>
        <row r="359">
          <cell r="C359" t="str">
            <v>East Kent Hospitals University NHS Foundation Trust</v>
          </cell>
        </row>
        <row r="360">
          <cell r="C360" t="str">
            <v>East Kent Medical Services Ltd</v>
          </cell>
        </row>
        <row r="361">
          <cell r="C361" t="str">
            <v>East Lancashire Deaf Society</v>
          </cell>
        </row>
        <row r="362">
          <cell r="C362" t="str">
            <v>East Lancashire Hospitals NHS Trust</v>
          </cell>
        </row>
        <row r="363">
          <cell r="C363" t="str">
            <v>East Lancashire Medical Services Ltd</v>
          </cell>
        </row>
        <row r="364">
          <cell r="C364" t="str">
            <v>East London NHS Foundation Trust</v>
          </cell>
        </row>
        <row r="365">
          <cell r="C365" t="str">
            <v>East Midlands Ambulance Service NHS Trust</v>
          </cell>
        </row>
        <row r="366">
          <cell r="C366" t="str">
            <v>East Of England Ambulance Service NHS Trust</v>
          </cell>
        </row>
        <row r="367">
          <cell r="C367" t="str">
            <v>East Riding Fertility Services Ltd</v>
          </cell>
        </row>
        <row r="368">
          <cell r="C368" t="str">
            <v>East Sussex Healthcare NHS Trust</v>
          </cell>
        </row>
        <row r="369">
          <cell r="C369" t="str">
            <v>Eastbourne Healthcare Partnership</v>
          </cell>
        </row>
        <row r="370">
          <cell r="C370" t="str">
            <v>Ebor Clinical Services Ltd</v>
          </cell>
        </row>
        <row r="371">
          <cell r="C371" t="str">
            <v>Ecareserve Ltd</v>
          </cell>
        </row>
        <row r="372">
          <cell r="C372" t="str">
            <v>Echogenicity Ltd</v>
          </cell>
        </row>
        <row r="373">
          <cell r="C373" t="str">
            <v>Echotech Ltd</v>
          </cell>
        </row>
        <row r="374">
          <cell r="C374" t="str">
            <v>Edics</v>
          </cell>
        </row>
        <row r="375">
          <cell r="C375" t="str">
            <v>ElectroCore Germany GmbH</v>
          </cell>
        </row>
        <row r="376">
          <cell r="C376" t="str">
            <v>Electrolysis for Gender Reassignment</v>
          </cell>
        </row>
        <row r="377">
          <cell r="C377" t="str">
            <v>Ellern Mede Centre For Eating Disorders (Oak Tree Forest)</v>
          </cell>
        </row>
        <row r="378">
          <cell r="C378" t="str">
            <v>E-Logica Ltd</v>
          </cell>
        </row>
        <row r="379">
          <cell r="C379" t="str">
            <v>Enfield Health Partnership Ltd</v>
          </cell>
        </row>
        <row r="380">
          <cell r="C380" t="str">
            <v>EnfieldGP Healthcare Network Ltd</v>
          </cell>
        </row>
        <row r="381">
          <cell r="C381" t="str">
            <v>Enhanced Optometry Services Ltd.</v>
          </cell>
        </row>
        <row r="382">
          <cell r="C382" t="str">
            <v>Epsom &amp; St Helier University Hospitals NHS Trust</v>
          </cell>
        </row>
        <row r="383">
          <cell r="C383" t="str">
            <v>Epsomedical Group</v>
          </cell>
        </row>
        <row r="384">
          <cell r="C384" t="str">
            <v>Equilibrium Healthcare</v>
          </cell>
        </row>
        <row r="385">
          <cell r="C385" t="str">
            <v>Ess Primary Care Solutions</v>
          </cell>
        </row>
        <row r="386">
          <cell r="C386" t="str">
            <v>Essex Ultrasound &amp; Medical Services Ltd</v>
          </cell>
        </row>
        <row r="387">
          <cell r="C387" t="str">
            <v>Esteve Teijin</v>
          </cell>
        </row>
        <row r="388">
          <cell r="C388" t="str">
            <v>Evolutio Care Innovations Ltd</v>
          </cell>
        </row>
        <row r="389">
          <cell r="C389" t="str">
            <v>Excell Ultrasound Ltd</v>
          </cell>
        </row>
        <row r="390">
          <cell r="C390" t="str">
            <v>Exercise Referral/Community Weight Management/Maternity Lifestyle Programme - South Tyneside Council</v>
          </cell>
        </row>
        <row r="391">
          <cell r="C391" t="str">
            <v>Exeter Medical Ltd</v>
          </cell>
        </row>
        <row r="392">
          <cell r="C392" t="str">
            <v>Express Diagnostics</v>
          </cell>
        </row>
        <row r="393">
          <cell r="C393" t="str">
            <v>Eye Care Medical Ltd</v>
          </cell>
        </row>
        <row r="394">
          <cell r="C394" t="str">
            <v>Fairfield Hospital</v>
          </cell>
        </row>
        <row r="395">
          <cell r="C395" t="str">
            <v>Fairley Ent Kent</v>
          </cell>
        </row>
        <row r="396">
          <cell r="C396" t="str">
            <v>Faversham Counselling Service Ltd</v>
          </cell>
        </row>
        <row r="397">
          <cell r="C397" t="str">
            <v>FCMS (NW) Ltd</v>
          </cell>
        </row>
        <row r="398">
          <cell r="C398" t="str">
            <v>Ferneham Health Ltd</v>
          </cell>
        </row>
        <row r="399">
          <cell r="C399" t="str">
            <v>Festival Medical Services</v>
          </cell>
        </row>
        <row r="400">
          <cell r="C400" t="str">
            <v>First Choice Health Ltd</v>
          </cell>
        </row>
        <row r="401">
          <cell r="C401" t="str">
            <v>First Community Health &amp; Care C.I.C</v>
          </cell>
        </row>
        <row r="402">
          <cell r="C402" t="str">
            <v>First Community Health &amp; Care CIC</v>
          </cell>
        </row>
        <row r="403">
          <cell r="C403" t="str">
            <v>First Trust Hospital</v>
          </cell>
        </row>
        <row r="404">
          <cell r="C404" t="str">
            <v>Firth Chiropractors Ltd</v>
          </cell>
        </row>
        <row r="405">
          <cell r="C405" t="str">
            <v>Fortis Healthcare Ltd</v>
          </cell>
        </row>
        <row r="406">
          <cell r="C406" t="str">
            <v>Fortius Clinic</v>
          </cell>
        </row>
        <row r="407">
          <cell r="C407" t="str">
            <v>Foscote Court (Banbury) Trust Ltd</v>
          </cell>
        </row>
        <row r="408">
          <cell r="C408" t="str">
            <v>Fraterdrive Ltd</v>
          </cell>
        </row>
        <row r="409">
          <cell r="C409" t="str">
            <v>Freedom Medical Care</v>
          </cell>
        </row>
        <row r="410">
          <cell r="C410" t="str">
            <v>Freeman Clinics Ltd</v>
          </cell>
        </row>
        <row r="411">
          <cell r="C411" t="str">
            <v>Fresenius Medical Care (UK) Ltd</v>
          </cell>
        </row>
        <row r="412">
          <cell r="C412" t="str">
            <v>Frimley Park Hospital NHS Foundation Trust</v>
          </cell>
        </row>
        <row r="413">
          <cell r="C413" t="str">
            <v>Future Directions CIC</v>
          </cell>
        </row>
        <row r="414">
          <cell r="C414" t="str">
            <v>G Hill Ltd</v>
          </cell>
        </row>
        <row r="415">
          <cell r="C415" t="str">
            <v>G4S Care &amp; Justice Services HQ</v>
          </cell>
        </row>
        <row r="416">
          <cell r="C416" t="str">
            <v>G4S Forensic And Medical Services</v>
          </cell>
        </row>
        <row r="417">
          <cell r="C417" t="str">
            <v>Gastro Care Ltd</v>
          </cell>
        </row>
        <row r="418">
          <cell r="C418" t="str">
            <v>Gateshead Community Based Care Ltd</v>
          </cell>
        </row>
        <row r="419">
          <cell r="C419" t="str">
            <v>Gateshead Health NHS Foundation Trust</v>
          </cell>
        </row>
        <row r="420">
          <cell r="C420" t="str">
            <v>Gateway Primary Care CIC Ltd</v>
          </cell>
        </row>
        <row r="421">
          <cell r="C421" t="str">
            <v>Geecol Wellness Ltd</v>
          </cell>
        </row>
        <row r="422">
          <cell r="C422" t="str">
            <v>Geneix Ltd</v>
          </cell>
        </row>
        <row r="423">
          <cell r="C423" t="str">
            <v>General Medical Clinics PLC (Genmed)</v>
          </cell>
        </row>
        <row r="424">
          <cell r="C424" t="str">
            <v>Generating Healthcare Ltd</v>
          </cell>
        </row>
        <row r="425">
          <cell r="C425" t="str">
            <v>Genix Healthcare Ltd</v>
          </cell>
        </row>
        <row r="426">
          <cell r="C426" t="str">
            <v>Gennet HQ</v>
          </cell>
        </row>
        <row r="427">
          <cell r="C427" t="str">
            <v>George Eliot Hospital NHS Trust</v>
          </cell>
        </row>
        <row r="428">
          <cell r="C428" t="str">
            <v>Glen Care</v>
          </cell>
        </row>
        <row r="429">
          <cell r="C429" t="str">
            <v>Glenside Manor Healthcare Services Ltd</v>
          </cell>
        </row>
        <row r="430">
          <cell r="C430" t="str">
            <v>Global Diagnostics</v>
          </cell>
        </row>
        <row r="431">
          <cell r="C431" t="str">
            <v>Gloucestershire Care Services CIC</v>
          </cell>
        </row>
        <row r="432">
          <cell r="C432" t="str">
            <v>Gloucestershire GP Provider Company Ltd</v>
          </cell>
        </row>
        <row r="433">
          <cell r="C433" t="str">
            <v>Gloucestershire Hospitals NHS Foundation Trust</v>
          </cell>
        </row>
        <row r="434">
          <cell r="C434" t="str">
            <v>GM Primary Eyecare Ltd</v>
          </cell>
        </row>
        <row r="435">
          <cell r="C435" t="str">
            <v>Good Skin Days Ltd</v>
          </cell>
        </row>
        <row r="436">
          <cell r="C436" t="str">
            <v>GP Care UK Ltd</v>
          </cell>
        </row>
        <row r="437">
          <cell r="C437" t="str">
            <v>GP Healthcare Alliance Ltd</v>
          </cell>
        </row>
        <row r="438">
          <cell r="C438" t="str">
            <v>GP Prescribing</v>
          </cell>
        </row>
        <row r="439">
          <cell r="C439" t="str">
            <v>GP Primary Choice Ltd</v>
          </cell>
        </row>
        <row r="440">
          <cell r="C440" t="str">
            <v>Grapecroft Care Home</v>
          </cell>
        </row>
        <row r="441">
          <cell r="C441" t="str">
            <v>Great Glens Facility Ltd</v>
          </cell>
        </row>
        <row r="442">
          <cell r="C442" t="str">
            <v>Great Ormond Street Hospital NHS Foundation Trust</v>
          </cell>
        </row>
        <row r="443">
          <cell r="C443" t="str">
            <v>Great Western Ambulance Service NHS Trust</v>
          </cell>
        </row>
        <row r="444">
          <cell r="C444" t="str">
            <v>Great Western Hospitals NHS Foundation Trust</v>
          </cell>
        </row>
        <row r="445">
          <cell r="C445" t="str">
            <v>Great Yarmouth &amp; Waveney Community Care</v>
          </cell>
        </row>
        <row r="446">
          <cell r="C446" t="str">
            <v>Greater Manchester West Mental Health NHS Foundation Trust</v>
          </cell>
        </row>
        <row r="447">
          <cell r="C447" t="str">
            <v>Greenbanks Homecare Ltd</v>
          </cell>
        </row>
        <row r="448">
          <cell r="C448" t="str">
            <v>Greenbrook Healthcare (Hounslow) Ltd</v>
          </cell>
        </row>
        <row r="449">
          <cell r="C449" t="str">
            <v>Grosvenor Physiotherapy Ltd</v>
          </cell>
        </row>
        <row r="450">
          <cell r="C450" t="str">
            <v>Gryphon Health LLP</v>
          </cell>
        </row>
        <row r="451">
          <cell r="C451" t="str">
            <v>GTD Healthcare</v>
          </cell>
        </row>
        <row r="452">
          <cell r="C452" t="str">
            <v>Guy's &amp; St Thomas' NHS Foundation Trust</v>
          </cell>
        </row>
        <row r="453">
          <cell r="C453" t="str">
            <v>H M Partnership LLP</v>
          </cell>
        </row>
        <row r="454">
          <cell r="C454" t="str">
            <v>H S Physiotherapy Ltd</v>
          </cell>
        </row>
        <row r="455">
          <cell r="C455" t="str">
            <v>Hacs Counselling Service</v>
          </cell>
        </row>
        <row r="456">
          <cell r="C456" t="str">
            <v>Hakim Osteopaths Ltd</v>
          </cell>
        </row>
        <row r="457">
          <cell r="C457" t="str">
            <v>Haltwhistle Medical Group</v>
          </cell>
        </row>
        <row r="458">
          <cell r="C458" t="str">
            <v>Hampshire Hospitals NHS Foundation Trust</v>
          </cell>
        </row>
        <row r="459">
          <cell r="C459" t="str">
            <v>Hand To Elbow Clinic</v>
          </cell>
        </row>
        <row r="460">
          <cell r="C460" t="str">
            <v>Haringey Advisory Group On Alcohol (Haga)</v>
          </cell>
        </row>
        <row r="461">
          <cell r="C461" t="str">
            <v>Harmoni</v>
          </cell>
        </row>
        <row r="462">
          <cell r="C462" t="str">
            <v>Harmoni For Health</v>
          </cell>
        </row>
        <row r="463">
          <cell r="C463" t="str">
            <v>Harness Care Co-Operative Ltd</v>
          </cell>
        </row>
        <row r="464">
          <cell r="C464" t="str">
            <v>Harrogate &amp; District NHS Foundation Trust</v>
          </cell>
        </row>
        <row r="465">
          <cell r="C465" t="str">
            <v>Harrow Health Ltd</v>
          </cell>
        </row>
        <row r="466">
          <cell r="C466" t="str">
            <v>Hartlepool &amp; East Durham Mind</v>
          </cell>
        </row>
        <row r="467">
          <cell r="C467" t="str">
            <v>Harvey House Social Enterprise Ltd</v>
          </cell>
        </row>
        <row r="468">
          <cell r="C468" t="str">
            <v>Havering Community Gynaecology Service</v>
          </cell>
        </row>
        <row r="469">
          <cell r="C469" t="str">
            <v>Havering Primary Care Ent Service</v>
          </cell>
        </row>
        <row r="470">
          <cell r="C470" t="str">
            <v>Haxby Group</v>
          </cell>
        </row>
        <row r="471">
          <cell r="C471" t="str">
            <v>HCA International</v>
          </cell>
        </row>
        <row r="472">
          <cell r="C472" t="str">
            <v>Headway Dorset</v>
          </cell>
        </row>
        <row r="473">
          <cell r="C473" t="str">
            <v>Healogics Ltd</v>
          </cell>
        </row>
        <row r="474">
          <cell r="C474" t="str">
            <v>Health 4 Crawley Ltd</v>
          </cell>
        </row>
        <row r="475">
          <cell r="C475" t="str">
            <v>Health Bridge Ltd</v>
          </cell>
        </row>
        <row r="476">
          <cell r="C476" t="str">
            <v>Healthcare At Home</v>
          </cell>
        </row>
        <row r="477">
          <cell r="C477" t="str">
            <v>Healthcare Location</v>
          </cell>
        </row>
        <row r="478">
          <cell r="C478" t="str">
            <v>Healthcare Location Ltd</v>
          </cell>
        </row>
        <row r="479">
          <cell r="C479" t="str">
            <v>Healthharmonie Ltd</v>
          </cell>
        </row>
        <row r="480">
          <cell r="C480" t="str">
            <v>Healthshare Ltd</v>
          </cell>
        </row>
        <row r="481">
          <cell r="C481" t="str">
            <v>Healthspace South</v>
          </cell>
        </row>
        <row r="482">
          <cell r="C482" t="str">
            <v>Hearbase Ltd</v>
          </cell>
        </row>
        <row r="483">
          <cell r="C483" t="str">
            <v>Heart Networks</v>
          </cell>
        </row>
        <row r="484">
          <cell r="C484" t="str">
            <v>Heart Of England NHS Foundation Trust</v>
          </cell>
        </row>
        <row r="485">
          <cell r="C485" t="str">
            <v>Heatherwood &amp; Wexham Park Hospitals NHS Foundation Trust</v>
          </cell>
        </row>
        <row r="486">
          <cell r="C486" t="str">
            <v>Heatherwood Court</v>
          </cell>
        </row>
        <row r="487">
          <cell r="C487" t="str">
            <v>Hereford Osteopathic Practice Ltd</v>
          </cell>
        </row>
        <row r="488">
          <cell r="C488" t="str">
            <v>Heritage Hearing</v>
          </cell>
        </row>
        <row r="489">
          <cell r="C489" t="str">
            <v>Hertfordshire Community NHS Trust</v>
          </cell>
        </row>
        <row r="490">
          <cell r="C490" t="str">
            <v>Hertfordshire Eye Hospital</v>
          </cell>
        </row>
        <row r="491">
          <cell r="C491" t="str">
            <v>Hertfordshire Partnership NHS Foundation Trust</v>
          </cell>
        </row>
        <row r="492">
          <cell r="C492" t="str">
            <v>Herts Health Ltd</v>
          </cell>
        </row>
        <row r="493">
          <cell r="C493" t="str">
            <v>Herts Health Respiratory</v>
          </cell>
        </row>
        <row r="494">
          <cell r="C494" t="str">
            <v>Herts Mind Network</v>
          </cell>
        </row>
        <row r="495">
          <cell r="C495" t="str">
            <v>Hidden Hearing Ltd</v>
          </cell>
        </row>
        <row r="496">
          <cell r="C496" t="str">
            <v>Hillingdon Action Group For Addiction Management</v>
          </cell>
        </row>
        <row r="497">
          <cell r="C497" t="str">
            <v>Hillingdon Health Ltd</v>
          </cell>
        </row>
        <row r="498">
          <cell r="C498" t="str">
            <v>Hinchingbrooke Health Care NHS Trust</v>
          </cell>
        </row>
        <row r="499">
          <cell r="C499" t="str">
            <v>Hinckley &amp; Bosworth Medical Alliance Ltd</v>
          </cell>
        </row>
        <row r="500">
          <cell r="C500" t="str">
            <v>Hoddesdon &amp; Hertford Counselling Service</v>
          </cell>
        </row>
        <row r="501">
          <cell r="C501" t="str">
            <v>Holbeach &amp; East Elloe Hospital Trust</v>
          </cell>
        </row>
        <row r="502">
          <cell r="C502" t="str">
            <v>Holywell Healthcare</v>
          </cell>
        </row>
        <row r="503">
          <cell r="C503" t="str">
            <v>Homerton University Hospital NHS Foundation Trust</v>
          </cell>
        </row>
        <row r="504">
          <cell r="C504" t="str">
            <v>Horder Healthcare</v>
          </cell>
        </row>
        <row r="505">
          <cell r="C505" t="str">
            <v>Horizon Health</v>
          </cell>
        </row>
        <row r="506">
          <cell r="C506" t="str">
            <v>Hospital Of St John &amp; St Elizabeth (London Diving Centre)</v>
          </cell>
        </row>
        <row r="507">
          <cell r="C507" t="str">
            <v>Hounslow &amp; Richmond Community Healthcare NHS Trust</v>
          </cell>
        </row>
        <row r="508">
          <cell r="C508" t="str">
            <v>House Of Light Postnatal Depression Support Group</v>
          </cell>
        </row>
        <row r="509">
          <cell r="C509" t="str">
            <v>Hoylake Cottage Hospital</v>
          </cell>
        </row>
        <row r="510">
          <cell r="C510" t="str">
            <v>Huddersfield Medical Services Ltd</v>
          </cell>
        </row>
        <row r="511">
          <cell r="C511" t="str">
            <v>Hull &amp; East Yorkshire Hospitals NHS Trust</v>
          </cell>
        </row>
        <row r="512">
          <cell r="C512" t="str">
            <v>Humanitas Healthcare Services Ltd</v>
          </cell>
        </row>
        <row r="513">
          <cell r="C513" t="str">
            <v>Humber NHS Foundation Trust</v>
          </cell>
        </row>
        <row r="514">
          <cell r="C514" t="str">
            <v>Huntercombe Blackheath Hospital Neurorehab</v>
          </cell>
        </row>
        <row r="515">
          <cell r="C515" t="str">
            <v>Hunters Moor Neurorehabilitation Ltd</v>
          </cell>
        </row>
        <row r="516">
          <cell r="C516" t="str">
            <v>Hywel Dda LHB</v>
          </cell>
        </row>
        <row r="517">
          <cell r="C517" t="str">
            <v>Icall Care Ltd</v>
          </cell>
        </row>
        <row r="518">
          <cell r="C518" t="str">
            <v>Iceni Healthcare Ltd</v>
          </cell>
        </row>
        <row r="519">
          <cell r="C519" t="str">
            <v>I-Health</v>
          </cell>
        </row>
        <row r="520">
          <cell r="C520" t="str">
            <v>Imperial College Healthcare NHS Trust</v>
          </cell>
        </row>
        <row r="521">
          <cell r="C521" t="str">
            <v>Improving Health Ltd</v>
          </cell>
        </row>
        <row r="522">
          <cell r="C522" t="str">
            <v>In Mind</v>
          </cell>
        </row>
        <row r="523">
          <cell r="C523" t="str">
            <v>Independent Community Care Management Ltd</v>
          </cell>
        </row>
        <row r="524">
          <cell r="C524" t="str">
            <v>Independent Health Group</v>
          </cell>
        </row>
        <row r="525">
          <cell r="C525" t="str">
            <v>Independent Vascular Services Ltd</v>
          </cell>
        </row>
        <row r="526">
          <cell r="C526" t="str">
            <v>Inform</v>
          </cell>
        </row>
        <row r="527">
          <cell r="C527" t="str">
            <v>Inform Health &amp; Fitness Ltd</v>
          </cell>
        </row>
        <row r="528">
          <cell r="C528" t="str">
            <v>Inhealth Group Ltd</v>
          </cell>
        </row>
        <row r="529">
          <cell r="C529" t="str">
            <v>Inmind Healthcare - Head Office</v>
          </cell>
        </row>
        <row r="530">
          <cell r="C530" t="str">
            <v>Innovations In Primary Care Ltd</v>
          </cell>
        </row>
        <row r="531">
          <cell r="C531" t="str">
            <v>Insidevue Ltd</v>
          </cell>
        </row>
        <row r="532">
          <cell r="C532" t="str">
            <v>Insight Team</v>
          </cell>
        </row>
        <row r="533">
          <cell r="C533" t="str">
            <v>Institute Of Ophthalmology</v>
          </cell>
        </row>
        <row r="534">
          <cell r="C534" t="str">
            <v>Intelligent Prescribing Solutions Ltd</v>
          </cell>
        </row>
        <row r="535">
          <cell r="C535" t="str">
            <v>Interhealth Canada UK</v>
          </cell>
        </row>
        <row r="536">
          <cell r="C536" t="str">
            <v>Interhealth Care Services (UK) Ltd</v>
          </cell>
        </row>
        <row r="537">
          <cell r="C537" t="str">
            <v>Intrahealth Ltd</v>
          </cell>
        </row>
        <row r="538">
          <cell r="C538" t="str">
            <v>Invicta Health Community Interest Company</v>
          </cell>
        </row>
        <row r="539">
          <cell r="C539" t="str">
            <v>Invizo Ltd</v>
          </cell>
        </row>
        <row r="540">
          <cell r="C540" t="str">
            <v>Iplato Healthcare Ltd</v>
          </cell>
        </row>
        <row r="541">
          <cell r="C541" t="str">
            <v>Ipscom</v>
          </cell>
        </row>
        <row r="542">
          <cell r="C542" t="str">
            <v>Ipswich Hospital NHS Trust</v>
          </cell>
        </row>
        <row r="543">
          <cell r="C543" t="str">
            <v>Isight</v>
          </cell>
        </row>
        <row r="544">
          <cell r="C544" t="str">
            <v>Isis Chiropractic Centres</v>
          </cell>
        </row>
        <row r="545">
          <cell r="C545" t="str">
            <v>Isle Of Wight NHS Trust</v>
          </cell>
        </row>
        <row r="546">
          <cell r="C546" t="str">
            <v>IVF Hammersmith Ltd</v>
          </cell>
        </row>
        <row r="547">
          <cell r="C547" t="str">
            <v>Ivry Minor Surgery Unit</v>
          </cell>
        </row>
        <row r="548">
          <cell r="C548" t="str">
            <v>James Paget University Hospitals NHS Foundation Trust</v>
          </cell>
        </row>
        <row r="549">
          <cell r="C549" t="str">
            <v>James Street Clinic</v>
          </cell>
        </row>
        <row r="550">
          <cell r="C550" t="str">
            <v>Jayati Tarafder (AQP)</v>
          </cell>
        </row>
        <row r="551">
          <cell r="C551" t="str">
            <v>Jedheath Ltd (Regency Hospitals)</v>
          </cell>
        </row>
        <row r="552">
          <cell r="C552" t="str">
            <v>Jeesal Akman Care Corporation Ltd</v>
          </cell>
        </row>
        <row r="553">
          <cell r="C553" t="str">
            <v>John Hetherington (AQP)</v>
          </cell>
        </row>
        <row r="554">
          <cell r="C554" t="str">
            <v>John Munroe Hospital</v>
          </cell>
        </row>
        <row r="555">
          <cell r="C555" t="str">
            <v>John Taylor Hospice Community Interest Company</v>
          </cell>
        </row>
        <row r="556">
          <cell r="C556" t="str">
            <v>Judith Handley Physiotherapy Services</v>
          </cell>
        </row>
        <row r="557">
          <cell r="C557" t="str">
            <v>K.C Holiday Dialysis Centre (Bournemouth)</v>
          </cell>
        </row>
        <row r="558">
          <cell r="C558" t="str">
            <v>Kaleidoscope Project</v>
          </cell>
        </row>
        <row r="559">
          <cell r="C559" t="str">
            <v>KCA (UK)</v>
          </cell>
        </row>
        <row r="560">
          <cell r="C560" t="str">
            <v>Kemp Town Healthcare Ltd</v>
          </cell>
        </row>
        <row r="561">
          <cell r="C561" t="str">
            <v>Kent &amp; Medway NHS &amp; Social Care Partnership Trust</v>
          </cell>
        </row>
        <row r="562">
          <cell r="C562" t="str">
            <v>Kent Community Health NHS Trust</v>
          </cell>
        </row>
        <row r="563">
          <cell r="C563" t="str">
            <v>Kent Institute Of Medicine &amp; Surgery</v>
          </cell>
        </row>
        <row r="564">
          <cell r="C564" t="str">
            <v>Kettering General Hospital NHS Foundation Trust</v>
          </cell>
        </row>
        <row r="565">
          <cell r="C565" t="str">
            <v>King Edward Vii's Hospital Sister Agnes HQ</v>
          </cell>
        </row>
        <row r="566">
          <cell r="C566" t="str">
            <v>King's College Hospital NHS Foundation Trust</v>
          </cell>
        </row>
        <row r="567">
          <cell r="C567" t="str">
            <v>Kings Lynn Chiropractic Clinic Ltd</v>
          </cell>
        </row>
        <row r="568">
          <cell r="C568" t="str">
            <v>Kingsnorth Medical Services Ltd</v>
          </cell>
        </row>
        <row r="569">
          <cell r="C569" t="str">
            <v>Kingston Hospital NHS Foundation Trust</v>
          </cell>
        </row>
        <row r="570">
          <cell r="C570" t="str">
            <v>Kleyn Healthcare</v>
          </cell>
        </row>
        <row r="571">
          <cell r="C571" t="str">
            <v>Lab 21</v>
          </cell>
        </row>
        <row r="572">
          <cell r="C572" t="str">
            <v>Lakeland Dialysis Ltd</v>
          </cell>
        </row>
        <row r="573">
          <cell r="C573" t="str">
            <v>Lakeside + Ltd</v>
          </cell>
        </row>
        <row r="574">
          <cell r="C574" t="str">
            <v>Lakeside Medical Diagnostics</v>
          </cell>
        </row>
        <row r="575">
          <cell r="C575" t="str">
            <v>Lambeth Community Diabetes Service</v>
          </cell>
        </row>
        <row r="576">
          <cell r="C576" t="str">
            <v>Lancashire Care NHS Foundation Trust</v>
          </cell>
        </row>
        <row r="577">
          <cell r="C577" t="str">
            <v>Lancashire Teaching Hospitals NHS Foundation Trust</v>
          </cell>
        </row>
        <row r="578">
          <cell r="C578" t="str">
            <v>Lancaster House Consulting Diagnostics Surgical Ltd</v>
          </cell>
        </row>
        <row r="579">
          <cell r="C579" t="str">
            <v>Lane Physiotherapy Clinic</v>
          </cell>
        </row>
        <row r="580">
          <cell r="C580" t="str">
            <v>Laserase</v>
          </cell>
        </row>
        <row r="581">
          <cell r="C581" t="str">
            <v>Leeds &amp; York Partnership NHS Foundation Trust</v>
          </cell>
        </row>
        <row r="582">
          <cell r="C582" t="str">
            <v>Leeds Community Healthcare NHS Trust</v>
          </cell>
        </row>
        <row r="583">
          <cell r="C583" t="str">
            <v>Leeds Counselling</v>
          </cell>
        </row>
        <row r="584">
          <cell r="C584" t="str">
            <v>Leeds Teaching Hospitals NHS Trust</v>
          </cell>
        </row>
        <row r="585">
          <cell r="C585" t="str">
            <v>Leicester, Leicestershire &amp; Rutland Provider Company</v>
          </cell>
        </row>
        <row r="586">
          <cell r="C586" t="str">
            <v>Leicestershire Partnership NHS Trust</v>
          </cell>
        </row>
        <row r="587">
          <cell r="C587" t="str">
            <v>Lentells Ltd</v>
          </cell>
        </row>
        <row r="588">
          <cell r="C588" t="str">
            <v>Leodis Care Ltd</v>
          </cell>
        </row>
        <row r="589">
          <cell r="C589" t="str">
            <v>Leong Ent Ltd</v>
          </cell>
        </row>
        <row r="590">
          <cell r="C590" t="str">
            <v>Lewisham and Greenwich NHS Trust</v>
          </cell>
        </row>
        <row r="591">
          <cell r="C591" t="str">
            <v>Lexden Physiotherapy Ltd</v>
          </cell>
        </row>
        <row r="592">
          <cell r="C592" t="str">
            <v>Leyland Physiotherapy</v>
          </cell>
        </row>
        <row r="593">
          <cell r="C593" t="str">
            <v>Lifeline Project Ltd</v>
          </cell>
        </row>
        <row r="594">
          <cell r="C594" t="str">
            <v>Lifestyle Physiotherapy &amp; Sports Injury Clinic</v>
          </cell>
        </row>
        <row r="595">
          <cell r="C595" t="str">
            <v>Lighthouse Healthcare Ltd</v>
          </cell>
        </row>
        <row r="596">
          <cell r="C596" t="str">
            <v>Lincoln Chiropractic Clinic</v>
          </cell>
        </row>
        <row r="597">
          <cell r="C597" t="str">
            <v>Lincolnshire Community Health Services NHS Trust</v>
          </cell>
        </row>
        <row r="598">
          <cell r="C598" t="str">
            <v>Lincolnshire Partnership NHS Foundation Trust</v>
          </cell>
        </row>
        <row r="599">
          <cell r="C599" t="str">
            <v>Lincs Health Ltd</v>
          </cell>
        </row>
        <row r="600">
          <cell r="C600" t="str">
            <v>Livability</v>
          </cell>
        </row>
        <row r="601">
          <cell r="C601" t="str">
            <v>Liverpool Community Health NHS Trust</v>
          </cell>
        </row>
        <row r="602">
          <cell r="C602" t="str">
            <v>Liverpool Heart and Chest NHS Foundation Trust</v>
          </cell>
        </row>
        <row r="603">
          <cell r="C603" t="str">
            <v>Liverpool Women's NHS Foundation Trust</v>
          </cell>
        </row>
        <row r="604">
          <cell r="C604" t="str">
            <v>Lloyds Pharmacy Ltd</v>
          </cell>
        </row>
        <row r="605">
          <cell r="C605" t="str">
            <v>LLR NHS Partner Alliance</v>
          </cell>
        </row>
        <row r="606">
          <cell r="C606" t="str">
            <v>Local Integrated Network Of Care Services HQ</v>
          </cell>
        </row>
        <row r="607">
          <cell r="C607" t="str">
            <v>Locala Community Partnerships</v>
          </cell>
        </row>
        <row r="608">
          <cell r="C608" t="str">
            <v>Lodestone Patient Care</v>
          </cell>
        </row>
        <row r="609">
          <cell r="C609" t="str">
            <v>London Ambulance Service NHS Trust</v>
          </cell>
        </row>
        <row r="610">
          <cell r="C610" t="str">
            <v>London Cancer - Uclpartners</v>
          </cell>
        </row>
        <row r="611">
          <cell r="C611" t="str">
            <v>London Central &amp; West Unscheduled Care Collaborative</v>
          </cell>
        </row>
        <row r="612">
          <cell r="C612" t="str">
            <v>London Eye Hospital Ltd</v>
          </cell>
        </row>
        <row r="613">
          <cell r="C613" t="str">
            <v>National Probation Service London Region</v>
          </cell>
        </row>
        <row r="614">
          <cell r="C614" t="str">
            <v>London North West Healthcare NHS Trust</v>
          </cell>
        </row>
        <row r="615">
          <cell r="C615" t="str">
            <v>London Wound Healing Centres Ltd</v>
          </cell>
        </row>
        <row r="616">
          <cell r="C616" t="str">
            <v>Longview Surgical Services LLP</v>
          </cell>
        </row>
        <row r="617">
          <cell r="C617" t="str">
            <v>Loughborough Physiotherapy &amp; Sports Injuries Clinic Ltd</v>
          </cell>
        </row>
        <row r="618">
          <cell r="C618" t="str">
            <v>Louth &amp; Districts Medical Services</v>
          </cell>
        </row>
        <row r="619">
          <cell r="C619" t="str">
            <v>Lows Pharamcy</v>
          </cell>
        </row>
        <row r="620">
          <cell r="C620" t="str">
            <v>Ludlow Street Healthcare (HQ)</v>
          </cell>
        </row>
        <row r="621">
          <cell r="C621" t="str">
            <v>Luton &amp; Dunstable Hospital NHS Foundation Trust</v>
          </cell>
        </row>
        <row r="622">
          <cell r="C622" t="str">
            <v>Lyme NHS Clinical Services</v>
          </cell>
        </row>
        <row r="623">
          <cell r="C623" t="str">
            <v>M &amp; M (Chemists) Ltd</v>
          </cell>
        </row>
        <row r="624">
          <cell r="C624" t="str">
            <v>M.D &amp; A.G Burdon Ltd</v>
          </cell>
        </row>
        <row r="625">
          <cell r="C625" t="str">
            <v>Macmillan Cancer Support HQ</v>
          </cell>
        </row>
        <row r="626">
          <cell r="C626" t="str">
            <v>Maidstone &amp; Tunbridge Wells NHS Trust</v>
          </cell>
        </row>
        <row r="627">
          <cell r="C627" t="str">
            <v>Making Space</v>
          </cell>
        </row>
        <row r="628">
          <cell r="C628" t="str">
            <v>Manchester Mental Health and Social Care Trust</v>
          </cell>
        </row>
        <row r="629">
          <cell r="C629" t="str">
            <v>Manchester Surgical Services Ltd</v>
          </cell>
        </row>
        <row r="630">
          <cell r="C630" t="str">
            <v>Maplyn Care Services (MCS)</v>
          </cell>
        </row>
        <row r="631">
          <cell r="C631" t="str">
            <v>Marie Stopes International</v>
          </cell>
        </row>
        <row r="632">
          <cell r="C632" t="str">
            <v>Marshgate Medical Services (HQ)</v>
          </cell>
        </row>
        <row r="633">
          <cell r="C633" t="str">
            <v>Mastercall Healthcare</v>
          </cell>
        </row>
        <row r="634">
          <cell r="C634" t="str">
            <v>Matrix Health Services UK Ltd</v>
          </cell>
        </row>
        <row r="635">
          <cell r="C635" t="str">
            <v>Meadow View Hospital</v>
          </cell>
        </row>
        <row r="636">
          <cell r="C636" t="str">
            <v>Medco Health Solutions</v>
          </cell>
        </row>
        <row r="637">
          <cell r="C637" t="str">
            <v>Medical And Orthopaedic Services HQ</v>
          </cell>
        </row>
        <row r="638">
          <cell r="C638" t="str">
            <v>Medical Illustration UK Ltd</v>
          </cell>
        </row>
        <row r="639">
          <cell r="C639" t="str">
            <v>Medical Imaging UK Ltd</v>
          </cell>
        </row>
        <row r="640">
          <cell r="C640" t="str">
            <v>Mediscan Diagnostics Services Ltd</v>
          </cell>
        </row>
        <row r="641">
          <cell r="C641" t="str">
            <v>Medtronic Ltd</v>
          </cell>
        </row>
        <row r="642">
          <cell r="C642" t="str">
            <v>Medway Community Healthcare</v>
          </cell>
        </row>
        <row r="643">
          <cell r="C643" t="str">
            <v>Medway NHS Foundation Trust</v>
          </cell>
        </row>
        <row r="644">
          <cell r="C644" t="str">
            <v>Mee Healthcare</v>
          </cell>
        </row>
        <row r="645">
          <cell r="C645" t="str">
            <v>Mental Health Care (Newton House) Ltd HQ</v>
          </cell>
        </row>
        <row r="646">
          <cell r="C646" t="str">
            <v>Mental Health Matters</v>
          </cell>
        </row>
        <row r="647">
          <cell r="C647" t="str">
            <v>Mental Health Matters</v>
          </cell>
        </row>
        <row r="648">
          <cell r="C648" t="str">
            <v>Mersea Road Clinic</v>
          </cell>
        </row>
        <row r="649">
          <cell r="C649" t="str">
            <v>Mersey Care NHS Trust</v>
          </cell>
        </row>
        <row r="650">
          <cell r="C650" t="str">
            <v>Mid Cheshire Hospitals NHS Foundation Trust</v>
          </cell>
        </row>
        <row r="651">
          <cell r="C651" t="str">
            <v>Mid Essex Hospital Services NHS Trust</v>
          </cell>
        </row>
        <row r="652">
          <cell r="C652" t="str">
            <v>Mid Staffordshire NHS Foundation Trust</v>
          </cell>
        </row>
        <row r="653">
          <cell r="C653" t="str">
            <v>Mid Yorkshire Hospitals NHS Trust</v>
          </cell>
        </row>
        <row r="654">
          <cell r="C654" t="str">
            <v>Midlands Diving Chamber</v>
          </cell>
        </row>
        <row r="655">
          <cell r="C655" t="str">
            <v>Midlands Eye Care Ltd</v>
          </cell>
        </row>
        <row r="656">
          <cell r="C656" t="str">
            <v>Midlands Psychology CIC</v>
          </cell>
        </row>
        <row r="657">
          <cell r="C657" t="str">
            <v>Mildmay UK</v>
          </cell>
        </row>
        <row r="658">
          <cell r="C658" t="str">
            <v>Milton Keynes Hospital NHS Foundation Trust</v>
          </cell>
        </row>
        <row r="659">
          <cell r="C659" t="str">
            <v>Milton Keynes Urgent Care Services CIC HQ</v>
          </cell>
        </row>
        <row r="660">
          <cell r="C660" t="str">
            <v>Mind Centre</v>
          </cell>
        </row>
        <row r="661">
          <cell r="C661" t="str">
            <v>Mindmasters</v>
          </cell>
        </row>
        <row r="662">
          <cell r="C662" t="str">
            <v>Ministry Of Justice</v>
          </cell>
        </row>
        <row r="663">
          <cell r="C663" t="str">
            <v>Minor Ops Ltd</v>
          </cell>
        </row>
        <row r="664">
          <cell r="C664" t="str">
            <v>Mitcham Physiotherapy Ltd</v>
          </cell>
        </row>
        <row r="665">
          <cell r="C665" t="str">
            <v>MK GP Physiotherapy (B.J. Wetherell Ltd)</v>
          </cell>
        </row>
        <row r="666">
          <cell r="C666" t="str">
            <v>Modus Care</v>
          </cell>
        </row>
        <row r="667">
          <cell r="C667" t="str">
            <v>Molecular Imaging Solutions Ltd (Mis)</v>
          </cell>
        </row>
        <row r="668">
          <cell r="C668" t="str">
            <v>Molnycke Healthcare Ltd</v>
          </cell>
        </row>
        <row r="669">
          <cell r="C669" t="str">
            <v>Moorfields Eye Hospital NHS Foundation Trust</v>
          </cell>
        </row>
        <row r="670">
          <cell r="C670" t="str">
            <v>Mr Simon Tyrell (AQP)</v>
          </cell>
        </row>
        <row r="671">
          <cell r="C671" t="str">
            <v>Mr Steve Maguiness (AQP)</v>
          </cell>
        </row>
        <row r="672">
          <cell r="C672" t="str">
            <v>Mulberry Health Ltd</v>
          </cell>
        </row>
        <row r="673">
          <cell r="C673" t="str">
            <v>My General Practice Ltd</v>
          </cell>
        </row>
        <row r="674">
          <cell r="C674" t="str">
            <v>Nabida Care Management</v>
          </cell>
        </row>
        <row r="675">
          <cell r="C675" t="str">
            <v>National Centre For Young People With Epilepsy</v>
          </cell>
        </row>
        <row r="676">
          <cell r="C676" t="str">
            <v>Nations Healthcare Ltd</v>
          </cell>
        </row>
        <row r="677">
          <cell r="C677" t="str">
            <v>Navas</v>
          </cell>
        </row>
        <row r="678">
          <cell r="C678" t="str">
            <v>Navigation Support &amp; Care Services Ltd</v>
          </cell>
        </row>
        <row r="679">
          <cell r="C679" t="str">
            <v>Navigo</v>
          </cell>
        </row>
        <row r="680">
          <cell r="C680" t="str">
            <v>Nelson Health Ltd</v>
          </cell>
        </row>
        <row r="681">
          <cell r="C681" t="str">
            <v>Nems Community Benefit Services Ltd</v>
          </cell>
        </row>
        <row r="682">
          <cell r="C682" t="str">
            <v>Nems Healthcare</v>
          </cell>
        </row>
        <row r="683">
          <cell r="C683" t="str">
            <v>Nene Commissioning Community Interest Company</v>
          </cell>
        </row>
        <row r="684">
          <cell r="C684" t="str">
            <v>Netcare Healthcare UK</v>
          </cell>
        </row>
        <row r="685">
          <cell r="C685" t="str">
            <v>New Forest Clinics Ltd</v>
          </cell>
        </row>
        <row r="686">
          <cell r="C686" t="str">
            <v>New Hayesbank Surgery Clinics</v>
          </cell>
        </row>
        <row r="687">
          <cell r="C687" t="str">
            <v>New Medical Systems Ltd</v>
          </cell>
        </row>
        <row r="688">
          <cell r="C688" t="str">
            <v>Newbridge Care Systems Ltd</v>
          </cell>
        </row>
        <row r="689">
          <cell r="C689" t="str">
            <v>Newham University Hospital NHS Trust</v>
          </cell>
        </row>
        <row r="690">
          <cell r="C690" t="str">
            <v>Newmarket House</v>
          </cell>
        </row>
        <row r="691">
          <cell r="C691" t="str">
            <v>Newport Cardiac Centre</v>
          </cell>
        </row>
        <row r="692">
          <cell r="C692" t="str">
            <v>Next Steps Ltd HQ</v>
          </cell>
        </row>
        <row r="693">
          <cell r="C693" t="str">
            <v>NHS Ayrshire and Arran</v>
          </cell>
        </row>
        <row r="694">
          <cell r="C694" t="str">
            <v>NHS Blood and Transport</v>
          </cell>
        </row>
        <row r="695">
          <cell r="C695" t="str">
            <v>NHS Borders</v>
          </cell>
        </row>
        <row r="696">
          <cell r="C696" t="str">
            <v>NHS Direct NHS Trust</v>
          </cell>
        </row>
        <row r="697">
          <cell r="C697" t="str">
            <v>NHS Dumfries and Galloway</v>
          </cell>
        </row>
        <row r="698">
          <cell r="C698" t="str">
            <v>NHS Fife</v>
          </cell>
        </row>
        <row r="699">
          <cell r="C699" t="str">
            <v>NHS Forth Valley</v>
          </cell>
        </row>
        <row r="700">
          <cell r="C700" t="str">
            <v>NHS Grampian</v>
          </cell>
        </row>
        <row r="701">
          <cell r="C701" t="str">
            <v>NHS Greater Glasgow and Clyde</v>
          </cell>
        </row>
        <row r="702">
          <cell r="C702" t="str">
            <v>NHS Highland</v>
          </cell>
        </row>
        <row r="703">
          <cell r="C703" t="str">
            <v>NHS Innovations South East Ltd</v>
          </cell>
        </row>
        <row r="704">
          <cell r="C704" t="str">
            <v>NHS Lanarkshire</v>
          </cell>
        </row>
        <row r="705">
          <cell r="C705" t="str">
            <v>NHS Lothian</v>
          </cell>
        </row>
        <row r="706">
          <cell r="C706" t="str">
            <v>NHS Orkney</v>
          </cell>
        </row>
        <row r="707">
          <cell r="C707" t="str">
            <v>NHS Property Services Ltd</v>
          </cell>
        </row>
        <row r="708">
          <cell r="C708" t="str">
            <v>NHS Shetland</v>
          </cell>
        </row>
        <row r="709">
          <cell r="C709" t="str">
            <v>NHS Tayside</v>
          </cell>
        </row>
        <row r="710">
          <cell r="C710" t="str">
            <v>NHS Western Isles</v>
          </cell>
        </row>
        <row r="711">
          <cell r="C711" t="str">
            <v>Nl Group Ltd</v>
          </cell>
        </row>
        <row r="712">
          <cell r="C712" t="str">
            <v>No 27 (Burnside Care)</v>
          </cell>
        </row>
        <row r="713">
          <cell r="C713" t="str">
            <v>Non Invasive Cardiology Services Ltd</v>
          </cell>
        </row>
        <row r="714">
          <cell r="C714" t="str">
            <v>Norfolk &amp; Norwich University Hospitals NHS Foundation Trust</v>
          </cell>
        </row>
        <row r="715">
          <cell r="C715" t="str">
            <v>Norfolk &amp; Suffolk NHS Foundation Trust</v>
          </cell>
        </row>
        <row r="716">
          <cell r="C716" t="str">
            <v>Norfolk Community Health &amp; Care NHS Trust</v>
          </cell>
        </row>
        <row r="717">
          <cell r="C717" t="str">
            <v>Norfolk Dialysis Centre</v>
          </cell>
        </row>
        <row r="718">
          <cell r="C718" t="str">
            <v>Norfolk Surgical Diagnostic Centre</v>
          </cell>
        </row>
        <row r="719">
          <cell r="C719" t="str">
            <v>Nork Clinic</v>
          </cell>
        </row>
        <row r="720">
          <cell r="C720" t="str">
            <v>North Bristol NHS Trust</v>
          </cell>
        </row>
        <row r="721">
          <cell r="C721" t="str">
            <v>North Cornwall Physiotherapy</v>
          </cell>
        </row>
        <row r="722">
          <cell r="C722" t="str">
            <v>North Cumbria University Hospitals NHS Trust</v>
          </cell>
        </row>
        <row r="723">
          <cell r="C723" t="str">
            <v>North East Ambulance Service NHS Foundation Trust</v>
          </cell>
        </row>
        <row r="724">
          <cell r="C724" t="str">
            <v>North East Community Health Network</v>
          </cell>
        </row>
        <row r="725">
          <cell r="C725" t="str">
            <v>North East Lincolnshire Care Trust Plus</v>
          </cell>
        </row>
        <row r="726">
          <cell r="C726" t="str">
            <v>North East London NHS Foundation Trust</v>
          </cell>
        </row>
        <row r="727">
          <cell r="C727" t="str">
            <v>North East Orthopaedic &amp; Sports Injury Surgery Ltd</v>
          </cell>
        </row>
        <row r="728">
          <cell r="C728" t="str">
            <v>North Essex Partnership NHS Foundation Trust</v>
          </cell>
        </row>
        <row r="729">
          <cell r="C729" t="str">
            <v>North Hampshire Urgent Care</v>
          </cell>
        </row>
        <row r="730">
          <cell r="C730" t="str">
            <v>North Middlesex University Hospital NHS Trust</v>
          </cell>
        </row>
        <row r="731">
          <cell r="C731" t="str">
            <v>North Norfolk Healthcare CIC Ltd</v>
          </cell>
        </row>
        <row r="732">
          <cell r="C732" t="str">
            <v>North of England Hyperbaric Unit</v>
          </cell>
        </row>
        <row r="733">
          <cell r="C733" t="str">
            <v>North Somerset Community Partnership CIC</v>
          </cell>
        </row>
        <row r="734">
          <cell r="C734" t="str">
            <v>North Staffordshire Combined Healthcare NHS Trust</v>
          </cell>
        </row>
        <row r="735">
          <cell r="C735" t="str">
            <v>North Tees &amp; Hartlepool NHS Foundation Trust</v>
          </cell>
        </row>
        <row r="736">
          <cell r="C736" t="str">
            <v>North West Ambulance Service NHS Trust</v>
          </cell>
        </row>
        <row r="737">
          <cell r="C737" t="str">
            <v>North West Leicestershire GP Ltd</v>
          </cell>
        </row>
        <row r="738">
          <cell r="C738" t="str">
            <v>North West London Hospitals NHS Trust</v>
          </cell>
        </row>
        <row r="739">
          <cell r="C739" t="str">
            <v>Northampton General Hospital NHS Trust</v>
          </cell>
        </row>
        <row r="740">
          <cell r="C740" t="str">
            <v>Northamptonshire Forensic Medical Services</v>
          </cell>
        </row>
        <row r="741">
          <cell r="C741" t="str">
            <v>Northamptonshire Healthcare NHS Foundation Trust</v>
          </cell>
        </row>
        <row r="742">
          <cell r="C742" t="str">
            <v>Northants Accommodation Social Care</v>
          </cell>
        </row>
        <row r="743">
          <cell r="C743" t="str">
            <v>Northern Devon Healthcare NHS Trust</v>
          </cell>
        </row>
        <row r="744">
          <cell r="C744" t="str">
            <v>Northern Lincolnshire &amp; Goole NHS Foundation Trust</v>
          </cell>
        </row>
        <row r="745">
          <cell r="C745" t="str">
            <v>Northern Pathways (Garrow House)</v>
          </cell>
        </row>
        <row r="746">
          <cell r="C746" t="str">
            <v>Northgate Information Solutions</v>
          </cell>
        </row>
        <row r="747">
          <cell r="C747" t="str">
            <v>Northumberland Care Trust</v>
          </cell>
        </row>
        <row r="748">
          <cell r="C748" t="str">
            <v>Northumberland, Tyne &amp; Wear NHS Foundation Trust</v>
          </cell>
        </row>
        <row r="749">
          <cell r="C749" t="str">
            <v>Northumbria Healthcare NHS Foundation Trust</v>
          </cell>
        </row>
        <row r="750">
          <cell r="C750" t="str">
            <v>Northumbria Probation Trust</v>
          </cell>
        </row>
        <row r="751">
          <cell r="C751" t="str">
            <v>Northwest Diagnostic &amp; Treatment Services</v>
          </cell>
        </row>
        <row r="752">
          <cell r="C752" t="str">
            <v>Norwich Practices Ltd</v>
          </cell>
        </row>
        <row r="753">
          <cell r="C753" t="str">
            <v>Nottingham Citycare Partnership</v>
          </cell>
        </row>
        <row r="754">
          <cell r="C754" t="str">
            <v>Nottingham University Hospitals NHS Trust</v>
          </cell>
        </row>
        <row r="755">
          <cell r="C755" t="str">
            <v>Nottingham West Health Ltd</v>
          </cell>
        </row>
        <row r="756">
          <cell r="C756" t="str">
            <v>Nottinghamshire Healthcare NHS Trust</v>
          </cell>
        </row>
        <row r="757">
          <cell r="C757" t="str">
            <v>Nova Healthcare</v>
          </cell>
        </row>
        <row r="758">
          <cell r="C758" t="str">
            <v>Novus Health Ltd</v>
          </cell>
        </row>
        <row r="759">
          <cell r="C759" t="str">
            <v>Nuffield Health</v>
          </cell>
        </row>
        <row r="760">
          <cell r="C760" t="str">
            <v>Nuffield Orthopaedic Centre NHS Trust</v>
          </cell>
        </row>
        <row r="761">
          <cell r="C761" t="str">
            <v>North West Hyperbaric Service</v>
          </cell>
        </row>
        <row r="762">
          <cell r="C762" t="str">
            <v>Oakview (incl St Luke's Norfolk)</v>
          </cell>
        </row>
        <row r="763">
          <cell r="C763" t="str">
            <v>One To One (North West) Ltd</v>
          </cell>
        </row>
        <row r="764">
          <cell r="C764" t="str">
            <v>One To One Physiotherapy &amp; Rehabilitation Centre</v>
          </cell>
        </row>
        <row r="765">
          <cell r="C765" t="str">
            <v>One.Day Medical Centre</v>
          </cell>
        </row>
        <row r="766">
          <cell r="C766" t="str">
            <v>Optegra UK</v>
          </cell>
        </row>
        <row r="767">
          <cell r="C767" t="str">
            <v>Optyco Ltd</v>
          </cell>
        </row>
        <row r="768">
          <cell r="C768" t="str">
            <v>Orchard 2000 Group</v>
          </cell>
        </row>
        <row r="769">
          <cell r="C769" t="str">
            <v>Orthopaedics &amp; Spine Specialist Hospital</v>
          </cell>
        </row>
        <row r="770">
          <cell r="C770" t="str">
            <v>Other - IS3</v>
          </cell>
        </row>
        <row r="771">
          <cell r="C771" t="str">
            <v>Other Private Healthcare Providers</v>
          </cell>
        </row>
        <row r="772">
          <cell r="C772" t="str">
            <v>Otto Bock Healthcare Plc</v>
          </cell>
        </row>
        <row r="773">
          <cell r="C773" t="str">
            <v>Oxford &amp; Bucks Urology Partnership Ltd</v>
          </cell>
        </row>
        <row r="774">
          <cell r="C774" t="str">
            <v>Oxford Fertility Unit (OFU)</v>
          </cell>
        </row>
        <row r="775">
          <cell r="C775" t="str">
            <v>Oxford Health NHS Foundation Trust</v>
          </cell>
        </row>
        <row r="776">
          <cell r="C776" t="str">
            <v>Oxford University Hospitals NHS Trust</v>
          </cell>
        </row>
        <row r="777">
          <cell r="C777" t="str">
            <v>Oxfordshire Learning Disability NHS Trust</v>
          </cell>
        </row>
        <row r="778">
          <cell r="C778" t="str">
            <v>Oxleas NHS Foundation Trust</v>
          </cell>
        </row>
        <row r="779">
          <cell r="C779" t="str">
            <v>Oxted Health Centre</v>
          </cell>
        </row>
        <row r="780">
          <cell r="C780" t="str">
            <v>Pain Management Solutions</v>
          </cell>
        </row>
        <row r="781">
          <cell r="C781" t="str">
            <v>Palm Tree Home Care Ltd (HQ)</v>
          </cell>
        </row>
        <row r="782">
          <cell r="C782" t="str">
            <v>Papworth Hospital NHS Foundation Trust</v>
          </cell>
        </row>
        <row r="783">
          <cell r="C783" t="str">
            <v>Parkside Medical Centre</v>
          </cell>
        </row>
        <row r="784">
          <cell r="C784" t="str">
            <v>Partners In Practice Suffolk</v>
          </cell>
        </row>
        <row r="785">
          <cell r="C785" t="str">
            <v>Partners4Health</v>
          </cell>
        </row>
        <row r="786">
          <cell r="C786" t="str">
            <v>Partnerships In Care Ltd</v>
          </cell>
        </row>
        <row r="787">
          <cell r="C787" t="str">
            <v>Pastoral Healthcare</v>
          </cell>
        </row>
        <row r="788">
          <cell r="C788" t="str">
            <v>Patient Reimbursements</v>
          </cell>
        </row>
        <row r="789">
          <cell r="C789" t="str">
            <v>Patientfirst Social Enterprise</v>
          </cell>
        </row>
        <row r="790">
          <cell r="C790" t="str">
            <v>Paul Savage &amp; Associates</v>
          </cell>
        </row>
        <row r="791">
          <cell r="C791" t="str">
            <v>Paul Strickland Scanner Centre</v>
          </cell>
        </row>
        <row r="792">
          <cell r="C792" t="str">
            <v>Paydens (Nursing Homes) Ltd</v>
          </cell>
        </row>
        <row r="793">
          <cell r="C793" t="str">
            <v>PayFlow</v>
          </cell>
        </row>
        <row r="794">
          <cell r="C794" t="str">
            <v>PCRM Ltd</v>
          </cell>
        </row>
        <row r="795">
          <cell r="C795" t="str">
            <v>PD Offender Health Project</v>
          </cell>
        </row>
        <row r="796">
          <cell r="C796" t="str">
            <v>Pds Medical</v>
          </cell>
        </row>
        <row r="797">
          <cell r="C797" t="str">
            <v>Peacocks Medical Group Ltd</v>
          </cell>
        </row>
        <row r="798">
          <cell r="C798" t="str">
            <v>Peninsula Community Health CIC</v>
          </cell>
        </row>
        <row r="799">
          <cell r="C799" t="str">
            <v>Peninsula General Surgery Ltd</v>
          </cell>
        </row>
        <row r="800">
          <cell r="C800" t="str">
            <v>Peninsula Health LLP</v>
          </cell>
        </row>
        <row r="801">
          <cell r="C801" t="str">
            <v>Peninsula Plastic Surgery Ltd</v>
          </cell>
        </row>
        <row r="802">
          <cell r="C802" t="str">
            <v>Peninsula Ultrasound Ltd</v>
          </cell>
        </row>
        <row r="803">
          <cell r="C803" t="str">
            <v>Peninsula Urology Ltd</v>
          </cell>
        </row>
        <row r="804">
          <cell r="C804" t="str">
            <v>Pennine Acute Hospitals NHS Trust</v>
          </cell>
        </row>
        <row r="805">
          <cell r="C805" t="str">
            <v>Pennine Care NHS Foundation Trust</v>
          </cell>
        </row>
        <row r="806">
          <cell r="C806" t="str">
            <v>Pennine Musculoskeletal Partnership (ICATS)</v>
          </cell>
        </row>
        <row r="807">
          <cell r="C807" t="str">
            <v>Penny Brohn Cancer Care</v>
          </cell>
        </row>
        <row r="808">
          <cell r="C808" t="str">
            <v>Perfect Care Ltd</v>
          </cell>
        </row>
        <row r="809">
          <cell r="C809" t="str">
            <v>Personalised 4 Autism</v>
          </cell>
        </row>
        <row r="810">
          <cell r="C810" t="str">
            <v>Peterborough &amp; Stamford Hospitals NHS Foundation Trust</v>
          </cell>
        </row>
        <row r="811">
          <cell r="C811" t="str">
            <v>Philip McGucken Ltd</v>
          </cell>
        </row>
        <row r="812">
          <cell r="C812" t="str">
            <v>Physio &amp; Health Matters Ltd</v>
          </cell>
        </row>
        <row r="813">
          <cell r="C813" t="str">
            <v>Physio.Co.UK HQ</v>
          </cell>
        </row>
        <row r="814">
          <cell r="C814" t="str">
            <v>Physiological Measurements Ltd</v>
          </cell>
        </row>
        <row r="815">
          <cell r="C815" t="str">
            <v>Physiotherapy Matters Ltd</v>
          </cell>
        </row>
        <row r="816">
          <cell r="C816" t="str">
            <v>Physiotherapy2Fit Ltd</v>
          </cell>
        </row>
        <row r="817">
          <cell r="C817" t="str">
            <v>Pims Pathway Ltd</v>
          </cell>
        </row>
        <row r="818">
          <cell r="C818" t="str">
            <v>Pinetree Court</v>
          </cell>
        </row>
        <row r="819">
          <cell r="C819" t="str">
            <v>Pioneer Healthcare Ltd</v>
          </cell>
        </row>
        <row r="820">
          <cell r="C820" t="str">
            <v>Pittsburgh Hospital USA</v>
          </cell>
        </row>
        <row r="821">
          <cell r="C821" t="str">
            <v>Plymouth Community Healthcare (CIC)</v>
          </cell>
        </row>
        <row r="822">
          <cell r="C822" t="str">
            <v>Plymouth Hospitals NHS Trust</v>
          </cell>
        </row>
        <row r="823">
          <cell r="C823" t="str">
            <v>Poole Hospital NHS Foundation Trust</v>
          </cell>
        </row>
        <row r="824">
          <cell r="C824" t="str">
            <v>Portsmouth Hospitals NHS Trust</v>
          </cell>
        </row>
        <row r="825">
          <cell r="C825" t="str">
            <v>Powys Teaching LHB</v>
          </cell>
        </row>
        <row r="826">
          <cell r="C826" t="str">
            <v>Premier Children &amp; Young People's Care &amp; Protection Services Ltd</v>
          </cell>
        </row>
        <row r="827">
          <cell r="C827" t="str">
            <v>Premier Health &amp; Sport Therapy Ltd</v>
          </cell>
        </row>
        <row r="828">
          <cell r="C828" t="str">
            <v>Preston Access Centre</v>
          </cell>
        </row>
        <row r="829">
          <cell r="C829" t="str">
            <v>Priderm LLP</v>
          </cell>
        </row>
        <row r="830">
          <cell r="C830" t="str">
            <v>Primary Care Partnership Services Ltd</v>
          </cell>
        </row>
        <row r="831">
          <cell r="C831" t="str">
            <v>Primary Care Warwickshire Ltd</v>
          </cell>
        </row>
        <row r="832">
          <cell r="C832" t="str">
            <v>Primary Eyecare (Airedale, Bradford &amp; Leeds) Ltd</v>
          </cell>
        </row>
        <row r="833">
          <cell r="C833" t="str">
            <v>Primary Eyecare (Avon) Ltd HQ</v>
          </cell>
        </row>
        <row r="834">
          <cell r="C834" t="str">
            <v>Primary Eyecare (Barnet, Enfield &amp; Haringey) Ltd</v>
          </cell>
        </row>
        <row r="835">
          <cell r="C835" t="str">
            <v>Primary Eyecare (Bedfordshire) Ltd</v>
          </cell>
        </row>
        <row r="836">
          <cell r="C836" t="str">
            <v>Primary Eyecare (Bexley, Bromley &amp; Greenwich) Ltd</v>
          </cell>
        </row>
        <row r="837">
          <cell r="C837" t="str">
            <v>Primary Eyecare (Cambridgeshire) Ltd</v>
          </cell>
        </row>
        <row r="838">
          <cell r="C838" t="str">
            <v>Primary Eyecare (Camden &amp; Islington) Ltd</v>
          </cell>
        </row>
        <row r="839">
          <cell r="C839" t="str">
            <v>Primary Eyecare (Cheshire) Ltd</v>
          </cell>
        </row>
        <row r="840">
          <cell r="C840" t="str">
            <v>Primary Eyecare (Cornwall &amp; Isles Of Scilly) Ltd</v>
          </cell>
        </row>
        <row r="841">
          <cell r="C841" t="str">
            <v>Primary Eyecare (Coventry) Ltd</v>
          </cell>
        </row>
        <row r="842">
          <cell r="C842" t="str">
            <v>Primary Eyecare (Croydon) Ltd</v>
          </cell>
        </row>
        <row r="843">
          <cell r="C843" t="str">
            <v>Primary Eyecare (Devon) Ltd</v>
          </cell>
        </row>
        <row r="844">
          <cell r="C844" t="str">
            <v>Primary Eyecare (Doncaster) Ltd</v>
          </cell>
        </row>
        <row r="845">
          <cell r="C845" t="str">
            <v>Primary Eyecare (Dorset) Ltd</v>
          </cell>
        </row>
        <row r="846">
          <cell r="C846" t="str">
            <v>Primary Eyecare (East London &amp; City) Ltd</v>
          </cell>
        </row>
        <row r="847">
          <cell r="C847" t="str">
            <v>Primary Eyecare (Essex) Ltd</v>
          </cell>
        </row>
        <row r="848">
          <cell r="C848" t="str">
            <v>Primary Eyecare (Gloucestershire) Ltd</v>
          </cell>
        </row>
        <row r="849">
          <cell r="C849" t="str">
            <v>Primary Eyecare (Heart Of West Midlands) Ltd</v>
          </cell>
        </row>
        <row r="850">
          <cell r="C850" t="str">
            <v>Primary Eyecare (Kent &amp; Medway) Ltd</v>
          </cell>
        </row>
        <row r="851">
          <cell r="C851" t="str">
            <v>Primary Eyecare (Lancashire) Ltd</v>
          </cell>
        </row>
        <row r="852">
          <cell r="C852" t="str">
            <v>Primary Eyecare (Lincolnshire) Ltd</v>
          </cell>
        </row>
        <row r="853">
          <cell r="C853" t="str">
            <v>Primary Eyecare (Merseyside) Ltd</v>
          </cell>
        </row>
        <row r="854">
          <cell r="C854" t="str">
            <v>Primary Eyecare (Merton, Sutton &amp; Wandsworth) Ltd</v>
          </cell>
        </row>
        <row r="855">
          <cell r="C855" t="str">
            <v>Primary Eyecare (Norfolk &amp; Waveney) Ltd</v>
          </cell>
        </row>
        <row r="856">
          <cell r="C856" t="str">
            <v>Primary Eyecare (North East) Ltd</v>
          </cell>
        </row>
        <row r="857">
          <cell r="C857" t="str">
            <v>Primary Eyecare (North Yorkshire &amp; Humber) Ltd</v>
          </cell>
        </row>
        <row r="858">
          <cell r="C858" t="str">
            <v>Primary Eyecare (Nottinghamshire) Ltd</v>
          </cell>
        </row>
        <row r="859">
          <cell r="C859" t="str">
            <v>Primary Eyecare (Oxfordshire) Ltd</v>
          </cell>
        </row>
        <row r="860">
          <cell r="C860" t="str">
            <v>Primary Eyecare (Sheffield) Ltd</v>
          </cell>
        </row>
        <row r="861">
          <cell r="C861" t="str">
            <v>Primary Eyecare (Shropshire &amp; Staffordshire) Ltd</v>
          </cell>
        </row>
        <row r="862">
          <cell r="C862" t="str">
            <v>Primary Eyecare (Sussex) Ltd</v>
          </cell>
        </row>
        <row r="863">
          <cell r="C863" t="str">
            <v>Primary Provider Company Ltd</v>
          </cell>
        </row>
        <row r="864">
          <cell r="C864" t="str">
            <v>Prime Diagnostics Ltd</v>
          </cell>
        </row>
        <row r="865">
          <cell r="C865" t="str">
            <v>Primecare Primary Care</v>
          </cell>
        </row>
        <row r="866">
          <cell r="C866" t="str">
            <v>Prioritylinks Ltd</v>
          </cell>
        </row>
        <row r="867">
          <cell r="C867" t="str">
            <v>Priory Group Ltd</v>
          </cell>
        </row>
        <row r="868">
          <cell r="C868" t="str">
            <v>Probus Surgery Ltd</v>
          </cell>
        </row>
        <row r="869">
          <cell r="C869" t="str">
            <v>Psicon Ltd</v>
          </cell>
        </row>
        <row r="870">
          <cell r="C870" t="str">
            <v>Psychological Health &amp; Wellbeing Service Ltd</v>
          </cell>
        </row>
        <row r="871">
          <cell r="C871" t="str">
            <v>Public Health Wales NHS Trust</v>
          </cell>
        </row>
        <row r="872">
          <cell r="C872" t="str">
            <v>Quality Health Ltd</v>
          </cell>
        </row>
        <row r="873">
          <cell r="C873" t="str">
            <v>Quay Health Solutions CIC</v>
          </cell>
        </row>
        <row r="874">
          <cell r="C874" t="str">
            <v>Quay Medical Ltd</v>
          </cell>
        </row>
        <row r="875">
          <cell r="C875" t="str">
            <v>Queen Victoria Hospital NHS Foundation Trust</v>
          </cell>
        </row>
        <row r="876">
          <cell r="C876" t="str">
            <v>Queens Physiotherapy &amp; Sports Injury Clinic</v>
          </cell>
        </row>
        <row r="877">
          <cell r="C877" t="str">
            <v>R &amp; T (Boston) Ltd</v>
          </cell>
        </row>
        <row r="878">
          <cell r="C878" t="str">
            <v>Rainham Physiotherapy Centre</v>
          </cell>
        </row>
        <row r="879">
          <cell r="C879" t="str">
            <v>Ramsay Healthcare UK Operations Ltd</v>
          </cell>
        </row>
        <row r="880">
          <cell r="C880" t="str">
            <v>Raphael Healthcare Ltd</v>
          </cell>
        </row>
        <row r="881">
          <cell r="C881" t="str">
            <v>Ravenscroft Physiotherapy Centre Ltd</v>
          </cell>
        </row>
        <row r="882">
          <cell r="C882" t="str">
            <v>Realhealth(UK) Ltd</v>
          </cell>
        </row>
        <row r="883">
          <cell r="C883" t="str">
            <v>Reflexive Solutions Ltd</v>
          </cell>
        </row>
        <row r="884">
          <cell r="C884" t="str">
            <v>Regional Hearing Services Ltd</v>
          </cell>
        </row>
        <row r="885">
          <cell r="C885" t="str">
            <v>Renal Services Plc</v>
          </cell>
        </row>
        <row r="886">
          <cell r="C886" t="str">
            <v>Reproductive Health Group Ltd</v>
          </cell>
        </row>
        <row r="887">
          <cell r="C887" t="str">
            <v>Response Physiotherapy Ltd HQ</v>
          </cell>
        </row>
        <row r="888">
          <cell r="C888" t="str">
            <v>Rethink Mental Illness</v>
          </cell>
        </row>
        <row r="889">
          <cell r="C889" t="str">
            <v>Rialto Care Services</v>
          </cell>
        </row>
        <row r="890">
          <cell r="C890" t="str">
            <v>Rila Publications Ltd</v>
          </cell>
        </row>
        <row r="891">
          <cell r="C891" t="str">
            <v>Ripplez CIC</v>
          </cell>
        </row>
        <row r="892">
          <cell r="C892" t="str">
            <v>Riverdale</v>
          </cell>
        </row>
        <row r="893">
          <cell r="C893" t="str">
            <v>Riverside Healthcare</v>
          </cell>
        </row>
        <row r="894">
          <cell r="C894" t="str">
            <v>Robin Newell Osteopath</v>
          </cell>
        </row>
        <row r="895">
          <cell r="C895" t="str">
            <v>Rotherham, Doncaster &amp; South Humber NHS Foundation Trust</v>
          </cell>
        </row>
        <row r="896">
          <cell r="C896" t="str">
            <v>Royal Berkshire NHS Foundation Trust</v>
          </cell>
        </row>
        <row r="897">
          <cell r="C897" t="str">
            <v>Royal Brompton &amp; Harefield NHS Foundation Trust</v>
          </cell>
        </row>
        <row r="898">
          <cell r="C898" t="str">
            <v>Royal Cornwall Hospitals NHS Trust</v>
          </cell>
        </row>
        <row r="899">
          <cell r="C899" t="str">
            <v>Royal Devon &amp; Exeter NHS Foundation Trust</v>
          </cell>
        </row>
        <row r="900">
          <cell r="C900" t="str">
            <v>Royal Free London NHS Foundation Trust</v>
          </cell>
        </row>
        <row r="901">
          <cell r="C901" t="str">
            <v>Royal Liverpool and Broadgreen University Hospitals NHS Trust</v>
          </cell>
        </row>
        <row r="902">
          <cell r="C902" t="str">
            <v>Royal National Hospital For Rheumatic Diseases NHS Foundation Trust</v>
          </cell>
        </row>
        <row r="903">
          <cell r="C903" t="str">
            <v>Royal National Orthopaedic Hospital NHS Trust</v>
          </cell>
        </row>
        <row r="904">
          <cell r="C904" t="str">
            <v>Royal Surrey County Hospital NHS Foundation Trust</v>
          </cell>
        </row>
        <row r="905">
          <cell r="C905" t="str">
            <v>Royal United Hospitals Bath NHS Foundation Trust</v>
          </cell>
        </row>
        <row r="906">
          <cell r="C906" t="str">
            <v>Salford Royal NHS Foundation Trust</v>
          </cell>
        </row>
        <row r="907">
          <cell r="C907" t="str">
            <v>Salisbury NHS Foundation Trust</v>
          </cell>
        </row>
        <row r="908">
          <cell r="C908" t="str">
            <v>Sandwell &amp; West Birmingham Hospitals NHS Trust</v>
          </cell>
        </row>
        <row r="909">
          <cell r="C909" t="str">
            <v>Sandy Hill Physio Ltd</v>
          </cell>
        </row>
        <row r="910">
          <cell r="C910" t="str">
            <v>Scan Assure Medical Ultrasound Ltd</v>
          </cell>
        </row>
        <row r="911">
          <cell r="C911" t="str">
            <v>Scarborough &amp; North East Yorkshire Health Care NHS Trust</v>
          </cell>
        </row>
        <row r="912">
          <cell r="C912" t="str">
            <v>Scottish Holiday Dialysis</v>
          </cell>
        </row>
        <row r="913">
          <cell r="C913" t="str">
            <v>SEAP</v>
          </cell>
        </row>
        <row r="914">
          <cell r="C914" t="str">
            <v>Sellindge Practice Ltd</v>
          </cell>
        </row>
        <row r="915">
          <cell r="C915" t="str">
            <v>Sentinel Healthcare Southwest Community Interest Company</v>
          </cell>
        </row>
        <row r="916">
          <cell r="C916" t="str">
            <v>Serco Ltd</v>
          </cell>
        </row>
        <row r="917">
          <cell r="C917" t="str">
            <v>Serenity-Sequel Healthcare Ltd</v>
          </cell>
        </row>
        <row r="918">
          <cell r="C918" t="str">
            <v>Sg Radiology &amp; Associates Ltd</v>
          </cell>
        </row>
        <row r="919">
          <cell r="C919" t="str">
            <v>Sheffield Children's NHS Foundation Trust (Acute)</v>
          </cell>
        </row>
        <row r="920">
          <cell r="C920" t="str">
            <v>Sheffield Children's NHS Foundation Trust (MH)</v>
          </cell>
        </row>
        <row r="921">
          <cell r="C921" t="str">
            <v>Sheffield Health &amp; Social Care NHS Foundation Trust</v>
          </cell>
        </row>
        <row r="922">
          <cell r="C922" t="str">
            <v>Sheffield Teaching Hospitals NHS Foundation Trust</v>
          </cell>
        </row>
        <row r="923">
          <cell r="C923" t="str">
            <v>Shepherd Chiropody</v>
          </cell>
        </row>
        <row r="924">
          <cell r="C924" t="str">
            <v>Sherwood Forest Hospitals NHS Foundation Trust</v>
          </cell>
        </row>
        <row r="925">
          <cell r="C925" t="str">
            <v>Shield Healthcare</v>
          </cell>
        </row>
        <row r="926">
          <cell r="C926" t="str">
            <v>Shreeji Ophthalmic Primary Care Services LLP (HQ)</v>
          </cell>
        </row>
        <row r="927">
          <cell r="C927" t="str">
            <v>Shrewsbury &amp; Telford Hospital NHS Trust</v>
          </cell>
        </row>
        <row r="928">
          <cell r="C928" t="str">
            <v>Shropshire Community Health NHS Trust</v>
          </cell>
        </row>
        <row r="929">
          <cell r="C929" t="str">
            <v>Shropshire Skin Clinic</v>
          </cell>
        </row>
        <row r="930">
          <cell r="C930" t="str">
            <v>Shuropody Footcare Ltd</v>
          </cell>
        </row>
        <row r="931">
          <cell r="C931" t="str">
            <v>Simon Bacon Ltd</v>
          </cell>
        </row>
        <row r="932">
          <cell r="C932" t="str">
            <v>Sirona Care &amp; Health</v>
          </cell>
        </row>
        <row r="933">
          <cell r="C933" t="str">
            <v>Six Degrees Social Enterprise CIC</v>
          </cell>
        </row>
        <row r="934">
          <cell r="C934" t="str">
            <v>SJ Helpline Services CIC</v>
          </cell>
        </row>
        <row r="935">
          <cell r="C935" t="str">
            <v>SK Health Ltd</v>
          </cell>
        </row>
        <row r="936">
          <cell r="C936" t="str">
            <v>Sk:N (Lasercare Clinics Ltd)</v>
          </cell>
        </row>
        <row r="937">
          <cell r="C937" t="str">
            <v>Smart CJs</v>
          </cell>
        </row>
        <row r="938">
          <cell r="C938" t="str">
            <v>SMGPF Ltd</v>
          </cell>
        </row>
        <row r="939">
          <cell r="C939" t="str">
            <v>Social Adventures Ltd</v>
          </cell>
        </row>
        <row r="940">
          <cell r="C940" t="str">
            <v>Solent Medical Services Ltd</v>
          </cell>
        </row>
        <row r="941">
          <cell r="C941" t="str">
            <v>Solent NHS Trust</v>
          </cell>
        </row>
        <row r="942">
          <cell r="C942" t="str">
            <v>Solicitude Ltd</v>
          </cell>
        </row>
        <row r="943">
          <cell r="C943" t="str">
            <v>Solihull Care Trust</v>
          </cell>
        </row>
        <row r="944">
          <cell r="C944" t="str">
            <v>Somerset Partnership NHS Foundation Trust</v>
          </cell>
        </row>
        <row r="945">
          <cell r="C945" t="str">
            <v>Somerset Primary Healthcare Ltd</v>
          </cell>
        </row>
        <row r="946">
          <cell r="C946" t="str">
            <v>Somerset Surgical Services HQ</v>
          </cell>
        </row>
        <row r="947">
          <cell r="C947" t="str">
            <v>Sonarcare Ltd</v>
          </cell>
        </row>
        <row r="948">
          <cell r="C948" t="str">
            <v>South Central Ambulance Service NHS Foundation Trust</v>
          </cell>
        </row>
        <row r="949">
          <cell r="C949" t="str">
            <v>South Devon Healthcare NHS Foundation Trust</v>
          </cell>
        </row>
        <row r="950">
          <cell r="C950" t="str">
            <v>South Devon Osteopaths Ltd</v>
          </cell>
        </row>
        <row r="951">
          <cell r="C951" t="str">
            <v>South Doc Services Ltd HQ</v>
          </cell>
        </row>
        <row r="952">
          <cell r="C952" t="str">
            <v>South East Coast Ambulance Service NHS Foundation Trust</v>
          </cell>
        </row>
        <row r="953">
          <cell r="C953" t="str">
            <v>South East Fertility Clinic Ltd</v>
          </cell>
        </row>
        <row r="954">
          <cell r="C954" t="str">
            <v>South East Health Ltd</v>
          </cell>
        </row>
        <row r="955">
          <cell r="C955" t="str">
            <v>South Eastern Health &amp; Social Services Trust</v>
          </cell>
        </row>
        <row r="956">
          <cell r="C956" t="str">
            <v>South Essex Emergency Doctors Service</v>
          </cell>
        </row>
        <row r="957">
          <cell r="C957" t="str">
            <v>South Essex Partnership University NHS Foundation Trust</v>
          </cell>
        </row>
        <row r="958">
          <cell r="C958" t="str">
            <v>South Gloucestershire Council</v>
          </cell>
        </row>
        <row r="959">
          <cell r="C959" t="str">
            <v>South London &amp; Maudsley NHS Foundation Trust</v>
          </cell>
        </row>
        <row r="960">
          <cell r="C960" t="str">
            <v>South London Healthcare NHS Trust</v>
          </cell>
        </row>
        <row r="961">
          <cell r="C961" t="str">
            <v>South Norfolk Healthcare CIC</v>
          </cell>
        </row>
        <row r="962">
          <cell r="C962" t="str">
            <v>South Of England Cochlear Implant Centre</v>
          </cell>
        </row>
        <row r="963">
          <cell r="C963" t="str">
            <v>South Staffordshire &amp; Shropshire Healthcare NHS Foundation Trust</v>
          </cell>
        </row>
        <row r="964">
          <cell r="C964" t="str">
            <v>South Tees Hospitals NHS Foundation Trust</v>
          </cell>
        </row>
        <row r="965">
          <cell r="C965" t="str">
            <v>South Tyneside NHS Foundation Trust</v>
          </cell>
        </row>
        <row r="966">
          <cell r="C966" t="str">
            <v>South Warwickshire NHS Foundation Trust</v>
          </cell>
        </row>
        <row r="967">
          <cell r="C967" t="str">
            <v>South West Bariatric Surgery Group</v>
          </cell>
        </row>
        <row r="968">
          <cell r="C968" t="str">
            <v>South West London &amp; St George's Mental Health NHS Trust</v>
          </cell>
        </row>
        <row r="969">
          <cell r="C969" t="str">
            <v>South West Yorkshire Partnership NHS Foundation Trust</v>
          </cell>
        </row>
        <row r="970">
          <cell r="C970" t="str">
            <v>South Western Ambulance Service NHS Foundation Trust</v>
          </cell>
        </row>
        <row r="971">
          <cell r="C971" t="str">
            <v>South Worcestershire Primary Care Ltd</v>
          </cell>
        </row>
        <row r="972">
          <cell r="C972" t="str">
            <v>South Yorkshire Diagnostics Ltd</v>
          </cell>
        </row>
        <row r="973">
          <cell r="C973" t="str">
            <v>Southend University Hospital NHS Foundation Trust</v>
          </cell>
        </row>
        <row r="974">
          <cell r="C974" t="str">
            <v>Southern Alliance Healthcare</v>
          </cell>
        </row>
        <row r="975">
          <cell r="C975" t="str">
            <v>Southern Cross Healthcare Group PLC</v>
          </cell>
        </row>
        <row r="976">
          <cell r="C976" t="str">
            <v>Southern Health NHS Foundation Trust</v>
          </cell>
        </row>
        <row r="977">
          <cell r="C977" t="str">
            <v>Southport and Ormskirk Hospital NHS Trust</v>
          </cell>
        </row>
        <row r="978">
          <cell r="C978" t="str">
            <v>Spamedica</v>
          </cell>
        </row>
        <row r="979">
          <cell r="C979" t="str">
            <v>Specialist Health Services Ltd</v>
          </cell>
        </row>
        <row r="980">
          <cell r="C980" t="str">
            <v>Specialist Medical Imaging Ltd</v>
          </cell>
        </row>
        <row r="981">
          <cell r="C981" t="str">
            <v>Specsavers Hearcare Group Ltd</v>
          </cell>
        </row>
        <row r="982">
          <cell r="C982" t="str">
            <v>Spectrum Community Health CIC</v>
          </cell>
        </row>
        <row r="983">
          <cell r="C983" t="str">
            <v>Spiral Health CIC</v>
          </cell>
        </row>
        <row r="984">
          <cell r="C984" t="str">
            <v>Spire Healthcare</v>
          </cell>
        </row>
        <row r="985">
          <cell r="C985" t="str">
            <v>Spire healthcare - cardiac services</v>
          </cell>
        </row>
        <row r="986">
          <cell r="C986" t="str">
            <v>Spire Methley Park</v>
          </cell>
        </row>
        <row r="987">
          <cell r="C987" t="str">
            <v>Spire healthcare - morbid obesity</v>
          </cell>
        </row>
        <row r="988">
          <cell r="C988" t="str">
            <v>Spire Healthcare - Southampton</v>
          </cell>
        </row>
        <row r="989">
          <cell r="C989" t="str">
            <v>Springdale Health Ltd</v>
          </cell>
        </row>
        <row r="990">
          <cell r="C990" t="str">
            <v>SRCL Ltd</v>
          </cell>
        </row>
        <row r="991">
          <cell r="C991" t="str">
            <v>Ssafa Care CIC</v>
          </cell>
        </row>
        <row r="992">
          <cell r="C992" t="str">
            <v>St Albans &amp; Harpenden Musculoskeletal Cats</v>
          </cell>
        </row>
        <row r="993">
          <cell r="C993" t="str">
            <v>St Andrew's Healthcare</v>
          </cell>
        </row>
        <row r="994">
          <cell r="C994" t="str">
            <v>St Anne's Dialysis</v>
          </cell>
        </row>
        <row r="995">
          <cell r="C995" t="str">
            <v>St David's Home</v>
          </cell>
        </row>
        <row r="996">
          <cell r="C996" t="str">
            <v>St Georges Healthcare Group</v>
          </cell>
        </row>
        <row r="997">
          <cell r="C997" t="str">
            <v>St George's Healthcare NHS Trust</v>
          </cell>
        </row>
        <row r="998">
          <cell r="C998" t="str">
            <v>St Georges Hospital Ltd</v>
          </cell>
        </row>
        <row r="999">
          <cell r="C999" t="str">
            <v>St George's Hospital Medical School</v>
          </cell>
        </row>
        <row r="1000">
          <cell r="C1000" t="str">
            <v>St Helens and Knowsley Hospitals NHS Trust</v>
          </cell>
        </row>
        <row r="1001">
          <cell r="C1001" t="str">
            <v>St Josephs Private Hospital</v>
          </cell>
        </row>
        <row r="1002">
          <cell r="C1002" t="str">
            <v>St Lukes Health Care</v>
          </cell>
        </row>
        <row r="1003">
          <cell r="C1003" t="str">
            <v>St Magnus (Payden's)</v>
          </cell>
        </row>
        <row r="1004">
          <cell r="C1004" t="str">
            <v>St Margarets Hospice</v>
          </cell>
        </row>
        <row r="1005">
          <cell r="C1005" t="str">
            <v>St Matthews Ltd</v>
          </cell>
        </row>
        <row r="1006">
          <cell r="C1006" t="str">
            <v>St Peter's Andrology Centre</v>
          </cell>
        </row>
        <row r="1007">
          <cell r="C1007" t="str">
            <v>Staffordshire &amp; Stoke On Trent Partnership NHS Trust</v>
          </cell>
        </row>
        <row r="1008">
          <cell r="C1008" t="str">
            <v>Stahmis</v>
          </cell>
        </row>
        <row r="1009">
          <cell r="C1009" t="str">
            <v>Standard Health Ltd</v>
          </cell>
        </row>
        <row r="1010">
          <cell r="C1010" t="str">
            <v>Stapely Hospital</v>
          </cell>
        </row>
        <row r="1011">
          <cell r="C1011" t="str">
            <v>Starfish Health And Wellbeing HQ</v>
          </cell>
        </row>
        <row r="1012">
          <cell r="C1012" t="str">
            <v>States Of Jersey</v>
          </cell>
        </row>
        <row r="1013">
          <cell r="C1013" t="str">
            <v>Stellar Healthcare</v>
          </cell>
        </row>
        <row r="1014">
          <cell r="C1014" t="str">
            <v>Stepping Stone Care Homes</v>
          </cell>
        </row>
        <row r="1015">
          <cell r="C1015" t="str">
            <v>Steria Ltd</v>
          </cell>
        </row>
        <row r="1016">
          <cell r="C1016" t="str">
            <v>Steven Orton Ltd</v>
          </cell>
        </row>
        <row r="1017">
          <cell r="C1017" t="str">
            <v>Stockport NHS Foundation Trust</v>
          </cell>
        </row>
        <row r="1018">
          <cell r="C1018" t="str">
            <v>Streatham Young Person's Clinic</v>
          </cell>
        </row>
        <row r="1019">
          <cell r="C1019" t="str">
            <v>Sudbury Healthcare Partnership Ltd</v>
          </cell>
        </row>
        <row r="1020">
          <cell r="C1020" t="str">
            <v>Suffolk Brett Stour Ltd</v>
          </cell>
        </row>
        <row r="1021">
          <cell r="C1021" t="str">
            <v>Suffolk Community Healthcare</v>
          </cell>
        </row>
        <row r="1022">
          <cell r="C1022" t="str">
            <v>Suffolk Integrated Healthcare</v>
          </cell>
        </row>
        <row r="1023">
          <cell r="C1023" t="str">
            <v>Suffolk Mental Health Partnership NHS Trust</v>
          </cell>
        </row>
        <row r="1024">
          <cell r="C1024" t="str">
            <v>Surrey &amp; Borders Partnership NHS Foundation Trust</v>
          </cell>
        </row>
        <row r="1025">
          <cell r="C1025" t="str">
            <v>Surrey &amp; Sussex Consultant Partnership Ltd</v>
          </cell>
        </row>
        <row r="1026">
          <cell r="C1026" t="str">
            <v>Surrey &amp; Sussex Healthcare NHS Trust</v>
          </cell>
        </row>
        <row r="1027">
          <cell r="C1027" t="str">
            <v>Surrey Ultrasound Services</v>
          </cell>
        </row>
        <row r="1028">
          <cell r="C1028" t="str">
            <v>Susan Showell-Westrip - Psychological Therapist</v>
          </cell>
        </row>
        <row r="1029">
          <cell r="C1029" t="str">
            <v>Sussex Community Dermatology Service</v>
          </cell>
        </row>
        <row r="1030">
          <cell r="C1030" t="str">
            <v>Sussex Community NHS Trust</v>
          </cell>
        </row>
        <row r="1031">
          <cell r="C1031" t="str">
            <v>Sussex Health Care Audiology Ltd</v>
          </cell>
        </row>
        <row r="1032">
          <cell r="C1032" t="str">
            <v>Sussex Medical Centre Ltd</v>
          </cell>
        </row>
        <row r="1033">
          <cell r="C1033" t="str">
            <v>Sussex MSK Partnership 2</v>
          </cell>
        </row>
        <row r="1034">
          <cell r="C1034" t="str">
            <v>Sussex Partnership NHS Foundation Trust</v>
          </cell>
        </row>
        <row r="1035">
          <cell r="C1035" t="str">
            <v>Sutton Medical Consulting Centre</v>
          </cell>
        </row>
        <row r="1036">
          <cell r="C1036" t="str">
            <v>Sydenham House Group</v>
          </cell>
        </row>
        <row r="1037">
          <cell r="C1037" t="str">
            <v>Sydenham House Medical Practice</v>
          </cell>
        </row>
        <row r="1038">
          <cell r="C1038" t="str">
            <v>Symbol (UK) Ltd</v>
          </cell>
        </row>
        <row r="1039">
          <cell r="C1039" t="str">
            <v>Talking Therapies Ltd</v>
          </cell>
        </row>
        <row r="1040">
          <cell r="C1040" t="str">
            <v>Talkplus</v>
          </cell>
        </row>
        <row r="1041">
          <cell r="C1041" t="str">
            <v>Tameside Hospital NHS Foundation Trust</v>
          </cell>
        </row>
        <row r="1042">
          <cell r="C1042" t="str">
            <v>Tarporley War Memorial Hospital Trust</v>
          </cell>
        </row>
        <row r="1043">
          <cell r="C1043" t="str">
            <v>Tascor Medical Services Ltd</v>
          </cell>
        </row>
        <row r="1044">
          <cell r="C1044" t="str">
            <v>Taunton &amp; Somerset NHS Foundation Trust</v>
          </cell>
        </row>
        <row r="1045">
          <cell r="C1045" t="str">
            <v>Taurus Healthcare Ltd</v>
          </cell>
        </row>
        <row r="1046">
          <cell r="C1046" t="str">
            <v>Tavistock &amp; Portman NHS Foundation Trust</v>
          </cell>
        </row>
        <row r="1047">
          <cell r="C1047" t="str">
            <v>Tees, Esk &amp; Wear Valleys NHS Foundation Trust</v>
          </cell>
        </row>
        <row r="1048">
          <cell r="C1048" t="str">
            <v>Teeside Urgent Care</v>
          </cell>
        </row>
        <row r="1049">
          <cell r="C1049" t="str">
            <v>Tetbury Hospital Trust Ltd</v>
          </cell>
        </row>
        <row r="1050">
          <cell r="C1050" t="str">
            <v>Tetbury Hospital Trust Ltd</v>
          </cell>
        </row>
        <row r="1051">
          <cell r="C1051" t="str">
            <v>Thames Medical</v>
          </cell>
        </row>
        <row r="1052">
          <cell r="C1052" t="str">
            <v>Thames Medical LLP</v>
          </cell>
        </row>
        <row r="1053">
          <cell r="C1053" t="str">
            <v>Thames Valley Ambulance &amp; Paramedic Service</v>
          </cell>
        </row>
        <row r="1054">
          <cell r="C1054" t="str">
            <v>The Ashgrove Clinic</v>
          </cell>
        </row>
        <row r="1055">
          <cell r="C1055" t="str">
            <v>The Back Pain Team Ltd</v>
          </cell>
        </row>
        <row r="1056">
          <cell r="C1056" t="str">
            <v>The Bariatric Consultancy Ltd</v>
          </cell>
        </row>
        <row r="1057">
          <cell r="C1057" t="str">
            <v>The Birkdale Clinic</v>
          </cell>
        </row>
        <row r="1058">
          <cell r="C1058" t="str">
            <v>The British School Of Osteopathy</v>
          </cell>
        </row>
        <row r="1059">
          <cell r="C1059" t="str">
            <v>The Cambridge Centre (Scarborough Alcohol And Drugs Advisory Centre) Ltd</v>
          </cell>
        </row>
        <row r="1060">
          <cell r="C1060" t="str">
            <v>The Charlotte Straker Hospital Project Trust</v>
          </cell>
        </row>
        <row r="1061">
          <cell r="C1061" t="str">
            <v>The Chaseley Trust</v>
          </cell>
        </row>
        <row r="1062">
          <cell r="C1062" t="str">
            <v>The Children's Trust (Tadworth Court)</v>
          </cell>
        </row>
        <row r="1063">
          <cell r="C1063" t="str">
            <v>The Christie NHS Foundation Trust</v>
          </cell>
        </row>
        <row r="1064">
          <cell r="C1064" t="str">
            <v>The Clatterbridge Cancer Centre NHS Foundation Trust</v>
          </cell>
        </row>
        <row r="1065">
          <cell r="C1065" t="str">
            <v>The Counselling Foundation</v>
          </cell>
        </row>
        <row r="1066">
          <cell r="C1066" t="str">
            <v>The Dudley Group NHS Foundation Trust</v>
          </cell>
        </row>
        <row r="1067">
          <cell r="C1067" t="str">
            <v>The Ellenor Lions Hospices</v>
          </cell>
        </row>
        <row r="1068">
          <cell r="C1068" t="str">
            <v>The Elms Medical Practice</v>
          </cell>
        </row>
        <row r="1069">
          <cell r="C1069" t="str">
            <v>The Forge Clinic</v>
          </cell>
        </row>
        <row r="1070">
          <cell r="C1070" t="str">
            <v>The Gloucestershire Care Services NHS Trust</v>
          </cell>
        </row>
        <row r="1071">
          <cell r="C1071" t="str">
            <v>The Grange Medical Centre HQ</v>
          </cell>
        </row>
        <row r="1072">
          <cell r="C1072" t="str">
            <v>The Hearing Company</v>
          </cell>
        </row>
        <row r="1073">
          <cell r="C1073" t="str">
            <v>The Helping Hand Company</v>
          </cell>
        </row>
        <row r="1074">
          <cell r="C1074" t="str">
            <v>The Herne Bay Opthalmology Clinic</v>
          </cell>
        </row>
        <row r="1075">
          <cell r="C1075" t="str">
            <v>The Hillingdon Hospitals NHS Foundation Trust</v>
          </cell>
        </row>
        <row r="1076">
          <cell r="C1076" t="str">
            <v>The Huntercombe Group</v>
          </cell>
        </row>
        <row r="1077">
          <cell r="C1077" t="str">
            <v>The Industrial Diagnostics Company HQ</v>
          </cell>
        </row>
        <row r="1078">
          <cell r="C1078" t="str">
            <v>The Injury Care Clinics Ltd</v>
          </cell>
        </row>
        <row r="1079">
          <cell r="C1079" t="str">
            <v>The Learning Assessment &amp; Neurocare Centre</v>
          </cell>
        </row>
        <row r="1080">
          <cell r="C1080" t="str">
            <v>The Lincoln Physiotherapy &amp; Sports Injuries Clinic</v>
          </cell>
        </row>
        <row r="1081">
          <cell r="C1081" t="str">
            <v>The Living Care Group</v>
          </cell>
        </row>
        <row r="1082">
          <cell r="C1082" t="str">
            <v>The Mole Clinic Ltd</v>
          </cell>
        </row>
        <row r="1083">
          <cell r="C1083" t="str">
            <v>The Newcastle Upon Tyne Hospitals NHS Foundation Trust</v>
          </cell>
        </row>
        <row r="1084">
          <cell r="C1084" t="str">
            <v>The One Health Group Ltd</v>
          </cell>
        </row>
        <row r="1085">
          <cell r="C1085" t="str">
            <v>The Outside Clinic</v>
          </cell>
        </row>
        <row r="1086">
          <cell r="C1086" t="str">
            <v>The Physiotherapy Centre HQ</v>
          </cell>
        </row>
        <row r="1087">
          <cell r="C1087" t="str">
            <v>The Physiotherapy Practice Ltd</v>
          </cell>
        </row>
        <row r="1088">
          <cell r="C1088" t="str">
            <v>The Pinnacle Practice</v>
          </cell>
        </row>
        <row r="1089">
          <cell r="C1089" t="str">
            <v>The Point Osteopathic Clinic</v>
          </cell>
        </row>
        <row r="1090">
          <cell r="C1090" t="str">
            <v>The Practice PLC</v>
          </cell>
        </row>
        <row r="1091">
          <cell r="C1091" t="str">
            <v>The Practice PLC</v>
          </cell>
        </row>
        <row r="1092">
          <cell r="C1092" t="str">
            <v>The Primary Care Collaborative Ltd</v>
          </cell>
        </row>
        <row r="1093">
          <cell r="C1093" t="str">
            <v>The Princess Alexandra Hospital NHS Trust</v>
          </cell>
        </row>
        <row r="1094">
          <cell r="C1094" t="str">
            <v>The Queen Elizabeth Hospital King's Lynn NHS Foundation Trust</v>
          </cell>
        </row>
        <row r="1095">
          <cell r="C1095" t="str">
            <v>The Retreat Hospital</v>
          </cell>
        </row>
        <row r="1096">
          <cell r="C1096" t="str">
            <v>The Robert Jones &amp; Agnes Hunt Orthopaedic Hospital NHS Foundation Trust</v>
          </cell>
        </row>
        <row r="1097">
          <cell r="C1097" t="str">
            <v>The Rotherham NHS Foundation Trust</v>
          </cell>
        </row>
        <row r="1098">
          <cell r="C1098" t="str">
            <v>The Royal Bournemouth &amp; Christchurch Hospitals NHS Foundation Trust</v>
          </cell>
        </row>
        <row r="1099">
          <cell r="C1099" t="str">
            <v>The Royal Hospital For Neuro-Disability</v>
          </cell>
        </row>
        <row r="1100">
          <cell r="C1100" t="str">
            <v>The Royal Marsden NHS Foundation Trust</v>
          </cell>
        </row>
        <row r="1101">
          <cell r="C1101" t="str">
            <v>The Royal Orthopaedic Hospital NHS Foundation Trust</v>
          </cell>
        </row>
        <row r="1102">
          <cell r="C1102" t="str">
            <v>The Royal Wolverhampton NHS Trust</v>
          </cell>
        </row>
        <row r="1103">
          <cell r="C1103" t="str">
            <v>The Sean Barkes Clinic Ltd</v>
          </cell>
        </row>
        <row r="1104">
          <cell r="C1104" t="str">
            <v>The Surgery</v>
          </cell>
        </row>
        <row r="1105">
          <cell r="C1105" t="str">
            <v>The Sussex Beacon</v>
          </cell>
        </row>
        <row r="1106">
          <cell r="C1106" t="str">
            <v>The Village Surgery</v>
          </cell>
        </row>
        <row r="1107">
          <cell r="C1107" t="str">
            <v>The Walton Centre NHS Foundation Trust</v>
          </cell>
        </row>
        <row r="1108">
          <cell r="C1108" t="str">
            <v>The Wellbeing Service CIC</v>
          </cell>
        </row>
        <row r="1109">
          <cell r="C1109" t="str">
            <v>The Whittington Hospital NHS Trust</v>
          </cell>
        </row>
        <row r="1110">
          <cell r="C1110" t="str">
            <v>This Is My: Ltd</v>
          </cell>
        </row>
        <row r="1111">
          <cell r="C1111" t="str">
            <v>Thompson Opticians Ltd</v>
          </cell>
        </row>
        <row r="1112">
          <cell r="C1112" t="str">
            <v>Thorpes Physiotherapy Ltd</v>
          </cell>
        </row>
        <row r="1113">
          <cell r="C1113" t="str">
            <v>Tim Humphries Physiotherapy Ltd</v>
          </cell>
        </row>
        <row r="1114">
          <cell r="C1114" t="str">
            <v>Tlc Medical Centre LLP</v>
          </cell>
        </row>
        <row r="1115">
          <cell r="C1115" t="str">
            <v>Tollgate Clinic Ltd</v>
          </cell>
        </row>
        <row r="1116">
          <cell r="C1116" t="str">
            <v>Torbay &amp; Southern Devon Health &amp; Care NHS Trust</v>
          </cell>
        </row>
        <row r="1117">
          <cell r="C1117" t="str">
            <v>Torbay Care Trust</v>
          </cell>
        </row>
        <row r="1118">
          <cell r="C1118" t="str">
            <v>Total Health Care Clinics Ltd</v>
          </cell>
        </row>
        <row r="1119">
          <cell r="C1119" t="str">
            <v>Trafford Healthcare NHS Trust</v>
          </cell>
        </row>
        <row r="1120">
          <cell r="C1120" t="str">
            <v>Transitional Rehabilitation Unit (TRU)</v>
          </cell>
        </row>
        <row r="1121">
          <cell r="C1121" t="str">
            <v>Trent PTS</v>
          </cell>
        </row>
        <row r="1122">
          <cell r="C1122" t="str">
            <v>Tulip Mental Health Group</v>
          </cell>
        </row>
        <row r="1123">
          <cell r="C1123" t="str">
            <v>Turning Point</v>
          </cell>
        </row>
        <row r="1124">
          <cell r="C1124" t="str">
            <v>Turnpike Medical Ltd</v>
          </cell>
        </row>
        <row r="1125">
          <cell r="C1125" t="str">
            <v>Tyne &amp; Wear Surgery Ltd</v>
          </cell>
        </row>
        <row r="1126">
          <cell r="C1126" t="str">
            <v>Tyneside Surgical Services Ltd</v>
          </cell>
        </row>
        <row r="1127">
          <cell r="C1127" t="str">
            <v xml:space="preserve">UCL Institute of Ophthalmology </v>
          </cell>
        </row>
        <row r="1128">
          <cell r="C1128" t="str">
            <v>Uclan Dental Clinic</v>
          </cell>
        </row>
        <row r="1129">
          <cell r="C1129" t="str">
            <v>UK Specialist Hospitals Ltd</v>
          </cell>
        </row>
        <row r="1130">
          <cell r="C1130" t="str">
            <v>Ultrasound Now Ltd</v>
          </cell>
        </row>
        <row r="1131">
          <cell r="C1131" t="str">
            <v>Ultrasound Scanning Services Ltd</v>
          </cell>
        </row>
        <row r="1132">
          <cell r="C1132" t="str">
            <v>United Health UK</v>
          </cell>
        </row>
        <row r="1133">
          <cell r="C1133" t="str">
            <v>United Lincolnshire Hospitals NHS Trust</v>
          </cell>
        </row>
        <row r="1134">
          <cell r="C1134" t="str">
            <v>University College London NHS Foundation Trust</v>
          </cell>
        </row>
        <row r="1135">
          <cell r="C1135" t="str">
            <v>University Hospital Of North Staffordshire NHS Trust</v>
          </cell>
        </row>
        <row r="1136">
          <cell r="C1136" t="str">
            <v>University Hospital Of South Manchester NHS Foundation Trust</v>
          </cell>
        </row>
        <row r="1137">
          <cell r="C1137" t="str">
            <v>University Hospital Southampton NHS Foundation Trust</v>
          </cell>
        </row>
        <row r="1138">
          <cell r="C1138" t="str">
            <v>University Hospital Birmingham NHS Foundation Trust</v>
          </cell>
        </row>
        <row r="1139">
          <cell r="C1139" t="str">
            <v>University Hospitals Bristol NHS Foundation Trust</v>
          </cell>
        </row>
        <row r="1140">
          <cell r="C1140" t="str">
            <v>University Hospitals Coventry &amp; Warwickshire NHS Trust</v>
          </cell>
        </row>
        <row r="1141">
          <cell r="C1141" t="str">
            <v>University Hospitals Of Leicester NHS Trust</v>
          </cell>
        </row>
        <row r="1142">
          <cell r="C1142" t="str">
            <v>University Hospital Of Morecambe Bay NHS Foundation Trust</v>
          </cell>
        </row>
        <row r="1143">
          <cell r="C1143" t="str">
            <v>University Medical Centre</v>
          </cell>
        </row>
        <row r="1144">
          <cell r="C1144" t="str">
            <v>University of Bristol</v>
          </cell>
        </row>
        <row r="1145">
          <cell r="C1145" t="str">
            <v>Urgent Care 24</v>
          </cell>
        </row>
        <row r="1146">
          <cell r="C1146" t="str">
            <v>Urgent Care Centre- Hurley Group HQ</v>
          </cell>
        </row>
        <row r="1147">
          <cell r="C1147" t="str">
            <v>Uttlesford Health Ltd (HQ)</v>
          </cell>
        </row>
        <row r="1148">
          <cell r="C1148" t="str">
            <v>Vaccination UK Ltd</v>
          </cell>
        </row>
        <row r="1149">
          <cell r="C1149" t="str">
            <v>Vale Health Ltd</v>
          </cell>
        </row>
        <row r="1150">
          <cell r="C1150" t="str">
            <v>Vale Healthcare Ltd</v>
          </cell>
        </row>
        <row r="1151">
          <cell r="C1151" t="str">
            <v>Vanguard Group Ltd</v>
          </cell>
        </row>
        <row r="1152">
          <cell r="C1152" t="str">
            <v>Vanscan Ltd HQ</v>
          </cell>
        </row>
        <row r="1153">
          <cell r="C1153" t="str">
            <v>Veincentre Ltd</v>
          </cell>
        </row>
        <row r="1154">
          <cell r="C1154" t="str">
            <v>Velindre NHS Trust</v>
          </cell>
        </row>
        <row r="1155">
          <cell r="C1155" t="str">
            <v>Vermonth oxford network</v>
          </cell>
        </row>
        <row r="1156">
          <cell r="C1156" t="str">
            <v>Verulam Gynaecology Cats</v>
          </cell>
        </row>
        <row r="1157">
          <cell r="C1157" t="str">
            <v>VH Community Services Ltd</v>
          </cell>
        </row>
        <row r="1158">
          <cell r="C1158" t="str">
            <v>VH Doctors Ltd</v>
          </cell>
        </row>
        <row r="1159">
          <cell r="C1159" t="str">
            <v>Virgin Care Ltd</v>
          </cell>
        </row>
        <row r="1160">
          <cell r="C1160" t="str">
            <v>Virgin Care Provider Services Ltd</v>
          </cell>
        </row>
        <row r="1161">
          <cell r="C1161" t="str">
            <v>Virgin Care Services Ltd</v>
          </cell>
        </row>
        <row r="1162">
          <cell r="C1162" t="str">
            <v>Vision Checks Ltd</v>
          </cell>
        </row>
        <row r="1163">
          <cell r="C1163" t="str">
            <v>Vista Healthcare Independent Hospital</v>
          </cell>
        </row>
        <row r="1164">
          <cell r="C1164" t="str">
            <v>Vocare</v>
          </cell>
        </row>
        <row r="1165">
          <cell r="C1165" t="str">
            <v>Voyage Care</v>
          </cell>
        </row>
        <row r="1166">
          <cell r="C1166" t="str">
            <v>Walsall Healthcare NHS Trust</v>
          </cell>
        </row>
        <row r="1167">
          <cell r="C1167" t="str">
            <v>Wandsworth Referral Service</v>
          </cell>
        </row>
        <row r="1168">
          <cell r="C1168" t="str">
            <v>Ward Anne Kathleen Dr (Dermatology)</v>
          </cell>
        </row>
        <row r="1169">
          <cell r="C1169" t="str">
            <v>Wardour Group Ltd</v>
          </cell>
        </row>
        <row r="1170">
          <cell r="C1170" t="str">
            <v>Warrington and Halton Hospitals NHS Foundation Trust</v>
          </cell>
        </row>
        <row r="1171">
          <cell r="C1171" t="str">
            <v>Watchtower House Medical/Infirmary Services</v>
          </cell>
        </row>
        <row r="1172">
          <cell r="C1172" t="str">
            <v>Watford &amp; Herts Counselling LLP</v>
          </cell>
        </row>
        <row r="1173">
          <cell r="C1173" t="str">
            <v>Waveney Practice Based Commissioning</v>
          </cell>
        </row>
        <row r="1174">
          <cell r="C1174" t="str">
            <v>Weldricks Pharmacy (Cash Service)</v>
          </cell>
        </row>
        <row r="1175">
          <cell r="C1175" t="str">
            <v>Wellington Support Ltd</v>
          </cell>
        </row>
        <row r="1176">
          <cell r="C1176" t="str">
            <v>Well-One Clinic</v>
          </cell>
        </row>
        <row r="1177">
          <cell r="C1177" t="str">
            <v>Wells Community Hospital</v>
          </cell>
        </row>
        <row r="1178">
          <cell r="C1178" t="str">
            <v>Wells Dialysis (Holiday Dialysis Unit)</v>
          </cell>
        </row>
        <row r="1179">
          <cell r="C1179" t="str">
            <v>Welsh Ambulance Services NHS Trust</v>
          </cell>
        </row>
        <row r="1180">
          <cell r="C1180" t="str">
            <v>Wessex Fertility Ltd</v>
          </cell>
        </row>
        <row r="1181">
          <cell r="C1181" t="str">
            <v>West Hertfordshire Hospitals NHS Trust</v>
          </cell>
        </row>
        <row r="1182">
          <cell r="C1182" t="str">
            <v>West Lancashire Healthcare Partnership Community CIC</v>
          </cell>
        </row>
        <row r="1183">
          <cell r="C1183" t="str">
            <v>West London Hospitals Holiday Dialysis Trust</v>
          </cell>
        </row>
        <row r="1184">
          <cell r="C1184" t="str">
            <v>West London Mental Health NHS Trust</v>
          </cell>
        </row>
        <row r="1185">
          <cell r="C1185" t="str">
            <v>West Middlesex University Hospital NHS Trust</v>
          </cell>
        </row>
        <row r="1186">
          <cell r="C1186" t="str">
            <v>West Midlands Ambulance Service NHS Foundation Trust</v>
          </cell>
        </row>
        <row r="1187">
          <cell r="C1187" t="str">
            <v>West Midlands Diagnostic Services Ltd</v>
          </cell>
        </row>
        <row r="1188">
          <cell r="C1188" t="str">
            <v>West Norfolk Health</v>
          </cell>
        </row>
        <row r="1189">
          <cell r="C1189" t="str">
            <v>West Norfolk Osteopaths Ltd</v>
          </cell>
        </row>
        <row r="1190">
          <cell r="C1190" t="str">
            <v>West Parade Physiotherapy Ltd</v>
          </cell>
        </row>
        <row r="1191">
          <cell r="C1191" t="str">
            <v>West Suffolk NHS Foundation Trust</v>
          </cell>
        </row>
        <row r="1192">
          <cell r="C1192" t="str">
            <v>West Wakefield Health &amp; Wellbeing Ltd</v>
          </cell>
        </row>
        <row r="1193">
          <cell r="C1193" t="str">
            <v>Westcliffe Health Innovations Ltd</v>
          </cell>
        </row>
        <row r="1194">
          <cell r="C1194" t="str">
            <v>Westcliffe Medical Services Ltd</v>
          </cell>
        </row>
        <row r="1195">
          <cell r="C1195" t="str">
            <v>Western Sussex Hospitals NHS Foundation Trust</v>
          </cell>
        </row>
        <row r="1196">
          <cell r="C1196" t="str">
            <v>Westminster Mind</v>
          </cell>
        </row>
        <row r="1197">
          <cell r="C1197" t="str">
            <v>Weston Area Health NHS Trust</v>
          </cell>
        </row>
        <row r="1198">
          <cell r="C1198" t="str">
            <v>WF Federated GP Network Ltd</v>
          </cell>
        </row>
        <row r="1199">
          <cell r="C1199" t="str">
            <v>Whipps Cross University Hospital NHS Trust</v>
          </cell>
        </row>
        <row r="1200">
          <cell r="C1200" t="str">
            <v>Whitepost</v>
          </cell>
        </row>
        <row r="1201">
          <cell r="C1201" t="str">
            <v>Whitmore Reans Health Services Ltd</v>
          </cell>
        </row>
        <row r="1202">
          <cell r="C1202" t="str">
            <v>Whitstable Medical Practice</v>
          </cell>
        </row>
        <row r="1203">
          <cell r="C1203" t="str">
            <v>Whizz-Kidz</v>
          </cell>
        </row>
        <row r="1204">
          <cell r="C1204" t="str">
            <v>Wigan Borough Federated Healthcare Ltd</v>
          </cell>
        </row>
        <row r="1205">
          <cell r="C1205" t="str">
            <v>Wilcare Health Ltd</v>
          </cell>
        </row>
        <row r="1206">
          <cell r="C1206" t="str">
            <v>Winchester &amp; Eastleigh Healthcare NHS Trust</v>
          </cell>
        </row>
        <row r="1207">
          <cell r="C1207" t="str">
            <v>Wingate Minor Surgery Service</v>
          </cell>
        </row>
        <row r="1208">
          <cell r="C1208" t="str">
            <v>Wirral Community NHS Trust</v>
          </cell>
        </row>
        <row r="1209">
          <cell r="C1209" t="str">
            <v>Wirral University Teaching Hospital NHS Foundation Trust</v>
          </cell>
        </row>
        <row r="1210">
          <cell r="C1210" t="str">
            <v>Wisbech Osteopathic Clinic</v>
          </cell>
        </row>
        <row r="1211">
          <cell r="C1211" t="str">
            <v>WMP Services</v>
          </cell>
        </row>
        <row r="1212">
          <cell r="C1212" t="str">
            <v>Woodfield Physiotherapy Ltd</v>
          </cell>
        </row>
        <row r="1213">
          <cell r="C1213" t="str">
            <v>Woodside Hospital</v>
          </cell>
        </row>
        <row r="1214">
          <cell r="C1214" t="str">
            <v>Worcestershire Acute Hospitals NHS Trust</v>
          </cell>
        </row>
        <row r="1215">
          <cell r="C1215" t="str">
            <v>Worcestershire Health &amp; Care NHS Trust</v>
          </cell>
        </row>
        <row r="1216">
          <cell r="C1216" t="str">
            <v>Worcestershire Mental Health Partnership NHS Trust</v>
          </cell>
        </row>
        <row r="1217">
          <cell r="C1217" t="str">
            <v>Workington Health Ltd</v>
          </cell>
        </row>
        <row r="1218">
          <cell r="C1218" t="str">
            <v>Wrightington, Wigan &amp; Leigh NHS Foundation Trust</v>
          </cell>
        </row>
        <row r="1219">
          <cell r="C1219" t="str">
            <v>WRS PMS Plus Ltd HQ</v>
          </cell>
        </row>
        <row r="1220">
          <cell r="C1220" t="str">
            <v>WSDM Ltd</v>
          </cell>
        </row>
        <row r="1221">
          <cell r="C1221" t="str">
            <v>Wye Valley NHS Trust</v>
          </cell>
        </row>
        <row r="1222">
          <cell r="C1222" t="str">
            <v>Yarborough Clee Care Ltd</v>
          </cell>
        </row>
        <row r="1223">
          <cell r="C1223" t="str">
            <v>Yeovil District Hospital NHS Foundation Trust</v>
          </cell>
        </row>
        <row r="1224">
          <cell r="C1224" t="str">
            <v>York Cataract Company Ltd</v>
          </cell>
        </row>
        <row r="1225">
          <cell r="C1225" t="str">
            <v>York Teaching Hospital NHS Foundation Trust</v>
          </cell>
        </row>
        <row r="1226">
          <cell r="C1226" t="str">
            <v>Yorkshire Ambulance Service NHS Trust</v>
          </cell>
        </row>
        <row r="1227">
          <cell r="C1227" t="str">
            <v>Yorkshire Fatigue Clinic Ltd</v>
          </cell>
        </row>
        <row r="1228">
          <cell r="C1228" t="str">
            <v>Yorkshire Health Solutions Ltd</v>
          </cell>
        </row>
        <row r="1229">
          <cell r="C1229" t="str">
            <v>Yorkshire Healthcare Partners Ltd</v>
          </cell>
        </row>
        <row r="1230">
          <cell r="C1230" t="str">
            <v>Your Healthcare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Guidance"/>
      <sheetName val="13_14 costs - U"/>
      <sheetName val="13_14 costs - A"/>
      <sheetName val="14_15 costs - A"/>
      <sheetName val="15_16 costs - U"/>
      <sheetName val="13_14 dataset act"/>
      <sheetName val="15_16 dataset act"/>
      <sheetName val="Sheet1"/>
      <sheetName val="Med"/>
      <sheetName val="Median"/>
      <sheetName val="P3 Analysis"/>
      <sheetName val="Activities"/>
      <sheetName val="F-test, t-test"/>
      <sheetName val="Validation template"/>
    </sheetNames>
    <sheetDataSet>
      <sheetData sheetId="0" refreshError="1">
        <row r="1">
          <cell r="O1">
            <v>0</v>
          </cell>
        </row>
        <row r="2">
          <cell r="O2">
            <v>0</v>
          </cell>
        </row>
        <row r="3">
          <cell r="O3" t="str">
            <v>P3</v>
          </cell>
        </row>
        <row r="4">
          <cell r="O4" t="str">
            <v>Change from x to y</v>
          </cell>
        </row>
        <row r="5">
          <cell r="O5">
            <v>-0.1349703097416145</v>
          </cell>
        </row>
        <row r="6">
          <cell r="O6">
            <v>3.296170625302957E-2</v>
          </cell>
        </row>
        <row r="7">
          <cell r="O7">
            <v>-0.11242281147838722</v>
          </cell>
        </row>
        <row r="8">
          <cell r="O8">
            <v>-6.472859414035885E-2</v>
          </cell>
        </row>
        <row r="9">
          <cell r="O9">
            <v>-0.42335766423357662</v>
          </cell>
        </row>
        <row r="10">
          <cell r="O10">
            <v>-0.36487898310987288</v>
          </cell>
        </row>
        <row r="11">
          <cell r="O11">
            <v>-0.3898339614953652</v>
          </cell>
        </row>
        <row r="12">
          <cell r="O12">
            <v>-0.35334476843910806</v>
          </cell>
        </row>
        <row r="13">
          <cell r="O13">
            <v>-0.22077922077922077</v>
          </cell>
        </row>
        <row r="14">
          <cell r="O14">
            <v>-0.11731044349070101</v>
          </cell>
        </row>
        <row r="15">
          <cell r="O15">
            <v>-2.2749893359874877E-2</v>
          </cell>
        </row>
        <row r="16">
          <cell r="O16">
            <v>0.22377756471716204</v>
          </cell>
        </row>
        <row r="17">
          <cell r="O17">
            <v>-0.15177940136695733</v>
          </cell>
        </row>
        <row r="18">
          <cell r="O18">
            <v>-6.4341267970775398E-2</v>
          </cell>
        </row>
        <row r="19">
          <cell r="O19">
            <v>-0.20713260461521474</v>
          </cell>
        </row>
        <row r="20">
          <cell r="O20">
            <v>-0.36994009802141947</v>
          </cell>
        </row>
        <row r="21">
          <cell r="O21">
            <v>-9.858209581340717E-2</v>
          </cell>
        </row>
        <row r="22">
          <cell r="O22">
            <v>-0.43391283638961659</v>
          </cell>
        </row>
        <row r="23">
          <cell r="O23">
            <v>4.9913415503718042E-2</v>
          </cell>
        </row>
        <row r="24">
          <cell r="O24">
            <v>-0.1934819897084048</v>
          </cell>
        </row>
        <row r="25">
          <cell r="O25">
            <v>2.3706045041485577E-2</v>
          </cell>
        </row>
        <row r="26">
          <cell r="O26">
            <v>4.990542703331878E-2</v>
          </cell>
        </row>
        <row r="27">
          <cell r="O27">
            <v>-6.2562206739655901E-2</v>
          </cell>
        </row>
        <row r="28">
          <cell r="O28">
            <v>6.4637985309548798E-2</v>
          </cell>
        </row>
        <row r="29">
          <cell r="O29">
            <v>-0.54725430120197971</v>
          </cell>
        </row>
        <row r="30">
          <cell r="O30">
            <v>-0.12844685364129155</v>
          </cell>
        </row>
        <row r="31">
          <cell r="O31">
            <v>-0.1699238158330573</v>
          </cell>
        </row>
        <row r="32">
          <cell r="O32">
            <v>5.7905245961154476E-2</v>
          </cell>
        </row>
        <row r="33">
          <cell r="O33">
            <v>-0.37851662404092073</v>
          </cell>
        </row>
        <row r="34">
          <cell r="O34">
            <v>-0.16278040141676506</v>
          </cell>
        </row>
        <row r="35">
          <cell r="O35">
            <v>-0.42417135709818637</v>
          </cell>
        </row>
        <row r="36">
          <cell r="O36">
            <v>-0.32145090681676047</v>
          </cell>
        </row>
        <row r="37">
          <cell r="O37">
            <v>-0.30140047675804527</v>
          </cell>
        </row>
        <row r="38">
          <cell r="O38">
            <v>-0.17161936560934893</v>
          </cell>
        </row>
        <row r="39">
          <cell r="O39">
            <v>-0.18846694796061886</v>
          </cell>
        </row>
        <row r="40">
          <cell r="O40">
            <v>-0.1968645592392701</v>
          </cell>
        </row>
        <row r="41">
          <cell r="O41">
            <v>-0.18355695118469884</v>
          </cell>
        </row>
        <row r="42">
          <cell r="O42">
            <v>-0.20827943078913325</v>
          </cell>
        </row>
        <row r="43">
          <cell r="O43">
            <v>-0.24526707234617984</v>
          </cell>
        </row>
        <row r="44">
          <cell r="O44">
            <v>-0.18916498768748602</v>
          </cell>
        </row>
        <row r="45">
          <cell r="O45">
            <v>-0.31572230729964268</v>
          </cell>
        </row>
        <row r="46">
          <cell r="O46">
            <v>-0.29369431117203565</v>
          </cell>
        </row>
        <row r="47">
          <cell r="O47">
            <v>-0.37128589263420725</v>
          </cell>
        </row>
        <row r="48">
          <cell r="O48">
            <v>-0.39920948616600793</v>
          </cell>
        </row>
        <row r="49">
          <cell r="O49">
            <v>-0.14066193853427897</v>
          </cell>
        </row>
        <row r="50">
          <cell r="O50">
            <v>-0.25105130361648442</v>
          </cell>
        </row>
        <row r="51">
          <cell r="O51">
            <v>-0.36736918604651164</v>
          </cell>
        </row>
        <row r="52">
          <cell r="O52">
            <v>-0.33121019108280253</v>
          </cell>
        </row>
        <row r="53">
          <cell r="O53">
            <v>0.31312292358803989</v>
          </cell>
        </row>
        <row r="54">
          <cell r="O54">
            <v>-0.12778603268945021</v>
          </cell>
        </row>
        <row r="55">
          <cell r="O55">
            <v>-0.30704109023332643</v>
          </cell>
        </row>
        <row r="56">
          <cell r="O56">
            <v>-0.51925573344872344</v>
          </cell>
        </row>
        <row r="57">
          <cell r="O57">
            <v>-0.15643153526970954</v>
          </cell>
        </row>
        <row r="58">
          <cell r="O58">
            <v>-0.29939759036144581</v>
          </cell>
        </row>
        <row r="59">
          <cell r="O59">
            <v>1.5686274509803921E-3</v>
          </cell>
        </row>
        <row r="60">
          <cell r="O60">
            <v>-0.10695187165775401</v>
          </cell>
        </row>
        <row r="61">
          <cell r="O61">
            <v>-0.37747819191118159</v>
          </cell>
        </row>
        <row r="62">
          <cell r="O62">
            <v>-0.13932702418506834</v>
          </cell>
        </row>
        <row r="63">
          <cell r="O63">
            <v>0.40646258503401361</v>
          </cell>
        </row>
        <row r="64">
          <cell r="O64">
            <v>0.25510204081632654</v>
          </cell>
        </row>
        <row r="65">
          <cell r="O65">
            <v>-0.40282685512367489</v>
          </cell>
        </row>
        <row r="66">
          <cell r="O66">
            <v>0.13380909901873328</v>
          </cell>
        </row>
        <row r="67">
          <cell r="O67">
            <v>-0.37288909173893198</v>
          </cell>
        </row>
        <row r="68">
          <cell r="O68">
            <v>-0.32247815726767276</v>
          </cell>
        </row>
        <row r="69">
          <cell r="O69">
            <v>-4.3661060802069857E-2</v>
          </cell>
        </row>
        <row r="70">
          <cell r="O70">
            <v>-0.85892282958199362</v>
          </cell>
        </row>
        <row r="71">
          <cell r="O71">
            <v>0.54863344051446949</v>
          </cell>
        </row>
        <row r="72">
          <cell r="O72">
            <v>-0.33762057877813506</v>
          </cell>
        </row>
        <row r="73">
          <cell r="O73">
            <v>-0.1812700964630225</v>
          </cell>
        </row>
        <row r="74">
          <cell r="O74">
            <v>-6.8467629250116444E-2</v>
          </cell>
        </row>
        <row r="75">
          <cell r="O75">
            <v>0.57055961070559613</v>
          </cell>
        </row>
        <row r="76">
          <cell r="O76">
            <v>-0.50109329446064144</v>
          </cell>
        </row>
        <row r="77">
          <cell r="O77">
            <v>-0.21246952281435039</v>
          </cell>
        </row>
        <row r="78">
          <cell r="O78">
            <v>0.15458167330677292</v>
          </cell>
        </row>
        <row r="79">
          <cell r="O79">
            <v>-0.2441860465116279</v>
          </cell>
        </row>
        <row r="80">
          <cell r="O80">
            <v>-0.45520965692503179</v>
          </cell>
        </row>
        <row r="81">
          <cell r="O81">
            <v>-0.34624896949711459</v>
          </cell>
        </row>
        <row r="82">
          <cell r="O82">
            <v>4.5379537953795381E-2</v>
          </cell>
        </row>
        <row r="83">
          <cell r="O83">
            <v>-0.51012145748987858</v>
          </cell>
        </row>
        <row r="84">
          <cell r="O84">
            <v>-0.37604830593760485</v>
          </cell>
        </row>
        <row r="85">
          <cell r="O85">
            <v>-0.10932475884244373</v>
          </cell>
        </row>
        <row r="86">
          <cell r="O86">
            <v>-0.37210282343025708</v>
          </cell>
        </row>
        <row r="87">
          <cell r="O87">
            <v>-9.7374179431072211E-2</v>
          </cell>
        </row>
        <row r="88">
          <cell r="O88">
            <v>-0.15701668302257116</v>
          </cell>
        </row>
        <row r="89">
          <cell r="O89">
            <v>-0.12144455097475232</v>
          </cell>
        </row>
        <row r="90">
          <cell r="O90">
            <v>-8.7407407407407406E-2</v>
          </cell>
        </row>
        <row r="91">
          <cell r="O91">
            <v>-0.27069351230425054</v>
          </cell>
        </row>
        <row r="92">
          <cell r="O92">
            <v>0.28995215311004785</v>
          </cell>
        </row>
        <row r="93">
          <cell r="O93">
            <v>-0.43840271877655057</v>
          </cell>
        </row>
        <row r="94">
          <cell r="O94">
            <v>-0.10773680404916848</v>
          </cell>
        </row>
        <row r="95">
          <cell r="O95">
            <v>7.5596816976127315E-2</v>
          </cell>
        </row>
        <row r="96">
          <cell r="O96">
            <v>-0.18733421750663129</v>
          </cell>
        </row>
        <row r="97">
          <cell r="O97">
            <v>-0.13217905405405406</v>
          </cell>
        </row>
        <row r="98">
          <cell r="O98">
            <v>-0.27050610820244331</v>
          </cell>
        </row>
        <row r="99">
          <cell r="O99">
            <v>5.8666666666666666E-2</v>
          </cell>
        </row>
        <row r="100">
          <cell r="O100">
            <v>0.2684630738522954</v>
          </cell>
        </row>
        <row r="101">
          <cell r="O101">
            <v>-0.22044444444444444</v>
          </cell>
        </row>
        <row r="102">
          <cell r="O102">
            <v>-0.42315573770491804</v>
          </cell>
        </row>
        <row r="103">
          <cell r="O103">
            <v>-8.3838383838383837E-2</v>
          </cell>
        </row>
        <row r="104">
          <cell r="O104">
            <v>-0.49485783424077434</v>
          </cell>
        </row>
        <row r="105">
          <cell r="O105">
            <v>-0.20110361741263028</v>
          </cell>
        </row>
        <row r="106">
          <cell r="O106">
            <v>-0.36492537313432838</v>
          </cell>
        </row>
        <row r="107">
          <cell r="O107">
            <v>-0.143602085840353</v>
          </cell>
        </row>
        <row r="108">
          <cell r="O108">
            <v>-0.25247035573122528</v>
          </cell>
        </row>
        <row r="109">
          <cell r="O109">
            <v>-0.12648221343873517</v>
          </cell>
        </row>
        <row r="110">
          <cell r="O110">
            <v>-0.1388888888888889</v>
          </cell>
        </row>
        <row r="111">
          <cell r="O111">
            <v>-0.15860735009671179</v>
          </cell>
        </row>
        <row r="112">
          <cell r="O112">
            <v>2.3255813953488372E-2</v>
          </cell>
        </row>
        <row r="113">
          <cell r="O113">
            <v>0.2334429309534993</v>
          </cell>
        </row>
        <row r="114">
          <cell r="O114">
            <v>-0.11085180863477247</v>
          </cell>
        </row>
        <row r="115">
          <cell r="O115">
            <v>-0.32158836689038034</v>
          </cell>
        </row>
        <row r="116">
          <cell r="O116">
            <v>-4.7026279391424619E-2</v>
          </cell>
        </row>
        <row r="117">
          <cell r="O117">
            <v>-0.30513307984790877</v>
          </cell>
        </row>
        <row r="118">
          <cell r="O118">
            <v>-6.1312607944732297E-2</v>
          </cell>
        </row>
        <row r="119">
          <cell r="O119">
            <v>-0.31637353433835846</v>
          </cell>
        </row>
        <row r="120">
          <cell r="O120">
            <v>-0.45055499495459134</v>
          </cell>
        </row>
        <row r="121">
          <cell r="O121">
            <v>-6.8241469816272965E-2</v>
          </cell>
        </row>
        <row r="122">
          <cell r="O122">
            <v>3.2006920415224911E-2</v>
          </cell>
        </row>
        <row r="123">
          <cell r="O123">
            <v>-0.34012096774193551</v>
          </cell>
        </row>
        <row r="124">
          <cell r="O124">
            <v>-0.26506024096385544</v>
          </cell>
        </row>
        <row r="125">
          <cell r="O125">
            <v>-0.17604770161119804</v>
          </cell>
        </row>
        <row r="126">
          <cell r="O126">
            <v>-9.2817925508235644E-2</v>
          </cell>
        </row>
        <row r="127">
          <cell r="O127">
            <v>-0.52091756020390223</v>
          </cell>
        </row>
        <row r="128">
          <cell r="O128">
            <v>-0.29161554192229039</v>
          </cell>
        </row>
        <row r="129">
          <cell r="O129">
            <v>-2.3452157598499061E-2</v>
          </cell>
        </row>
        <row r="130">
          <cell r="O130">
            <v>-0.20357142857142857</v>
          </cell>
        </row>
        <row r="131">
          <cell r="O131">
            <v>-6.6508313539192399E-2</v>
          </cell>
        </row>
        <row r="132">
          <cell r="O132">
            <v>1.166429587482219E-2</v>
          </cell>
        </row>
        <row r="133">
          <cell r="O133">
            <v>-0.11894273127753303</v>
          </cell>
        </row>
        <row r="134">
          <cell r="O134">
            <v>-0.17438551099611901</v>
          </cell>
        </row>
        <row r="135">
          <cell r="O135">
            <v>-0.15469007131102577</v>
          </cell>
        </row>
        <row r="136">
          <cell r="O136">
            <v>-0.21070615034168566</v>
          </cell>
        </row>
        <row r="137">
          <cell r="O137">
            <v>-0.26405867970660146</v>
          </cell>
        </row>
        <row r="138">
          <cell r="O138">
            <v>6.8669527896995708E-2</v>
          </cell>
        </row>
        <row r="139">
          <cell r="O139">
            <v>-0.42828008157715841</v>
          </cell>
        </row>
        <row r="140">
          <cell r="O140">
            <v>-0.43325183374083132</v>
          </cell>
        </row>
        <row r="141">
          <cell r="O141">
            <v>-0.35218508997429304</v>
          </cell>
        </row>
        <row r="142">
          <cell r="O142">
            <v>-7.769085513892636E-2</v>
          </cell>
        </row>
        <row r="143">
          <cell r="O143">
            <v>-0.56577693040991417</v>
          </cell>
        </row>
        <row r="144">
          <cell r="O144">
            <v>-0.25105828720286549</v>
          </cell>
        </row>
        <row r="145">
          <cell r="O145">
            <v>-0.12552068869758401</v>
          </cell>
        </row>
        <row r="146">
          <cell r="O146">
            <v>9.4414893617021281E-2</v>
          </cell>
        </row>
        <row r="147">
          <cell r="O147">
            <v>-0.17502365184484389</v>
          </cell>
        </row>
        <row r="148">
          <cell r="O148">
            <v>-0.11829268292682926</v>
          </cell>
        </row>
        <row r="149">
          <cell r="O149">
            <v>-0.10218978102189781</v>
          </cell>
        </row>
        <row r="150">
          <cell r="O150">
            <v>-0.21175523349436393</v>
          </cell>
        </row>
        <row r="151">
          <cell r="O151">
            <v>-9.9108027750247768E-2</v>
          </cell>
        </row>
        <row r="152">
          <cell r="O152">
            <v>-0.15363800360793747</v>
          </cell>
        </row>
        <row r="153">
          <cell r="O153">
            <v>-0.23830734966592429</v>
          </cell>
        </row>
        <row r="154">
          <cell r="O154">
            <v>0.13133476088508209</v>
          </cell>
        </row>
        <row r="155">
          <cell r="O155">
            <v>-0.1496962332928311</v>
          </cell>
        </row>
        <row r="156">
          <cell r="O156">
            <v>-0.13701492537313434</v>
          </cell>
        </row>
        <row r="157">
          <cell r="O157">
            <v>-4.7589993898718728E-2</v>
          </cell>
        </row>
        <row r="158">
          <cell r="O158">
            <v>-2.1262458471760799E-2</v>
          </cell>
        </row>
        <row r="159">
          <cell r="O159">
            <v>7.9505300353356886E-2</v>
          </cell>
        </row>
        <row r="160">
          <cell r="O160">
            <v>-0.2390386489119844</v>
          </cell>
        </row>
        <row r="161">
          <cell r="O161">
            <v>-5.5400372439478582E-2</v>
          </cell>
        </row>
        <row r="162">
          <cell r="O162">
            <v>-0.32116589485153907</v>
          </cell>
        </row>
        <row r="163">
          <cell r="O163">
            <v>9.827517047733654E-2</v>
          </cell>
        </row>
        <row r="164">
          <cell r="O164">
            <v>1.0970756707868556</v>
          </cell>
        </row>
        <row r="165">
          <cell r="O165">
            <v>0.4707309006724727</v>
          </cell>
        </row>
        <row r="166">
          <cell r="O166">
            <v>-6.7073170731707321E-2</v>
          </cell>
        </row>
        <row r="167">
          <cell r="O167">
            <v>-0.1134453781512605</v>
          </cell>
        </row>
        <row r="168">
          <cell r="O168">
            <v>-0.19390185802763221</v>
          </cell>
        </row>
        <row r="169">
          <cell r="O169">
            <v>-6.7039106145251395E-2</v>
          </cell>
        </row>
        <row r="170">
          <cell r="O170">
            <v>-6.2883435582822084E-2</v>
          </cell>
        </row>
        <row r="171">
          <cell r="O171">
            <v>-0.17029862792574657</v>
          </cell>
        </row>
        <row r="172">
          <cell r="O172">
            <v>-0.11475409836065574</v>
          </cell>
        </row>
        <row r="173">
          <cell r="O173">
            <v>-0.1273006134969325</v>
          </cell>
        </row>
        <row r="174">
          <cell r="O174">
            <v>-0.26404084609773887</v>
          </cell>
        </row>
        <row r="175">
          <cell r="O175">
            <v>-0.2769863880974992</v>
          </cell>
        </row>
        <row r="176">
          <cell r="O176">
            <v>-0.28599221789883267</v>
          </cell>
        </row>
        <row r="177">
          <cell r="O177" t="str">
            <v>Not on Published Price list 13/14 (A)</v>
          </cell>
        </row>
        <row r="178">
          <cell r="O178" t="str">
            <v>Not on Published Price list 13/14 (A)</v>
          </cell>
        </row>
        <row r="179">
          <cell r="O179">
            <v>-0.12532637075718014</v>
          </cell>
        </row>
        <row r="180">
          <cell r="O180" t="str">
            <v>Not on Published Price list 13/14 (A)</v>
          </cell>
        </row>
        <row r="181">
          <cell r="O181">
            <v>-1.2004801920768306E-3</v>
          </cell>
        </row>
        <row r="182">
          <cell r="O182">
            <v>-8.680142687277051E-2</v>
          </cell>
        </row>
        <row r="183">
          <cell r="O183">
            <v>-7.2864321608040197E-2</v>
          </cell>
        </row>
        <row r="184">
          <cell r="O184">
            <v>0.86970684039087953</v>
          </cell>
        </row>
        <row r="185">
          <cell r="O185">
            <v>-0.44103072348860256</v>
          </cell>
        </row>
        <row r="186">
          <cell r="O186">
            <v>-0.16426512968299711</v>
          </cell>
        </row>
        <row r="187">
          <cell r="O187">
            <v>-3.3123028391167195E-2</v>
          </cell>
        </row>
        <row r="188">
          <cell r="O188">
            <v>0.13738019169329074</v>
          </cell>
        </row>
        <row r="189">
          <cell r="O189">
            <v>-4.4193216855087356E-2</v>
          </cell>
        </row>
        <row r="190">
          <cell r="O190">
            <v>-5.1818181818181819E-2</v>
          </cell>
        </row>
        <row r="191">
          <cell r="O191">
            <v>-0.18081180811808117</v>
          </cell>
        </row>
        <row r="192">
          <cell r="O192">
            <v>-1</v>
          </cell>
        </row>
        <row r="193">
          <cell r="O193">
            <v>8.723404255319149E-2</v>
          </cell>
        </row>
        <row r="194">
          <cell r="O194">
            <v>-0.19284940411700974</v>
          </cell>
        </row>
        <row r="195">
          <cell r="O195">
            <v>-0.10395584176632934</v>
          </cell>
        </row>
        <row r="196">
          <cell r="O196">
            <v>1.9342359767891683E-3</v>
          </cell>
        </row>
        <row r="197">
          <cell r="O197">
            <v>0.32341650671785027</v>
          </cell>
        </row>
        <row r="198">
          <cell r="O198">
            <v>2.0084269662921348</v>
          </cell>
        </row>
        <row r="199">
          <cell r="O199">
            <v>4.4193216855087356E-2</v>
          </cell>
        </row>
        <row r="200">
          <cell r="O200">
            <v>-0.17181818181818181</v>
          </cell>
        </row>
        <row r="201">
          <cell r="O201">
            <v>-0.10487580496780129</v>
          </cell>
        </row>
        <row r="202">
          <cell r="O202">
            <v>1.2458471760797342E-2</v>
          </cell>
        </row>
        <row r="203">
          <cell r="O203">
            <v>-0.1245136186770428</v>
          </cell>
        </row>
        <row r="204">
          <cell r="O204">
            <v>-2.9335634167385678E-2</v>
          </cell>
        </row>
        <row r="205">
          <cell r="O205">
            <v>-9.3023255813953487E-2</v>
          </cell>
        </row>
        <row r="206">
          <cell r="O206">
            <v>1.3043478260869565E-2</v>
          </cell>
        </row>
        <row r="207">
          <cell r="O207">
            <v>-9.8026095684175307E-2</v>
          </cell>
        </row>
        <row r="208">
          <cell r="O208">
            <v>-3.5768645357686452E-2</v>
          </cell>
        </row>
        <row r="209">
          <cell r="O209">
            <v>-8.6351471900089211E-2</v>
          </cell>
        </row>
        <row r="210">
          <cell r="O210">
            <v>-0.2038253759672945</v>
          </cell>
        </row>
        <row r="211">
          <cell r="O211">
            <v>-0.36793164111585824</v>
          </cell>
        </row>
        <row r="212">
          <cell r="O212">
            <v>-3.6321031048623317E-2</v>
          </cell>
        </row>
        <row r="213">
          <cell r="O213">
            <v>-6.2086353608572328E-2</v>
          </cell>
        </row>
        <row r="214">
          <cell r="O214">
            <v>0.55506607929515417</v>
          </cell>
        </row>
        <row r="215">
          <cell r="O215">
            <v>1.1039426523297491</v>
          </cell>
        </row>
        <row r="216">
          <cell r="O216">
            <v>0.60963455149501666</v>
          </cell>
        </row>
        <row r="217">
          <cell r="O217">
            <v>-0.14541547277936961</v>
          </cell>
        </row>
        <row r="218">
          <cell r="O218">
            <v>-1.083537224746592E-2</v>
          </cell>
        </row>
        <row r="219">
          <cell r="O219">
            <v>0.41833440929632021</v>
          </cell>
        </row>
        <row r="220">
          <cell r="O220">
            <v>-4.3899289864428662E-2</v>
          </cell>
        </row>
        <row r="221">
          <cell r="O221">
            <v>-0.20358814352574103</v>
          </cell>
        </row>
        <row r="222">
          <cell r="O222">
            <v>-3.1022390072835176E-2</v>
          </cell>
        </row>
        <row r="223">
          <cell r="O223">
            <v>-0.13977695167286244</v>
          </cell>
        </row>
        <row r="224">
          <cell r="O224">
            <v>-0.13783447417548225</v>
          </cell>
        </row>
        <row r="225">
          <cell r="O225">
            <v>-7.9265562024182709E-2</v>
          </cell>
        </row>
        <row r="226">
          <cell r="O226">
            <v>0.3611111111111111</v>
          </cell>
        </row>
        <row r="227">
          <cell r="O227">
            <v>-6.346541302887844E-2</v>
          </cell>
        </row>
        <row r="228">
          <cell r="O228">
            <v>-9.9418604651162784E-2</v>
          </cell>
        </row>
        <row r="229">
          <cell r="O229">
            <v>-7.4102175012645419E-2</v>
          </cell>
        </row>
        <row r="230">
          <cell r="O230">
            <v>-1.2190476190476191E-2</v>
          </cell>
        </row>
        <row r="231">
          <cell r="O231">
            <v>-0.1339754816112084</v>
          </cell>
        </row>
        <row r="232">
          <cell r="O232">
            <v>-0.22721518987341771</v>
          </cell>
        </row>
        <row r="233">
          <cell r="O233">
            <v>-0.16519174041297935</v>
          </cell>
        </row>
        <row r="234">
          <cell r="O234">
            <v>-9.0958019375672772E-2</v>
          </cell>
        </row>
        <row r="235">
          <cell r="O235">
            <v>0.31644260599793173</v>
          </cell>
        </row>
        <row r="236">
          <cell r="O236">
            <v>0.37296416938110749</v>
          </cell>
        </row>
        <row r="237">
          <cell r="O237">
            <v>-0.12332668755340359</v>
          </cell>
        </row>
        <row r="238">
          <cell r="O238">
            <v>0.50801393728222999</v>
          </cell>
        </row>
        <row r="239">
          <cell r="O239">
            <v>1.1366806136680614</v>
          </cell>
        </row>
        <row r="240">
          <cell r="O240">
            <v>-0.10854092526690391</v>
          </cell>
        </row>
        <row r="241">
          <cell r="O241">
            <v>-0.1397003745318352</v>
          </cell>
        </row>
        <row r="242">
          <cell r="O242">
            <v>-0.20666344760985031</v>
          </cell>
        </row>
        <row r="243">
          <cell r="O243">
            <v>-0.39459084604715672</v>
          </cell>
        </row>
        <row r="244">
          <cell r="O244">
            <v>-0.14088250930356194</v>
          </cell>
        </row>
        <row r="245">
          <cell r="O245">
            <v>-0.15119916579770595</v>
          </cell>
        </row>
        <row r="246">
          <cell r="O246">
            <v>-0.11042944785276074</v>
          </cell>
        </row>
        <row r="247">
          <cell r="O247">
            <v>-0.32077922077922078</v>
          </cell>
        </row>
        <row r="248">
          <cell r="O248">
            <v>1.7647058823529412E-2</v>
          </cell>
        </row>
        <row r="249">
          <cell r="O249">
            <v>-0.25746156165209527</v>
          </cell>
        </row>
        <row r="250">
          <cell r="O250">
            <v>0.20218153486560186</v>
          </cell>
        </row>
        <row r="251">
          <cell r="O251">
            <v>-0.17267080745341615</v>
          </cell>
        </row>
        <row r="252">
          <cell r="O252">
            <v>-8.5811648079306066E-2</v>
          </cell>
        </row>
        <row r="253">
          <cell r="O253">
            <v>-0.32154456874774451</v>
          </cell>
        </row>
        <row r="254">
          <cell r="O254">
            <v>-0.38212842388863943</v>
          </cell>
        </row>
        <row r="255">
          <cell r="O255">
            <v>-0.10287335934728627</v>
          </cell>
        </row>
        <row r="256">
          <cell r="O256">
            <v>-0.10257568910980569</v>
          </cell>
        </row>
        <row r="257">
          <cell r="O257">
            <v>-6.7559342665855143E-2</v>
          </cell>
        </row>
        <row r="258">
          <cell r="O258">
            <v>-0.16002870470039468</v>
          </cell>
        </row>
        <row r="259">
          <cell r="O259">
            <v>-3.3459255261737722E-2</v>
          </cell>
        </row>
        <row r="260">
          <cell r="O260">
            <v>0.55765199161425572</v>
          </cell>
        </row>
        <row r="261">
          <cell r="O261">
            <v>-0.29661538461538461</v>
          </cell>
        </row>
        <row r="262">
          <cell r="O262">
            <v>-0.33152852977925862</v>
          </cell>
        </row>
        <row r="263">
          <cell r="O263">
            <v>-0.41536458333333331</v>
          </cell>
        </row>
        <row r="264">
          <cell r="O264">
            <v>-0.27845330739299612</v>
          </cell>
        </row>
        <row r="265">
          <cell r="O265">
            <v>-0.33121019108280253</v>
          </cell>
        </row>
        <row r="266">
          <cell r="O266">
            <v>-0.3351703406813627</v>
          </cell>
        </row>
        <row r="267">
          <cell r="O267">
            <v>-5.949820788530466E-2</v>
          </cell>
        </row>
        <row r="268">
          <cell r="O268">
            <v>-0.15906886517943744</v>
          </cell>
        </row>
        <row r="269">
          <cell r="O269">
            <v>-9.3343534812547813E-2</v>
          </cell>
        </row>
        <row r="270">
          <cell r="O270">
            <v>-6.3157894736842104E-3</v>
          </cell>
        </row>
        <row r="271">
          <cell r="O271">
            <v>-0.4247498912570683</v>
          </cell>
        </row>
        <row r="272">
          <cell r="O272">
            <v>-0.32580525731210663</v>
          </cell>
        </row>
        <row r="273">
          <cell r="O273">
            <v>-0.72528693076638284</v>
          </cell>
        </row>
        <row r="274">
          <cell r="O274">
            <v>-0.13555691554467564</v>
          </cell>
        </row>
        <row r="275">
          <cell r="O275">
            <v>-0.14540922309929372</v>
          </cell>
        </row>
        <row r="276">
          <cell r="O276">
            <v>5.6969696969696969E-2</v>
          </cell>
        </row>
        <row r="277">
          <cell r="O277">
            <v>-3.5398230088495575E-2</v>
          </cell>
        </row>
        <row r="278">
          <cell r="O278">
            <v>-0.1934541203974284</v>
          </cell>
        </row>
        <row r="279">
          <cell r="O279">
            <v>-0.24898167006109981</v>
          </cell>
        </row>
        <row r="280">
          <cell r="O280">
            <v>1.0103092783505154</v>
          </cell>
        </row>
        <row r="281">
          <cell r="O281">
            <v>-1</v>
          </cell>
        </row>
        <row r="282">
          <cell r="O282">
            <v>5.7346938775510203</v>
          </cell>
        </row>
        <row r="283">
          <cell r="O283">
            <v>0.23809523809523808</v>
          </cell>
        </row>
        <row r="284">
          <cell r="O284">
            <v>0.1977818853974122</v>
          </cell>
        </row>
        <row r="285">
          <cell r="O285" t="str">
            <v>Not on Published Price list 13/14 (A)</v>
          </cell>
        </row>
        <row r="286">
          <cell r="O286" t="str">
            <v>Not on both list</v>
          </cell>
        </row>
        <row r="287">
          <cell r="O287" t="str">
            <v>Not on Published Price list 13/14 (A)</v>
          </cell>
        </row>
        <row r="288">
          <cell r="O288">
            <v>0.1134020618556701</v>
          </cell>
        </row>
        <row r="289">
          <cell r="O289" t="str">
            <v>Not on Published Price list 13/14 (A)</v>
          </cell>
        </row>
        <row r="290">
          <cell r="O290">
            <v>0.19135802469135801</v>
          </cell>
        </row>
        <row r="291">
          <cell r="O291">
            <v>-0.19901256080737675</v>
          </cell>
        </row>
        <row r="292">
          <cell r="O292">
            <v>8.8346337780015105E-2</v>
          </cell>
        </row>
        <row r="293">
          <cell r="O293">
            <v>-2.0872420262664164E-2</v>
          </cell>
        </row>
        <row r="294">
          <cell r="O294">
            <v>-0.33650893630422801</v>
          </cell>
        </row>
        <row r="295">
          <cell r="O295">
            <v>-0.48932676518883417</v>
          </cell>
        </row>
        <row r="296">
          <cell r="O296">
            <v>-7.2589937267955443E-2</v>
          </cell>
        </row>
        <row r="297">
          <cell r="O297">
            <v>-8.5877318116975743E-2</v>
          </cell>
        </row>
        <row r="298">
          <cell r="O298">
            <v>-2.9013539651837523E-2</v>
          </cell>
        </row>
        <row r="299">
          <cell r="O299">
            <v>0.10333484573502723</v>
          </cell>
        </row>
        <row r="300">
          <cell r="O300">
            <v>-4.0659023027266594E-2</v>
          </cell>
        </row>
        <row r="301">
          <cell r="O301">
            <v>-7.8247396057501931E-2</v>
          </cell>
        </row>
        <row r="302">
          <cell r="O302">
            <v>-6.7041226937969781E-2</v>
          </cell>
        </row>
        <row r="303">
          <cell r="O303">
            <v>-0.12795374560080441</v>
          </cell>
        </row>
        <row r="304">
          <cell r="O304">
            <v>-0.27498577659776219</v>
          </cell>
        </row>
        <row r="305">
          <cell r="O305">
            <v>-0.32600498868843902</v>
          </cell>
        </row>
        <row r="306">
          <cell r="O306">
            <v>-0.14989600516388152</v>
          </cell>
        </row>
        <row r="307">
          <cell r="O307">
            <v>-0.18515205724508049</v>
          </cell>
        </row>
        <row r="308">
          <cell r="O308">
            <v>-0.18647406434668418</v>
          </cell>
        </row>
        <row r="309">
          <cell r="O309" t="str">
            <v>Not on 15/16 prices Unadjusted</v>
          </cell>
        </row>
        <row r="310">
          <cell r="O310">
            <v>-0.29971569654346852</v>
          </cell>
        </row>
        <row r="311">
          <cell r="O311">
            <v>-0.20566037735849058</v>
          </cell>
        </row>
        <row r="312">
          <cell r="O312">
            <v>-7.9599056603773588E-2</v>
          </cell>
        </row>
        <row r="313">
          <cell r="O313">
            <v>-0.13431855500821019</v>
          </cell>
        </row>
        <row r="314">
          <cell r="O314">
            <v>6.6789781471221915E-2</v>
          </cell>
        </row>
        <row r="315">
          <cell r="O315">
            <v>-5.2476910159529808E-3</v>
          </cell>
        </row>
        <row r="316">
          <cell r="O316">
            <v>-0.21817709010531791</v>
          </cell>
        </row>
        <row r="317">
          <cell r="O317" t="str">
            <v>Not on Published Price list 13/14 (A)</v>
          </cell>
        </row>
        <row r="318">
          <cell r="O318">
            <v>0.19613095238095238</v>
          </cell>
        </row>
        <row r="319">
          <cell r="O319">
            <v>0.23972602739726026</v>
          </cell>
        </row>
        <row r="320">
          <cell r="O320">
            <v>-0.37632508833922262</v>
          </cell>
        </row>
        <row r="321">
          <cell r="O321">
            <v>-3.5836177474402729E-2</v>
          </cell>
        </row>
        <row r="322">
          <cell r="O322">
            <v>-0.17252252252252251</v>
          </cell>
        </row>
        <row r="323">
          <cell r="O323">
            <v>7.049864898059445E-2</v>
          </cell>
        </row>
        <row r="324">
          <cell r="O324">
            <v>0.11449468085106383</v>
          </cell>
        </row>
        <row r="325">
          <cell r="O325">
            <v>0.27350427350427353</v>
          </cell>
        </row>
        <row r="326">
          <cell r="O326">
            <v>0.13336360884044807</v>
          </cell>
        </row>
        <row r="327">
          <cell r="O327">
            <v>-0.13813490997043806</v>
          </cell>
        </row>
        <row r="328">
          <cell r="O328">
            <v>-3.7052994398965963E-2</v>
          </cell>
        </row>
        <row r="329">
          <cell r="O329">
            <v>-0.40828402366863903</v>
          </cell>
        </row>
        <row r="330">
          <cell r="O330">
            <v>-0.30538922155688625</v>
          </cell>
        </row>
        <row r="331">
          <cell r="O331">
            <v>-0.36624040920716111</v>
          </cell>
        </row>
        <row r="332">
          <cell r="O332">
            <v>9.081735620585267E-2</v>
          </cell>
        </row>
        <row r="333">
          <cell r="O333">
            <v>0.16793446459918079</v>
          </cell>
        </row>
        <row r="334">
          <cell r="O334">
            <v>0.38424437299035369</v>
          </cell>
        </row>
        <row r="335">
          <cell r="O335">
            <v>-0.24531835205992508</v>
          </cell>
        </row>
        <row r="336">
          <cell r="O336">
            <v>0.14990512333965844</v>
          </cell>
        </row>
        <row r="337">
          <cell r="O337">
            <v>0.18235294117647058</v>
          </cell>
        </row>
        <row r="338">
          <cell r="O338">
            <v>-0.39883040935672515</v>
          </cell>
        </row>
        <row r="339">
          <cell r="O339" t="str">
            <v>Not on 15/16 prices Unadjusted</v>
          </cell>
        </row>
        <row r="340">
          <cell r="O340" t="str">
            <v>Not on 15/16 prices Unadjusted</v>
          </cell>
        </row>
        <row r="341">
          <cell r="O341" t="str">
            <v>Not on 15/16 prices Unadjusted</v>
          </cell>
        </row>
        <row r="342">
          <cell r="O342" t="str">
            <v>Not on 15/16 prices Unadjusted</v>
          </cell>
        </row>
        <row r="343">
          <cell r="O343" t="str">
            <v>Not on 15/16 prices Unadjusted</v>
          </cell>
        </row>
        <row r="344">
          <cell r="O344" t="str">
            <v>Not on 15/16 prices Unadjusted</v>
          </cell>
        </row>
        <row r="345">
          <cell r="O345" t="str">
            <v>Not on 15/16 prices Unadjusted</v>
          </cell>
        </row>
        <row r="346">
          <cell r="O346" t="str">
            <v>Not on 15/16 prices Unadjusted</v>
          </cell>
        </row>
        <row r="347">
          <cell r="O347" t="str">
            <v>Not on 15/16 prices Unadjusted</v>
          </cell>
        </row>
        <row r="348">
          <cell r="O348" t="str">
            <v>Not on 15/16 prices Unadjusted</v>
          </cell>
        </row>
        <row r="349">
          <cell r="O349" t="str">
            <v>Not on 15/16 prices Unadjusted</v>
          </cell>
        </row>
        <row r="350">
          <cell r="O350" t="str">
            <v>Not on 15/16 prices Unadjusted</v>
          </cell>
        </row>
        <row r="351">
          <cell r="O351" t="str">
            <v>Not on 15/16 prices Unadjusted</v>
          </cell>
        </row>
        <row r="352">
          <cell r="O352" t="str">
            <v>Not on 15/16 prices Unadjusted</v>
          </cell>
        </row>
        <row r="353">
          <cell r="O353" t="str">
            <v>Not on 15/16 prices Unadjusted</v>
          </cell>
        </row>
        <row r="354">
          <cell r="O354" t="str">
            <v>Not on 15/16 prices Unadjusted</v>
          </cell>
        </row>
        <row r="355">
          <cell r="O355" t="str">
            <v>Not on 15/16 prices Unadjusted</v>
          </cell>
        </row>
        <row r="356">
          <cell r="O356">
            <v>-0.23297650906928338</v>
          </cell>
        </row>
        <row r="357">
          <cell r="O357">
            <v>-0.214190093708166</v>
          </cell>
        </row>
        <row r="358">
          <cell r="O358">
            <v>-0.1220159151193634</v>
          </cell>
        </row>
        <row r="359">
          <cell r="O359" t="str">
            <v>Not on 15/16 prices Unadjusted</v>
          </cell>
        </row>
        <row r="360">
          <cell r="O360" t="str">
            <v>Not on 15/16 prices Unadjusted</v>
          </cell>
        </row>
        <row r="361">
          <cell r="O361" t="str">
            <v>Not on 15/16 prices Unadjusted</v>
          </cell>
        </row>
        <row r="362">
          <cell r="O362" t="str">
            <v>Not on 15/16 prices Unadjusted</v>
          </cell>
        </row>
        <row r="363">
          <cell r="O363" t="str">
            <v>Not on 15/16 prices Unadjusted</v>
          </cell>
        </row>
        <row r="364">
          <cell r="O364">
            <v>-0.1873715673454138</v>
          </cell>
        </row>
        <row r="365">
          <cell r="O365">
            <v>-5.681818181818182E-3</v>
          </cell>
        </row>
        <row r="366">
          <cell r="O366">
            <v>-1.8495684340320593E-2</v>
          </cell>
        </row>
        <row r="367">
          <cell r="O367">
            <v>0.30369576861274772</v>
          </cell>
        </row>
        <row r="368">
          <cell r="O368">
            <v>-0.17078885706847174</v>
          </cell>
        </row>
        <row r="369">
          <cell r="O369">
            <v>-7.4977817213842057E-2</v>
          </cell>
        </row>
        <row r="370">
          <cell r="O370">
            <v>2.1141649048625794E-3</v>
          </cell>
        </row>
        <row r="371">
          <cell r="O371" t="str">
            <v>Not on 15/16 prices Unadjusted</v>
          </cell>
        </row>
        <row r="372">
          <cell r="O372" t="str">
            <v>Not on 15/16 prices Unadjusted</v>
          </cell>
        </row>
        <row r="373">
          <cell r="O373">
            <v>-3.1689088191330345E-2</v>
          </cell>
        </row>
        <row r="374">
          <cell r="O374">
            <v>4.8802129547471165E-3</v>
          </cell>
        </row>
        <row r="375">
          <cell r="O375" t="str">
            <v>Not on 15/16 prices Unadjusted</v>
          </cell>
        </row>
        <row r="376">
          <cell r="O376" t="str">
            <v>Not on 15/16 prices Unadjusted</v>
          </cell>
        </row>
        <row r="377">
          <cell r="O377">
            <v>-5.701754385964912E-2</v>
          </cell>
        </row>
        <row r="378">
          <cell r="O378">
            <v>-0.12946783161239078</v>
          </cell>
        </row>
        <row r="379">
          <cell r="O379" t="str">
            <v>Not on 15/16 prices Unadjusted</v>
          </cell>
        </row>
        <row r="380">
          <cell r="O380">
            <v>-0.57070707070707072</v>
          </cell>
        </row>
        <row r="381">
          <cell r="O381">
            <v>-0.44719535783365572</v>
          </cell>
        </row>
        <row r="382">
          <cell r="O382">
            <v>-0.16920943134535368</v>
          </cell>
        </row>
        <row r="383">
          <cell r="O383" t="str">
            <v>Not on 15/16 prices Unadjusted</v>
          </cell>
        </row>
        <row r="384">
          <cell r="O384" t="str">
            <v>Not on 15/16 prices Unadjusted</v>
          </cell>
        </row>
        <row r="385">
          <cell r="O385" t="str">
            <v>Not on 15/16 prices Unadjusted</v>
          </cell>
        </row>
        <row r="386">
          <cell r="O386">
            <v>-0.24247456923396304</v>
          </cell>
        </row>
        <row r="387">
          <cell r="O387">
            <v>-4.074585635359116E-2</v>
          </cell>
        </row>
        <row r="388">
          <cell r="O388">
            <v>0.30748225013653741</v>
          </cell>
        </row>
        <row r="389">
          <cell r="O389">
            <v>0.82683215130023646</v>
          </cell>
        </row>
        <row r="390">
          <cell r="O390" t="str">
            <v>Not on 15/16 prices Unadjusted</v>
          </cell>
        </row>
        <row r="391">
          <cell r="O391" t="str">
            <v>Not on 15/16 prices Unadjusted</v>
          </cell>
        </row>
        <row r="392">
          <cell r="O392" t="str">
            <v>Not on 15/16 prices Unadjusted</v>
          </cell>
        </row>
        <row r="393">
          <cell r="O393" t="str">
            <v>Not on 15/16 prices Unadjusted</v>
          </cell>
        </row>
        <row r="394">
          <cell r="O394" t="str">
            <v>Not on 15/16 prices Unadjusted</v>
          </cell>
        </row>
        <row r="395">
          <cell r="O395">
            <v>-0.25452664252457319</v>
          </cell>
        </row>
        <row r="396">
          <cell r="O396">
            <v>-0.20425138632162662</v>
          </cell>
        </row>
        <row r="397">
          <cell r="O397">
            <v>5.0377833753148613E-3</v>
          </cell>
        </row>
        <row r="398">
          <cell r="O398">
            <v>-0.2052505966587112</v>
          </cell>
        </row>
        <row r="399">
          <cell r="O399">
            <v>-0.31120331950207469</v>
          </cell>
        </row>
        <row r="400">
          <cell r="O400">
            <v>4.0567951318458417E-2</v>
          </cell>
        </row>
        <row r="401">
          <cell r="O401">
            <v>-0.35510718789407314</v>
          </cell>
        </row>
        <row r="402">
          <cell r="O402">
            <v>-0.21869782971619364</v>
          </cell>
        </row>
        <row r="403">
          <cell r="O403">
            <v>-2.4553571428571428E-2</v>
          </cell>
        </row>
        <row r="404">
          <cell r="O404">
            <v>4.4554455445544552E-2</v>
          </cell>
        </row>
        <row r="405">
          <cell r="O405">
            <v>-0.21668383110195674</v>
          </cell>
        </row>
        <row r="406">
          <cell r="O406">
            <v>-8.0674567000911579E-2</v>
          </cell>
        </row>
        <row r="407">
          <cell r="O407">
            <v>-8.5953878406708595E-2</v>
          </cell>
        </row>
        <row r="408">
          <cell r="O408">
            <v>-2.7166882276843468E-2</v>
          </cell>
        </row>
        <row r="409">
          <cell r="O409">
            <v>-0.27613338328962156</v>
          </cell>
        </row>
        <row r="410">
          <cell r="O410">
            <v>3.1914893617021274E-2</v>
          </cell>
        </row>
        <row r="411">
          <cell r="O411">
            <v>5.5023923444976079E-2</v>
          </cell>
        </row>
        <row r="412">
          <cell r="O412">
            <v>-0.36601307189542481</v>
          </cell>
        </row>
        <row r="413">
          <cell r="O413">
            <v>-0.15375918598078009</v>
          </cell>
        </row>
        <row r="414">
          <cell r="O414">
            <v>-3.8548752834467119E-2</v>
          </cell>
        </row>
        <row r="415">
          <cell r="O415">
            <v>-0.23731501057082452</v>
          </cell>
        </row>
        <row r="416">
          <cell r="O416">
            <v>2.9010238907849831E-2</v>
          </cell>
        </row>
        <row r="417">
          <cell r="O417">
            <v>-0.31913477537437607</v>
          </cell>
        </row>
        <row r="418">
          <cell r="O418">
            <v>-0.16962645437844459</v>
          </cell>
        </row>
        <row r="419">
          <cell r="O419">
            <v>-7.8758949880668255E-2</v>
          </cell>
        </row>
        <row r="420">
          <cell r="O420" t="str">
            <v>Not on 15/16 prices Unadjusted</v>
          </cell>
        </row>
        <row r="421">
          <cell r="O421">
            <v>-0.28505443747937975</v>
          </cell>
        </row>
        <row r="422">
          <cell r="O422">
            <v>-0.17185761957730811</v>
          </cell>
        </row>
        <row r="423">
          <cell r="O423">
            <v>2.8795811518324606E-2</v>
          </cell>
        </row>
        <row r="424">
          <cell r="O424">
            <v>-0.17582128777923783</v>
          </cell>
        </row>
        <row r="425">
          <cell r="O425">
            <v>-0.21495678316422398</v>
          </cell>
        </row>
        <row r="426">
          <cell r="O426">
            <v>4.7337278106508875E-2</v>
          </cell>
        </row>
        <row r="427">
          <cell r="O427">
            <v>-0.28312646762831267</v>
          </cell>
        </row>
        <row r="428">
          <cell r="O428">
            <v>-0.11709047900650503</v>
          </cell>
        </row>
        <row r="429">
          <cell r="O429">
            <v>4.6454767726161368E-2</v>
          </cell>
        </row>
        <row r="430">
          <cell r="O430">
            <v>-0.24256348246674728</v>
          </cell>
        </row>
        <row r="431">
          <cell r="O431">
            <v>-0.26193001060445387</v>
          </cell>
        </row>
        <row r="432">
          <cell r="O432">
            <v>-0.1233974358974359</v>
          </cell>
        </row>
        <row r="433">
          <cell r="O433">
            <v>-0.18290960451977401</v>
          </cell>
        </row>
        <row r="434">
          <cell r="O434">
            <v>0.87157287157287155</v>
          </cell>
        </row>
        <row r="435">
          <cell r="O435">
            <v>-0.37806637806637805</v>
          </cell>
        </row>
        <row r="436">
          <cell r="O436">
            <v>-0.1594966344746854</v>
          </cell>
        </row>
        <row r="437">
          <cell r="O437">
            <v>-0.19814385150812064</v>
          </cell>
        </row>
        <row r="438">
          <cell r="O438">
            <v>-7.9365079365079361E-3</v>
          </cell>
        </row>
        <row r="439">
          <cell r="O439">
            <v>-0.31114435302916976</v>
          </cell>
        </row>
        <row r="440">
          <cell r="O440">
            <v>-0.22072419106317412</v>
          </cell>
        </row>
        <row r="441">
          <cell r="O441">
            <v>0.13759213759213759</v>
          </cell>
        </row>
        <row r="442">
          <cell r="O442">
            <v>8.4985835694051E-3</v>
          </cell>
        </row>
        <row r="443">
          <cell r="O443">
            <v>-0.34992458521870284</v>
          </cell>
        </row>
        <row r="444">
          <cell r="O444">
            <v>-0.22060766182298547</v>
          </cell>
        </row>
        <row r="445">
          <cell r="O445">
            <v>-0.62453531598513012</v>
          </cell>
        </row>
        <row r="446">
          <cell r="O446">
            <v>-0.29968454258675081</v>
          </cell>
        </row>
        <row r="447">
          <cell r="O447">
            <v>-0.24736048265460031</v>
          </cell>
        </row>
        <row r="448">
          <cell r="O448">
            <v>-6.0648801128349791E-2</v>
          </cell>
        </row>
        <row r="449">
          <cell r="O449">
            <v>8.7108013937282226E-3</v>
          </cell>
        </row>
        <row r="450">
          <cell r="O450" t="str">
            <v>Not on 15/16 prices Unadjusted</v>
          </cell>
        </row>
        <row r="451">
          <cell r="O451">
            <v>-0.26323529411764707</v>
          </cell>
        </row>
        <row r="452">
          <cell r="O452">
            <v>3.6834924965893585E-2</v>
          </cell>
        </row>
        <row r="453">
          <cell r="O453">
            <v>-3.4165571616294348E-2</v>
          </cell>
        </row>
        <row r="454">
          <cell r="O454" t="str">
            <v>Not on 15/16 prices Unadjusted</v>
          </cell>
        </row>
        <row r="455">
          <cell r="O455">
            <v>-3.125E-2</v>
          </cell>
        </row>
        <row r="456">
          <cell r="O456" t="str">
            <v>Not on 15/16 prices Unadjusted</v>
          </cell>
        </row>
        <row r="457">
          <cell r="O457">
            <v>-0.36420395421436003</v>
          </cell>
        </row>
        <row r="458">
          <cell r="O458">
            <v>-0.17653061224489797</v>
          </cell>
        </row>
        <row r="459">
          <cell r="O459">
            <v>-8.5422864428389284E-2</v>
          </cell>
        </row>
        <row r="460">
          <cell r="O460">
            <v>-0.26155292853304674</v>
          </cell>
        </row>
        <row r="461">
          <cell r="O461">
            <v>-0.12012826837691169</v>
          </cell>
        </row>
        <row r="462">
          <cell r="O462" t="str">
            <v>Not on 15/16 prices Unadjusted</v>
          </cell>
        </row>
        <row r="463">
          <cell r="O463" t="str">
            <v>Not on 15/16 prices Unadjusted</v>
          </cell>
        </row>
        <row r="464">
          <cell r="O464">
            <v>-0.39668431669188098</v>
          </cell>
        </row>
        <row r="465">
          <cell r="O465">
            <v>-0.58944785276073619</v>
          </cell>
        </row>
        <row r="466">
          <cell r="O466">
            <v>-0.30684413641017561</v>
          </cell>
        </row>
        <row r="467">
          <cell r="O467">
            <v>5.0392893747864709E-2</v>
          </cell>
        </row>
        <row r="468">
          <cell r="O468">
            <v>-7.6331900481959092E-2</v>
          </cell>
        </row>
        <row r="469">
          <cell r="O469">
            <v>-0.14007516228220021</v>
          </cell>
        </row>
        <row r="470">
          <cell r="O470">
            <v>-0.22852233676975944</v>
          </cell>
        </row>
        <row r="471">
          <cell r="O471">
            <v>-0.21729908083902899</v>
          </cell>
        </row>
        <row r="472">
          <cell r="O472">
            <v>-0.34714003944773175</v>
          </cell>
        </row>
        <row r="473">
          <cell r="O473">
            <v>-0.14423756775866131</v>
          </cell>
        </row>
        <row r="474">
          <cell r="O474">
            <v>-7.6864535768645353E-2</v>
          </cell>
        </row>
        <row r="475">
          <cell r="O475">
            <v>-6.8086479509519196E-2</v>
          </cell>
        </row>
        <row r="476">
          <cell r="O476">
            <v>-0.24108527131782945</v>
          </cell>
        </row>
        <row r="477">
          <cell r="O477">
            <v>-0.15709903593339175</v>
          </cell>
        </row>
        <row r="478">
          <cell r="O478">
            <v>-3.0750036694554526E-2</v>
          </cell>
        </row>
        <row r="479">
          <cell r="O479">
            <v>-0.25593719332679099</v>
          </cell>
        </row>
        <row r="480">
          <cell r="O480">
            <v>-0.13780260707635009</v>
          </cell>
        </row>
        <row r="481">
          <cell r="O481" t="str">
            <v>Not on 15/16 prices Unadjusted</v>
          </cell>
        </row>
        <row r="482">
          <cell r="O482">
            <v>0.32401714179243524</v>
          </cell>
        </row>
        <row r="483">
          <cell r="O483">
            <v>0.17841163310961969</v>
          </cell>
        </row>
        <row r="484">
          <cell r="O484">
            <v>-0.21325966850828729</v>
          </cell>
        </row>
        <row r="485">
          <cell r="O485">
            <v>-0.39610274579273691</v>
          </cell>
        </row>
        <row r="486">
          <cell r="O486">
            <v>-0.23130755064456721</v>
          </cell>
        </row>
        <row r="487">
          <cell r="O487" t="str">
            <v>Not on 15/16 prices Unadjusted</v>
          </cell>
        </row>
        <row r="488">
          <cell r="O488" t="str">
            <v>Not on 15/16 prices Unadjusted</v>
          </cell>
        </row>
        <row r="489">
          <cell r="O489" t="str">
            <v>Not on 15/16 prices Unadjusted</v>
          </cell>
        </row>
        <row r="490">
          <cell r="O490">
            <v>-0.28820148749154834</v>
          </cell>
        </row>
        <row r="491">
          <cell r="O491">
            <v>-0.262380088151413</v>
          </cell>
        </row>
        <row r="492">
          <cell r="O492">
            <v>-0.11687436847423374</v>
          </cell>
        </row>
        <row r="493">
          <cell r="O493">
            <v>-0.15156794425087108</v>
          </cell>
        </row>
        <row r="494">
          <cell r="O494" t="str">
            <v>Not on 15/16 prices Unadjusted</v>
          </cell>
        </row>
        <row r="495">
          <cell r="O495" t="str">
            <v>Not on 15/16 prices Unadjusted</v>
          </cell>
        </row>
        <row r="496">
          <cell r="O496" t="str">
            <v>Not on 15/16 prices Unadjusted</v>
          </cell>
        </row>
        <row r="497">
          <cell r="O497">
            <v>-0.39159109645507006</v>
          </cell>
        </row>
        <row r="498">
          <cell r="O498">
            <v>-0.32423076923076921</v>
          </cell>
        </row>
        <row r="499">
          <cell r="O499">
            <v>-0.11822985468956407</v>
          </cell>
        </row>
        <row r="500">
          <cell r="O500">
            <v>0.10467289719626169</v>
          </cell>
        </row>
        <row r="501">
          <cell r="O501">
            <v>-0.31599291351264291</v>
          </cell>
        </row>
        <row r="502">
          <cell r="O502">
            <v>-0.32947719688542826</v>
          </cell>
        </row>
        <row r="503">
          <cell r="O503">
            <v>-0.11961141469338191</v>
          </cell>
        </row>
        <row r="504">
          <cell r="O504">
            <v>-9.9322799097065456E-2</v>
          </cell>
        </row>
        <row r="505">
          <cell r="O505">
            <v>-0.20461455911285995</v>
          </cell>
        </row>
        <row r="506">
          <cell r="O506">
            <v>-0.2626143405134258</v>
          </cell>
        </row>
        <row r="507">
          <cell r="O507">
            <v>-5.5178652193577565E-2</v>
          </cell>
        </row>
        <row r="508">
          <cell r="O508">
            <v>-3.7662337662337661E-2</v>
          </cell>
        </row>
        <row r="509">
          <cell r="O509">
            <v>0.26354285714285713</v>
          </cell>
        </row>
        <row r="510">
          <cell r="O510">
            <v>-0.16944655041698256</v>
          </cell>
        </row>
        <row r="511">
          <cell r="O511">
            <v>-7.6957695769576964E-2</v>
          </cell>
        </row>
        <row r="512">
          <cell r="O512">
            <v>-3.5726877423904103E-2</v>
          </cell>
        </row>
        <row r="513">
          <cell r="O513">
            <v>-5.5381727158948686E-2</v>
          </cell>
        </row>
        <row r="514">
          <cell r="O514">
            <v>-6.4120631341600898E-2</v>
          </cell>
        </row>
        <row r="515">
          <cell r="O515">
            <v>-0.16344803370786518</v>
          </cell>
        </row>
        <row r="516">
          <cell r="O516">
            <v>-5.741878841088674E-2</v>
          </cell>
        </row>
        <row r="517">
          <cell r="O517">
            <v>1.5804825351098308</v>
          </cell>
        </row>
        <row r="518">
          <cell r="O518">
            <v>0.8125</v>
          </cell>
        </row>
        <row r="519">
          <cell r="O519">
            <v>0.81895424836601305</v>
          </cell>
        </row>
        <row r="520">
          <cell r="O520">
            <v>1.6493672685909285E-2</v>
          </cell>
        </row>
        <row r="521">
          <cell r="O521">
            <v>-0.27167726816203547</v>
          </cell>
        </row>
        <row r="522">
          <cell r="O522">
            <v>0.18205128205128204</v>
          </cell>
        </row>
        <row r="523">
          <cell r="O523">
            <v>6.8777292576419208E-2</v>
          </cell>
        </row>
        <row r="524">
          <cell r="O524">
            <v>0.32433025911286784</v>
          </cell>
        </row>
        <row r="525">
          <cell r="O525">
            <v>-6.7348960052822718E-2</v>
          </cell>
        </row>
        <row r="526">
          <cell r="O526">
            <v>0.78644628099173552</v>
          </cell>
        </row>
        <row r="527">
          <cell r="O527">
            <v>0.29996346364632809</v>
          </cell>
        </row>
        <row r="528">
          <cell r="O528">
            <v>9.7834493426140756E-2</v>
          </cell>
        </row>
        <row r="529">
          <cell r="O529">
            <v>1.2483130904183535</v>
          </cell>
        </row>
        <row r="530">
          <cell r="O530">
            <v>0.35918937805730261</v>
          </cell>
        </row>
        <row r="531">
          <cell r="O531">
            <v>0.12440731542108828</v>
          </cell>
        </row>
        <row r="532">
          <cell r="O532">
            <v>3.653846153846154E-2</v>
          </cell>
        </row>
        <row r="533">
          <cell r="O533">
            <v>0.51171230616958097</v>
          </cell>
        </row>
        <row r="534">
          <cell r="O534">
            <v>0.6238894373149062</v>
          </cell>
        </row>
        <row r="535">
          <cell r="O535">
            <v>0.49244712990936557</v>
          </cell>
        </row>
        <row r="536">
          <cell r="O536">
            <v>-0.21378941742383753</v>
          </cell>
        </row>
        <row r="537">
          <cell r="O537">
            <v>-0.60411311053984573</v>
          </cell>
        </row>
        <row r="538">
          <cell r="O538">
            <v>-0.43232205367561261</v>
          </cell>
        </row>
        <row r="539">
          <cell r="O539">
            <v>-0.44927044451985071</v>
          </cell>
        </row>
        <row r="540">
          <cell r="O540">
            <v>3.8714390065741421E-2</v>
          </cell>
        </row>
        <row r="541">
          <cell r="O541">
            <v>4.2678440029433405E-2</v>
          </cell>
        </row>
        <row r="542">
          <cell r="O542">
            <v>0.15094339622641509</v>
          </cell>
        </row>
        <row r="543">
          <cell r="O543">
            <v>4.6012269938650305E-2</v>
          </cell>
        </row>
        <row r="544">
          <cell r="O544">
            <v>0.3034939483900434</v>
          </cell>
        </row>
        <row r="545">
          <cell r="O545">
            <v>-0.17038539553752535</v>
          </cell>
        </row>
        <row r="546">
          <cell r="O546">
            <v>-0.34367167919799496</v>
          </cell>
        </row>
        <row r="547">
          <cell r="O547">
            <v>-0.38306878306878306</v>
          </cell>
        </row>
        <row r="548">
          <cell r="O548">
            <v>-0.26095843742902569</v>
          </cell>
        </row>
        <row r="549">
          <cell r="O549">
            <v>-0.26140012845215155</v>
          </cell>
        </row>
        <row r="550">
          <cell r="O550">
            <v>-0.17716701902748413</v>
          </cell>
        </row>
        <row r="551">
          <cell r="O551">
            <v>-4.1564792176039117E-2</v>
          </cell>
        </row>
        <row r="552">
          <cell r="O552">
            <v>-0.15699100572363042</v>
          </cell>
        </row>
        <row r="553">
          <cell r="O553">
            <v>-0.44553644553644556</v>
          </cell>
        </row>
        <row r="554">
          <cell r="O554">
            <v>-0.4682230869001297</v>
          </cell>
        </row>
        <row r="555">
          <cell r="O555">
            <v>0.10172143974960876</v>
          </cell>
        </row>
        <row r="556">
          <cell r="O556" t="str">
            <v>Not on 15/16 prices Unadjusted</v>
          </cell>
        </row>
        <row r="557">
          <cell r="O557" t="str">
            <v>Not on 15/16 prices Unadjusted</v>
          </cell>
        </row>
        <row r="558">
          <cell r="O558" t="str">
            <v>Not on 15/16 prices Unadjusted</v>
          </cell>
        </row>
        <row r="559">
          <cell r="O559">
            <v>-0.63097576948264567</v>
          </cell>
        </row>
        <row r="560">
          <cell r="O560">
            <v>-9.5384615384615387E-2</v>
          </cell>
        </row>
        <row r="561">
          <cell r="O561">
            <v>0.12137203166226913</v>
          </cell>
        </row>
        <row r="562">
          <cell r="O562">
            <v>1.4684908789386402</v>
          </cell>
        </row>
        <row r="563">
          <cell r="O563">
            <v>1.2638623326959848</v>
          </cell>
        </row>
        <row r="564">
          <cell r="O564">
            <v>1.5217391304347827</v>
          </cell>
        </row>
        <row r="565">
          <cell r="O565">
            <v>2.8428874734607219</v>
          </cell>
        </row>
        <row r="566">
          <cell r="O566">
            <v>0.4684838160136286</v>
          </cell>
        </row>
        <row r="567">
          <cell r="O567">
            <v>0.37533512064343161</v>
          </cell>
        </row>
        <row r="568">
          <cell r="O568">
            <v>0.84411764705882353</v>
          </cell>
        </row>
        <row r="569">
          <cell r="O569">
            <v>6.945080091533181</v>
          </cell>
        </row>
        <row r="570">
          <cell r="O570">
            <v>0.50092208390963577</v>
          </cell>
        </row>
        <row r="571">
          <cell r="O571">
            <v>-4.3793270004830138E-2</v>
          </cell>
        </row>
        <row r="572">
          <cell r="O572">
            <v>0.34879783271249576</v>
          </cell>
        </row>
        <row r="573">
          <cell r="O573">
            <v>0.24512344836993588</v>
          </cell>
        </row>
        <row r="574">
          <cell r="O574">
            <v>7.4933687002652516E-2</v>
          </cell>
        </row>
        <row r="575">
          <cell r="O575">
            <v>8.4469696969696972E-2</v>
          </cell>
        </row>
        <row r="576">
          <cell r="O576">
            <v>0.26063249727371862</v>
          </cell>
        </row>
        <row r="577">
          <cell r="O577">
            <v>0.18953826283500161</v>
          </cell>
        </row>
        <row r="578">
          <cell r="O578">
            <v>8.5353003161222338E-2</v>
          </cell>
        </row>
        <row r="579">
          <cell r="O579">
            <v>2.3463060686015833</v>
          </cell>
        </row>
        <row r="580">
          <cell r="O580">
            <v>0.73353989155693256</v>
          </cell>
        </row>
        <row r="581">
          <cell r="O581">
            <v>4.8475689881734558</v>
          </cell>
        </row>
        <row r="582">
          <cell r="O582">
            <v>0.90415785764622969</v>
          </cell>
        </row>
        <row r="583">
          <cell r="O583">
            <v>6.5704761904761906</v>
          </cell>
        </row>
        <row r="584">
          <cell r="O584">
            <v>2.983810709838107</v>
          </cell>
        </row>
        <row r="585">
          <cell r="O585">
            <v>-2.3741567202906072E-2</v>
          </cell>
        </row>
        <row r="586">
          <cell r="O586">
            <v>-0.35441061670569868</v>
          </cell>
        </row>
        <row r="587">
          <cell r="O587">
            <v>-6.2905204135272466E-2</v>
          </cell>
        </row>
        <row r="588">
          <cell r="O588">
            <v>1.9661963550852439</v>
          </cell>
        </row>
        <row r="589">
          <cell r="O589">
            <v>-0.22483498349834982</v>
          </cell>
        </row>
        <row r="590">
          <cell r="O590">
            <v>1.112736660929432</v>
          </cell>
        </row>
        <row r="591">
          <cell r="O591">
            <v>0.28093245666467426</v>
          </cell>
        </row>
        <row r="592">
          <cell r="O592">
            <v>1.2210327455919396</v>
          </cell>
        </row>
        <row r="593">
          <cell r="O593">
            <v>0.18823529411764706</v>
          </cell>
        </row>
        <row r="594">
          <cell r="O594">
            <v>3.2120038722168442</v>
          </cell>
        </row>
        <row r="595">
          <cell r="O595">
            <v>1.9429175475687104</v>
          </cell>
        </row>
        <row r="596">
          <cell r="O596">
            <v>1.5</v>
          </cell>
        </row>
        <row r="597">
          <cell r="O597">
            <v>2.375</v>
          </cell>
        </row>
        <row r="598">
          <cell r="O598">
            <v>3.5748792270531404E-2</v>
          </cell>
        </row>
        <row r="599">
          <cell r="O599">
            <v>1.8269824922760041</v>
          </cell>
        </row>
        <row r="600">
          <cell r="O600">
            <v>-0.38228855721393035</v>
          </cell>
        </row>
        <row r="601">
          <cell r="O601">
            <v>0.12131367292225201</v>
          </cell>
        </row>
        <row r="602">
          <cell r="O602">
            <v>1.3136117556071152</v>
          </cell>
        </row>
        <row r="603">
          <cell r="O603">
            <v>1.234368855682265</v>
          </cell>
        </row>
        <row r="604">
          <cell r="O604">
            <v>-8.7873462214411252E-2</v>
          </cell>
        </row>
        <row r="605">
          <cell r="O605">
            <v>1.1004065040650406</v>
          </cell>
        </row>
        <row r="606">
          <cell r="O606">
            <v>0.76501305483028725</v>
          </cell>
        </row>
        <row r="607">
          <cell r="O607">
            <v>1.4651038891848696</v>
          </cell>
        </row>
        <row r="608">
          <cell r="O608">
            <v>0.37902559867877789</v>
          </cell>
        </row>
        <row r="609">
          <cell r="O609">
            <v>2.044162129461585</v>
          </cell>
        </row>
        <row r="610">
          <cell r="O610">
            <v>0.7330396475770925</v>
          </cell>
        </row>
        <row r="611">
          <cell r="O611">
            <v>2.1628849270664507</v>
          </cell>
        </row>
        <row r="612">
          <cell r="O612">
            <v>0.56850961538461542</v>
          </cell>
        </row>
        <row r="613">
          <cell r="O613">
            <v>-0.51244088011515521</v>
          </cell>
        </row>
        <row r="614">
          <cell r="O614">
            <v>-0.25452408930669801</v>
          </cell>
        </row>
        <row r="615">
          <cell r="O615">
            <v>-0.358162100456621</v>
          </cell>
        </row>
        <row r="616">
          <cell r="O616">
            <v>-0.22630092779346511</v>
          </cell>
        </row>
        <row r="617">
          <cell r="O617">
            <v>1.7417355371900827</v>
          </cell>
        </row>
        <row r="618">
          <cell r="O618">
            <v>0.50706713780918733</v>
          </cell>
        </row>
        <row r="619">
          <cell r="O619">
            <v>1.7069154774972557</v>
          </cell>
        </row>
        <row r="620">
          <cell r="O620">
            <v>0.70131421744324973</v>
          </cell>
        </row>
        <row r="621">
          <cell r="O621">
            <v>2.7728494623655915</v>
          </cell>
        </row>
        <row r="622">
          <cell r="O622">
            <v>0.97939560439560436</v>
          </cell>
        </row>
        <row r="623">
          <cell r="O623">
            <v>-0.36952998379254459</v>
          </cell>
        </row>
        <row r="624">
          <cell r="O624">
            <v>-0.51381642512077297</v>
          </cell>
        </row>
        <row r="625">
          <cell r="O625">
            <v>0.17843631778058008</v>
          </cell>
        </row>
        <row r="626">
          <cell r="O626">
            <v>-0.4277456647398844</v>
          </cell>
        </row>
        <row r="627">
          <cell r="O627">
            <v>1.6326923076923077</v>
          </cell>
        </row>
        <row r="628">
          <cell r="O628">
            <v>-0.18785753829119764</v>
          </cell>
        </row>
        <row r="629">
          <cell r="O629">
            <v>-0.57249508840864438</v>
          </cell>
        </row>
        <row r="630">
          <cell r="O630">
            <v>-9.3175316714344092E-2</v>
          </cell>
        </row>
        <row r="631">
          <cell r="O631">
            <v>0.78464254192409533</v>
          </cell>
        </row>
        <row r="632">
          <cell r="O632">
            <v>1.7442748091603053</v>
          </cell>
        </row>
        <row r="633">
          <cell r="O633">
            <v>12.770547945205479</v>
          </cell>
        </row>
        <row r="634">
          <cell r="O634">
            <v>1.0009310986964618E-2</v>
          </cell>
        </row>
        <row r="635">
          <cell r="O635">
            <v>4.3079015984582247E-2</v>
          </cell>
        </row>
        <row r="636">
          <cell r="O636">
            <v>8.1150051037767942E-2</v>
          </cell>
        </row>
        <row r="637">
          <cell r="O637">
            <v>0.3349206349206349</v>
          </cell>
        </row>
        <row r="638">
          <cell r="O638">
            <v>0.16670270270270271</v>
          </cell>
        </row>
        <row r="639">
          <cell r="O639">
            <v>5.0055005500550052E-2</v>
          </cell>
        </row>
        <row r="640">
          <cell r="O640">
            <v>0.27901383042693928</v>
          </cell>
        </row>
        <row r="641">
          <cell r="O641">
            <v>0.57127991675338186</v>
          </cell>
        </row>
        <row r="642">
          <cell r="O642">
            <v>0.84006734006734007</v>
          </cell>
        </row>
        <row r="643">
          <cell r="O643" t="str">
            <v>Not on 15/16 prices Unadjusted</v>
          </cell>
        </row>
        <row r="644">
          <cell r="O644" t="str">
            <v>Not on 15/16 prices Unadjusted</v>
          </cell>
        </row>
        <row r="645">
          <cell r="O645">
            <v>0.31146245059288535</v>
          </cell>
        </row>
        <row r="646">
          <cell r="O646" t="str">
            <v>Not on 15/16 prices Unadjusted</v>
          </cell>
        </row>
        <row r="647">
          <cell r="O647">
            <v>1.3837894736842105</v>
          </cell>
        </row>
        <row r="648">
          <cell r="O648">
            <v>0.49586349534643226</v>
          </cell>
        </row>
        <row r="649">
          <cell r="O649">
            <v>0.21145799806887672</v>
          </cell>
        </row>
        <row r="650">
          <cell r="O650">
            <v>0</v>
          </cell>
        </row>
        <row r="651">
          <cell r="O651">
            <v>-0.27313883299798791</v>
          </cell>
        </row>
        <row r="652">
          <cell r="O652">
            <v>-0.18248847926267281</v>
          </cell>
        </row>
        <row r="653">
          <cell r="O653">
            <v>-6.3877534663781363E-2</v>
          </cell>
        </row>
        <row r="654">
          <cell r="O654">
            <v>-0.70802276188186264</v>
          </cell>
        </row>
        <row r="655">
          <cell r="O655">
            <v>-0.38559015206372194</v>
          </cell>
        </row>
        <row r="656">
          <cell r="O656">
            <v>0.15361077111383109</v>
          </cell>
        </row>
        <row r="657">
          <cell r="O657">
            <v>6.0786106032906767E-2</v>
          </cell>
        </row>
        <row r="658">
          <cell r="O658">
            <v>4.0780141843971635E-2</v>
          </cell>
        </row>
        <row r="659">
          <cell r="O659">
            <v>-0.33671307506053266</v>
          </cell>
        </row>
        <row r="660">
          <cell r="O660">
            <v>-0.19822654462242562</v>
          </cell>
        </row>
        <row r="661">
          <cell r="O661" t="str">
            <v>Not on 15/16 prices Unadjusted</v>
          </cell>
        </row>
        <row r="662">
          <cell r="O662" t="str">
            <v>Not on 15/16 prices Unadjusted</v>
          </cell>
        </row>
        <row r="663">
          <cell r="O663">
            <v>-0.54603823143148988</v>
          </cell>
        </row>
        <row r="664">
          <cell r="O664">
            <v>-0.24108878807517822</v>
          </cell>
        </row>
        <row r="665">
          <cell r="O665">
            <v>-0.2029194970371441</v>
          </cell>
        </row>
        <row r="666">
          <cell r="O666">
            <v>-0.13118916631400762</v>
          </cell>
        </row>
        <row r="667">
          <cell r="O667">
            <v>-0.22319262493934983</v>
          </cell>
        </row>
        <row r="668">
          <cell r="O668">
            <v>-9.0909090909090912E-2</v>
          </cell>
        </row>
        <row r="669">
          <cell r="O669">
            <v>-0.13407821229050279</v>
          </cell>
        </row>
        <row r="670">
          <cell r="O670">
            <v>-0.19049016730261226</v>
          </cell>
        </row>
        <row r="671">
          <cell r="O671">
            <v>-0.14487179487179488</v>
          </cell>
        </row>
        <row r="672">
          <cell r="O672">
            <v>-0.1544461778471139</v>
          </cell>
        </row>
        <row r="673">
          <cell r="O673">
            <v>-0.15878194671016857</v>
          </cell>
        </row>
        <row r="674">
          <cell r="O674">
            <v>-0.29889879391714735</v>
          </cell>
        </row>
        <row r="675">
          <cell r="O675">
            <v>-0.13569321533923304</v>
          </cell>
        </row>
        <row r="676">
          <cell r="O676">
            <v>-0.20094562647754138</v>
          </cell>
        </row>
        <row r="677">
          <cell r="O677">
            <v>-0.16600000000000001</v>
          </cell>
        </row>
        <row r="678">
          <cell r="O678">
            <v>-0.1982793936911102</v>
          </cell>
        </row>
        <row r="679">
          <cell r="O679">
            <v>-0.4533106960950764</v>
          </cell>
        </row>
        <row r="680">
          <cell r="O680">
            <v>-0.22083333333333333</v>
          </cell>
        </row>
        <row r="681">
          <cell r="O681">
            <v>-7.407407407407407E-2</v>
          </cell>
        </row>
        <row r="682">
          <cell r="O682">
            <v>-0.34059609455292911</v>
          </cell>
        </row>
        <row r="683">
          <cell r="O683">
            <v>-0.28169913765570104</v>
          </cell>
        </row>
        <row r="684">
          <cell r="O684">
            <v>2.8502415458937197E-2</v>
          </cell>
        </row>
        <row r="685">
          <cell r="O685">
            <v>-0.10068302555021502</v>
          </cell>
        </row>
        <row r="686">
          <cell r="O686">
            <v>-0.21631736526946108</v>
          </cell>
        </row>
        <row r="687">
          <cell r="O687">
            <v>-0.12696276357110811</v>
          </cell>
        </row>
        <row r="688">
          <cell r="O688">
            <v>-0.44857943177270909</v>
          </cell>
        </row>
        <row r="689">
          <cell r="O689">
            <v>-0.2653537790923951</v>
          </cell>
        </row>
        <row r="690">
          <cell r="O690">
            <v>0.22228391634277253</v>
          </cell>
        </row>
        <row r="691">
          <cell r="O691">
            <v>-2.7741481555935268E-2</v>
          </cell>
        </row>
        <row r="692">
          <cell r="O692">
            <v>2.4066852367688022E-2</v>
          </cell>
        </row>
        <row r="693">
          <cell r="O693">
            <v>-0.36692506459948321</v>
          </cell>
        </row>
        <row r="694">
          <cell r="O694">
            <v>-0.32669809673476513</v>
          </cell>
        </row>
        <row r="695">
          <cell r="O695" t="str">
            <v>Not on 15/16 prices Unadjusted</v>
          </cell>
        </row>
        <row r="696">
          <cell r="O696" t="str">
            <v>Not on 15/16 prices Unadjusted</v>
          </cell>
        </row>
        <row r="697">
          <cell r="O697" t="str">
            <v>Not on 15/16 prices Unadjusted</v>
          </cell>
        </row>
        <row r="698">
          <cell r="O698" t="str">
            <v>Not on 15/16 prices Unadjusted</v>
          </cell>
        </row>
        <row r="699">
          <cell r="O699" t="str">
            <v>Not on 15/16 prices Unadjusted</v>
          </cell>
        </row>
        <row r="700">
          <cell r="O700" t="str">
            <v>Not on 15/16 prices Unadjusted</v>
          </cell>
        </row>
        <row r="701">
          <cell r="O701" t="str">
            <v>Not on 15/16 prices Unadjusted</v>
          </cell>
        </row>
        <row r="702">
          <cell r="O702" t="str">
            <v>Not on 15/16 prices Unadjusted</v>
          </cell>
        </row>
        <row r="703">
          <cell r="O703" t="str">
            <v>Not on 15/16 prices Unadjusted</v>
          </cell>
        </row>
        <row r="704">
          <cell r="O704" t="str">
            <v>Not on 15/16 prices Unadjusted</v>
          </cell>
        </row>
        <row r="705">
          <cell r="O705" t="str">
            <v>Not on 15/16 prices Unadjusted</v>
          </cell>
        </row>
        <row r="706">
          <cell r="O706" t="str">
            <v>Not on 15/16 prices Unadjusted</v>
          </cell>
        </row>
        <row r="707">
          <cell r="O707" t="str">
            <v>Not on 15/16 prices Unadjusted</v>
          </cell>
        </row>
        <row r="708">
          <cell r="O708" t="str">
            <v>Not on 15/16 prices Unadjusted</v>
          </cell>
        </row>
        <row r="709">
          <cell r="O709" t="str">
            <v>Not on 15/16 prices Unadjusted</v>
          </cell>
        </row>
        <row r="710">
          <cell r="O710">
            <v>-0.11481129083412622</v>
          </cell>
        </row>
        <row r="711">
          <cell r="O711">
            <v>-0.20555284948855335</v>
          </cell>
        </row>
        <row r="712">
          <cell r="O712">
            <v>-0.29979253112033194</v>
          </cell>
        </row>
        <row r="713">
          <cell r="O713">
            <v>-7.9497907949790794E-2</v>
          </cell>
        </row>
        <row r="714">
          <cell r="O714">
            <v>6.3371356147021544E-3</v>
          </cell>
        </row>
        <row r="715">
          <cell r="O715" t="str">
            <v>Not on 15/16 prices Unadjusted</v>
          </cell>
        </row>
        <row r="716">
          <cell r="O716" t="str">
            <v>Not on 15/16 prices Unadjusted</v>
          </cell>
        </row>
        <row r="717">
          <cell r="O717" t="str">
            <v>Not on 15/16 prices Unadjusted</v>
          </cell>
        </row>
        <row r="718">
          <cell r="O718" t="str">
            <v>Not on 15/16 prices Unadjusted</v>
          </cell>
        </row>
        <row r="719">
          <cell r="O719" t="str">
            <v>Not on 15/16 prices Unadjusted</v>
          </cell>
        </row>
        <row r="720">
          <cell r="O720">
            <v>-0.13883133029423952</v>
          </cell>
        </row>
        <row r="721">
          <cell r="O721">
            <v>-0.12853425845620123</v>
          </cell>
        </row>
        <row r="722">
          <cell r="O722">
            <v>-0.20402157920549288</v>
          </cell>
        </row>
        <row r="723">
          <cell r="O723">
            <v>-0.30039668229354488</v>
          </cell>
        </row>
        <row r="724">
          <cell r="O724">
            <v>-0.25155612792444731</v>
          </cell>
        </row>
        <row r="725">
          <cell r="O725">
            <v>-0.33693101830126704</v>
          </cell>
        </row>
        <row r="726">
          <cell r="O726">
            <v>-0.15138816134101624</v>
          </cell>
        </row>
        <row r="727">
          <cell r="O727">
            <v>-0.19372630127542226</v>
          </cell>
        </row>
        <row r="728">
          <cell r="O728">
            <v>-0.12346401404330018</v>
          </cell>
        </row>
        <row r="729">
          <cell r="O729">
            <v>-0.28492815652705594</v>
          </cell>
        </row>
        <row r="730">
          <cell r="O730">
            <v>-0.14203821656050955</v>
          </cell>
        </row>
        <row r="731">
          <cell r="O731">
            <v>-4.965089216446858E-2</v>
          </cell>
        </row>
        <row r="732">
          <cell r="O732">
            <v>4.5506257110352671E-3</v>
          </cell>
        </row>
        <row r="733">
          <cell r="O733">
            <v>-7.3081607795371494E-3</v>
          </cell>
        </row>
        <row r="734">
          <cell r="O734">
            <v>1.2180267965895249E-2</v>
          </cell>
        </row>
        <row r="735">
          <cell r="O735">
            <v>-7.2115384615384609E-2</v>
          </cell>
        </row>
        <row r="736">
          <cell r="O736">
            <v>-5.673076923076923E-2</v>
          </cell>
        </row>
        <row r="737">
          <cell r="O737">
            <v>5.3846153846153849E-2</v>
          </cell>
        </row>
        <row r="738">
          <cell r="O738">
            <v>0.10740203193033382</v>
          </cell>
        </row>
        <row r="739">
          <cell r="O739">
            <v>-0.51428571428571423</v>
          </cell>
        </row>
        <row r="740">
          <cell r="O740">
            <v>6.6202090592334492E-2</v>
          </cell>
        </row>
        <row r="741">
          <cell r="O741">
            <v>-4.4585987261146494E-2</v>
          </cell>
        </row>
        <row r="742">
          <cell r="O742">
            <v>0.3949579831932773</v>
          </cell>
        </row>
        <row r="743">
          <cell r="O743">
            <v>5.1229508196721313E-2</v>
          </cell>
        </row>
        <row r="744">
          <cell r="O744">
            <v>3.565891472868217E-2</v>
          </cell>
        </row>
        <row r="745">
          <cell r="O745">
            <v>-6.0728744939271252E-2</v>
          </cell>
        </row>
        <row r="746">
          <cell r="O746">
            <v>-8.2750582750582752E-2</v>
          </cell>
        </row>
        <row r="747">
          <cell r="O747">
            <v>-6.7829457364341081E-2</v>
          </cell>
        </row>
        <row r="748">
          <cell r="O748">
            <v>0.19668737060041408</v>
          </cell>
        </row>
        <row r="749">
          <cell r="O749">
            <v>9.7421203438395415E-2</v>
          </cell>
        </row>
        <row r="750">
          <cell r="O750">
            <v>-1</v>
          </cell>
        </row>
        <row r="751">
          <cell r="O751">
            <v>1.8530020703933747</v>
          </cell>
        </row>
        <row r="752">
          <cell r="O752">
            <v>-9.8790322580645157E-2</v>
          </cell>
        </row>
        <row r="753">
          <cell r="O753" t="str">
            <v>Not on 15/16 prices Unadjusted</v>
          </cell>
        </row>
        <row r="754">
          <cell r="O754" t="str">
            <v>Not on 15/16 prices Unadjusted</v>
          </cell>
        </row>
        <row r="755">
          <cell r="O755">
            <v>-0.15393283750281722</v>
          </cell>
        </row>
        <row r="756">
          <cell r="O756">
            <v>-0.10296352583586627</v>
          </cell>
        </row>
        <row r="757">
          <cell r="O757">
            <v>-0.32994493858534518</v>
          </cell>
        </row>
        <row r="758">
          <cell r="O758">
            <v>-5.4022988505747126E-2</v>
          </cell>
        </row>
        <row r="759">
          <cell r="O759">
            <v>0.18424396442185514</v>
          </cell>
        </row>
        <row r="760">
          <cell r="O760">
            <v>0.1592545531554426</v>
          </cell>
        </row>
        <row r="761">
          <cell r="O761">
            <v>-0.19974185221039045</v>
          </cell>
        </row>
        <row r="762">
          <cell r="O762">
            <v>0.12144504227517294</v>
          </cell>
        </row>
        <row r="763">
          <cell r="O763">
            <v>0.11305361305361306</v>
          </cell>
        </row>
        <row r="764">
          <cell r="O764">
            <v>-0.2528473804100228</v>
          </cell>
        </row>
        <row r="765">
          <cell r="O765">
            <v>5.8540497193263832E-2</v>
          </cell>
        </row>
        <row r="766">
          <cell r="O766">
            <v>0.10294117647058823</v>
          </cell>
        </row>
        <row r="767">
          <cell r="O767">
            <v>-0.23433242506811988</v>
          </cell>
        </row>
        <row r="768">
          <cell r="O768">
            <v>-0.10105757931844889</v>
          </cell>
        </row>
        <row r="769">
          <cell r="O769">
            <v>-0.16443594646271512</v>
          </cell>
        </row>
        <row r="770">
          <cell r="O770">
            <v>-0.15221987315010571</v>
          </cell>
        </row>
        <row r="771">
          <cell r="O771">
            <v>-0.17850953206239167</v>
          </cell>
        </row>
        <row r="772">
          <cell r="O772">
            <v>-0.47695605573419081</v>
          </cell>
        </row>
        <row r="773">
          <cell r="O773">
            <v>0.21672167216721672</v>
          </cell>
        </row>
        <row r="774">
          <cell r="O774">
            <v>-0.44954270655712292</v>
          </cell>
        </row>
        <row r="775">
          <cell r="O775">
            <v>-4.0887040887040885E-2</v>
          </cell>
        </row>
        <row r="776">
          <cell r="O776">
            <v>-0.40960912052117265</v>
          </cell>
        </row>
        <row r="777">
          <cell r="O777">
            <v>-0.21278538812785389</v>
          </cell>
        </row>
        <row r="778">
          <cell r="O778">
            <v>-0.25543478260869568</v>
          </cell>
        </row>
        <row r="779">
          <cell r="O779">
            <v>-1.8805829807240243E-3</v>
          </cell>
        </row>
        <row r="780">
          <cell r="O780">
            <v>-9.2238470191226093E-2</v>
          </cell>
        </row>
        <row r="781">
          <cell r="O781">
            <v>-7.9679044597872742E-2</v>
          </cell>
        </row>
        <row r="782">
          <cell r="O782">
            <v>-7.0256625999158606E-2</v>
          </cell>
        </row>
        <row r="783">
          <cell r="O783">
            <v>-0.37677183356195704</v>
          </cell>
        </row>
        <row r="784">
          <cell r="O784">
            <v>-0.15760441292356187</v>
          </cell>
        </row>
        <row r="785">
          <cell r="O785">
            <v>-0.28036790358388836</v>
          </cell>
        </row>
        <row r="786">
          <cell r="O786">
            <v>-0.30574826560951435</v>
          </cell>
        </row>
        <row r="787">
          <cell r="O787">
            <v>-0.24061433447098976</v>
          </cell>
        </row>
        <row r="788">
          <cell r="O788">
            <v>-0.25746102449888641</v>
          </cell>
        </row>
        <row r="789">
          <cell r="O789">
            <v>-0.10648518815052041</v>
          </cell>
        </row>
        <row r="790">
          <cell r="O790">
            <v>6.41025641025641E-3</v>
          </cell>
        </row>
        <row r="791">
          <cell r="O791">
            <v>-0.29077849860982391</v>
          </cell>
        </row>
        <row r="792">
          <cell r="O792">
            <v>-0.17694155324259409</v>
          </cell>
        </row>
        <row r="793">
          <cell r="O793">
            <v>-0.18113612004287247</v>
          </cell>
        </row>
        <row r="794">
          <cell r="O794">
            <v>-0.38892251815980627</v>
          </cell>
        </row>
        <row r="795">
          <cell r="O795">
            <v>-0.18910741301059</v>
          </cell>
        </row>
        <row r="796">
          <cell r="O796">
            <v>-0.22311111111111112</v>
          </cell>
        </row>
        <row r="797">
          <cell r="O797">
            <v>-7.5288855758479309E-2</v>
          </cell>
        </row>
        <row r="798">
          <cell r="O798">
            <v>-8.3391243919388458E-3</v>
          </cell>
        </row>
        <row r="799">
          <cell r="O799">
            <v>-0.13412228796844181</v>
          </cell>
        </row>
        <row r="800">
          <cell r="O800">
            <v>-0.21564307353346185</v>
          </cell>
        </row>
        <row r="801">
          <cell r="O801">
            <v>-0.19618781961878196</v>
          </cell>
        </row>
        <row r="802">
          <cell r="O802">
            <v>-0.11880466472303207</v>
          </cell>
        </row>
        <row r="803">
          <cell r="O803">
            <v>3.6585365853658534E-2</v>
          </cell>
        </row>
        <row r="804">
          <cell r="O804">
            <v>-8.4548104956268216E-2</v>
          </cell>
        </row>
        <row r="805">
          <cell r="O805">
            <v>-8.6507072905331883E-2</v>
          </cell>
        </row>
        <row r="806">
          <cell r="O806">
            <v>-0.30025104602510461</v>
          </cell>
        </row>
        <row r="807">
          <cell r="O807">
            <v>-0.35408103347034647</v>
          </cell>
        </row>
        <row r="808">
          <cell r="O808">
            <v>-0.26153011394465547</v>
          </cell>
        </row>
        <row r="809">
          <cell r="O809">
            <v>-0.17691622103386809</v>
          </cell>
        </row>
        <row r="810">
          <cell r="O810">
            <v>-0.29255189255189257</v>
          </cell>
        </row>
        <row r="811">
          <cell r="O811">
            <v>-0.12060889929742388</v>
          </cell>
        </row>
        <row r="812">
          <cell r="O812">
            <v>-0.28163580246913578</v>
          </cell>
        </row>
        <row r="813">
          <cell r="O813" t="e">
            <v>#DIV/0!</v>
          </cell>
        </row>
        <row r="814">
          <cell r="O814">
            <v>-5.6451612903225805E-2</v>
          </cell>
        </row>
        <row r="815">
          <cell r="O815">
            <v>-0.32743362831858408</v>
          </cell>
        </row>
        <row r="816">
          <cell r="O816">
            <v>-9.2142453363482188E-2</v>
          </cell>
        </row>
        <row r="817">
          <cell r="O817">
            <v>-6.616541353383458E-2</v>
          </cell>
        </row>
        <row r="818">
          <cell r="O818">
            <v>8.8105726872246704E-3</v>
          </cell>
        </row>
        <row r="819">
          <cell r="O819">
            <v>-0.24540930152737259</v>
          </cell>
        </row>
        <row r="820">
          <cell r="O820">
            <v>-0.15247595297470609</v>
          </cell>
        </row>
        <row r="821">
          <cell r="O821" t="str">
            <v>Not on 15/16 prices Unadjusted</v>
          </cell>
        </row>
        <row r="822">
          <cell r="O822" t="str">
            <v>Not on 15/16 prices Unadjusted</v>
          </cell>
        </row>
        <row r="823">
          <cell r="O823" t="str">
            <v>Not on 15/16 prices Unadjusted</v>
          </cell>
        </row>
        <row r="824">
          <cell r="O824" t="str">
            <v>Not on 15/16 prices Unadjusted</v>
          </cell>
        </row>
        <row r="825">
          <cell r="O825" t="str">
            <v>Not on 15/16 prices Unadjusted</v>
          </cell>
        </row>
        <row r="826">
          <cell r="O826" t="str">
            <v>Not on 15/16 prices Unadjusted</v>
          </cell>
        </row>
        <row r="827">
          <cell r="O827" t="str">
            <v>Not on 15/16 prices Unadjusted</v>
          </cell>
        </row>
        <row r="828">
          <cell r="O828">
            <v>-0.34095821325648418</v>
          </cell>
        </row>
        <row r="829">
          <cell r="O829">
            <v>-0.34357344632768361</v>
          </cell>
        </row>
        <row r="830">
          <cell r="O830">
            <v>-0.19717480871100648</v>
          </cell>
        </row>
        <row r="831">
          <cell r="O831">
            <v>-0.21150885296381833</v>
          </cell>
        </row>
        <row r="832">
          <cell r="O832">
            <v>-0.15188970763014023</v>
          </cell>
        </row>
        <row r="833">
          <cell r="O833">
            <v>-0.24325309992706054</v>
          </cell>
        </row>
        <row r="834">
          <cell r="O834">
            <v>-0.21357702349869451</v>
          </cell>
        </row>
        <row r="835">
          <cell r="O835">
            <v>-2.7303754266211604E-2</v>
          </cell>
        </row>
        <row r="836">
          <cell r="O836" t="str">
            <v>Not on 15/16 prices Unadjusted</v>
          </cell>
        </row>
        <row r="837">
          <cell r="O837" t="str">
            <v>Not on 15/16 prices Unadjusted</v>
          </cell>
        </row>
        <row r="838">
          <cell r="O838" t="str">
            <v>Not on 15/16 prices Unadjusted</v>
          </cell>
        </row>
        <row r="839">
          <cell r="O839" t="str">
            <v>Not on 15/16 prices Unadjusted</v>
          </cell>
        </row>
        <row r="840">
          <cell r="O840" t="str">
            <v>Not on 15/16 prices Unadjusted</v>
          </cell>
        </row>
        <row r="841">
          <cell r="O841" t="str">
            <v>Not on 15/16 prices Unadjusted</v>
          </cell>
        </row>
        <row r="842">
          <cell r="O842" t="str">
            <v>Not on 15/16 prices Unadjusted</v>
          </cell>
        </row>
        <row r="843">
          <cell r="O843">
            <v>-0.2080436941410129</v>
          </cell>
        </row>
        <row r="844">
          <cell r="O844">
            <v>-0.16992452099864525</v>
          </cell>
        </row>
        <row r="845">
          <cell r="O845">
            <v>-0.13667582417582416</v>
          </cell>
        </row>
        <row r="846">
          <cell r="O846" t="str">
            <v>Not on 15/16 prices Unadjusted</v>
          </cell>
        </row>
        <row r="847">
          <cell r="O847" t="str">
            <v>Not on 15/16 prices Unadjusted</v>
          </cell>
        </row>
        <row r="848">
          <cell r="O848">
            <v>0.38135593220338981</v>
          </cell>
        </row>
        <row r="849">
          <cell r="O849">
            <v>-2.8735632183908046E-2</v>
          </cell>
        </row>
        <row r="850">
          <cell r="O850">
            <v>-0.38408999598232224</v>
          </cell>
        </row>
        <row r="851">
          <cell r="O851">
            <v>0.1998069498069498</v>
          </cell>
        </row>
        <row r="852">
          <cell r="O852">
            <v>0.33388157894736842</v>
          </cell>
        </row>
        <row r="853">
          <cell r="O853">
            <v>-0.22298221614227087</v>
          </cell>
        </row>
        <row r="854">
          <cell r="O854">
            <v>-2.8985507246376812E-2</v>
          </cell>
        </row>
        <row r="855">
          <cell r="O855">
            <v>-0.29255319148936171</v>
          </cell>
        </row>
        <row r="856">
          <cell r="O856">
            <v>-0.14466019417475728</v>
          </cell>
        </row>
        <row r="857">
          <cell r="O857">
            <v>-0.1321996708721887</v>
          </cell>
        </row>
        <row r="858">
          <cell r="O858">
            <v>-6.1197916666666664E-2</v>
          </cell>
        </row>
        <row r="859">
          <cell r="O859">
            <v>-0.29365311494589064</v>
          </cell>
        </row>
        <row r="860">
          <cell r="O860">
            <v>-0.30903674280039722</v>
          </cell>
        </row>
        <row r="861">
          <cell r="O861">
            <v>-0.1367624810892587</v>
          </cell>
        </row>
        <row r="862">
          <cell r="O862">
            <v>-0.17472294270219288</v>
          </cell>
        </row>
        <row r="863">
          <cell r="O863">
            <v>3.0559646539027981E-2</v>
          </cell>
        </row>
        <row r="864">
          <cell r="O864">
            <v>-0.20488516223113379</v>
          </cell>
        </row>
        <row r="865">
          <cell r="O865">
            <v>0.12840466926070038</v>
          </cell>
        </row>
        <row r="866">
          <cell r="O866">
            <v>-0.16121883656509695</v>
          </cell>
        </row>
        <row r="867">
          <cell r="O867">
            <v>-5.5672268907563029E-2</v>
          </cell>
        </row>
        <row r="868">
          <cell r="O868">
            <v>-0.37991004497751124</v>
          </cell>
        </row>
        <row r="869">
          <cell r="O869" t="str">
            <v>Not on 15/16 prices Unadjusted</v>
          </cell>
        </row>
        <row r="870">
          <cell r="O870">
            <v>-0.44034978138663333</v>
          </cell>
        </row>
        <row r="871">
          <cell r="O871">
            <v>-4.0803515379786569E-2</v>
          </cell>
        </row>
        <row r="872">
          <cell r="O872">
            <v>-0.13874788494077833</v>
          </cell>
        </row>
        <row r="873">
          <cell r="O873">
            <v>-0.56263577118030417</v>
          </cell>
        </row>
        <row r="874">
          <cell r="O874">
            <v>-0.14754098360655737</v>
          </cell>
        </row>
        <row r="875">
          <cell r="O875">
            <v>-0.42995169082125606</v>
          </cell>
        </row>
        <row r="876">
          <cell r="O876">
            <v>-0.32989690721649484</v>
          </cell>
        </row>
        <row r="877">
          <cell r="O877">
            <v>-6.0178306092124816E-2</v>
          </cell>
        </row>
        <row r="878">
          <cell r="O878">
            <v>-0.51151442513483436</v>
          </cell>
        </row>
        <row r="879">
          <cell r="O879">
            <v>-0.1922056723117731</v>
          </cell>
        </row>
        <row r="880">
          <cell r="O880">
            <v>0.65164433617539586</v>
          </cell>
        </row>
        <row r="881">
          <cell r="O881">
            <v>0.18813905930470348</v>
          </cell>
        </row>
        <row r="882">
          <cell r="O882" t="str">
            <v>Not on 15/16 prices Unadjusted</v>
          </cell>
        </row>
        <row r="883">
          <cell r="O883">
            <v>9.3514328808446456E-2</v>
          </cell>
        </row>
        <row r="884">
          <cell r="O884">
            <v>-0.24652665589660744</v>
          </cell>
        </row>
        <row r="885">
          <cell r="O885">
            <v>-0.2902307935504268</v>
          </cell>
        </row>
        <row r="886">
          <cell r="O886">
            <v>0.57747223691168692</v>
          </cell>
        </row>
        <row r="887">
          <cell r="O887">
            <v>-6.4531899291126862E-2</v>
          </cell>
        </row>
        <row r="888">
          <cell r="O888">
            <v>-2.9900332225913623E-2</v>
          </cell>
        </row>
        <row r="889">
          <cell r="O889">
            <v>-0.35588592233009708</v>
          </cell>
        </row>
        <row r="890">
          <cell r="O890" t="str">
            <v>Not on 15/16 prices Unadjusted</v>
          </cell>
        </row>
        <row r="891">
          <cell r="O891">
            <v>0.1468459152016546</v>
          </cell>
        </row>
        <row r="892">
          <cell r="O892" t="str">
            <v>Not on 15/16 prices Unadjusted</v>
          </cell>
        </row>
        <row r="893">
          <cell r="O893">
            <v>0.21130952380952381</v>
          </cell>
        </row>
        <row r="894">
          <cell r="O894">
            <v>0.66704416761041907</v>
          </cell>
        </row>
        <row r="895">
          <cell r="O895">
            <v>3.7037037037037035E-2</v>
          </cell>
        </row>
        <row r="896">
          <cell r="O896" t="str">
            <v>Not on 15/16 prices Unadjusted</v>
          </cell>
        </row>
        <row r="897">
          <cell r="O897">
            <v>-0.3778644563627499</v>
          </cell>
        </row>
        <row r="898">
          <cell r="O898">
            <v>-4.5945945945945948E-2</v>
          </cell>
        </row>
        <row r="899">
          <cell r="O899">
            <v>-0.10288335517693316</v>
          </cell>
        </row>
        <row r="900">
          <cell r="O900">
            <v>-5.5944055944055944E-2</v>
          </cell>
        </row>
        <row r="901">
          <cell r="O901">
            <v>-0.35426377844803947</v>
          </cell>
        </row>
        <row r="902">
          <cell r="O902">
            <v>-0.23686016193220805</v>
          </cell>
        </row>
        <row r="903">
          <cell r="O903">
            <v>0.62745098039215685</v>
          </cell>
        </row>
        <row r="904">
          <cell r="O904">
            <v>-0.29038854805725972</v>
          </cell>
        </row>
        <row r="905">
          <cell r="O905">
            <v>-0.18771526980482203</v>
          </cell>
        </row>
        <row r="906">
          <cell r="O906">
            <v>-0.18515429524603835</v>
          </cell>
        </row>
        <row r="907">
          <cell r="O907">
            <v>-8.5046066619418846E-3</v>
          </cell>
        </row>
        <row r="908">
          <cell r="O908">
            <v>-0.5095099264195474</v>
          </cell>
        </row>
        <row r="909">
          <cell r="O909">
            <v>-0.45297029702970298</v>
          </cell>
        </row>
        <row r="910">
          <cell r="O910">
            <v>-0.32668566001899335</v>
          </cell>
        </row>
        <row r="911">
          <cell r="O911">
            <v>-0.31941747572815532</v>
          </cell>
        </row>
        <row r="912">
          <cell r="O912">
            <v>0.11545538178472861</v>
          </cell>
        </row>
        <row r="913">
          <cell r="O913">
            <v>-4.5984058859595341E-2</v>
          </cell>
        </row>
        <row r="914">
          <cell r="O914">
            <v>4.7184773988897699E-2</v>
          </cell>
        </row>
        <row r="915">
          <cell r="O915">
            <v>-8.6299892125134836E-3</v>
          </cell>
        </row>
        <row r="916">
          <cell r="O916">
            <v>-4.3726235741444866E-2</v>
          </cell>
        </row>
        <row r="917">
          <cell r="O917">
            <v>-1.5884476534296029E-2</v>
          </cell>
        </row>
        <row r="918">
          <cell r="O918">
            <v>1.3824884792626729E-2</v>
          </cell>
        </row>
        <row r="919">
          <cell r="O919">
            <v>5.2854122621564484E-2</v>
          </cell>
        </row>
        <row r="920">
          <cell r="O920">
            <v>3.1847133757961785E-3</v>
          </cell>
        </row>
        <row r="921">
          <cell r="O921">
            <v>2.1428571428571429E-2</v>
          </cell>
        </row>
        <row r="922">
          <cell r="O922">
            <v>2.8382213812677391E-2</v>
          </cell>
        </row>
        <row r="923">
          <cell r="O923">
            <v>-5.2287581699346407E-2</v>
          </cell>
        </row>
        <row r="924">
          <cell r="O924">
            <v>-4.1708043694141016E-2</v>
          </cell>
        </row>
        <row r="925">
          <cell r="O925">
            <v>-2.9213483146067417E-2</v>
          </cell>
        </row>
        <row r="926">
          <cell r="O926">
            <v>-0.23900573613766729</v>
          </cell>
        </row>
        <row r="927">
          <cell r="O927">
            <v>-0.11596385542168675</v>
          </cell>
        </row>
        <row r="928">
          <cell r="O928">
            <v>-0.26371826371826373</v>
          </cell>
        </row>
        <row r="929">
          <cell r="O929">
            <v>-8.5714285714285715E-2</v>
          </cell>
        </row>
        <row r="930">
          <cell r="O930">
            <v>-0.28652643547470152</v>
          </cell>
        </row>
        <row r="931">
          <cell r="O931">
            <v>-0.25359477124183005</v>
          </cell>
        </row>
        <row r="932">
          <cell r="O932">
            <v>-5.9948979591836732E-2</v>
          </cell>
        </row>
        <row r="933">
          <cell r="O933">
            <v>-0.21807747489239598</v>
          </cell>
        </row>
        <row r="934">
          <cell r="O934">
            <v>-9.8290598290598288E-2</v>
          </cell>
        </row>
        <row r="935">
          <cell r="O935">
            <v>-0.21583804703780887</v>
          </cell>
        </row>
        <row r="936">
          <cell r="O936">
            <v>0.53343701399688959</v>
          </cell>
        </row>
        <row r="937">
          <cell r="O937">
            <v>-0.13050993949870354</v>
          </cell>
        </row>
        <row r="938">
          <cell r="O938">
            <v>-0.3951048951048951</v>
          </cell>
        </row>
        <row r="939">
          <cell r="O939">
            <v>8.8967971530249119E-3</v>
          </cell>
        </row>
        <row r="940">
          <cell r="O940" t="str">
            <v>Not on both list</v>
          </cell>
        </row>
        <row r="941">
          <cell r="O941" t="str">
            <v>Not on both list</v>
          </cell>
        </row>
        <row r="942">
          <cell r="O942" t="str">
            <v>Not on both list</v>
          </cell>
        </row>
        <row r="943">
          <cell r="O943" t="str">
            <v>Not on both list</v>
          </cell>
        </row>
        <row r="944">
          <cell r="O944" t="str">
            <v>Not on both list</v>
          </cell>
        </row>
        <row r="945">
          <cell r="O945" t="str">
            <v>Not on both list</v>
          </cell>
        </row>
        <row r="946">
          <cell r="O946" t="str">
            <v>Not on both list</v>
          </cell>
        </row>
        <row r="947">
          <cell r="O947" t="str">
            <v>Not on both list</v>
          </cell>
        </row>
        <row r="948">
          <cell r="O948" t="str">
            <v>Not on both list</v>
          </cell>
        </row>
        <row r="949">
          <cell r="O949" t="str">
            <v>Not on both list</v>
          </cell>
        </row>
        <row r="950">
          <cell r="O950" t="str">
            <v>Not on Published Price list 13/14 (A)</v>
          </cell>
        </row>
        <row r="951">
          <cell r="O951">
            <v>-0.44099953725127256</v>
          </cell>
        </row>
        <row r="952">
          <cell r="O952">
            <v>-0.29045362220717669</v>
          </cell>
        </row>
        <row r="953">
          <cell r="O953">
            <v>-0.27024525682554373</v>
          </cell>
        </row>
        <row r="954">
          <cell r="O954">
            <v>-0.15233581584292485</v>
          </cell>
        </row>
        <row r="955">
          <cell r="O955">
            <v>-0.11892642295233688</v>
          </cell>
        </row>
        <row r="956">
          <cell r="O956">
            <v>-4.4685172647257958E-2</v>
          </cell>
        </row>
        <row r="957">
          <cell r="O957">
            <v>-0.2003701989819528</v>
          </cell>
        </row>
        <row r="958">
          <cell r="O958">
            <v>-0.24710782045349375</v>
          </cell>
        </row>
        <row r="959">
          <cell r="O959">
            <v>-9.1401489505754913E-2</v>
          </cell>
        </row>
        <row r="960">
          <cell r="O960">
            <v>-0.16196205460434984</v>
          </cell>
        </row>
        <row r="961">
          <cell r="O961">
            <v>3.7914691943127965E-2</v>
          </cell>
        </row>
        <row r="962">
          <cell r="O962">
            <v>0.1092086996760759</v>
          </cell>
        </row>
        <row r="963">
          <cell r="O963">
            <v>0.2992552471225457</v>
          </cell>
        </row>
        <row r="964">
          <cell r="O964">
            <v>-1.8509949097639981E-2</v>
          </cell>
        </row>
        <row r="965">
          <cell r="O965">
            <v>-1</v>
          </cell>
        </row>
        <row r="966">
          <cell r="O966">
            <v>-1</v>
          </cell>
        </row>
        <row r="967">
          <cell r="O967">
            <v>-0.99953725127255899</v>
          </cell>
        </row>
        <row r="968">
          <cell r="O968">
            <v>-1</v>
          </cell>
        </row>
        <row r="969">
          <cell r="O969">
            <v>0.90652475705691804</v>
          </cell>
        </row>
        <row r="970">
          <cell r="O970">
            <v>0.85651322233104799</v>
          </cell>
        </row>
        <row r="971">
          <cell r="O971">
            <v>3.4059945504087197E-2</v>
          </cell>
        </row>
        <row r="972">
          <cell r="O972">
            <v>-3.1368821292775663E-2</v>
          </cell>
        </row>
        <row r="973">
          <cell r="O973">
            <v>-1.1396011396011397E-2</v>
          </cell>
        </row>
        <row r="974">
          <cell r="O974">
            <v>0.17840375586854459</v>
          </cell>
        </row>
        <row r="975">
          <cell r="O975">
            <v>-5.565217391304348E-2</v>
          </cell>
        </row>
        <row r="976">
          <cell r="O976">
            <v>-0.12837837837837837</v>
          </cell>
        </row>
        <row r="977">
          <cell r="O977">
            <v>0</v>
          </cell>
        </row>
        <row r="978">
          <cell r="O978">
            <v>0.82461945731303776</v>
          </cell>
        </row>
        <row r="979">
          <cell r="O979">
            <v>9.4786729857819912E-3</v>
          </cell>
        </row>
        <row r="980">
          <cell r="O980">
            <v>-3.6290322580645164E-2</v>
          </cell>
        </row>
        <row r="981">
          <cell r="O981">
            <v>1.5131450827653359</v>
          </cell>
        </row>
        <row r="982">
          <cell r="O982">
            <v>-0.19708029197080293</v>
          </cell>
        </row>
        <row r="983">
          <cell r="O983">
            <v>-4.8625792811839326E-2</v>
          </cell>
        </row>
        <row r="984">
          <cell r="O984">
            <v>3.4795763993948563E-2</v>
          </cell>
        </row>
        <row r="985">
          <cell r="O985">
            <v>0.43707482993197277</v>
          </cell>
        </row>
        <row r="986">
          <cell r="O986">
            <v>9.5238095238095233E-2</v>
          </cell>
        </row>
        <row r="987">
          <cell r="O987">
            <v>-9.713024282560706E-2</v>
          </cell>
        </row>
        <row r="988">
          <cell r="O988">
            <v>-7.1266968325791852E-2</v>
          </cell>
        </row>
        <row r="989">
          <cell r="O989">
            <v>-0.13318284424379231</v>
          </cell>
        </row>
        <row r="990">
          <cell r="O990">
            <v>-0.2976154542710534</v>
          </cell>
        </row>
        <row r="991">
          <cell r="O991">
            <v>-0.6369213608477412</v>
          </cell>
        </row>
        <row r="992">
          <cell r="O992">
            <v>0.45633187772925765</v>
          </cell>
        </row>
        <row r="993">
          <cell r="O993">
            <v>-0.17797695262483995</v>
          </cell>
        </row>
        <row r="994">
          <cell r="O994">
            <v>0.10649627263045794</v>
          </cell>
        </row>
        <row r="995">
          <cell r="O995">
            <v>-4.2884990253411304E-2</v>
          </cell>
        </row>
        <row r="996">
          <cell r="O996">
            <v>0</v>
          </cell>
        </row>
        <row r="997">
          <cell r="O997">
            <v>-3.1125299281723862E-2</v>
          </cell>
        </row>
        <row r="998">
          <cell r="O998">
            <v>5.0847457627118647E-2</v>
          </cell>
        </row>
        <row r="999">
          <cell r="O999">
            <v>-5.3264604810996562E-2</v>
          </cell>
        </row>
        <row r="1000">
          <cell r="O1000">
            <v>0.54846625766871171</v>
          </cell>
        </row>
        <row r="1001">
          <cell r="O1001">
            <v>9.8425196850393699E-3</v>
          </cell>
        </row>
        <row r="1002">
          <cell r="O1002">
            <v>-6.7873303167420816E-3</v>
          </cell>
        </row>
        <row r="1003">
          <cell r="O1003">
            <v>0.27010125074449076</v>
          </cell>
        </row>
        <row r="1004">
          <cell r="O1004">
            <v>-5.5106539309331376E-2</v>
          </cell>
        </row>
        <row r="1005">
          <cell r="O1005">
            <v>0.63532763532763536</v>
          </cell>
        </row>
        <row r="1006">
          <cell r="O1006">
            <v>0.54437609841827772</v>
          </cell>
        </row>
        <row r="1007">
          <cell r="O1007">
            <v>0.25979557069846676</v>
          </cell>
        </row>
        <row r="1008">
          <cell r="O1008">
            <v>0.50358239508700098</v>
          </cell>
        </row>
        <row r="1009">
          <cell r="O1009">
            <v>-0.21160409556313994</v>
          </cell>
        </row>
        <row r="1010">
          <cell r="O1010">
            <v>6.2827225130890049E-2</v>
          </cell>
        </row>
        <row r="1011">
          <cell r="O1011">
            <v>3.3947623666343359E-2</v>
          </cell>
        </row>
        <row r="1012">
          <cell r="O1012">
            <v>-4.0076335877862593E-2</v>
          </cell>
        </row>
        <row r="1013">
          <cell r="O1013">
            <v>-2.072538860103627E-2</v>
          </cell>
        </row>
        <row r="1014">
          <cell r="O1014">
            <v>5.1504102096627168E-2</v>
          </cell>
        </row>
        <row r="1015">
          <cell r="O1015">
            <v>-0.43379978471474706</v>
          </cell>
        </row>
        <row r="1016">
          <cell r="O1016">
            <v>1.1593927893738141</v>
          </cell>
        </row>
        <row r="1017">
          <cell r="O1017">
            <v>0.30948678071539659</v>
          </cell>
        </row>
        <row r="1018">
          <cell r="O1018">
            <v>-0.20588235294117646</v>
          </cell>
        </row>
        <row r="1019">
          <cell r="O1019">
            <v>-8.9538171536286529E-2</v>
          </cell>
        </row>
        <row r="1020">
          <cell r="O1020">
            <v>-0.27733755942947702</v>
          </cell>
        </row>
        <row r="1021">
          <cell r="O1021">
            <v>0.48086522462562398</v>
          </cell>
        </row>
        <row r="1022">
          <cell r="O1022">
            <v>-0.21717171717171718</v>
          </cell>
        </row>
        <row r="1023">
          <cell r="O1023">
            <v>0.5409990574929312</v>
          </cell>
        </row>
        <row r="1024">
          <cell r="O1024">
            <v>-3.110419906687403E-2</v>
          </cell>
        </row>
        <row r="1025">
          <cell r="O1025">
            <v>0.28041594454072788</v>
          </cell>
        </row>
        <row r="1026">
          <cell r="O1026">
            <v>8.7539432176656148E-2</v>
          </cell>
        </row>
        <row r="1027">
          <cell r="O1027">
            <v>0.12436177972283005</v>
          </cell>
        </row>
        <row r="1028">
          <cell r="O1028">
            <v>0.35691260744985676</v>
          </cell>
        </row>
        <row r="1029">
          <cell r="O1029">
            <v>0.95712584358872566</v>
          </cell>
        </row>
        <row r="1030">
          <cell r="O1030">
            <v>0.35736378777064004</v>
          </cell>
        </row>
        <row r="1031">
          <cell r="O1031">
            <v>0.20401691331923891</v>
          </cell>
        </row>
        <row r="1032">
          <cell r="O1032">
            <v>-0.1111111111111111</v>
          </cell>
        </row>
        <row r="1033">
          <cell r="O1033">
            <v>0.22681564245810057</v>
          </cell>
        </row>
        <row r="1034">
          <cell r="O1034">
            <v>0.2586705202312139</v>
          </cell>
        </row>
        <row r="1035">
          <cell r="O1035">
            <v>-5.9087989723827873E-2</v>
          </cell>
        </row>
        <row r="1036">
          <cell r="O1036">
            <v>0.22483858716293201</v>
          </cell>
        </row>
        <row r="1037">
          <cell r="O1037">
            <v>-0.30260223048327139</v>
          </cell>
        </row>
        <row r="1038">
          <cell r="O1038">
            <v>-0.20822281167108753</v>
          </cell>
        </row>
        <row r="1039">
          <cell r="O1039">
            <v>-0.27196652719665271</v>
          </cell>
        </row>
        <row r="1040">
          <cell r="O1040">
            <v>-6.4476885644768861E-2</v>
          </cell>
        </row>
        <row r="1041">
          <cell r="O1041">
            <v>-0.18090452261306533</v>
          </cell>
        </row>
        <row r="1042">
          <cell r="O1042">
            <v>-0.44436468054558509</v>
          </cell>
        </row>
        <row r="1043">
          <cell r="O1043">
            <v>1.9530201342281879</v>
          </cell>
        </row>
        <row r="1044">
          <cell r="O1044">
            <v>-0.14716981132075471</v>
          </cell>
        </row>
        <row r="1045">
          <cell r="O1045">
            <v>-3.7439613526570048E-2</v>
          </cell>
        </row>
        <row r="1046">
          <cell r="O1046">
            <v>-9.0185676392572939E-2</v>
          </cell>
        </row>
        <row r="1047">
          <cell r="O1047">
            <v>-0.38011853448275862</v>
          </cell>
        </row>
        <row r="1048">
          <cell r="O1048">
            <v>-0.32765011119347665</v>
          </cell>
        </row>
        <row r="1049">
          <cell r="O1049">
            <v>-0.27967711301044634</v>
          </cell>
        </row>
        <row r="1050">
          <cell r="O1050">
            <v>-0.38407699037620296</v>
          </cell>
        </row>
        <row r="1051">
          <cell r="O1051">
            <v>0.1560344827586207</v>
          </cell>
        </row>
        <row r="1052">
          <cell r="O1052">
            <v>-7.9505300353356886E-2</v>
          </cell>
        </row>
        <row r="1053">
          <cell r="O1053">
            <v>-0.27121888959795787</v>
          </cell>
        </row>
        <row r="1054">
          <cell r="O1054">
            <v>-0.11280101394169835</v>
          </cell>
        </row>
        <row r="1055">
          <cell r="O1055">
            <v>8.7044534412955468E-2</v>
          </cell>
        </row>
        <row r="1056">
          <cell r="O1056">
            <v>-3.6211699164345405E-2</v>
          </cell>
        </row>
        <row r="1057">
          <cell r="O1057">
            <v>-0.10069790628115653</v>
          </cell>
        </row>
        <row r="1058">
          <cell r="O1058">
            <v>-2.8409090909090908E-2</v>
          </cell>
        </row>
        <row r="1059">
          <cell r="O1059">
            <v>-5.6179775280898875E-3</v>
          </cell>
        </row>
        <row r="1060">
          <cell r="O1060">
            <v>-0.16468114926419061</v>
          </cell>
        </row>
        <row r="1061">
          <cell r="O1061">
            <v>8.356545961002786E-3</v>
          </cell>
        </row>
        <row r="1062">
          <cell r="O1062">
            <v>-4.189944134078212E-2</v>
          </cell>
        </row>
        <row r="1063">
          <cell r="O1063">
            <v>0.15133276010318142</v>
          </cell>
        </row>
        <row r="1064">
          <cell r="O1064">
            <v>4.784688995215311E-2</v>
          </cell>
        </row>
        <row r="1065">
          <cell r="O1065">
            <v>-9.1097308488612833E-2</v>
          </cell>
        </row>
        <row r="1066">
          <cell r="O1066">
            <v>4.1540020263424522E-2</v>
          </cell>
        </row>
        <row r="1067">
          <cell r="O1067">
            <v>0.33006535947712418</v>
          </cell>
        </row>
        <row r="1068">
          <cell r="O1068">
            <v>5.2208835341365459E-2</v>
          </cell>
        </row>
        <row r="1069">
          <cell r="O1069">
            <v>0.28960817717206133</v>
          </cell>
        </row>
        <row r="1070">
          <cell r="O1070">
            <v>-0.24722991689750692</v>
          </cell>
        </row>
        <row r="1071">
          <cell r="O1071">
            <v>-0.3163596966413868</v>
          </cell>
        </row>
        <row r="1072">
          <cell r="O1072" t="e">
            <v>#DIV/0!</v>
          </cell>
        </row>
        <row r="1073">
          <cell r="O1073">
            <v>-0.4869967937299608</v>
          </cell>
        </row>
        <row r="1074">
          <cell r="O1074">
            <v>-0.50443081117927746</v>
          </cell>
        </row>
        <row r="1075">
          <cell r="O1075">
            <v>-0.21245027416406839</v>
          </cell>
        </row>
        <row r="1076">
          <cell r="O1076">
            <v>-8.3333333333333329E-2</v>
          </cell>
        </row>
        <row r="1077">
          <cell r="O1077">
            <v>-0.1259713701431493</v>
          </cell>
        </row>
        <row r="1078">
          <cell r="O1078">
            <v>-0.10014727540500737</v>
          </cell>
        </row>
        <row r="1079">
          <cell r="O1079">
            <v>-2.948920484465508E-2</v>
          </cell>
        </row>
        <row r="1080">
          <cell r="O1080">
            <v>-0.22727272727272727</v>
          </cell>
        </row>
        <row r="1081">
          <cell r="O1081" t="str">
            <v>Not on 15/16 prices Unadjusted</v>
          </cell>
        </row>
        <row r="1082">
          <cell r="O1082" t="str">
            <v>Not on 15/16 prices Unadjusted</v>
          </cell>
        </row>
        <row r="1083">
          <cell r="O1083" t="str">
            <v>Not on 15/16 prices Unadjusted</v>
          </cell>
        </row>
        <row r="1084">
          <cell r="O1084" t="str">
            <v>Not on 15/16 prices Unadjusted</v>
          </cell>
        </row>
        <row r="1085">
          <cell r="O1085" t="str">
            <v>Not on 15/16 prices Unadjusted</v>
          </cell>
        </row>
        <row r="1086">
          <cell r="O1086" t="str">
            <v>Not on 15/16 prices Unadjusted</v>
          </cell>
        </row>
        <row r="1087">
          <cell r="O1087" t="str">
            <v>Not on 15/16 prices Unadjusted</v>
          </cell>
        </row>
        <row r="1088">
          <cell r="O1088" t="str">
            <v>Not on 15/16 prices Unadjusted</v>
          </cell>
        </row>
        <row r="1089">
          <cell r="O1089">
            <v>-0.21556642216788915</v>
          </cell>
        </row>
        <row r="1090">
          <cell r="O1090">
            <v>-3.8121494438634849E-2</v>
          </cell>
        </row>
        <row r="1091">
          <cell r="O1091">
            <v>1.6753738065213474E-2</v>
          </cell>
        </row>
        <row r="1092">
          <cell r="O1092">
            <v>0.11515513126491647</v>
          </cell>
        </row>
        <row r="1093">
          <cell r="O1093">
            <v>0.20226730310262531</v>
          </cell>
        </row>
        <row r="1094">
          <cell r="O1094">
            <v>-2.7204502814258912E-2</v>
          </cell>
        </row>
        <row r="1095">
          <cell r="O1095">
            <v>0.43433395872420261</v>
          </cell>
        </row>
        <row r="1096">
          <cell r="O1096">
            <v>-0.60495540138751236</v>
          </cell>
        </row>
        <row r="1097">
          <cell r="O1097">
            <v>-0.52574985851726086</v>
          </cell>
        </row>
        <row r="1098">
          <cell r="O1098">
            <v>-0.51381578947368423</v>
          </cell>
        </row>
        <row r="1099">
          <cell r="O1099">
            <v>-0.38754780114722753</v>
          </cell>
        </row>
        <row r="1100">
          <cell r="O1100">
            <v>-0.16131441374159822</v>
          </cell>
        </row>
        <row r="1101">
          <cell r="O1101">
            <v>4.2074363992172209E-2</v>
          </cell>
        </row>
        <row r="1102">
          <cell r="O1102">
            <v>-0.3982209350434423</v>
          </cell>
        </row>
        <row r="1103">
          <cell r="O1103">
            <v>-0.11883956658511011</v>
          </cell>
        </row>
        <row r="1104">
          <cell r="O1104">
            <v>-0.1293800539083558</v>
          </cell>
        </row>
        <row r="1105">
          <cell r="O1105">
            <v>-0.3246822033898305</v>
          </cell>
        </row>
        <row r="1106">
          <cell r="O1106">
            <v>1.2129963898916967</v>
          </cell>
        </row>
        <row r="1107">
          <cell r="O1107">
            <v>-0.82995702885205647</v>
          </cell>
        </row>
        <row r="1108">
          <cell r="O1108">
            <v>-0.23809523809523808</v>
          </cell>
        </row>
        <row r="1109">
          <cell r="O1109" t="str">
            <v>Not on both list</v>
          </cell>
        </row>
        <row r="1110">
          <cell r="O1110">
            <v>0.22848475171642982</v>
          </cell>
        </row>
        <row r="1111">
          <cell r="O1111">
            <v>0.34360530097397413</v>
          </cell>
        </row>
        <row r="1112">
          <cell r="O1112">
            <v>0.24876257384639949</v>
          </cell>
        </row>
        <row r="1113">
          <cell r="O1113">
            <v>0.4713396136037043</v>
          </cell>
        </row>
        <row r="1114">
          <cell r="O1114">
            <v>0.4318219564856336</v>
          </cell>
        </row>
        <row r="1115">
          <cell r="O1115">
            <v>-1</v>
          </cell>
        </row>
        <row r="1116">
          <cell r="O1116">
            <v>0.84271715661850188</v>
          </cell>
        </row>
        <row r="1117">
          <cell r="O1117">
            <v>0.47550240823783424</v>
          </cell>
        </row>
        <row r="1118">
          <cell r="O1118">
            <v>0.59043348281016439</v>
          </cell>
        </row>
        <row r="1119">
          <cell r="O1119">
            <v>0.34097326025577146</v>
          </cell>
        </row>
        <row r="1120">
          <cell r="O1120">
            <v>1.3318385650224216</v>
          </cell>
        </row>
        <row r="1121">
          <cell r="O1121">
            <v>-1.7771134363062616E-2</v>
          </cell>
        </row>
        <row r="1122">
          <cell r="O1122">
            <v>2.504235176880917</v>
          </cell>
        </row>
        <row r="1123">
          <cell r="O1123">
            <v>0.74456070420195986</v>
          </cell>
        </row>
        <row r="1124">
          <cell r="O1124">
            <v>1.5516879849024954E-2</v>
          </cell>
        </row>
        <row r="1125">
          <cell r="O1125">
            <v>-0.3422101069406584</v>
          </cell>
        </row>
        <row r="1126">
          <cell r="O1126">
            <v>-0.128957852799329</v>
          </cell>
        </row>
        <row r="1127">
          <cell r="O1127">
            <v>0.17184131090987495</v>
          </cell>
        </row>
        <row r="1128">
          <cell r="O1128">
            <v>0.17399741267787838</v>
          </cell>
        </row>
        <row r="1129">
          <cell r="O1129">
            <v>-0.24105217766278569</v>
          </cell>
        </row>
        <row r="1130">
          <cell r="O1130">
            <v>-0.66587427363972529</v>
          </cell>
        </row>
        <row r="1131">
          <cell r="O1131">
            <v>-0.16250000000000001</v>
          </cell>
        </row>
        <row r="1132">
          <cell r="O1132">
            <v>0.5661045180095774</v>
          </cell>
        </row>
        <row r="1133">
          <cell r="O1133">
            <v>-0.11387329591018444</v>
          </cell>
        </row>
        <row r="1134">
          <cell r="O1134">
            <v>-1.6470588235294119E-2</v>
          </cell>
        </row>
        <row r="1135">
          <cell r="O1135">
            <v>-0.22134502923976609</v>
          </cell>
        </row>
        <row r="1136">
          <cell r="O1136">
            <v>-0.32152588555858308</v>
          </cell>
        </row>
        <row r="1137">
          <cell r="O1137">
            <v>-8.9074990483441183E-2</v>
          </cell>
        </row>
        <row r="1138">
          <cell r="O1138">
            <v>0.13671023965141613</v>
          </cell>
        </row>
        <row r="1139">
          <cell r="O1139">
            <v>-0.33792751403777438</v>
          </cell>
        </row>
        <row r="1140">
          <cell r="O1140">
            <v>0.84261501210653755</v>
          </cell>
        </row>
        <row r="1141">
          <cell r="O1141">
            <v>3.335126412049489E-2</v>
          </cell>
        </row>
        <row r="1142">
          <cell r="O1142">
            <v>0.82924693520140103</v>
          </cell>
        </row>
        <row r="1143">
          <cell r="O1143">
            <v>-8.2280431432973811E-2</v>
          </cell>
        </row>
        <row r="1144">
          <cell r="O1144">
            <v>-0.14430808294540837</v>
          </cell>
        </row>
        <row r="1145">
          <cell r="O1145">
            <v>-5.4853620955315874E-2</v>
          </cell>
        </row>
        <row r="1146">
          <cell r="O1146">
            <v>-0.41263940520446096</v>
          </cell>
        </row>
        <row r="1147">
          <cell r="O1147">
            <v>-0.16109313196691838</v>
          </cell>
        </row>
        <row r="1148">
          <cell r="O1148">
            <v>-0.13244353182751539</v>
          </cell>
        </row>
        <row r="1149">
          <cell r="O1149">
            <v>-0.18768833405079638</v>
          </cell>
        </row>
        <row r="1150">
          <cell r="O1150">
            <v>-5.4726368159203981E-2</v>
          </cell>
        </row>
        <row r="1151">
          <cell r="O1151">
            <v>-0.20272172688878462</v>
          </cell>
        </row>
        <row r="1152">
          <cell r="O1152">
            <v>-0.20535158680771623</v>
          </cell>
        </row>
        <row r="1153">
          <cell r="O1153">
            <v>-2.9208709506107277E-2</v>
          </cell>
        </row>
        <row r="1154">
          <cell r="O1154">
            <v>-7.1563801590306703E-2</v>
          </cell>
        </row>
        <row r="1155">
          <cell r="O1155">
            <v>0.11212121212121212</v>
          </cell>
        </row>
        <row r="1156">
          <cell r="O1156">
            <v>-0.1092814371257485</v>
          </cell>
        </row>
        <row r="1157">
          <cell r="O1157">
            <v>0.14791987673343607</v>
          </cell>
        </row>
        <row r="1158">
          <cell r="O1158">
            <v>-0.1239013671875</v>
          </cell>
        </row>
        <row r="1159">
          <cell r="O1159">
            <v>-0.26877645126650246</v>
          </cell>
        </row>
        <row r="1160">
          <cell r="O1160">
            <v>-7.5168972269597623E-2</v>
          </cell>
        </row>
        <row r="1161">
          <cell r="O1161">
            <v>-1.1620185922974768E-2</v>
          </cell>
        </row>
        <row r="1162">
          <cell r="O1162">
            <v>-0.41319181197877181</v>
          </cell>
        </row>
        <row r="1163">
          <cell r="O1163">
            <v>-0.44630130253133449</v>
          </cell>
        </row>
        <row r="1164">
          <cell r="O1164">
            <v>9.0498321714433255E-2</v>
          </cell>
        </row>
        <row r="1165">
          <cell r="O1165">
            <v>-0.47318854507015184</v>
          </cell>
        </row>
        <row r="1166">
          <cell r="O1166">
            <v>-8.2852648138437332E-2</v>
          </cell>
        </row>
        <row r="1167">
          <cell r="O1167">
            <v>-0.23524556335121749</v>
          </cell>
        </row>
        <row r="1168">
          <cell r="O1168">
            <v>-0.10940129838903583</v>
          </cell>
        </row>
        <row r="1169">
          <cell r="O1169">
            <v>-0.12148859543817526</v>
          </cell>
        </row>
        <row r="1170">
          <cell r="O1170">
            <v>-0.12712108139200459</v>
          </cell>
        </row>
        <row r="1171">
          <cell r="O1171">
            <v>0.5321100917431193</v>
          </cell>
        </row>
        <row r="1172">
          <cell r="O1172" t="e">
            <v>#DIV/0!</v>
          </cell>
        </row>
        <row r="1173">
          <cell r="O1173" t="e">
            <v>#DIV/0!</v>
          </cell>
        </row>
        <row r="1174">
          <cell r="O1174" t="e">
            <v>#DIV/0!</v>
          </cell>
        </row>
        <row r="1175">
          <cell r="O1175">
            <v>-0.51237458193979935</v>
          </cell>
        </row>
        <row r="1176">
          <cell r="O1176">
            <v>-0.29382303839732887</v>
          </cell>
        </row>
        <row r="1177">
          <cell r="O1177">
            <v>-0.27511835875854812</v>
          </cell>
        </row>
        <row r="1178">
          <cell r="O1178">
            <v>-0.24437910757523348</v>
          </cell>
        </row>
        <row r="1179">
          <cell r="O1179">
            <v>-0.16509136735979837</v>
          </cell>
        </row>
        <row r="1180">
          <cell r="O1180">
            <v>-0.27294025771183134</v>
          </cell>
        </row>
        <row r="1181">
          <cell r="O1181">
            <v>-0.32973986407311928</v>
          </cell>
        </row>
        <row r="1182">
          <cell r="O1182">
            <v>-0.35056151097498722</v>
          </cell>
        </row>
        <row r="1183">
          <cell r="O1183">
            <v>-6.7946824224519942E-3</v>
          </cell>
        </row>
        <row r="1184">
          <cell r="O1184">
            <v>-6.1332809121289564E-2</v>
          </cell>
        </row>
        <row r="1185">
          <cell r="O1185">
            <v>-0.25979724617945227</v>
          </cell>
        </row>
        <row r="1186">
          <cell r="O1186">
            <v>-0.27522285251215561</v>
          </cell>
        </row>
        <row r="1187">
          <cell r="O1187">
            <v>-5.5277704659120824E-2</v>
          </cell>
        </row>
        <row r="1188">
          <cell r="O1188">
            <v>-0.14395154106538394</v>
          </cell>
        </row>
        <row r="1189">
          <cell r="O1189">
            <v>-0.10785216361962384</v>
          </cell>
        </row>
        <row r="1190">
          <cell r="O1190">
            <v>-8.0677204802625899E-2</v>
          </cell>
        </row>
        <row r="1191">
          <cell r="O1191">
            <v>5.9001244002132573E-2</v>
          </cell>
        </row>
        <row r="1192">
          <cell r="O1192">
            <v>-6.6123557365919891E-2</v>
          </cell>
        </row>
        <row r="1193">
          <cell r="O1193">
            <v>0.12491774511954376</v>
          </cell>
        </row>
        <row r="1194">
          <cell r="O1194">
            <v>0.14365658426011191</v>
          </cell>
        </row>
        <row r="1195">
          <cell r="O1195" t="str">
            <v>Not on 15/16 prices Unadjusted</v>
          </cell>
        </row>
        <row r="1196">
          <cell r="O1196">
            <v>-3.374727462318703E-2</v>
          </cell>
        </row>
        <row r="1197">
          <cell r="O1197">
            <v>7.32484076433121E-2</v>
          </cell>
        </row>
        <row r="1198">
          <cell r="O1198">
            <v>-0.65356999509432279</v>
          </cell>
        </row>
        <row r="1199">
          <cell r="O1199">
            <v>-0.4119572332533275</v>
          </cell>
        </row>
        <row r="1200">
          <cell r="O1200">
            <v>-0.93772136953955132</v>
          </cell>
        </row>
        <row r="1201">
          <cell r="O1201">
            <v>-0.51684502576298053</v>
          </cell>
        </row>
        <row r="1202">
          <cell r="O1202">
            <v>-0.16435185185185186</v>
          </cell>
        </row>
        <row r="1203">
          <cell r="O1203">
            <v>-0.19830777366472765</v>
          </cell>
        </row>
        <row r="1204">
          <cell r="O1204">
            <v>-0.14448370632116214</v>
          </cell>
        </row>
        <row r="1205">
          <cell r="O1205">
            <v>-0.34045964724746125</v>
          </cell>
        </row>
        <row r="1206">
          <cell r="O1206">
            <v>-0.34704562453253551</v>
          </cell>
        </row>
        <row r="1207">
          <cell r="O1207">
            <v>-1.4064697609001406E-2</v>
          </cell>
        </row>
        <row r="1208">
          <cell r="O1208">
            <v>-0.17721518987341772</v>
          </cell>
        </row>
        <row r="1209">
          <cell r="O1209">
            <v>-0.27962764052989619</v>
          </cell>
        </row>
        <row r="1210">
          <cell r="O1210">
            <v>-0.2381870781099325</v>
          </cell>
        </row>
        <row r="1211">
          <cell r="O1211">
            <v>-0.30110262934690418</v>
          </cell>
        </row>
        <row r="1212">
          <cell r="O1212">
            <v>6.7005937234944871E-2</v>
          </cell>
        </row>
        <row r="1213">
          <cell r="O1213">
            <v>-0.46510810335735631</v>
          </cell>
        </row>
        <row r="1214">
          <cell r="O1214">
            <v>-0.30187265917602996</v>
          </cell>
        </row>
        <row r="1215">
          <cell r="O1215">
            <v>-0.14864864864864866</v>
          </cell>
        </row>
        <row r="1216">
          <cell r="O1216">
            <v>6.5552699228791769E-2</v>
          </cell>
        </row>
        <row r="1217">
          <cell r="O1217">
            <v>-3.1796502384737681E-3</v>
          </cell>
        </row>
        <row r="1218">
          <cell r="O1218">
            <v>-0.4070891514500537</v>
          </cell>
        </row>
        <row r="1219">
          <cell r="O1219">
            <v>-2.4390243902439025E-2</v>
          </cell>
        </row>
        <row r="1220">
          <cell r="O1220">
            <v>3.6540880503144653</v>
          </cell>
        </row>
        <row r="1221">
          <cell r="O1221">
            <v>-0.23247232472324722</v>
          </cell>
        </row>
        <row r="1222">
          <cell r="O1222">
            <v>-0.14827439284192587</v>
          </cell>
        </row>
        <row r="1223">
          <cell r="O1223">
            <v>-0.10191846522781775</v>
          </cell>
        </row>
        <row r="1224">
          <cell r="O1224">
            <v>-0.22273249138920781</v>
          </cell>
        </row>
        <row r="1225">
          <cell r="O1225">
            <v>-0.3442403367776502</v>
          </cell>
        </row>
        <row r="1226">
          <cell r="O1226">
            <v>2.310945273631841</v>
          </cell>
        </row>
        <row r="1227">
          <cell r="O1227">
            <v>0.13780025284450062</v>
          </cell>
        </row>
        <row r="1228">
          <cell r="O1228">
            <v>-0.21744627054361568</v>
          </cell>
        </row>
        <row r="1229">
          <cell r="O1229">
            <v>0.17948717948717949</v>
          </cell>
        </row>
        <row r="1230">
          <cell r="O1230" t="str">
            <v>Not on 15/16 prices Unadjusted</v>
          </cell>
        </row>
        <row r="1231">
          <cell r="O1231" t="str">
            <v>Not on 15/16 prices Unadjusted</v>
          </cell>
        </row>
        <row r="1232">
          <cell r="O1232" t="str">
            <v>Not on 15/16 prices Unadjusted</v>
          </cell>
        </row>
        <row r="1233">
          <cell r="O1233">
            <v>-8.4925690021231421E-3</v>
          </cell>
        </row>
        <row r="1234">
          <cell r="O1234">
            <v>3.1884057971014491E-2</v>
          </cell>
        </row>
        <row r="1235">
          <cell r="O1235">
            <v>-0.33997569866342647</v>
          </cell>
        </row>
        <row r="1236">
          <cell r="O1236">
            <v>-0.11203319502074689</v>
          </cell>
        </row>
        <row r="1237">
          <cell r="O1237">
            <v>-0.4191343963553531</v>
          </cell>
        </row>
        <row r="1238">
          <cell r="O1238">
            <v>-0.29202947086403214</v>
          </cell>
        </row>
        <row r="1239">
          <cell r="O1239">
            <v>-0.21457905544147843</v>
          </cell>
        </row>
        <row r="1240">
          <cell r="O1240">
            <v>-0.20431654676258992</v>
          </cell>
        </row>
        <row r="1241">
          <cell r="O1241">
            <v>-0.11595330739299611</v>
          </cell>
        </row>
        <row r="1242">
          <cell r="O1242">
            <v>-4.8672566371681415E-2</v>
          </cell>
        </row>
        <row r="1243">
          <cell r="O1243">
            <v>3.7184594953519258E-2</v>
          </cell>
        </row>
        <row r="1244">
          <cell r="O1244">
            <v>-7.3369565217391311E-2</v>
          </cell>
        </row>
        <row r="1245">
          <cell r="O1245">
            <v>-0.40349110439744879</v>
          </cell>
        </row>
        <row r="1246">
          <cell r="O1246">
            <v>-0.82275931520644507</v>
          </cell>
        </row>
        <row r="1247">
          <cell r="O1247">
            <v>-0.39962676619568116</v>
          </cell>
        </row>
        <row r="1248">
          <cell r="O1248">
            <v>-0.48439073514602216</v>
          </cell>
        </row>
        <row r="1249">
          <cell r="O1249">
            <v>-0.33366336633663368</v>
          </cell>
        </row>
        <row r="1250">
          <cell r="O1250">
            <v>-0.3842962962962963</v>
          </cell>
        </row>
        <row r="1251">
          <cell r="O1251">
            <v>-0.39512003148366787</v>
          </cell>
        </row>
        <row r="1252">
          <cell r="O1252">
            <v>-0.32</v>
          </cell>
        </row>
        <row r="1253">
          <cell r="O1253">
            <v>-0.12537940695773991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Total HRG's"/>
      <sheetName val="Total Outpatient Attendances"/>
      <sheetName val="Total Other Currencies"/>
      <sheetName val="EL"/>
      <sheetName val="EL_XS"/>
      <sheetName val="NEL"/>
      <sheetName val="NEL_XS"/>
      <sheetName val="NES"/>
      <sheetName val="DC"/>
      <sheetName val="RP"/>
      <sheetName val="CL"/>
      <sheetName val="NCL"/>
      <sheetName val="OPROC"/>
      <sheetName val="CMDT"/>
      <sheetName val="AE"/>
      <sheetName val="CHEM"/>
      <sheetName val="CC"/>
      <sheetName val="IMAG"/>
      <sheetName val="NM"/>
      <sheetName val="HCD"/>
      <sheetName val="RAD"/>
      <sheetName val="REHAB"/>
      <sheetName val="SPAL"/>
      <sheetName val="RENAL"/>
      <sheetName val="DADS"/>
      <sheetName val="DAPS"/>
      <sheetName val="MHCC"/>
      <sheetName val="MHCCIA"/>
      <sheetName val="IAPTMHCC"/>
      <sheetName val="IAPTMHCCIA"/>
      <sheetName val="SECMHCC"/>
      <sheetName val="SECMHCCIA"/>
      <sheetName val="MH"/>
      <sheetName val="CHS"/>
      <sheetName val="AMB"/>
      <sheetName val="CF_SPEC"/>
      <sheetName val="CF_N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Table 1_growth rates"/>
      <sheetName val="Table 2_Total NHS"/>
      <sheetName val="Table 3_revenue"/>
      <sheetName val="Table 4_capital"/>
      <sheetName val="Table 5_GDP"/>
      <sheetName val="Raw Data"/>
      <sheetName val="GMonk270411"/>
      <sheetName val="GDP Workings"/>
      <sheetName val="England Total NHS"/>
      <sheetName val="SGEE_091012"/>
      <sheetName val="PW REC_071112"/>
      <sheetName val="GDP Deflators Autumn Statement "/>
      <sheetName val="GDP from JS 0512"/>
      <sheetName val="GDP from HMT 211212"/>
      <sheetName val="Table 2_PriorPeriodAdjustment"/>
      <sheetName val="#REF"/>
      <sheetName val="Mapping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ITERIA1"/>
      <sheetName val="Journal Summary"/>
      <sheetName val="Cascade Schedule"/>
      <sheetName val="DHF Cascade Coding"/>
      <sheetName val="CODE"/>
      <sheetName val="Journal 1"/>
      <sheetName val="Net WP"/>
      <sheetName val="#REF"/>
      <sheetName val="Front"/>
      <sheetName val="Bubble Data"/>
      <sheetName val="Bubble Chart"/>
      <sheetName val="NAO Cost of Capital Calc"/>
      <sheetName val="List"/>
      <sheetName val="Event 12 with ERO changes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2PCTs"/>
      <sheetName val="2003LISI"/>
      <sheetName val="Table 5.3 &amp; 5.4"/>
      <sheetName val="Table 5.8"/>
      <sheetName val="Introduction"/>
      <sheetName val="#REF"/>
      <sheetName val="HES 2012-13"/>
      <sheetName val="A&amp;E"/>
      <sheetName val="RTT admitted"/>
      <sheetName val="RTT - non-admitted"/>
      <sheetName val="RTT - incomplete"/>
      <sheetName val="bed occupancy"/>
      <sheetName val="cancer - 2 week"/>
      <sheetName val="cancer - 62 day"/>
      <sheetName val="DTOC"/>
      <sheetName val="readmissions"/>
      <sheetName val="MRSA2"/>
      <sheetName val="C-Diff2"/>
      <sheetName val="FFT- IP"/>
      <sheetName val="safety thermometer"/>
      <sheetName val="lists"/>
      <sheetName val="workforce"/>
      <sheetName val="staff sickness"/>
      <sheetName val="Org List"/>
      <sheetName val="TDA"/>
      <sheetName val="Monitor"/>
      <sheetName val="Thresholds"/>
      <sheetName val="SHMI"/>
      <sheetName val="HSMR 2001 - 2012"/>
      <sheetName val="CQC banding"/>
      <sheetName val="RCI"/>
      <sheetName val="PFI Information"/>
      <sheetName val="urban-rural"/>
      <sheetName val="A&amp;E winter money"/>
      <sheetName val="provider DfT"/>
      <sheetName val="Table_5_3_&amp;_5_4"/>
      <sheetName val="Table_5_8"/>
      <sheetName val="Change_Log"/>
      <sheetName val="Picklist_Ranges"/>
      <sheetName val="Headcount"/>
      <sheetName val="HC_Reporting_Categories"/>
      <sheetName val="Report"/>
      <sheetName val="Drop Down Options"/>
      <sheetName val="Justification list"/>
      <sheetName val="Instructions"/>
      <sheetName val="Lookups"/>
      <sheetName val="ATCCList"/>
      <sheetName val="CCG&amp;CSU CCList"/>
      <sheetName val="Key"/>
      <sheetName val="LIST"/>
      <sheetName val="Summary"/>
      <sheetName val="APPENDIX N(ii)"/>
      <sheetName val="Theme mapping"/>
      <sheetName val="Sheet1"/>
      <sheetName val="themes"/>
      <sheetName val="PIVOT"/>
      <sheetName val="Month 2 data"/>
      <sheetName val="Month 3 Data"/>
      <sheetName val="Sheet4"/>
      <sheetName val="Sheet2"/>
      <sheetName val="DATA"/>
      <sheetName val="Reference"/>
      <sheetName val="Fin Perf Ranking"/>
      <sheetName val="lookup"/>
      <sheetName val="Detail for AoB tk completion"/>
      <sheetName val="Overview"/>
      <sheetName val="PICKLIST"/>
      <sheetName val="Subjectives"/>
      <sheetName val="Reason For Adj"/>
      <sheetName val="Sheet3"/>
      <sheetName val="99_Data"/>
      <sheetName val="Commentary"/>
      <sheetName val="STP List"/>
      <sheetName val="Drop Downs"/>
      <sheetName val="Summary_SLCCG"/>
      <sheetName val="Summary "/>
      <sheetName val="Summary_Template"/>
      <sheetName val="PIDs"/>
      <sheetName val="Supplier Lookup"/>
      <sheetName val="Look ups"/>
      <sheetName val="Table_5_3_&amp;_5_41"/>
      <sheetName val="listoptions"/>
      <sheetName val="list options"/>
      <sheetName val="Lookup Values"/>
      <sheetName val="Data Lists"/>
      <sheetName val="Verification lists"/>
      <sheetName val="Table_5_81"/>
      <sheetName val="HES_2012-13"/>
      <sheetName val="RTT_admitted"/>
      <sheetName val="RTT_-_non-admitted"/>
      <sheetName val="RTT_-_incomplete"/>
      <sheetName val="bed_occupancy"/>
      <sheetName val="cancer_-_2_week"/>
      <sheetName val="cancer_-_62_day"/>
      <sheetName val="FFT-_IP"/>
      <sheetName val="safety_thermometer"/>
      <sheetName val="staff_sickness"/>
      <sheetName val="Org_List"/>
      <sheetName val="HSMR_2001_-_2012"/>
      <sheetName val="CQC_banding"/>
      <sheetName val="PFI_Information"/>
      <sheetName val="A&amp;E_winter_money"/>
      <sheetName val="provider_DfT"/>
      <sheetName val="Justification_list"/>
      <sheetName val="Drop_Down_Options"/>
      <sheetName val="CCG&amp;CSU_CCList"/>
      <sheetName val="DROP DOWN MASTER LIST"/>
      <sheetName val="Mapping"/>
      <sheetName val="For dropdown"/>
      <sheetName val="Month End Tag Dropdown Data"/>
      <sheetName val="Performance_Dashboard"/>
      <sheetName val="Validation"/>
      <sheetName val="FastData"/>
      <sheetName val="A1-A2 Mapping"/>
      <sheetName val="Reason Codes"/>
      <sheetName val="OrgMapping"/>
      <sheetName val="Annex B T37 Providers"/>
      <sheetName val="Back Sheet"/>
      <sheetName val="HIDDEN Named Lists"/>
      <sheetName val="Table_5_3_&amp;_5_42"/>
      <sheetName val="APPENDIX_N(ii)"/>
      <sheetName val="Theme_mapping"/>
      <sheetName val="Month_2_data"/>
      <sheetName val="Month_3_Data"/>
      <sheetName val="Fin_Perf_Ranking"/>
      <sheetName val="Detail_for_AoB_tk_completion"/>
      <sheetName val="Reason_For_Adj"/>
      <sheetName val="STP_List"/>
      <sheetName val="Drop_Downs"/>
      <sheetName val="Summary_"/>
      <sheetName val="Supplier_Lookup"/>
      <sheetName val="Look_ups"/>
      <sheetName val="list_options"/>
      <sheetName val="Lookup_Values"/>
      <sheetName val="Data_Lists"/>
      <sheetName val="Verification_lists"/>
      <sheetName val="Admin Sheet"/>
      <sheetName val="Table_5_82"/>
      <sheetName val="HES_2012-131"/>
      <sheetName val="RTT_admitted1"/>
      <sheetName val="RTT_-_non-admitted1"/>
      <sheetName val="RTT_-_incomplete1"/>
      <sheetName val="bed_occupancy1"/>
      <sheetName val="cancer_-_2_week1"/>
      <sheetName val="cancer_-_62_day1"/>
      <sheetName val="FFT-_IP1"/>
      <sheetName val="safety_thermometer1"/>
      <sheetName val="staff_sickness1"/>
      <sheetName val="Org_List1"/>
      <sheetName val="HSMR_2001_-_20121"/>
      <sheetName val="CQC_banding1"/>
      <sheetName val="PFI_Information1"/>
      <sheetName val="A&amp;E_winter_money1"/>
      <sheetName val="provider_DfT1"/>
      <sheetName val="Justification_list1"/>
      <sheetName val="Drop_Down_Options1"/>
      <sheetName val="CCG&amp;CSU_CCList1"/>
      <sheetName val="For_dropdown"/>
      <sheetName val="DROP_DOWN_MASTER_LIST"/>
      <sheetName val="Month_End_Tag_Dropdown_Data"/>
      <sheetName val="A1-A2_Mapping"/>
      <sheetName val="BlueYellow"/>
      <sheetName val="Drop"/>
      <sheetName val="Drop down list"/>
      <sheetName val="Other List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 refreshError="1"/>
      <sheetData sheetId="163" refreshError="1"/>
      <sheetData sheetId="16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Dnurse"/>
      <sheetName val="ComPsy"/>
      <sheetName val="£50m pro rata to PCT 2002_03 al"/>
      <sheetName val="NAO Cost of Capital Calc"/>
      <sheetName val="Input Table (TB)"/>
      <sheetName val="Front"/>
      <sheetName val="By CC"/>
      <sheetName val="2002PCTs"/>
      <sheetName val="2. Overall Dispo"/>
      <sheetName val="4. Cascade Coding"/>
      <sheetName val="Source figures"/>
      <sheetName val="Report"/>
      <sheetName val="Bubble Data"/>
      <sheetName val="Bubble Chart"/>
      <sheetName val="Cover Sheet"/>
      <sheetName val="Business with DH &amp; Group Bodies"/>
      <sheetName val="PCAccess"/>
      <sheetName val="List"/>
      <sheetName val="Budgeting Codes"/>
      <sheetName val="RGCCList"/>
      <sheetName val="CCG&amp;CSU CCList"/>
      <sheetName val="Reason For Adj"/>
      <sheetName val="Cover sheet (EMT)"/>
      <sheetName val="Mappings"/>
      <sheetName val="mapping"/>
      <sheetName val="£50m_pro_rata_to_PCT_2002_03_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D_Totals"/>
      <sheetName val="PCT_Totals"/>
      <sheetName val="LAs to PCTs"/>
      <sheetName val="PCTs to LAs"/>
      <sheetName val="ADS2010_Map"/>
    </sheetNames>
    <sheetDataSet>
      <sheetData sheetId="0"/>
      <sheetData sheetId="1"/>
      <sheetData sheetId="2"/>
      <sheetData sheetId="3">
        <row r="5">
          <cell r="L5" t="str">
            <v>OK</v>
          </cell>
        </row>
      </sheetData>
      <sheetData sheetId="4">
        <row r="7">
          <cell r="G7">
            <v>12911.28</v>
          </cell>
        </row>
        <row r="8">
          <cell r="G8">
            <v>175396.54000000056</v>
          </cell>
        </row>
        <row r="9">
          <cell r="G9">
            <v>349332.2300000008</v>
          </cell>
        </row>
        <row r="10">
          <cell r="G10">
            <v>228979.37000000032</v>
          </cell>
        </row>
        <row r="11">
          <cell r="G11">
            <v>251984.88000000041</v>
          </cell>
        </row>
        <row r="12">
          <cell r="G12">
            <v>315198.41999999702</v>
          </cell>
        </row>
        <row r="13">
          <cell r="G13">
            <v>237725.82999999847</v>
          </cell>
        </row>
        <row r="14">
          <cell r="G14">
            <v>346629.23000000184</v>
          </cell>
        </row>
        <row r="15">
          <cell r="G15">
            <v>316782.47000000038</v>
          </cell>
        </row>
        <row r="16">
          <cell r="G16">
            <v>294656.37000000052</v>
          </cell>
        </row>
        <row r="17">
          <cell r="G17">
            <v>227042.69000000108</v>
          </cell>
        </row>
        <row r="18">
          <cell r="G18">
            <v>215422.7599999978</v>
          </cell>
        </row>
        <row r="19">
          <cell r="G19">
            <v>168284.71000000072</v>
          </cell>
        </row>
        <row r="20">
          <cell r="G20">
            <v>227244.51999999801</v>
          </cell>
        </row>
        <row r="21">
          <cell r="G21">
            <v>232616.68000000008</v>
          </cell>
        </row>
        <row r="22">
          <cell r="G22">
            <v>237424.72999999992</v>
          </cell>
        </row>
        <row r="23">
          <cell r="G23">
            <v>264558.72000000387</v>
          </cell>
        </row>
        <row r="24">
          <cell r="G24">
            <v>237859.46000000034</v>
          </cell>
        </row>
        <row r="25">
          <cell r="G25">
            <v>192413.44999999832</v>
          </cell>
        </row>
        <row r="26">
          <cell r="G26">
            <v>175370.45000000013</v>
          </cell>
        </row>
        <row r="27">
          <cell r="G27">
            <v>172768.6000000005</v>
          </cell>
        </row>
        <row r="28">
          <cell r="G28">
            <v>286604.84000000049</v>
          </cell>
        </row>
        <row r="29">
          <cell r="G29">
            <v>269419.00999999943</v>
          </cell>
        </row>
        <row r="30">
          <cell r="G30">
            <v>210503.73999999961</v>
          </cell>
        </row>
        <row r="31">
          <cell r="G31">
            <v>238724.03999999983</v>
          </cell>
        </row>
        <row r="32">
          <cell r="G32">
            <v>273363.09999999864</v>
          </cell>
        </row>
        <row r="33">
          <cell r="G33">
            <v>194658.94000000096</v>
          </cell>
        </row>
        <row r="34">
          <cell r="G34">
            <v>296523.77</v>
          </cell>
        </row>
        <row r="35">
          <cell r="G35">
            <v>194639.67000000048</v>
          </cell>
        </row>
        <row r="36">
          <cell r="G36">
            <v>237079.97999999917</v>
          </cell>
        </row>
        <row r="37">
          <cell r="G37">
            <v>223055.57000000271</v>
          </cell>
        </row>
        <row r="38">
          <cell r="G38">
            <v>288796.60999999772</v>
          </cell>
        </row>
        <row r="39">
          <cell r="G39">
            <v>261459.48999999886</v>
          </cell>
        </row>
        <row r="40">
          <cell r="G40">
            <v>265325.06000000477</v>
          </cell>
        </row>
        <row r="41">
          <cell r="G41">
            <v>182640.97999999943</v>
          </cell>
        </row>
        <row r="42">
          <cell r="G42">
            <v>494956.58999999554</v>
          </cell>
        </row>
        <row r="43">
          <cell r="G43">
            <v>219772.75999999954</v>
          </cell>
        </row>
        <row r="44">
          <cell r="G44">
            <v>204043.31999999861</v>
          </cell>
        </row>
        <row r="45">
          <cell r="G45">
            <v>227863.00000000067</v>
          </cell>
        </row>
        <row r="46">
          <cell r="G46">
            <v>283608.13000000507</v>
          </cell>
        </row>
        <row r="47">
          <cell r="G47">
            <v>216320.50000000015</v>
          </cell>
        </row>
        <row r="48">
          <cell r="G48">
            <v>216845.7499999979</v>
          </cell>
        </row>
        <row r="49">
          <cell r="G49">
            <v>307626.93999999703</v>
          </cell>
        </row>
        <row r="50">
          <cell r="G50">
            <v>149969.31999999989</v>
          </cell>
        </row>
        <row r="51">
          <cell r="G51">
            <v>443629.01999999397</v>
          </cell>
        </row>
        <row r="52">
          <cell r="G52">
            <v>177266.71999999904</v>
          </cell>
        </row>
        <row r="53">
          <cell r="G53">
            <v>270870.25999999669</v>
          </cell>
        </row>
        <row r="54">
          <cell r="G54">
            <v>306589.36999999947</v>
          </cell>
        </row>
        <row r="55">
          <cell r="G55">
            <v>229392.70999999825</v>
          </cell>
        </row>
        <row r="56">
          <cell r="G56">
            <v>289047.90000000148</v>
          </cell>
        </row>
        <row r="57">
          <cell r="G57">
            <v>255484.24000000017</v>
          </cell>
        </row>
        <row r="58">
          <cell r="G58">
            <v>556984.77000000561</v>
          </cell>
        </row>
        <row r="59">
          <cell r="G59">
            <v>190852.23000000126</v>
          </cell>
        </row>
        <row r="60">
          <cell r="G60">
            <v>285393.1900000014</v>
          </cell>
        </row>
        <row r="61">
          <cell r="G61">
            <v>199673.53000000012</v>
          </cell>
        </row>
        <row r="62">
          <cell r="G62">
            <v>152468.29000000062</v>
          </cell>
        </row>
        <row r="63">
          <cell r="G63">
            <v>281253.38000000088</v>
          </cell>
        </row>
        <row r="64">
          <cell r="G64">
            <v>337535.4002340252</v>
          </cell>
        </row>
        <row r="65">
          <cell r="G65">
            <v>295727.12644938694</v>
          </cell>
        </row>
        <row r="66">
          <cell r="G66">
            <v>407943.01331659715</v>
          </cell>
        </row>
        <row r="67">
          <cell r="G67">
            <v>317263.20999999874</v>
          </cell>
        </row>
        <row r="68">
          <cell r="G68">
            <v>308244.07000000111</v>
          </cell>
        </row>
        <row r="69">
          <cell r="G69">
            <v>292157.34000000084</v>
          </cell>
        </row>
        <row r="70">
          <cell r="G70">
            <v>206704.16000000088</v>
          </cell>
        </row>
        <row r="71">
          <cell r="G71">
            <v>256880.9300000002</v>
          </cell>
        </row>
        <row r="72">
          <cell r="G72">
            <v>239848.56000000061</v>
          </cell>
        </row>
        <row r="73">
          <cell r="G73">
            <v>518610.83000000485</v>
          </cell>
        </row>
        <row r="74">
          <cell r="G74">
            <v>204474.06000000096</v>
          </cell>
        </row>
        <row r="75">
          <cell r="G75">
            <v>412375.58999999904</v>
          </cell>
        </row>
        <row r="76">
          <cell r="G76">
            <v>810930.35</v>
          </cell>
        </row>
        <row r="77">
          <cell r="G77">
            <v>326271.86000000057</v>
          </cell>
        </row>
        <row r="78">
          <cell r="G78">
            <v>91622.88999999981</v>
          </cell>
        </row>
        <row r="79">
          <cell r="G79">
            <v>141022.32</v>
          </cell>
        </row>
        <row r="80">
          <cell r="G80">
            <v>137493.2699999997</v>
          </cell>
        </row>
        <row r="81">
          <cell r="G81">
            <v>191951.06999999989</v>
          </cell>
        </row>
        <row r="82">
          <cell r="G82">
            <v>101423.20000000007</v>
          </cell>
        </row>
        <row r="83">
          <cell r="G83">
            <v>119223.11999999973</v>
          </cell>
        </row>
        <row r="84">
          <cell r="G84">
            <v>198173.97999999925</v>
          </cell>
        </row>
        <row r="85">
          <cell r="G85">
            <v>140104.73999999859</v>
          </cell>
        </row>
        <row r="86">
          <cell r="G86">
            <v>140176.09999999995</v>
          </cell>
        </row>
        <row r="87">
          <cell r="G87">
            <v>268105.0199999999</v>
          </cell>
        </row>
        <row r="88">
          <cell r="G88">
            <v>343256.85000000236</v>
          </cell>
        </row>
        <row r="89">
          <cell r="G89">
            <v>157593.23000000077</v>
          </cell>
        </row>
        <row r="90">
          <cell r="G90">
            <v>160208.79672936487</v>
          </cell>
        </row>
        <row r="91">
          <cell r="G91">
            <v>2410.0284151135993</v>
          </cell>
        </row>
        <row r="92">
          <cell r="G92">
            <v>1373.4548555211666</v>
          </cell>
        </row>
        <row r="93">
          <cell r="G93">
            <v>201930.90000000043</v>
          </cell>
        </row>
        <row r="94">
          <cell r="G94">
            <v>249259.38000000032</v>
          </cell>
        </row>
        <row r="95">
          <cell r="G95">
            <v>315074.74999999342</v>
          </cell>
        </row>
        <row r="96">
          <cell r="G96">
            <v>36411.330000000031</v>
          </cell>
        </row>
        <row r="97">
          <cell r="G97">
            <v>309973.02999999915</v>
          </cell>
        </row>
        <row r="98">
          <cell r="G98">
            <v>180137.03000000014</v>
          </cell>
        </row>
        <row r="99">
          <cell r="G99">
            <v>163142.09999999969</v>
          </cell>
        </row>
        <row r="100">
          <cell r="G100">
            <v>241085.98999999888</v>
          </cell>
        </row>
        <row r="101">
          <cell r="G101">
            <v>181841.07000000024</v>
          </cell>
        </row>
        <row r="102">
          <cell r="G102">
            <v>450236.85000000137</v>
          </cell>
        </row>
        <row r="103">
          <cell r="G103">
            <v>216566.19000000088</v>
          </cell>
        </row>
        <row r="104">
          <cell r="G104">
            <v>267823.90999999951</v>
          </cell>
        </row>
        <row r="105">
          <cell r="G105">
            <v>256291.77000000057</v>
          </cell>
        </row>
        <row r="106">
          <cell r="G106">
            <v>135898.47999999963</v>
          </cell>
        </row>
        <row r="107">
          <cell r="G107">
            <v>165983.55999999971</v>
          </cell>
        </row>
        <row r="108">
          <cell r="G108">
            <v>141992.41999999978</v>
          </cell>
        </row>
        <row r="109">
          <cell r="G109">
            <v>203646.08000000045</v>
          </cell>
        </row>
        <row r="110">
          <cell r="G110">
            <v>173212.58000000016</v>
          </cell>
        </row>
        <row r="111">
          <cell r="G111">
            <v>196221.67999999967</v>
          </cell>
        </row>
        <row r="112">
          <cell r="G112">
            <v>165968.95999999894</v>
          </cell>
        </row>
        <row r="113">
          <cell r="G113">
            <v>162145.37000000023</v>
          </cell>
        </row>
        <row r="114">
          <cell r="G114">
            <v>255002.35999999967</v>
          </cell>
        </row>
        <row r="115">
          <cell r="G115">
            <v>115301.56999999985</v>
          </cell>
        </row>
        <row r="116">
          <cell r="G116">
            <v>154828.6800000002</v>
          </cell>
        </row>
        <row r="117">
          <cell r="G117">
            <v>154547.89000000019</v>
          </cell>
        </row>
        <row r="118">
          <cell r="G118">
            <v>129640.50000000042</v>
          </cell>
        </row>
        <row r="119">
          <cell r="G119">
            <v>144709.46999999983</v>
          </cell>
        </row>
        <row r="120">
          <cell r="G120">
            <v>164971.30000000016</v>
          </cell>
        </row>
        <row r="121">
          <cell r="G121">
            <v>242561.709999999</v>
          </cell>
        </row>
        <row r="122">
          <cell r="G122">
            <v>258758.80999999921</v>
          </cell>
        </row>
        <row r="123">
          <cell r="G123">
            <v>203102.03000000081</v>
          </cell>
        </row>
        <row r="124">
          <cell r="G124">
            <v>242920.08000000173</v>
          </cell>
        </row>
        <row r="125">
          <cell r="G125">
            <v>142047.50999999978</v>
          </cell>
        </row>
        <row r="126">
          <cell r="G126">
            <v>137587.70000000016</v>
          </cell>
        </row>
        <row r="127">
          <cell r="G127">
            <v>159847.38999999966</v>
          </cell>
        </row>
        <row r="128">
          <cell r="G128">
            <v>119939.25000000016</v>
          </cell>
        </row>
        <row r="129">
          <cell r="G129">
            <v>5677.4631394139378</v>
          </cell>
        </row>
        <row r="130">
          <cell r="G130">
            <v>166979.10686058542</v>
          </cell>
        </row>
        <row r="131">
          <cell r="G131">
            <v>92591.969999999841</v>
          </cell>
        </row>
        <row r="132">
          <cell r="G132">
            <v>67717.459999999934</v>
          </cell>
        </row>
        <row r="133">
          <cell r="G133">
            <v>163019.97999999954</v>
          </cell>
        </row>
        <row r="134">
          <cell r="G134">
            <v>121819.67999999979</v>
          </cell>
        </row>
        <row r="135">
          <cell r="G135">
            <v>84889.740000000034</v>
          </cell>
        </row>
        <row r="136">
          <cell r="G136">
            <v>94484.059999999954</v>
          </cell>
        </row>
        <row r="137">
          <cell r="G137">
            <v>163842.38000000006</v>
          </cell>
        </row>
        <row r="138">
          <cell r="G138">
            <v>146540.37000000005</v>
          </cell>
        </row>
        <row r="139">
          <cell r="G139">
            <v>118335.45999999972</v>
          </cell>
        </row>
        <row r="140">
          <cell r="G140">
            <v>92947.220000000118</v>
          </cell>
        </row>
        <row r="141">
          <cell r="G141">
            <v>10114.848049223276</v>
          </cell>
        </row>
        <row r="142">
          <cell r="G142">
            <v>111105.40195077677</v>
          </cell>
        </row>
        <row r="143">
          <cell r="G143">
            <v>80244.160000000091</v>
          </cell>
        </row>
        <row r="144">
          <cell r="G144">
            <v>152743.4899999999</v>
          </cell>
        </row>
        <row r="145">
          <cell r="G145">
            <v>24795.312641321078</v>
          </cell>
        </row>
        <row r="146">
          <cell r="G146">
            <v>104191.31735867892</v>
          </cell>
        </row>
        <row r="147">
          <cell r="G147">
            <v>84043.050000000105</v>
          </cell>
        </row>
        <row r="148">
          <cell r="G148">
            <v>94939.709999999963</v>
          </cell>
        </row>
        <row r="149">
          <cell r="G149">
            <v>100387.75999999997</v>
          </cell>
        </row>
        <row r="150">
          <cell r="G150">
            <v>88738.08</v>
          </cell>
        </row>
        <row r="151">
          <cell r="G151">
            <v>64833.24000000002</v>
          </cell>
        </row>
        <row r="152">
          <cell r="G152">
            <v>104532.23000000029</v>
          </cell>
        </row>
        <row r="153">
          <cell r="G153">
            <v>2425.94</v>
          </cell>
        </row>
        <row r="154">
          <cell r="G154">
            <v>94519.05</v>
          </cell>
        </row>
        <row r="155">
          <cell r="G155">
            <v>70604.98000000004</v>
          </cell>
        </row>
        <row r="156">
          <cell r="G156">
            <v>107184.7000000001</v>
          </cell>
        </row>
        <row r="157">
          <cell r="G157">
            <v>70200.529999999955</v>
          </cell>
        </row>
        <row r="158">
          <cell r="G158">
            <v>52091.54000000003</v>
          </cell>
        </row>
        <row r="159">
          <cell r="G159">
            <v>104337.1</v>
          </cell>
        </row>
        <row r="160">
          <cell r="G160">
            <v>122749.42000000009</v>
          </cell>
        </row>
        <row r="161">
          <cell r="G161">
            <v>75217.430000000008</v>
          </cell>
        </row>
        <row r="162">
          <cell r="G162">
            <v>101696.19</v>
          </cell>
        </row>
        <row r="163">
          <cell r="G163">
            <v>69838.090000000069</v>
          </cell>
        </row>
        <row r="164">
          <cell r="G164">
            <v>111178.7399999997</v>
          </cell>
        </row>
        <row r="165">
          <cell r="G165">
            <v>34389.881510800114</v>
          </cell>
        </row>
        <row r="166">
          <cell r="G166">
            <v>59102.408489199821</v>
          </cell>
        </row>
        <row r="167">
          <cell r="G167">
            <v>98672.899999999805</v>
          </cell>
        </row>
        <row r="168">
          <cell r="G168">
            <v>94883.18000000008</v>
          </cell>
        </row>
        <row r="169">
          <cell r="G169">
            <v>134702.19000000026</v>
          </cell>
        </row>
        <row r="170">
          <cell r="G170">
            <v>121211.74000000033</v>
          </cell>
        </row>
        <row r="171">
          <cell r="G171">
            <v>77733.540000000037</v>
          </cell>
        </row>
        <row r="172">
          <cell r="G172">
            <v>92071.629999999917</v>
          </cell>
        </row>
        <row r="173">
          <cell r="G173">
            <v>83085.729999999967</v>
          </cell>
        </row>
        <row r="174">
          <cell r="G174">
            <v>128209.1499999997</v>
          </cell>
        </row>
        <row r="175">
          <cell r="G175">
            <v>67640.589999999982</v>
          </cell>
        </row>
        <row r="176">
          <cell r="G176">
            <v>53383.239999999962</v>
          </cell>
        </row>
        <row r="177">
          <cell r="G177">
            <v>47597.369999999981</v>
          </cell>
        </row>
        <row r="178">
          <cell r="G178">
            <v>88752.31000000007</v>
          </cell>
        </row>
        <row r="179">
          <cell r="G179">
            <v>63744.379999999932</v>
          </cell>
        </row>
        <row r="180">
          <cell r="G180">
            <v>45424.450000000026</v>
          </cell>
        </row>
        <row r="181">
          <cell r="G181">
            <v>96768.349999999933</v>
          </cell>
        </row>
        <row r="182">
          <cell r="G182">
            <v>62309.620000000075</v>
          </cell>
        </row>
        <row r="183">
          <cell r="G183">
            <v>53051.209999999875</v>
          </cell>
        </row>
        <row r="184">
          <cell r="G184">
            <v>90143.379999999932</v>
          </cell>
        </row>
        <row r="185">
          <cell r="G185">
            <v>95457.970000000147</v>
          </cell>
        </row>
        <row r="186">
          <cell r="G186">
            <v>97012.299999999785</v>
          </cell>
        </row>
        <row r="187">
          <cell r="G187">
            <v>87257.100000000108</v>
          </cell>
        </row>
        <row r="188">
          <cell r="G188">
            <v>24213.780000000006</v>
          </cell>
        </row>
        <row r="189">
          <cell r="G189">
            <v>64292.190000000024</v>
          </cell>
        </row>
        <row r="190">
          <cell r="G190">
            <v>99648.21999999987</v>
          </cell>
        </row>
        <row r="191">
          <cell r="G191">
            <v>87164.749999999884</v>
          </cell>
        </row>
        <row r="192">
          <cell r="G192">
            <v>97366.819999999992</v>
          </cell>
        </row>
        <row r="193">
          <cell r="G193">
            <v>91459.309999999794</v>
          </cell>
        </row>
        <row r="194">
          <cell r="G194">
            <v>142406.15472517884</v>
          </cell>
        </row>
        <row r="195">
          <cell r="G195">
            <v>2331.8652748207446</v>
          </cell>
        </row>
        <row r="196">
          <cell r="G196">
            <v>178527.54000000042</v>
          </cell>
        </row>
        <row r="197">
          <cell r="G197">
            <v>2550.0037969970394</v>
          </cell>
        </row>
        <row r="198">
          <cell r="G198">
            <v>144310.11620300307</v>
          </cell>
        </row>
        <row r="199">
          <cell r="G199">
            <v>74997.419999999925</v>
          </cell>
        </row>
        <row r="200">
          <cell r="G200">
            <v>89918.94000000009</v>
          </cell>
        </row>
        <row r="201">
          <cell r="G201">
            <v>171021.5500000008</v>
          </cell>
        </row>
        <row r="202">
          <cell r="G202">
            <v>181408.04000000088</v>
          </cell>
        </row>
        <row r="203">
          <cell r="G203">
            <v>124994.53999999985</v>
          </cell>
        </row>
        <row r="204">
          <cell r="G204">
            <v>81110.360000000015</v>
          </cell>
        </row>
        <row r="205">
          <cell r="G205">
            <v>64353.319999999956</v>
          </cell>
        </row>
        <row r="206">
          <cell r="G206">
            <v>85008.429999999484</v>
          </cell>
        </row>
        <row r="207">
          <cell r="G207">
            <v>152356.28000000026</v>
          </cell>
        </row>
        <row r="208">
          <cell r="G208">
            <v>76121.930000000022</v>
          </cell>
        </row>
        <row r="209">
          <cell r="G209">
            <v>115158.20000000029</v>
          </cell>
        </row>
        <row r="210">
          <cell r="G210">
            <v>84150.790000000139</v>
          </cell>
        </row>
        <row r="211">
          <cell r="G211">
            <v>83759.979999999981</v>
          </cell>
        </row>
        <row r="212">
          <cell r="G212">
            <v>119403.75999999988</v>
          </cell>
        </row>
        <row r="213">
          <cell r="G213">
            <v>111671.31999999993</v>
          </cell>
        </row>
        <row r="214">
          <cell r="G214">
            <v>80906.130000000034</v>
          </cell>
        </row>
        <row r="215">
          <cell r="G215">
            <v>165707.85000000033</v>
          </cell>
        </row>
        <row r="216">
          <cell r="G216">
            <v>110634.70999999985</v>
          </cell>
        </row>
        <row r="217">
          <cell r="G217">
            <v>122484.09999999999</v>
          </cell>
        </row>
        <row r="218">
          <cell r="G218">
            <v>109953.34000000014</v>
          </cell>
        </row>
        <row r="219">
          <cell r="G219">
            <v>78833.720000000161</v>
          </cell>
        </row>
        <row r="220">
          <cell r="G220">
            <v>91331.440000000162</v>
          </cell>
        </row>
        <row r="221">
          <cell r="G221">
            <v>116452.25999999975</v>
          </cell>
        </row>
        <row r="222">
          <cell r="G222">
            <v>178207.18999999992</v>
          </cell>
        </row>
        <row r="223">
          <cell r="G223">
            <v>88216.839999999909</v>
          </cell>
        </row>
        <row r="224">
          <cell r="G224">
            <v>114059.05</v>
          </cell>
        </row>
        <row r="225">
          <cell r="G225">
            <v>113082.25000000017</v>
          </cell>
        </row>
        <row r="226">
          <cell r="G226">
            <v>91073.340000000113</v>
          </cell>
        </row>
        <row r="227">
          <cell r="G227">
            <v>140809.14000000001</v>
          </cell>
        </row>
        <row r="228">
          <cell r="G228">
            <v>138111.76999999981</v>
          </cell>
        </row>
        <row r="229">
          <cell r="G229">
            <v>100117.81000000001</v>
          </cell>
        </row>
        <row r="230">
          <cell r="G230">
            <v>126515.00000000012</v>
          </cell>
        </row>
        <row r="231">
          <cell r="G231">
            <v>138684.83000000037</v>
          </cell>
        </row>
        <row r="232">
          <cell r="G232">
            <v>81063.920000000056</v>
          </cell>
        </row>
        <row r="233">
          <cell r="G233">
            <v>88563.330000000307</v>
          </cell>
        </row>
        <row r="234">
          <cell r="G234">
            <v>84957.830000000045</v>
          </cell>
        </row>
        <row r="235">
          <cell r="G235">
            <v>118176.42000000006</v>
          </cell>
        </row>
        <row r="236">
          <cell r="G236">
            <v>117606.02000000012</v>
          </cell>
        </row>
        <row r="237">
          <cell r="G237">
            <v>152214.7600000001</v>
          </cell>
        </row>
        <row r="238">
          <cell r="G238">
            <v>96693.549999999639</v>
          </cell>
        </row>
        <row r="239">
          <cell r="G239">
            <v>106695.4200000002</v>
          </cell>
        </row>
        <row r="240">
          <cell r="G240">
            <v>100873.66000000012</v>
          </cell>
        </row>
        <row r="241">
          <cell r="G241">
            <v>149709.26999999981</v>
          </cell>
        </row>
        <row r="242">
          <cell r="G242">
            <v>115065.68000000005</v>
          </cell>
        </row>
        <row r="243">
          <cell r="G243">
            <v>101142.39000000049</v>
          </cell>
        </row>
        <row r="244">
          <cell r="G244">
            <v>132779.94000000047</v>
          </cell>
        </row>
        <row r="245">
          <cell r="G245">
            <v>132265.95000000013</v>
          </cell>
        </row>
        <row r="246">
          <cell r="G246">
            <v>119221.85999999997</v>
          </cell>
        </row>
        <row r="247">
          <cell r="G247">
            <v>108298.58999999988</v>
          </cell>
        </row>
        <row r="248">
          <cell r="G248">
            <v>85152.769999999844</v>
          </cell>
        </row>
        <row r="249">
          <cell r="G249">
            <v>104518.62999999984</v>
          </cell>
        </row>
        <row r="250">
          <cell r="G250">
            <v>75338.820000000094</v>
          </cell>
        </row>
        <row r="251">
          <cell r="G251">
            <v>81178.949999999837</v>
          </cell>
        </row>
        <row r="252">
          <cell r="G252">
            <v>142304.49000000063</v>
          </cell>
        </row>
        <row r="253">
          <cell r="G253">
            <v>89615.070000000109</v>
          </cell>
        </row>
        <row r="254">
          <cell r="G254">
            <v>137222.81000000008</v>
          </cell>
        </row>
        <row r="255">
          <cell r="G255">
            <v>58505.489999999932</v>
          </cell>
        </row>
        <row r="256">
          <cell r="G256">
            <v>67262.100000000006</v>
          </cell>
        </row>
        <row r="257">
          <cell r="G257">
            <v>108942.02000000064</v>
          </cell>
        </row>
        <row r="258">
          <cell r="G258">
            <v>111260.12000000059</v>
          </cell>
        </row>
        <row r="259">
          <cell r="G259">
            <v>112453.94999999982</v>
          </cell>
        </row>
        <row r="260">
          <cell r="G260">
            <v>94574.00999999982</v>
          </cell>
        </row>
        <row r="261">
          <cell r="G261">
            <v>168019.36999999962</v>
          </cell>
        </row>
        <row r="262">
          <cell r="G262">
            <v>84031.579999999813</v>
          </cell>
        </row>
        <row r="263">
          <cell r="G263">
            <v>106437.53999999985</v>
          </cell>
        </row>
        <row r="264">
          <cell r="G264">
            <v>48908.429999999978</v>
          </cell>
        </row>
        <row r="265">
          <cell r="G265">
            <v>92268.490000000107</v>
          </cell>
        </row>
        <row r="266">
          <cell r="G266">
            <v>60229.910000000069</v>
          </cell>
        </row>
        <row r="267">
          <cell r="G267">
            <v>59871.770000000019</v>
          </cell>
        </row>
        <row r="268">
          <cell r="G268">
            <v>143212.93999999986</v>
          </cell>
        </row>
        <row r="269">
          <cell r="G269">
            <v>88342.089999999967</v>
          </cell>
        </row>
        <row r="270">
          <cell r="G270">
            <v>103890.00000000016</v>
          </cell>
        </row>
        <row r="271">
          <cell r="G271">
            <v>86256.46</v>
          </cell>
        </row>
        <row r="272">
          <cell r="G272">
            <v>131857.25999999992</v>
          </cell>
        </row>
        <row r="273">
          <cell r="G273">
            <v>90938.089999999807</v>
          </cell>
        </row>
        <row r="274">
          <cell r="G274">
            <v>128802.3199999998</v>
          </cell>
        </row>
        <row r="275">
          <cell r="G275">
            <v>124975.35000000005</v>
          </cell>
        </row>
        <row r="276">
          <cell r="G276">
            <v>98618.199999999822</v>
          </cell>
        </row>
        <row r="277">
          <cell r="G277">
            <v>143115.15000000008</v>
          </cell>
        </row>
        <row r="278">
          <cell r="G278">
            <v>102898.02</v>
          </cell>
        </row>
        <row r="279">
          <cell r="G279">
            <v>145127.50000000003</v>
          </cell>
        </row>
        <row r="280">
          <cell r="G280">
            <v>120991.98999999993</v>
          </cell>
        </row>
        <row r="281">
          <cell r="G281">
            <v>55619.829999999936</v>
          </cell>
        </row>
        <row r="282">
          <cell r="G282">
            <v>78957.95</v>
          </cell>
        </row>
        <row r="283">
          <cell r="G283">
            <v>86810.120000000097</v>
          </cell>
        </row>
        <row r="284">
          <cell r="G284">
            <v>92362.819999999847</v>
          </cell>
        </row>
        <row r="285">
          <cell r="G285">
            <v>217666.93999999992</v>
          </cell>
        </row>
        <row r="286">
          <cell r="G286">
            <v>91103.890000000072</v>
          </cell>
        </row>
        <row r="287">
          <cell r="G287">
            <v>76697.620000000155</v>
          </cell>
        </row>
        <row r="288">
          <cell r="G288">
            <v>32458.610000000015</v>
          </cell>
        </row>
        <row r="289">
          <cell r="G289">
            <v>26451.51</v>
          </cell>
        </row>
        <row r="290">
          <cell r="G290">
            <v>80992.390000000029</v>
          </cell>
        </row>
        <row r="291">
          <cell r="G291">
            <v>49353.010000000053</v>
          </cell>
        </row>
        <row r="292">
          <cell r="G292">
            <v>59406.170000000056</v>
          </cell>
        </row>
        <row r="293">
          <cell r="G293">
            <v>62446.760000000097</v>
          </cell>
        </row>
        <row r="294">
          <cell r="G294">
            <v>56475.000000000022</v>
          </cell>
        </row>
        <row r="295">
          <cell r="G295">
            <v>85427.950000000012</v>
          </cell>
        </row>
        <row r="296">
          <cell r="G296">
            <v>155256.23999999993</v>
          </cell>
        </row>
        <row r="297">
          <cell r="G297">
            <v>47339.600000000049</v>
          </cell>
        </row>
        <row r="298">
          <cell r="G298">
            <v>53919.620000000032</v>
          </cell>
        </row>
        <row r="299">
          <cell r="G299">
            <v>109572.27999999972</v>
          </cell>
        </row>
        <row r="300">
          <cell r="G300">
            <v>83830.070000000007</v>
          </cell>
        </row>
        <row r="301">
          <cell r="G301">
            <v>118080.96000000038</v>
          </cell>
        </row>
        <row r="302">
          <cell r="G302">
            <v>111725.77</v>
          </cell>
        </row>
        <row r="303">
          <cell r="G303">
            <v>112973.94000000013</v>
          </cell>
        </row>
        <row r="304">
          <cell r="G304">
            <v>113739.98000000007</v>
          </cell>
        </row>
        <row r="305">
          <cell r="G305">
            <v>100804.53000000023</v>
          </cell>
        </row>
        <row r="306">
          <cell r="G306">
            <v>114280.32000000001</v>
          </cell>
        </row>
        <row r="307">
          <cell r="G307">
            <v>112652.66999999963</v>
          </cell>
        </row>
        <row r="308">
          <cell r="G308">
            <v>140036.40000000014</v>
          </cell>
        </row>
        <row r="309">
          <cell r="G309">
            <v>150270.87000000037</v>
          </cell>
        </row>
        <row r="310">
          <cell r="G310">
            <v>19294.000276658669</v>
          </cell>
        </row>
        <row r="311">
          <cell r="G311">
            <v>110734.31972334131</v>
          </cell>
        </row>
        <row r="312">
          <cell r="G312">
            <v>4613.7348738315677</v>
          </cell>
        </row>
        <row r="313">
          <cell r="G313">
            <v>112765.47512616862</v>
          </cell>
        </row>
        <row r="314">
          <cell r="G314">
            <v>102315.42000000007</v>
          </cell>
        </row>
        <row r="315">
          <cell r="G315">
            <v>50350.93</v>
          </cell>
        </row>
        <row r="316">
          <cell r="G316">
            <v>60730.97999999996</v>
          </cell>
        </row>
        <row r="317">
          <cell r="G317">
            <v>41565.630000000041</v>
          </cell>
        </row>
        <row r="318">
          <cell r="G318">
            <v>95602.089999999938</v>
          </cell>
        </row>
        <row r="319">
          <cell r="G319">
            <v>43408.590000000026</v>
          </cell>
        </row>
        <row r="320">
          <cell r="G320">
            <v>109811.86000000004</v>
          </cell>
        </row>
        <row r="321">
          <cell r="G321">
            <v>114783.73999999989</v>
          </cell>
        </row>
        <row r="322">
          <cell r="G322">
            <v>159726.19999999981</v>
          </cell>
        </row>
        <row r="323">
          <cell r="G323">
            <v>109847.13000000022</v>
          </cell>
        </row>
        <row r="324">
          <cell r="G324">
            <v>35735.919999999976</v>
          </cell>
        </row>
        <row r="325">
          <cell r="G325">
            <v>95110.449999999677</v>
          </cell>
        </row>
        <row r="326">
          <cell r="G326">
            <v>109184.23999999985</v>
          </cell>
        </row>
        <row r="327">
          <cell r="G327">
            <v>99535.879999999874</v>
          </cell>
        </row>
        <row r="328">
          <cell r="G328">
            <v>125446.79000000001</v>
          </cell>
        </row>
        <row r="329">
          <cell r="G329">
            <v>105881.71000000008</v>
          </cell>
        </row>
        <row r="330">
          <cell r="G330">
            <v>126292.9200000001</v>
          </cell>
        </row>
        <row r="331">
          <cell r="G331">
            <v>87680.861573174989</v>
          </cell>
        </row>
        <row r="332">
          <cell r="G332">
            <v>8163.6884268250096</v>
          </cell>
        </row>
        <row r="333">
          <cell r="G333">
            <v>75862.709999999803</v>
          </cell>
        </row>
        <row r="334">
          <cell r="G334">
            <v>86801.049999999886</v>
          </cell>
        </row>
        <row r="335">
          <cell r="G335">
            <v>53673.709999999985</v>
          </cell>
        </row>
        <row r="336">
          <cell r="G336">
            <v>131010.62999999993</v>
          </cell>
        </row>
        <row r="337">
          <cell r="G337">
            <v>95658.14</v>
          </cell>
        </row>
        <row r="338">
          <cell r="G338">
            <v>102125.52000000022</v>
          </cell>
        </row>
        <row r="339">
          <cell r="G339">
            <v>128018.9799999997</v>
          </cell>
        </row>
        <row r="340">
          <cell r="G340">
            <v>120314.63</v>
          </cell>
        </row>
        <row r="341">
          <cell r="G341">
            <v>132289.96999999983</v>
          </cell>
        </row>
        <row r="342">
          <cell r="G342">
            <v>74296.150000000067</v>
          </cell>
        </row>
        <row r="343">
          <cell r="G343">
            <v>134371.18000000002</v>
          </cell>
        </row>
        <row r="344">
          <cell r="G344">
            <v>84252.889999999752</v>
          </cell>
        </row>
        <row r="345">
          <cell r="G345">
            <v>137561.06000000038</v>
          </cell>
        </row>
        <row r="346">
          <cell r="G346">
            <v>73393.23204089592</v>
          </cell>
        </row>
        <row r="347">
          <cell r="G347">
            <v>11417.467959104144</v>
          </cell>
        </row>
        <row r="348">
          <cell r="G348">
            <v>93232.09</v>
          </cell>
        </row>
        <row r="349">
          <cell r="G349">
            <v>82900.840000000215</v>
          </cell>
        </row>
        <row r="350">
          <cell r="G350">
            <v>82434.599999999889</v>
          </cell>
        </row>
        <row r="351">
          <cell r="G351">
            <v>119557.37000000034</v>
          </cell>
        </row>
        <row r="352">
          <cell r="G352">
            <v>93181.469999999943</v>
          </cell>
        </row>
        <row r="353">
          <cell r="G353">
            <v>62014.389999999919</v>
          </cell>
        </row>
        <row r="354">
          <cell r="G354">
            <v>123120.28000000038</v>
          </cell>
        </row>
        <row r="355">
          <cell r="G355">
            <v>94331.780000000072</v>
          </cell>
        </row>
        <row r="356">
          <cell r="G356">
            <v>121804.60000000033</v>
          </cell>
        </row>
        <row r="357">
          <cell r="G357">
            <v>143016.45000000086</v>
          </cell>
        </row>
        <row r="358">
          <cell r="G358">
            <v>61682.29999999993</v>
          </cell>
        </row>
        <row r="359">
          <cell r="G359">
            <v>152668.92999999973</v>
          </cell>
        </row>
        <row r="360">
          <cell r="G360">
            <v>114441.19000000016</v>
          </cell>
        </row>
        <row r="361">
          <cell r="G361">
            <v>107593.21000000006</v>
          </cell>
        </row>
        <row r="362">
          <cell r="G362">
            <v>131516.22000000018</v>
          </cell>
        </row>
        <row r="363">
          <cell r="G363">
            <v>132758.51000000015</v>
          </cell>
        </row>
        <row r="364">
          <cell r="G364">
            <v>104300.81999999995</v>
          </cell>
        </row>
        <row r="365">
          <cell r="G365">
            <v>75130.560000000056</v>
          </cell>
        </row>
        <row r="366">
          <cell r="G366">
            <v>131671.80000000037</v>
          </cell>
        </row>
        <row r="367">
          <cell r="G367">
            <v>112145.48000000001</v>
          </cell>
        </row>
        <row r="368">
          <cell r="G368">
            <v>128123.02999999996</v>
          </cell>
        </row>
        <row r="369">
          <cell r="G369">
            <v>93823.299999999901</v>
          </cell>
        </row>
        <row r="370">
          <cell r="G370">
            <v>75239.470000000161</v>
          </cell>
        </row>
        <row r="371">
          <cell r="G371">
            <v>79199.560000000114</v>
          </cell>
        </row>
        <row r="372">
          <cell r="G372">
            <v>94736.780000000013</v>
          </cell>
        </row>
        <row r="373">
          <cell r="G373">
            <v>117367.78999999992</v>
          </cell>
        </row>
        <row r="374">
          <cell r="G374">
            <v>99016.28000000013</v>
          </cell>
        </row>
        <row r="377">
          <cell r="G377">
            <v>91073.340000000113</v>
          </cell>
        </row>
        <row r="378">
          <cell r="G378">
            <v>140809.14000000001</v>
          </cell>
        </row>
        <row r="379">
          <cell r="G379">
            <v>138111.76999999981</v>
          </cell>
        </row>
        <row r="380">
          <cell r="G380">
            <v>100117.81000000001</v>
          </cell>
        </row>
        <row r="381">
          <cell r="G381">
            <v>126515.00000000012</v>
          </cell>
        </row>
        <row r="382">
          <cell r="G382">
            <v>138684.83000000037</v>
          </cell>
        </row>
        <row r="383">
          <cell r="G383">
            <v>81063.920000000056</v>
          </cell>
        </row>
        <row r="384">
          <cell r="G384">
            <v>88563.330000000307</v>
          </cell>
        </row>
        <row r="385">
          <cell r="G385">
            <v>84957.830000000045</v>
          </cell>
        </row>
        <row r="386">
          <cell r="G386">
            <v>118176.42000000006</v>
          </cell>
        </row>
        <row r="388">
          <cell r="G388">
            <v>140104.73999999859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ingYears"/>
      <sheetName val="Version"/>
      <sheetName val="Names"/>
      <sheetName val="CCG1819"/>
      <sheetName val="Population estimates 1819"/>
      <sheetName val="Quanta 1819"/>
      <sheetName val="working J 1819"/>
      <sheetName val="working J 1920"/>
      <sheetName val="working J 2021"/>
      <sheetName val="working J 2122"/>
      <sheetName val="working J 2223"/>
      <sheetName val="working J 2324"/>
      <sheetName val="working K1 1819"/>
      <sheetName val="working K1 1920"/>
      <sheetName val="working K1 2021"/>
      <sheetName val="working K1 2122"/>
      <sheetName val="working K1 2223"/>
      <sheetName val="working K1 2324"/>
      <sheetName val="working K1 1819 old"/>
      <sheetName val="working L 1819"/>
      <sheetName val="working L 1920"/>
      <sheetName val="working L 2021"/>
      <sheetName val="working L 2122"/>
      <sheetName val="working L 2223"/>
      <sheetName val="working L 2324"/>
      <sheetName val="working L (1718) baseline old "/>
      <sheetName val="CCG Core Pub Feb 2018"/>
      <sheetName val="Finance Baseline"/>
      <sheetName val="ambulance funding adjs"/>
      <sheetName val="Dispensing Doctors"/>
      <sheetName val="Transfers"/>
      <sheetName val="Baselines 1819"/>
      <sheetName val="BaseWeightedPopulations 1819"/>
      <sheetName val="CCG Wgt Pop 1819"/>
      <sheetName val="PC Med Wgt Pop 1819"/>
      <sheetName val="PC Other Wgt Pop 1819"/>
      <sheetName val="SS Wgt Pop 1819"/>
      <sheetName val="AGG Wgt Pop 1819"/>
      <sheetName val="AGG2 Wgt Pop 1819"/>
      <sheetName val="CCG POC Parameters 2018"/>
      <sheetName val="PCM POC Parameters 2018"/>
      <sheetName val="PCOther POC Parameters 2018"/>
      <sheetName val="SS POC Parameters 2018"/>
      <sheetName val="Agg POC Parameters 2018"/>
      <sheetName val="Template Min Alloc"/>
      <sheetName val="Template Agg Alloc"/>
      <sheetName val="Template Dis Alloc"/>
      <sheetName val="Template Results"/>
      <sheetName val="BUTTONS"/>
      <sheetName val="new charts"/>
      <sheetName val="newer output"/>
      <sheetName val="new output"/>
      <sheetName val="output"/>
      <sheetName val="CCG 2019-20"/>
      <sheetName val="PCM 2019-20"/>
      <sheetName val="SS 2019-20"/>
      <sheetName val="AGG 2019-20"/>
      <sheetName val="DISAGG 2019-20"/>
      <sheetName val="CCG 2020-21"/>
      <sheetName val="PCM 2020-21"/>
      <sheetName val="SS 2020-21"/>
      <sheetName val="AGG 2020-21"/>
      <sheetName val="DISAGG 2020-21"/>
      <sheetName val="CCG 2021-22"/>
      <sheetName val="PCM 2021-22"/>
      <sheetName val="SS 2021-22"/>
      <sheetName val="AGG 2021-22"/>
      <sheetName val="DISAGG 2021-22"/>
      <sheetName val="CCG 2022-23"/>
      <sheetName val="PCM 2022-23"/>
      <sheetName val="SS 2022-23"/>
      <sheetName val="AGG 2022-23"/>
      <sheetName val="DISAGG 2022-23"/>
      <sheetName val="CCG 2023-24"/>
      <sheetName val="PCM 2023-24"/>
      <sheetName val="SS 2023-24"/>
      <sheetName val="AGG 2023-24"/>
      <sheetName val="DISAGG 2023-24"/>
    </sheetNames>
    <sheetDataSet>
      <sheetData sheetId="0"/>
      <sheetData sheetId="1"/>
      <sheetData sheetId="2"/>
      <sheetData sheetId="3">
        <row r="9">
          <cell r="E9" t="str">
            <v>North</v>
          </cell>
          <cell r="S9" t="str">
            <v>D04</v>
          </cell>
          <cell r="T9" t="str">
            <v>A04</v>
          </cell>
          <cell r="U9" t="str">
            <v>D04A04</v>
          </cell>
        </row>
        <row r="10">
          <cell r="E10" t="str">
            <v>North</v>
          </cell>
          <cell r="S10" t="str">
            <v>D05</v>
          </cell>
          <cell r="T10" t="str">
            <v>A04</v>
          </cell>
          <cell r="U10" t="str">
            <v>D05A04</v>
          </cell>
        </row>
        <row r="11">
          <cell r="E11" t="str">
            <v>North</v>
          </cell>
          <cell r="S11" t="str">
            <v>D03</v>
          </cell>
          <cell r="T11" t="str">
            <v>A03</v>
          </cell>
          <cell r="U11" t="str">
            <v>D03A03</v>
          </cell>
        </row>
        <row r="12">
          <cell r="E12" t="str">
            <v>North</v>
          </cell>
          <cell r="S12" t="str">
            <v>D04</v>
          </cell>
          <cell r="T12" t="str">
            <v>A03</v>
          </cell>
          <cell r="U12" t="str">
            <v>D04A03</v>
          </cell>
        </row>
        <row r="13">
          <cell r="E13" t="str">
            <v>North</v>
          </cell>
          <cell r="S13" t="str">
            <v>D03</v>
          </cell>
          <cell r="T13" t="str">
            <v>A05</v>
          </cell>
          <cell r="U13" t="str">
            <v>D03A05</v>
          </cell>
        </row>
        <row r="14">
          <cell r="E14" t="str">
            <v>North</v>
          </cell>
          <cell r="S14" t="str">
            <v>D05</v>
          </cell>
          <cell r="T14" t="str">
            <v>A03</v>
          </cell>
          <cell r="U14" t="str">
            <v>D05A03</v>
          </cell>
        </row>
        <row r="15">
          <cell r="E15" t="str">
            <v>North</v>
          </cell>
          <cell r="S15" t="str">
            <v>D05</v>
          </cell>
          <cell r="T15" t="str">
            <v>A04</v>
          </cell>
          <cell r="U15" t="str">
            <v>D05A04</v>
          </cell>
        </row>
        <row r="16">
          <cell r="E16" t="str">
            <v>North</v>
          </cell>
          <cell r="S16" t="str">
            <v>D05</v>
          </cell>
          <cell r="T16" t="str">
            <v>A03</v>
          </cell>
          <cell r="U16" t="str">
            <v>D05A03</v>
          </cell>
        </row>
        <row r="17">
          <cell r="E17" t="str">
            <v>North</v>
          </cell>
          <cell r="S17" t="str">
            <v>D05</v>
          </cell>
          <cell r="T17" t="str">
            <v>A02</v>
          </cell>
          <cell r="U17" t="str">
            <v>D05A02</v>
          </cell>
        </row>
        <row r="18">
          <cell r="E18" t="str">
            <v>North</v>
          </cell>
          <cell r="S18" t="str">
            <v>D05</v>
          </cell>
          <cell r="T18" t="str">
            <v>A04</v>
          </cell>
          <cell r="U18" t="str">
            <v>D05A04</v>
          </cell>
        </row>
        <row r="19">
          <cell r="E19" t="str">
            <v>North</v>
          </cell>
          <cell r="F19"/>
          <cell r="S19" t="str">
            <v>D04</v>
          </cell>
          <cell r="T19" t="str">
            <v>A02</v>
          </cell>
          <cell r="U19" t="str">
            <v>D04A02</v>
          </cell>
        </row>
        <row r="20">
          <cell r="E20" t="str">
            <v>North</v>
          </cell>
          <cell r="F20"/>
          <cell r="S20" t="str">
            <v>D03</v>
          </cell>
          <cell r="T20" t="str">
            <v>A03</v>
          </cell>
          <cell r="U20" t="str">
            <v>D03A03</v>
          </cell>
        </row>
        <row r="21">
          <cell r="E21" t="str">
            <v>North</v>
          </cell>
          <cell r="F21"/>
          <cell r="S21" t="str">
            <v>D02</v>
          </cell>
          <cell r="T21" t="str">
            <v>A04</v>
          </cell>
          <cell r="U21" t="str">
            <v>D02A04</v>
          </cell>
        </row>
        <row r="22">
          <cell r="E22" t="str">
            <v>North</v>
          </cell>
          <cell r="F22"/>
          <cell r="S22" t="str">
            <v>D05</v>
          </cell>
          <cell r="T22" t="str">
            <v>A02</v>
          </cell>
          <cell r="U22" t="str">
            <v>D05A02</v>
          </cell>
        </row>
        <row r="23">
          <cell r="E23" t="str">
            <v>North</v>
          </cell>
          <cell r="F23"/>
          <cell r="S23" t="str">
            <v>D05</v>
          </cell>
          <cell r="T23" t="str">
            <v>A03</v>
          </cell>
          <cell r="U23" t="str">
            <v>D05A03</v>
          </cell>
        </row>
        <row r="24">
          <cell r="E24" t="str">
            <v>North</v>
          </cell>
          <cell r="F24"/>
          <cell r="S24" t="str">
            <v>D01</v>
          </cell>
          <cell r="T24" t="str">
            <v>A05</v>
          </cell>
          <cell r="U24" t="str">
            <v>D01A05</v>
          </cell>
        </row>
        <row r="25">
          <cell r="E25" t="str">
            <v>North</v>
          </cell>
          <cell r="F25"/>
          <cell r="S25" t="str">
            <v>D05</v>
          </cell>
          <cell r="T25" t="str">
            <v>A02</v>
          </cell>
          <cell r="U25" t="str">
            <v>D05A02</v>
          </cell>
        </row>
        <row r="26">
          <cell r="E26" t="str">
            <v>North</v>
          </cell>
          <cell r="F26"/>
          <cell r="S26" t="str">
            <v>D03</v>
          </cell>
          <cell r="T26" t="str">
            <v>A02</v>
          </cell>
          <cell r="U26" t="str">
            <v>D03A02</v>
          </cell>
        </row>
        <row r="27">
          <cell r="E27" t="str">
            <v>North</v>
          </cell>
          <cell r="F27"/>
          <cell r="S27" t="str">
            <v>D05</v>
          </cell>
          <cell r="T27" t="str">
            <v>A03</v>
          </cell>
          <cell r="U27" t="str">
            <v>D05A03</v>
          </cell>
        </row>
        <row r="28">
          <cell r="E28" t="str">
            <v>North</v>
          </cell>
          <cell r="F28"/>
          <cell r="S28" t="str">
            <v>D05</v>
          </cell>
          <cell r="T28" t="str">
            <v>A01</v>
          </cell>
          <cell r="U28" t="str">
            <v>D05A01</v>
          </cell>
        </row>
        <row r="29">
          <cell r="E29" t="str">
            <v>North</v>
          </cell>
          <cell r="F29"/>
          <cell r="S29" t="str">
            <v>D03</v>
          </cell>
          <cell r="T29" t="str">
            <v>A05</v>
          </cell>
          <cell r="U29" t="str">
            <v>D03A05</v>
          </cell>
        </row>
        <row r="30">
          <cell r="E30" t="str">
            <v>North</v>
          </cell>
          <cell r="F30"/>
          <cell r="S30" t="str">
            <v>D05</v>
          </cell>
          <cell r="T30" t="str">
            <v>A02</v>
          </cell>
          <cell r="U30" t="str">
            <v>D05A02</v>
          </cell>
        </row>
        <row r="31">
          <cell r="E31" t="str">
            <v>North</v>
          </cell>
          <cell r="F31"/>
          <cell r="S31" t="str">
            <v>D03</v>
          </cell>
          <cell r="T31" t="str">
            <v>A04</v>
          </cell>
          <cell r="U31" t="str">
            <v>D03A04</v>
          </cell>
        </row>
        <row r="32">
          <cell r="E32" t="str">
            <v>North</v>
          </cell>
          <cell r="F32"/>
          <cell r="S32" t="str">
            <v>D02</v>
          </cell>
          <cell r="T32" t="str">
            <v>A04</v>
          </cell>
          <cell r="U32" t="str">
            <v>D02A04</v>
          </cell>
        </row>
        <row r="33">
          <cell r="E33" t="str">
            <v>North</v>
          </cell>
          <cell r="F33"/>
          <cell r="S33" t="str">
            <v>D05</v>
          </cell>
          <cell r="T33" t="str">
            <v>A03</v>
          </cell>
          <cell r="U33" t="str">
            <v>D05A03</v>
          </cell>
        </row>
        <row r="34">
          <cell r="E34" t="str">
            <v>North</v>
          </cell>
          <cell r="F34"/>
          <cell r="S34" t="str">
            <v>D02</v>
          </cell>
          <cell r="T34" t="str">
            <v>A05</v>
          </cell>
          <cell r="U34" t="str">
            <v>D02A05</v>
          </cell>
        </row>
        <row r="35">
          <cell r="E35" t="str">
            <v>North</v>
          </cell>
          <cell r="F35"/>
          <cell r="S35" t="str">
            <v>D03</v>
          </cell>
          <cell r="T35" t="str">
            <v>A03</v>
          </cell>
          <cell r="U35" t="str">
            <v>D03A03</v>
          </cell>
        </row>
        <row r="36">
          <cell r="E36" t="str">
            <v>North</v>
          </cell>
          <cell r="F36"/>
          <cell r="S36" t="str">
            <v>D05</v>
          </cell>
          <cell r="T36" t="str">
            <v>A04</v>
          </cell>
          <cell r="U36" t="str">
            <v>D05A04</v>
          </cell>
        </row>
        <row r="37">
          <cell r="E37" t="str">
            <v>North</v>
          </cell>
          <cell r="F37"/>
          <cell r="S37" t="str">
            <v>D04</v>
          </cell>
          <cell r="T37" t="str">
            <v>A03</v>
          </cell>
          <cell r="U37" t="str">
            <v>D04A03</v>
          </cell>
        </row>
        <row r="38">
          <cell r="E38" t="str">
            <v>North</v>
          </cell>
          <cell r="F38"/>
          <cell r="S38" t="str">
            <v>D02</v>
          </cell>
          <cell r="T38" t="str">
            <v>A02</v>
          </cell>
          <cell r="U38" t="str">
            <v>D02A02</v>
          </cell>
        </row>
        <row r="39">
          <cell r="E39" t="str">
            <v>North</v>
          </cell>
          <cell r="F39"/>
          <cell r="S39" t="str">
            <v>D03</v>
          </cell>
          <cell r="T39" t="str">
            <v>A03</v>
          </cell>
          <cell r="U39" t="str">
            <v>D03A03</v>
          </cell>
        </row>
        <row r="40">
          <cell r="E40" t="str">
            <v>North</v>
          </cell>
          <cell r="F40"/>
          <cell r="S40" t="str">
            <v>D03</v>
          </cell>
          <cell r="T40" t="str">
            <v>A03</v>
          </cell>
          <cell r="U40" t="str">
            <v>D03A03</v>
          </cell>
        </row>
        <row r="41">
          <cell r="E41" t="str">
            <v>North</v>
          </cell>
          <cell r="F41"/>
          <cell r="S41" t="str">
            <v>D02</v>
          </cell>
          <cell r="T41" t="str">
            <v>A04</v>
          </cell>
          <cell r="U41" t="str">
            <v>D02A04</v>
          </cell>
        </row>
        <row r="42">
          <cell r="E42" t="str">
            <v>North</v>
          </cell>
          <cell r="F42"/>
          <cell r="S42" t="str">
            <v>D03</v>
          </cell>
          <cell r="T42" t="str">
            <v>A04</v>
          </cell>
          <cell r="U42" t="str">
            <v>D03A04</v>
          </cell>
        </row>
        <row r="43">
          <cell r="E43" t="str">
            <v>North</v>
          </cell>
          <cell r="F43"/>
          <cell r="S43" t="str">
            <v>D04</v>
          </cell>
          <cell r="T43" t="str">
            <v>A03</v>
          </cell>
          <cell r="U43" t="str">
            <v>D04A03</v>
          </cell>
        </row>
        <row r="44">
          <cell r="E44" t="str">
            <v>North</v>
          </cell>
          <cell r="F44"/>
          <cell r="S44" t="str">
            <v>D02</v>
          </cell>
          <cell r="T44" t="str">
            <v>A05</v>
          </cell>
          <cell r="U44" t="str">
            <v>D02A05</v>
          </cell>
        </row>
        <row r="45">
          <cell r="E45" t="str">
            <v>North</v>
          </cell>
          <cell r="F45"/>
          <cell r="S45" t="str">
            <v>D03</v>
          </cell>
          <cell r="T45" t="str">
            <v>A04</v>
          </cell>
          <cell r="U45" t="str">
            <v>D03A04</v>
          </cell>
        </row>
        <row r="46">
          <cell r="E46" t="str">
            <v>North</v>
          </cell>
          <cell r="F46"/>
          <cell r="S46" t="str">
            <v>D05</v>
          </cell>
          <cell r="T46" t="str">
            <v>A03</v>
          </cell>
          <cell r="U46" t="str">
            <v>D05A03</v>
          </cell>
        </row>
        <row r="47">
          <cell r="E47" t="str">
            <v>North</v>
          </cell>
          <cell r="F47"/>
          <cell r="S47" t="str">
            <v>D03</v>
          </cell>
          <cell r="T47" t="str">
            <v>A04</v>
          </cell>
          <cell r="U47" t="str">
            <v>D03A04</v>
          </cell>
        </row>
        <row r="48">
          <cell r="E48" t="str">
            <v>North</v>
          </cell>
          <cell r="F48"/>
          <cell r="S48" t="str">
            <v>D05</v>
          </cell>
          <cell r="T48" t="str">
            <v>A02</v>
          </cell>
          <cell r="U48" t="str">
            <v>D05A02</v>
          </cell>
        </row>
        <row r="49">
          <cell r="E49" t="str">
            <v>North</v>
          </cell>
          <cell r="F49"/>
          <cell r="S49" t="str">
            <v>D04</v>
          </cell>
          <cell r="T49" t="str">
            <v>A03</v>
          </cell>
          <cell r="U49" t="str">
            <v>D04A03</v>
          </cell>
        </row>
        <row r="50">
          <cell r="E50" t="str">
            <v>North</v>
          </cell>
          <cell r="F50"/>
          <cell r="S50" t="str">
            <v>D05</v>
          </cell>
          <cell r="T50" t="str">
            <v>A01</v>
          </cell>
          <cell r="U50" t="str">
            <v>D05A01</v>
          </cell>
        </row>
        <row r="51">
          <cell r="E51" t="str">
            <v>North</v>
          </cell>
          <cell r="F51"/>
          <cell r="S51" t="str">
            <v>D05</v>
          </cell>
          <cell r="T51" t="str">
            <v>A03</v>
          </cell>
          <cell r="U51" t="str">
            <v>D05A03</v>
          </cell>
        </row>
        <row r="52">
          <cell r="E52" t="str">
            <v>North</v>
          </cell>
          <cell r="F52"/>
          <cell r="S52" t="str">
            <v>D02</v>
          </cell>
          <cell r="T52" t="str">
            <v>A05</v>
          </cell>
          <cell r="U52" t="str">
            <v>D02A05</v>
          </cell>
        </row>
        <row r="53">
          <cell r="E53" t="str">
            <v>North</v>
          </cell>
          <cell r="F53"/>
          <cell r="S53" t="str">
            <v>D03</v>
          </cell>
          <cell r="T53" t="str">
            <v>A03</v>
          </cell>
          <cell r="U53" t="str">
            <v>D03A03</v>
          </cell>
        </row>
        <row r="54">
          <cell r="E54" t="str">
            <v>North</v>
          </cell>
          <cell r="F54"/>
          <cell r="S54" t="str">
            <v>D01</v>
          </cell>
          <cell r="T54" t="str">
            <v>A05</v>
          </cell>
          <cell r="U54" t="str">
            <v>D01A05</v>
          </cell>
        </row>
        <row r="55">
          <cell r="E55" t="str">
            <v>North</v>
          </cell>
          <cell r="F55"/>
          <cell r="S55" t="str">
            <v>D01</v>
          </cell>
          <cell r="T55" t="str">
            <v>A05</v>
          </cell>
          <cell r="U55" t="str">
            <v>D01A05</v>
          </cell>
        </row>
        <row r="56">
          <cell r="E56" t="str">
            <v>North</v>
          </cell>
          <cell r="F56"/>
          <cell r="S56" t="str">
            <v>D05</v>
          </cell>
          <cell r="T56" t="str">
            <v>A02</v>
          </cell>
          <cell r="U56" t="str">
            <v>D05A02</v>
          </cell>
        </row>
        <row r="57">
          <cell r="E57" t="str">
            <v>North</v>
          </cell>
          <cell r="F57"/>
          <cell r="S57" t="str">
            <v>D05</v>
          </cell>
          <cell r="T57" t="str">
            <v>A04</v>
          </cell>
          <cell r="U57" t="str">
            <v>D05A04</v>
          </cell>
        </row>
        <row r="58">
          <cell r="E58" t="str">
            <v>North</v>
          </cell>
          <cell r="F58"/>
          <cell r="S58" t="str">
            <v>D04</v>
          </cell>
          <cell r="T58" t="str">
            <v>A02</v>
          </cell>
          <cell r="U58" t="str">
            <v>D04A02</v>
          </cell>
        </row>
        <row r="59">
          <cell r="E59" t="str">
            <v>North</v>
          </cell>
          <cell r="F59"/>
          <cell r="S59" t="str">
            <v>D03</v>
          </cell>
          <cell r="T59" t="str">
            <v>A04</v>
          </cell>
          <cell r="U59" t="str">
            <v>D03A04</v>
          </cell>
        </row>
        <row r="60">
          <cell r="E60" t="str">
            <v>North</v>
          </cell>
          <cell r="F60"/>
          <cell r="S60" t="str">
            <v>D04</v>
          </cell>
          <cell r="T60" t="str">
            <v>A03</v>
          </cell>
          <cell r="U60" t="str">
            <v>D04A03</v>
          </cell>
        </row>
        <row r="61">
          <cell r="E61" t="str">
            <v>North</v>
          </cell>
          <cell r="F61"/>
          <cell r="S61" t="str">
            <v>D04</v>
          </cell>
          <cell r="T61" t="str">
            <v>A05</v>
          </cell>
          <cell r="U61" t="str">
            <v>D04A05</v>
          </cell>
        </row>
        <row r="62">
          <cell r="E62" t="str">
            <v>North</v>
          </cell>
          <cell r="F62"/>
          <cell r="S62" t="str">
            <v>D04</v>
          </cell>
          <cell r="T62" t="str">
            <v>A02</v>
          </cell>
          <cell r="U62" t="str">
            <v>D04A02</v>
          </cell>
        </row>
        <row r="63">
          <cell r="E63" t="str">
            <v>North</v>
          </cell>
          <cell r="F63"/>
          <cell r="S63" t="str">
            <v>D01</v>
          </cell>
          <cell r="T63" t="str">
            <v>A04</v>
          </cell>
          <cell r="U63" t="str">
            <v>D01A04</v>
          </cell>
        </row>
        <row r="64">
          <cell r="E64" t="str">
            <v>North</v>
          </cell>
          <cell r="F64"/>
          <cell r="S64" t="str">
            <v>D04</v>
          </cell>
          <cell r="T64" t="str">
            <v>A03</v>
          </cell>
          <cell r="U64" t="str">
            <v>D04A03</v>
          </cell>
        </row>
        <row r="65">
          <cell r="E65" t="str">
            <v>Midlands and East</v>
          </cell>
          <cell r="F65"/>
          <cell r="S65" t="str">
            <v>D04</v>
          </cell>
          <cell r="T65" t="str">
            <v>A05</v>
          </cell>
          <cell r="U65" t="str">
            <v>D04A05</v>
          </cell>
        </row>
        <row r="66">
          <cell r="E66" t="str">
            <v>Midlands and East</v>
          </cell>
          <cell r="F66"/>
          <cell r="S66" t="str">
            <v>D04</v>
          </cell>
          <cell r="T66" t="str">
            <v>A02</v>
          </cell>
          <cell r="U66" t="str">
            <v>D04A02</v>
          </cell>
        </row>
        <row r="67">
          <cell r="E67" t="str">
            <v>Midlands and East</v>
          </cell>
          <cell r="F67"/>
          <cell r="S67" t="str">
            <v>D01</v>
          </cell>
          <cell r="T67" t="str">
            <v>A04</v>
          </cell>
          <cell r="U67" t="str">
            <v>D01A04</v>
          </cell>
        </row>
        <row r="68">
          <cell r="E68" t="str">
            <v>Midlands and East</v>
          </cell>
          <cell r="F68"/>
          <cell r="S68" t="str">
            <v>D05</v>
          </cell>
          <cell r="T68" t="str">
            <v>A01</v>
          </cell>
          <cell r="U68" t="str">
            <v>D05A01</v>
          </cell>
        </row>
        <row r="69">
          <cell r="E69" t="str">
            <v>Midlands and East</v>
          </cell>
          <cell r="F69"/>
          <cell r="S69" t="str">
            <v>D03</v>
          </cell>
          <cell r="T69" t="str">
            <v>A04</v>
          </cell>
          <cell r="U69" t="str">
            <v>D03A04</v>
          </cell>
        </row>
        <row r="70">
          <cell r="E70" t="str">
            <v>Midlands and East</v>
          </cell>
          <cell r="F70"/>
          <cell r="S70" t="str">
            <v>D04</v>
          </cell>
          <cell r="T70" t="str">
            <v>A03</v>
          </cell>
          <cell r="U70" t="str">
            <v>D04A03</v>
          </cell>
        </row>
        <row r="71">
          <cell r="E71" t="str">
            <v>Midlands and East</v>
          </cell>
          <cell r="F71"/>
          <cell r="S71" t="str">
            <v>D02</v>
          </cell>
          <cell r="T71" t="str">
            <v>A01</v>
          </cell>
          <cell r="U71" t="str">
            <v>D02A01</v>
          </cell>
        </row>
        <row r="72">
          <cell r="E72" t="str">
            <v>Midlands and East</v>
          </cell>
          <cell r="F72"/>
          <cell r="S72" t="str">
            <v>D03</v>
          </cell>
          <cell r="T72" t="str">
            <v>A03</v>
          </cell>
          <cell r="U72" t="str">
            <v>D03A03</v>
          </cell>
        </row>
        <row r="73">
          <cell r="E73" t="str">
            <v>Midlands and East</v>
          </cell>
          <cell r="F73"/>
          <cell r="S73" t="str">
            <v>D03</v>
          </cell>
          <cell r="T73" t="str">
            <v>A04</v>
          </cell>
          <cell r="U73" t="str">
            <v>D03A04</v>
          </cell>
        </row>
        <row r="74">
          <cell r="E74" t="str">
            <v>Midlands and East</v>
          </cell>
          <cell r="F74"/>
          <cell r="S74" t="str">
            <v>D05</v>
          </cell>
          <cell r="T74" t="str">
            <v>A01</v>
          </cell>
          <cell r="U74" t="str">
            <v>D05A01</v>
          </cell>
        </row>
        <row r="75">
          <cell r="E75" t="str">
            <v>Midlands and East</v>
          </cell>
          <cell r="F75"/>
          <cell r="S75" t="str">
            <v>D02</v>
          </cell>
          <cell r="T75" t="str">
            <v>A04</v>
          </cell>
          <cell r="U75" t="str">
            <v>D02A04</v>
          </cell>
        </row>
        <row r="76">
          <cell r="E76" t="str">
            <v>Midlands and East</v>
          </cell>
          <cell r="F76"/>
          <cell r="S76" t="str">
            <v>D02</v>
          </cell>
          <cell r="T76" t="str">
            <v>A04</v>
          </cell>
          <cell r="U76" t="str">
            <v>D02A04</v>
          </cell>
        </row>
        <row r="77">
          <cell r="E77" t="str">
            <v>Midlands and East</v>
          </cell>
          <cell r="F77"/>
          <cell r="S77" t="str">
            <v>D01</v>
          </cell>
          <cell r="T77" t="str">
            <v>A04</v>
          </cell>
          <cell r="U77" t="str">
            <v>D01A04</v>
          </cell>
        </row>
        <row r="78">
          <cell r="E78" t="str">
            <v>Midlands and East</v>
          </cell>
          <cell r="F78"/>
          <cell r="S78" t="str">
            <v>D02</v>
          </cell>
          <cell r="T78" t="str">
            <v>A05</v>
          </cell>
          <cell r="U78" t="str">
            <v>D02A05</v>
          </cell>
        </row>
        <row r="79">
          <cell r="E79" t="str">
            <v>Midlands and East</v>
          </cell>
          <cell r="F79"/>
          <cell r="S79" t="str">
            <v>D01</v>
          </cell>
          <cell r="T79" t="str">
            <v>A03</v>
          </cell>
          <cell r="U79" t="str">
            <v>D01A03</v>
          </cell>
        </row>
        <row r="80">
          <cell r="E80" t="str">
            <v>Midlands and East</v>
          </cell>
          <cell r="F80"/>
          <cell r="S80" t="str">
            <v>D03</v>
          </cell>
          <cell r="T80" t="str">
            <v>A04</v>
          </cell>
          <cell r="U80" t="str">
            <v>D03A04</v>
          </cell>
        </row>
        <row r="81">
          <cell r="E81" t="str">
            <v>Midlands and East</v>
          </cell>
          <cell r="F81"/>
          <cell r="S81" t="str">
            <v>D04</v>
          </cell>
          <cell r="T81" t="str">
            <v>A02</v>
          </cell>
          <cell r="U81" t="str">
            <v>D04A02</v>
          </cell>
        </row>
        <row r="82">
          <cell r="E82" t="str">
            <v>Midlands and East</v>
          </cell>
          <cell r="F82"/>
          <cell r="S82" t="str">
            <v>D03</v>
          </cell>
          <cell r="T82" t="str">
            <v>A04</v>
          </cell>
          <cell r="U82" t="str">
            <v>D03A04</v>
          </cell>
        </row>
        <row r="83">
          <cell r="E83" t="str">
            <v>Midlands and East</v>
          </cell>
          <cell r="F83"/>
          <cell r="S83" t="str">
            <v>D02</v>
          </cell>
          <cell r="T83" t="str">
            <v>A03</v>
          </cell>
          <cell r="U83" t="str">
            <v>D02A03</v>
          </cell>
        </row>
        <row r="84">
          <cell r="E84" t="str">
            <v>Midlands and East</v>
          </cell>
          <cell r="F84"/>
          <cell r="S84" t="str">
            <v>D03</v>
          </cell>
          <cell r="T84" t="str">
            <v>A05</v>
          </cell>
          <cell r="U84" t="str">
            <v>D03A05</v>
          </cell>
        </row>
        <row r="85">
          <cell r="E85" t="str">
            <v>Midlands and East</v>
          </cell>
          <cell r="F85"/>
          <cell r="S85" t="str">
            <v>D02</v>
          </cell>
          <cell r="T85" t="str">
            <v>A04</v>
          </cell>
          <cell r="U85" t="str">
            <v>D02A04</v>
          </cell>
        </row>
        <row r="86">
          <cell r="E86" t="str">
            <v>Midlands and East</v>
          </cell>
          <cell r="F86"/>
          <cell r="S86" t="str">
            <v>D03</v>
          </cell>
          <cell r="T86" t="str">
            <v>A04</v>
          </cell>
          <cell r="U86" t="str">
            <v>D03A04</v>
          </cell>
        </row>
        <row r="87">
          <cell r="E87" t="str">
            <v>Midlands and East</v>
          </cell>
          <cell r="F87"/>
          <cell r="S87" t="str">
            <v>D02</v>
          </cell>
          <cell r="T87" t="str">
            <v>A04</v>
          </cell>
          <cell r="U87" t="str">
            <v>D02A04</v>
          </cell>
        </row>
        <row r="88">
          <cell r="E88" t="str">
            <v>Midlands and East</v>
          </cell>
          <cell r="F88"/>
          <cell r="S88" t="str">
            <v>D05</v>
          </cell>
          <cell r="T88" t="str">
            <v>A01</v>
          </cell>
          <cell r="U88" t="str">
            <v>D05A01</v>
          </cell>
        </row>
        <row r="89">
          <cell r="E89" t="str">
            <v>Midlands and East</v>
          </cell>
          <cell r="F89"/>
          <cell r="S89" t="str">
            <v>D02</v>
          </cell>
          <cell r="T89" t="str">
            <v>A05</v>
          </cell>
          <cell r="U89" t="str">
            <v>D02A05</v>
          </cell>
        </row>
        <row r="90">
          <cell r="E90" t="str">
            <v>Midlands and East</v>
          </cell>
          <cell r="F90"/>
          <cell r="S90" t="str">
            <v>D02</v>
          </cell>
          <cell r="T90" t="str">
            <v>A04</v>
          </cell>
          <cell r="U90" t="str">
            <v>D02A04</v>
          </cell>
        </row>
        <row r="91">
          <cell r="E91" t="str">
            <v>Midlands and East</v>
          </cell>
          <cell r="F91"/>
          <cell r="S91" t="str">
            <v>D01</v>
          </cell>
          <cell r="T91" t="str">
            <v>A04</v>
          </cell>
          <cell r="U91" t="str">
            <v>D01A04</v>
          </cell>
        </row>
        <row r="92">
          <cell r="E92" t="str">
            <v>Midlands and East</v>
          </cell>
          <cell r="F92"/>
          <cell r="S92" t="str">
            <v>D02</v>
          </cell>
          <cell r="T92" t="str">
            <v>A05</v>
          </cell>
          <cell r="U92" t="str">
            <v>D02A05</v>
          </cell>
        </row>
        <row r="93">
          <cell r="E93" t="str">
            <v>Midlands and East</v>
          </cell>
          <cell r="F93"/>
          <cell r="S93" t="str">
            <v>D01</v>
          </cell>
          <cell r="T93" t="str">
            <v>A05</v>
          </cell>
          <cell r="U93" t="str">
            <v>D01A05</v>
          </cell>
        </row>
        <row r="94">
          <cell r="E94" t="str">
            <v>Midlands and East</v>
          </cell>
          <cell r="F94"/>
          <cell r="S94" t="str">
            <v>D05</v>
          </cell>
          <cell r="T94" t="str">
            <v>A02</v>
          </cell>
          <cell r="U94" t="str">
            <v>D05A02</v>
          </cell>
        </row>
        <row r="95">
          <cell r="E95" t="str">
            <v>Midlands and East</v>
          </cell>
          <cell r="F95"/>
          <cell r="S95" t="str">
            <v>D04</v>
          </cell>
          <cell r="T95" t="str">
            <v>A02</v>
          </cell>
          <cell r="U95" t="str">
            <v>D04A02</v>
          </cell>
        </row>
        <row r="96">
          <cell r="E96" t="str">
            <v>Midlands and East</v>
          </cell>
          <cell r="F96"/>
          <cell r="S96" t="str">
            <v>D05</v>
          </cell>
          <cell r="T96" t="str">
            <v>A02</v>
          </cell>
          <cell r="U96" t="str">
            <v>D05A02</v>
          </cell>
        </row>
        <row r="97">
          <cell r="E97" t="str">
            <v>Midlands and East</v>
          </cell>
          <cell r="F97"/>
          <cell r="S97" t="str">
            <v>D05</v>
          </cell>
          <cell r="T97" t="str">
            <v>A02</v>
          </cell>
          <cell r="U97" t="str">
            <v>D05A02</v>
          </cell>
        </row>
        <row r="98">
          <cell r="E98" t="str">
            <v>Midlands and East</v>
          </cell>
          <cell r="F98"/>
          <cell r="S98" t="str">
            <v>D03</v>
          </cell>
          <cell r="T98" t="str">
            <v>A05</v>
          </cell>
          <cell r="U98" t="str">
            <v>D03A05</v>
          </cell>
        </row>
        <row r="99">
          <cell r="E99" t="str">
            <v>Midlands and East</v>
          </cell>
          <cell r="F99"/>
          <cell r="S99" t="str">
            <v>D01</v>
          </cell>
          <cell r="T99" t="str">
            <v>A03</v>
          </cell>
          <cell r="U99" t="str">
            <v>D01A03</v>
          </cell>
        </row>
        <row r="100">
          <cell r="E100" t="str">
            <v>Midlands and East</v>
          </cell>
          <cell r="F100"/>
          <cell r="S100" t="str">
            <v>D02</v>
          </cell>
          <cell r="T100" t="str">
            <v>A02</v>
          </cell>
          <cell r="U100" t="str">
            <v>D02A02</v>
          </cell>
        </row>
        <row r="101">
          <cell r="E101" t="str">
            <v>Midlands and East</v>
          </cell>
          <cell r="F101"/>
          <cell r="S101" t="str">
            <v>D01</v>
          </cell>
          <cell r="T101" t="str">
            <v>A02</v>
          </cell>
          <cell r="U101" t="str">
            <v>D01A02</v>
          </cell>
        </row>
        <row r="102">
          <cell r="E102" t="str">
            <v>Midlands and East</v>
          </cell>
          <cell r="F102"/>
          <cell r="S102" t="str">
            <v>D02</v>
          </cell>
          <cell r="T102" t="str">
            <v>A04</v>
          </cell>
          <cell r="U102" t="str">
            <v>D02A04</v>
          </cell>
        </row>
        <row r="103">
          <cell r="E103" t="str">
            <v>Midlands and East</v>
          </cell>
          <cell r="F103"/>
          <cell r="S103" t="str">
            <v>D05</v>
          </cell>
          <cell r="T103" t="str">
            <v>A05</v>
          </cell>
          <cell r="U103" t="str">
            <v>D05A05</v>
          </cell>
        </row>
        <row r="104">
          <cell r="E104" t="str">
            <v>Midlands and East</v>
          </cell>
          <cell r="F104"/>
          <cell r="S104" t="str">
            <v>D01</v>
          </cell>
          <cell r="T104" t="str">
            <v>A02</v>
          </cell>
          <cell r="U104" t="str">
            <v>D01A02</v>
          </cell>
        </row>
        <row r="105">
          <cell r="E105" t="str">
            <v>Midlands and East</v>
          </cell>
          <cell r="F105"/>
          <cell r="S105" t="str">
            <v>D04</v>
          </cell>
          <cell r="T105" t="str">
            <v>A01</v>
          </cell>
          <cell r="U105" t="str">
            <v>D04A01</v>
          </cell>
        </row>
        <row r="106">
          <cell r="E106" t="str">
            <v>Midlands and East</v>
          </cell>
          <cell r="F106"/>
          <cell r="S106" t="str">
            <v>D01</v>
          </cell>
          <cell r="T106" t="str">
            <v>A04</v>
          </cell>
          <cell r="U106" t="str">
            <v>D01A04</v>
          </cell>
        </row>
        <row r="107">
          <cell r="E107" t="str">
            <v>Midlands and East</v>
          </cell>
          <cell r="F107"/>
          <cell r="S107" t="str">
            <v>D03</v>
          </cell>
          <cell r="T107" t="str">
            <v>A05</v>
          </cell>
          <cell r="U107" t="str">
            <v>D03A05</v>
          </cell>
        </row>
        <row r="108">
          <cell r="E108" t="str">
            <v>Midlands and East</v>
          </cell>
          <cell r="F108"/>
          <cell r="S108" t="str">
            <v>D02</v>
          </cell>
          <cell r="T108" t="str">
            <v>A05</v>
          </cell>
          <cell r="U108" t="str">
            <v>D02A05</v>
          </cell>
        </row>
        <row r="109">
          <cell r="E109" t="str">
            <v>Midlands and East</v>
          </cell>
          <cell r="F109"/>
          <cell r="S109" t="str">
            <v>D03</v>
          </cell>
          <cell r="T109" t="str">
            <v>A02</v>
          </cell>
          <cell r="U109" t="str">
            <v>D03A02</v>
          </cell>
        </row>
        <row r="110">
          <cell r="E110" t="str">
            <v>Midlands and East</v>
          </cell>
          <cell r="F110"/>
          <cell r="S110" t="str">
            <v>D02</v>
          </cell>
          <cell r="T110" t="str">
            <v>A05</v>
          </cell>
          <cell r="U110" t="str">
            <v>D02A05</v>
          </cell>
        </row>
        <row r="111">
          <cell r="E111" t="str">
            <v>Midlands and East</v>
          </cell>
          <cell r="F111"/>
          <cell r="S111" t="str">
            <v>D03</v>
          </cell>
          <cell r="T111" t="str">
            <v>A02</v>
          </cell>
          <cell r="U111" t="str">
            <v>D03A02</v>
          </cell>
        </row>
        <row r="112">
          <cell r="E112" t="str">
            <v>Midlands and East</v>
          </cell>
          <cell r="F112"/>
          <cell r="S112" t="str">
            <v>D02</v>
          </cell>
          <cell r="T112" t="str">
            <v>A03</v>
          </cell>
          <cell r="U112" t="str">
            <v>D02A03</v>
          </cell>
        </row>
        <row r="113">
          <cell r="E113" t="str">
            <v>Midlands and East</v>
          </cell>
          <cell r="F113"/>
          <cell r="S113" t="str">
            <v>D04</v>
          </cell>
          <cell r="T113" t="str">
            <v>A05</v>
          </cell>
          <cell r="U113" t="str">
            <v>D04A05</v>
          </cell>
        </row>
        <row r="114">
          <cell r="E114" t="str">
            <v>Midlands and East</v>
          </cell>
          <cell r="F114"/>
          <cell r="S114" t="str">
            <v>D02</v>
          </cell>
          <cell r="T114" t="str">
            <v>A05</v>
          </cell>
          <cell r="U114" t="str">
            <v>D02A05</v>
          </cell>
        </row>
        <row r="115">
          <cell r="E115" t="str">
            <v>London</v>
          </cell>
          <cell r="F115" t="str">
            <v>Outer London</v>
          </cell>
          <cell r="S115" t="str">
            <v>D05</v>
          </cell>
          <cell r="T115" t="str">
            <v>A01</v>
          </cell>
          <cell r="U115" t="str">
            <v>D05A01</v>
          </cell>
        </row>
        <row r="116">
          <cell r="E116" t="str">
            <v>London</v>
          </cell>
          <cell r="F116" t="str">
            <v>Outer London</v>
          </cell>
          <cell r="S116" t="str">
            <v>D02</v>
          </cell>
          <cell r="T116" t="str">
            <v>A01</v>
          </cell>
          <cell r="U116" t="str">
            <v>D02A01</v>
          </cell>
        </row>
        <row r="117">
          <cell r="E117" t="str">
            <v>London</v>
          </cell>
          <cell r="F117" t="str">
            <v>Outer London</v>
          </cell>
          <cell r="S117" t="str">
            <v>D02</v>
          </cell>
          <cell r="T117" t="str">
            <v>A02</v>
          </cell>
          <cell r="U117" t="str">
            <v>D02A02</v>
          </cell>
        </row>
        <row r="118">
          <cell r="E118" t="str">
            <v>London</v>
          </cell>
          <cell r="F118" t="str">
            <v>Outer London</v>
          </cell>
          <cell r="S118" t="str">
            <v>D04</v>
          </cell>
          <cell r="T118" t="str">
            <v>A01</v>
          </cell>
          <cell r="U118" t="str">
            <v>D04A01</v>
          </cell>
        </row>
        <row r="119">
          <cell r="E119" t="str">
            <v>London</v>
          </cell>
          <cell r="F119" t="str">
            <v>Outer London</v>
          </cell>
          <cell r="S119" t="str">
            <v>D02</v>
          </cell>
          <cell r="T119" t="str">
            <v>A03</v>
          </cell>
          <cell r="U119" t="str">
            <v>D02A03</v>
          </cell>
        </row>
        <row r="120">
          <cell r="E120" t="str">
            <v>London</v>
          </cell>
          <cell r="F120" t="str">
            <v>Inner London</v>
          </cell>
          <cell r="S120" t="str">
            <v>D04</v>
          </cell>
          <cell r="T120" t="str">
            <v>A01</v>
          </cell>
          <cell r="U120" t="str">
            <v>D04A01</v>
          </cell>
        </row>
        <row r="121">
          <cell r="E121" t="str">
            <v>London</v>
          </cell>
          <cell r="F121" t="str">
            <v>Inner London</v>
          </cell>
          <cell r="S121" t="str">
            <v>D05</v>
          </cell>
          <cell r="T121" t="str">
            <v>A01</v>
          </cell>
          <cell r="U121" t="str">
            <v>D05A01</v>
          </cell>
        </row>
        <row r="122">
          <cell r="E122" t="str">
            <v>London</v>
          </cell>
          <cell r="F122" t="str">
            <v>Outer London</v>
          </cell>
          <cell r="S122" t="str">
            <v>D04</v>
          </cell>
          <cell r="T122" t="str">
            <v>A01</v>
          </cell>
          <cell r="U122" t="str">
            <v>D04A01</v>
          </cell>
        </row>
        <row r="123">
          <cell r="E123" t="str">
            <v>London</v>
          </cell>
          <cell r="F123" t="str">
            <v>Outer London</v>
          </cell>
          <cell r="S123" t="str">
            <v>D04</v>
          </cell>
          <cell r="T123" t="str">
            <v>A01</v>
          </cell>
          <cell r="U123" t="str">
            <v>D04A01</v>
          </cell>
        </row>
        <row r="124">
          <cell r="E124" t="str">
            <v>London</v>
          </cell>
          <cell r="F124" t="str">
            <v>Outer London</v>
          </cell>
          <cell r="S124" t="str">
            <v>D04</v>
          </cell>
          <cell r="T124" t="str">
            <v>A01</v>
          </cell>
          <cell r="U124" t="str">
            <v>D04A01</v>
          </cell>
        </row>
        <row r="125">
          <cell r="E125" t="str">
            <v>London</v>
          </cell>
          <cell r="F125" t="str">
            <v>Outer London</v>
          </cell>
          <cell r="S125" t="str">
            <v>D03</v>
          </cell>
          <cell r="T125" t="str">
            <v>A01</v>
          </cell>
          <cell r="U125" t="str">
            <v>D03A01</v>
          </cell>
        </row>
        <row r="126">
          <cell r="E126" t="str">
            <v>London</v>
          </cell>
          <cell r="F126" t="str">
            <v>Inner London</v>
          </cell>
          <cell r="S126" t="str">
            <v>D04</v>
          </cell>
          <cell r="T126" t="str">
            <v>A01</v>
          </cell>
          <cell r="U126" t="str">
            <v>D04A01</v>
          </cell>
        </row>
        <row r="127">
          <cell r="E127" t="str">
            <v>London</v>
          </cell>
          <cell r="F127" t="str">
            <v>Inner London</v>
          </cell>
          <cell r="S127" t="str">
            <v>D04</v>
          </cell>
          <cell r="T127" t="str">
            <v>A01</v>
          </cell>
          <cell r="U127" t="str">
            <v>D04A01</v>
          </cell>
        </row>
        <row r="128">
          <cell r="E128" t="str">
            <v>London</v>
          </cell>
          <cell r="F128" t="str">
            <v>Outer London</v>
          </cell>
          <cell r="S128" t="str">
            <v>D05</v>
          </cell>
          <cell r="T128" t="str">
            <v>A01</v>
          </cell>
          <cell r="U128" t="str">
            <v>D05A01</v>
          </cell>
        </row>
        <row r="129">
          <cell r="E129" t="str">
            <v>London</v>
          </cell>
          <cell r="F129" t="str">
            <v>Outer London</v>
          </cell>
          <cell r="S129" t="str">
            <v>D01</v>
          </cell>
          <cell r="T129" t="str">
            <v>A02</v>
          </cell>
          <cell r="U129" t="str">
            <v>D01A02</v>
          </cell>
        </row>
        <row r="130">
          <cell r="E130" t="str">
            <v>London</v>
          </cell>
          <cell r="F130" t="str">
            <v>Outer London</v>
          </cell>
          <cell r="S130" t="str">
            <v>D03</v>
          </cell>
          <cell r="T130" t="str">
            <v>A03</v>
          </cell>
          <cell r="U130" t="str">
            <v>D03A03</v>
          </cell>
        </row>
        <row r="131">
          <cell r="E131" t="str">
            <v>London</v>
          </cell>
          <cell r="F131" t="str">
            <v>Outer London</v>
          </cell>
          <cell r="S131" t="str">
            <v>D02</v>
          </cell>
          <cell r="T131" t="str">
            <v>A01</v>
          </cell>
          <cell r="U131" t="str">
            <v>D02A01</v>
          </cell>
        </row>
        <row r="132">
          <cell r="E132" t="str">
            <v>London</v>
          </cell>
          <cell r="F132" t="str">
            <v>Inner London</v>
          </cell>
          <cell r="S132" t="str">
            <v>D05</v>
          </cell>
          <cell r="T132" t="str">
            <v>A01</v>
          </cell>
          <cell r="U132" t="str">
            <v>D05A01</v>
          </cell>
        </row>
        <row r="133">
          <cell r="E133" t="str">
            <v>London</v>
          </cell>
          <cell r="F133" t="str">
            <v>Outer London</v>
          </cell>
          <cell r="S133" t="str">
            <v>D01</v>
          </cell>
          <cell r="T133" t="str">
            <v>A01</v>
          </cell>
          <cell r="U133" t="str">
            <v>D01A01</v>
          </cell>
        </row>
        <row r="134">
          <cell r="E134" t="str">
            <v>London</v>
          </cell>
          <cell r="F134" t="str">
            <v>Inner London</v>
          </cell>
          <cell r="S134" t="str">
            <v>D04</v>
          </cell>
          <cell r="T134" t="str">
            <v>A01</v>
          </cell>
          <cell r="U134" t="str">
            <v>D04A01</v>
          </cell>
        </row>
        <row r="135">
          <cell r="E135" t="str">
            <v>London</v>
          </cell>
          <cell r="F135" t="str">
            <v>Inner London</v>
          </cell>
          <cell r="S135" t="str">
            <v>D04</v>
          </cell>
          <cell r="T135" t="str">
            <v>A01</v>
          </cell>
          <cell r="U135" t="str">
            <v>D04A01</v>
          </cell>
        </row>
        <row r="136">
          <cell r="E136" t="str">
            <v>London</v>
          </cell>
          <cell r="F136" t="str">
            <v>Inner London</v>
          </cell>
          <cell r="S136" t="str">
            <v>D05</v>
          </cell>
          <cell r="T136" t="str">
            <v>A01</v>
          </cell>
          <cell r="U136" t="str">
            <v>D05A01</v>
          </cell>
        </row>
        <row r="137">
          <cell r="E137" t="str">
            <v>London</v>
          </cell>
          <cell r="F137" t="str">
            <v>Outer London</v>
          </cell>
          <cell r="S137" t="str">
            <v>D03</v>
          </cell>
          <cell r="T137" t="str">
            <v>A01</v>
          </cell>
          <cell r="U137" t="str">
            <v>D03A01</v>
          </cell>
        </row>
        <row r="138">
          <cell r="E138" t="str">
            <v>London</v>
          </cell>
          <cell r="F138" t="str">
            <v>Outer London</v>
          </cell>
          <cell r="S138" t="str">
            <v>D01</v>
          </cell>
          <cell r="T138" t="str">
            <v>A02</v>
          </cell>
          <cell r="U138" t="str">
            <v>D01A02</v>
          </cell>
        </row>
        <row r="139">
          <cell r="E139" t="str">
            <v>London</v>
          </cell>
          <cell r="F139" t="str">
            <v>Inner London</v>
          </cell>
          <cell r="S139" t="str">
            <v>D05</v>
          </cell>
          <cell r="T139" t="str">
            <v>A01</v>
          </cell>
          <cell r="U139" t="str">
            <v>D05A01</v>
          </cell>
        </row>
        <row r="140">
          <cell r="E140" t="str">
            <v>London</v>
          </cell>
          <cell r="F140" t="str">
            <v>Outer London</v>
          </cell>
          <cell r="S140" t="str">
            <v>D01</v>
          </cell>
          <cell r="T140" t="str">
            <v>A01</v>
          </cell>
          <cell r="U140" t="str">
            <v>D01A01</v>
          </cell>
        </row>
        <row r="141">
          <cell r="E141" t="str">
            <v>London</v>
          </cell>
          <cell r="F141" t="str">
            <v>Outer London</v>
          </cell>
          <cell r="S141" t="str">
            <v>D02</v>
          </cell>
          <cell r="T141" t="str">
            <v>A02</v>
          </cell>
          <cell r="U141" t="str">
            <v>D02A02</v>
          </cell>
        </row>
        <row r="142">
          <cell r="E142" t="str">
            <v>London</v>
          </cell>
          <cell r="F142" t="str">
            <v>Inner London</v>
          </cell>
          <cell r="S142" t="str">
            <v>D05</v>
          </cell>
          <cell r="T142" t="str">
            <v>A01</v>
          </cell>
          <cell r="U142" t="str">
            <v>D05A01</v>
          </cell>
        </row>
        <row r="143">
          <cell r="E143" t="str">
            <v>London</v>
          </cell>
          <cell r="F143" t="str">
            <v>Outer London</v>
          </cell>
          <cell r="S143" t="str">
            <v>D05</v>
          </cell>
          <cell r="T143" t="str">
            <v>A01</v>
          </cell>
          <cell r="U143" t="str">
            <v>D05A01</v>
          </cell>
        </row>
        <row r="144">
          <cell r="E144" t="str">
            <v>London</v>
          </cell>
          <cell r="F144" t="str">
            <v>Inner London</v>
          </cell>
          <cell r="S144" t="str">
            <v>D02</v>
          </cell>
          <cell r="T144" t="str">
            <v>A01</v>
          </cell>
          <cell r="U144" t="str">
            <v>D02A01</v>
          </cell>
        </row>
        <row r="145">
          <cell r="E145" t="str">
            <v>London</v>
          </cell>
          <cell r="F145" t="str">
            <v>Inner London</v>
          </cell>
          <cell r="S145" t="str">
            <v>D04</v>
          </cell>
          <cell r="T145" t="str">
            <v>A01</v>
          </cell>
          <cell r="U145" t="str">
            <v>D04A01</v>
          </cell>
        </row>
        <row r="146">
          <cell r="E146" t="str">
            <v>London</v>
          </cell>
          <cell r="F146" t="str">
            <v>Inner London</v>
          </cell>
          <cell r="S146" t="str">
            <v>D04</v>
          </cell>
          <cell r="T146" t="str">
            <v>A01</v>
          </cell>
          <cell r="U146" t="str">
            <v>D04A01</v>
          </cell>
        </row>
        <row r="147">
          <cell r="E147" t="str">
            <v>South East</v>
          </cell>
          <cell r="F147"/>
          <cell r="S147" t="str">
            <v>D02</v>
          </cell>
          <cell r="T147" t="str">
            <v>A03</v>
          </cell>
          <cell r="U147" t="str">
            <v>D02A03</v>
          </cell>
        </row>
        <row r="148">
          <cell r="E148" t="str">
            <v>South East</v>
          </cell>
          <cell r="F148"/>
          <cell r="S148" t="str">
            <v>D03</v>
          </cell>
          <cell r="T148" t="str">
            <v>A01</v>
          </cell>
          <cell r="U148" t="str">
            <v>D03A01</v>
          </cell>
        </row>
        <row r="149">
          <cell r="E149" t="str">
            <v>South East</v>
          </cell>
          <cell r="F149"/>
          <cell r="S149" t="str">
            <v>D02</v>
          </cell>
          <cell r="T149" t="str">
            <v>A04</v>
          </cell>
          <cell r="U149" t="str">
            <v>D02A04</v>
          </cell>
        </row>
        <row r="150">
          <cell r="E150" t="str">
            <v>South East</v>
          </cell>
          <cell r="F150"/>
          <cell r="S150" t="str">
            <v>D02</v>
          </cell>
          <cell r="T150" t="str">
            <v>A05</v>
          </cell>
          <cell r="U150" t="str">
            <v>D02A05</v>
          </cell>
        </row>
        <row r="151">
          <cell r="E151" t="str">
            <v>South East</v>
          </cell>
          <cell r="F151"/>
          <cell r="S151" t="str">
            <v>D02</v>
          </cell>
          <cell r="T151" t="str">
            <v>A05</v>
          </cell>
          <cell r="U151" t="str">
            <v>D02A05</v>
          </cell>
        </row>
        <row r="152">
          <cell r="E152" t="str">
            <v>South East</v>
          </cell>
          <cell r="F152"/>
          <cell r="S152" t="str">
            <v>D02</v>
          </cell>
          <cell r="T152" t="str">
            <v>A01</v>
          </cell>
          <cell r="U152" t="str">
            <v>D02A01</v>
          </cell>
        </row>
        <row r="153">
          <cell r="E153" t="str">
            <v>South East</v>
          </cell>
          <cell r="F153"/>
          <cell r="S153" t="str">
            <v>D03</v>
          </cell>
          <cell r="T153" t="str">
            <v>A02</v>
          </cell>
          <cell r="U153" t="str">
            <v>D03A02</v>
          </cell>
        </row>
        <row r="154">
          <cell r="E154" t="str">
            <v>South East</v>
          </cell>
          <cell r="F154"/>
          <cell r="S154" t="str">
            <v>D01</v>
          </cell>
          <cell r="T154" t="str">
            <v>A03</v>
          </cell>
          <cell r="U154" t="str">
            <v>D01A03</v>
          </cell>
        </row>
        <row r="155">
          <cell r="E155" t="str">
            <v>South East</v>
          </cell>
          <cell r="F155"/>
          <cell r="S155" t="str">
            <v>D01</v>
          </cell>
          <cell r="T155" t="str">
            <v>A03</v>
          </cell>
          <cell r="U155" t="str">
            <v>D01A03</v>
          </cell>
        </row>
        <row r="156">
          <cell r="E156" t="str">
            <v>South East</v>
          </cell>
          <cell r="F156"/>
          <cell r="S156" t="str">
            <v>D04</v>
          </cell>
          <cell r="T156" t="str">
            <v>A05</v>
          </cell>
          <cell r="U156" t="str">
            <v>D04A05</v>
          </cell>
        </row>
        <row r="157">
          <cell r="E157" t="str">
            <v>South East</v>
          </cell>
          <cell r="F157"/>
          <cell r="S157" t="str">
            <v>D03</v>
          </cell>
          <cell r="T157" t="str">
            <v>A02</v>
          </cell>
          <cell r="U157" t="str">
            <v>D03A02</v>
          </cell>
        </row>
        <row r="158">
          <cell r="E158" t="str">
            <v>South East</v>
          </cell>
          <cell r="F158"/>
          <cell r="S158" t="str">
            <v>D01</v>
          </cell>
          <cell r="T158" t="str">
            <v>A04</v>
          </cell>
          <cell r="U158" t="str">
            <v>D01A04</v>
          </cell>
        </row>
        <row r="159">
          <cell r="E159" t="str">
            <v>South East</v>
          </cell>
          <cell r="F159"/>
          <cell r="S159" t="str">
            <v>D01</v>
          </cell>
          <cell r="T159" t="str">
            <v>A02</v>
          </cell>
          <cell r="U159" t="str">
            <v>D01A02</v>
          </cell>
        </row>
        <row r="160">
          <cell r="E160" t="str">
            <v>South East</v>
          </cell>
          <cell r="F160"/>
          <cell r="S160" t="str">
            <v>D03</v>
          </cell>
          <cell r="T160" t="str">
            <v>A05</v>
          </cell>
          <cell r="U160" t="str">
            <v>D03A05</v>
          </cell>
        </row>
        <row r="161">
          <cell r="E161" t="str">
            <v>South East</v>
          </cell>
          <cell r="F161"/>
          <cell r="S161" t="str">
            <v>D01</v>
          </cell>
          <cell r="T161" t="str">
            <v>A03</v>
          </cell>
          <cell r="U161" t="str">
            <v>D01A03</v>
          </cell>
        </row>
        <row r="162">
          <cell r="E162" t="str">
            <v>South East</v>
          </cell>
          <cell r="F162"/>
          <cell r="S162" t="str">
            <v>D04</v>
          </cell>
          <cell r="T162" t="str">
            <v>A03</v>
          </cell>
          <cell r="U162" t="str">
            <v>D04A03</v>
          </cell>
        </row>
        <row r="163">
          <cell r="E163" t="str">
            <v>South East</v>
          </cell>
          <cell r="F163"/>
          <cell r="S163" t="str">
            <v>D05</v>
          </cell>
          <cell r="T163" t="str">
            <v>A05</v>
          </cell>
          <cell r="U163" t="str">
            <v>D05A05</v>
          </cell>
        </row>
        <row r="164">
          <cell r="E164" t="str">
            <v>South East</v>
          </cell>
          <cell r="F164"/>
          <cell r="S164" t="str">
            <v>D01</v>
          </cell>
          <cell r="T164" t="str">
            <v>A03</v>
          </cell>
          <cell r="U164" t="str">
            <v>D01A03</v>
          </cell>
        </row>
        <row r="165">
          <cell r="E165" t="str">
            <v>South East</v>
          </cell>
          <cell r="F165"/>
          <cell r="S165" t="str">
            <v>D01</v>
          </cell>
          <cell r="T165" t="str">
            <v>A05</v>
          </cell>
          <cell r="U165" t="str">
            <v>D01A05</v>
          </cell>
        </row>
        <row r="166">
          <cell r="E166" t="str">
            <v>South East</v>
          </cell>
          <cell r="F166"/>
          <cell r="S166" t="str">
            <v>D03</v>
          </cell>
          <cell r="T166" t="str">
            <v>A05</v>
          </cell>
          <cell r="U166" t="str">
            <v>D03A05</v>
          </cell>
        </row>
        <row r="167">
          <cell r="E167" t="str">
            <v>South East</v>
          </cell>
          <cell r="F167"/>
          <cell r="S167" t="str">
            <v>D01</v>
          </cell>
          <cell r="T167" t="str">
            <v>A02</v>
          </cell>
          <cell r="U167" t="str">
            <v>D01A02</v>
          </cell>
        </row>
        <row r="168">
          <cell r="E168" t="str">
            <v>South East</v>
          </cell>
          <cell r="F168"/>
          <cell r="S168" t="str">
            <v>D04</v>
          </cell>
          <cell r="T168" t="str">
            <v>A02</v>
          </cell>
          <cell r="U168" t="str">
            <v>D04A02</v>
          </cell>
        </row>
        <row r="169">
          <cell r="E169" t="str">
            <v>South East</v>
          </cell>
          <cell r="F169"/>
          <cell r="S169" t="str">
            <v>D02</v>
          </cell>
          <cell r="T169" t="str">
            <v>A05</v>
          </cell>
          <cell r="U169" t="str">
            <v>D02A05</v>
          </cell>
        </row>
        <row r="170">
          <cell r="E170" t="str">
            <v>South East</v>
          </cell>
          <cell r="F170"/>
          <cell r="S170" t="str">
            <v>D04</v>
          </cell>
          <cell r="T170" t="str">
            <v>A01</v>
          </cell>
          <cell r="U170" t="str">
            <v>D04A01</v>
          </cell>
        </row>
        <row r="171">
          <cell r="E171" t="str">
            <v>South East</v>
          </cell>
          <cell r="F171"/>
          <cell r="S171" t="str">
            <v>D01</v>
          </cell>
          <cell r="T171" t="str">
            <v>A05</v>
          </cell>
          <cell r="U171" t="str">
            <v>D01A05</v>
          </cell>
        </row>
        <row r="172">
          <cell r="E172" t="str">
            <v>South West</v>
          </cell>
          <cell r="F172"/>
          <cell r="S172" t="str">
            <v>D01</v>
          </cell>
          <cell r="T172" t="str">
            <v>A03</v>
          </cell>
          <cell r="U172" t="str">
            <v>D01A03</v>
          </cell>
        </row>
        <row r="173">
          <cell r="E173" t="str">
            <v>South West</v>
          </cell>
          <cell r="F173"/>
          <cell r="S173" t="str">
            <v>D02</v>
          </cell>
          <cell r="T173" t="str">
            <v>A05</v>
          </cell>
          <cell r="U173" t="str">
            <v>D02A05</v>
          </cell>
        </row>
        <row r="174">
          <cell r="E174" t="str">
            <v>South West</v>
          </cell>
          <cell r="F174"/>
          <cell r="S174" t="str">
            <v>D01</v>
          </cell>
          <cell r="T174" t="str">
            <v>A04</v>
          </cell>
          <cell r="U174" t="str">
            <v>D01A04</v>
          </cell>
        </row>
        <row r="175">
          <cell r="E175" t="str">
            <v>South West</v>
          </cell>
          <cell r="F175"/>
          <cell r="S175" t="str">
            <v>D04</v>
          </cell>
          <cell r="T175" t="str">
            <v>A05</v>
          </cell>
          <cell r="U175" t="str">
            <v>D04A05</v>
          </cell>
        </row>
        <row r="176">
          <cell r="E176" t="str">
            <v>South West</v>
          </cell>
          <cell r="F176"/>
          <cell r="S176" t="str">
            <v>D02</v>
          </cell>
          <cell r="T176" t="str">
            <v>A05</v>
          </cell>
          <cell r="U176" t="str">
            <v>D02A05</v>
          </cell>
        </row>
        <row r="177">
          <cell r="E177" t="str">
            <v>South West</v>
          </cell>
          <cell r="F177"/>
          <cell r="S177" t="str">
            <v>D02</v>
          </cell>
          <cell r="T177" t="str">
            <v>A02</v>
          </cell>
          <cell r="U177" t="str">
            <v>D02A02</v>
          </cell>
        </row>
        <row r="178">
          <cell r="E178" t="str">
            <v>North</v>
          </cell>
          <cell r="F178"/>
          <cell r="S178" t="str">
            <v>D04</v>
          </cell>
          <cell r="T178" t="str">
            <v>A04</v>
          </cell>
          <cell r="U178" t="str">
            <v>D04A04</v>
          </cell>
        </row>
        <row r="179">
          <cell r="E179" t="str">
            <v>North</v>
          </cell>
          <cell r="F179"/>
          <cell r="S179" t="str">
            <v>D04</v>
          </cell>
          <cell r="T179" t="str">
            <v>A02</v>
          </cell>
          <cell r="U179" t="str">
            <v>D04A02</v>
          </cell>
        </row>
        <row r="180">
          <cell r="E180" t="str">
            <v>North</v>
          </cell>
          <cell r="F180"/>
          <cell r="S180" t="str">
            <v>D05</v>
          </cell>
          <cell r="T180" t="str">
            <v>A01</v>
          </cell>
          <cell r="U180" t="str">
            <v>D05A01</v>
          </cell>
        </row>
        <row r="181">
          <cell r="E181" t="str">
            <v>South East</v>
          </cell>
          <cell r="F181"/>
          <cell r="S181" t="str">
            <v>D01</v>
          </cell>
          <cell r="T181" t="str">
            <v>A03</v>
          </cell>
          <cell r="U181" t="str">
            <v>D01A03</v>
          </cell>
        </row>
        <row r="182">
          <cell r="E182" t="str">
            <v>South East</v>
          </cell>
          <cell r="F182"/>
          <cell r="S182" t="str">
            <v>D01</v>
          </cell>
          <cell r="T182" t="str">
            <v>A02</v>
          </cell>
          <cell r="U182" t="str">
            <v>D01A02</v>
          </cell>
        </row>
        <row r="183">
          <cell r="E183" t="str">
            <v>South West</v>
          </cell>
          <cell r="F183"/>
          <cell r="S183" t="str">
            <v>D03</v>
          </cell>
          <cell r="T183" t="str">
            <v>A02</v>
          </cell>
          <cell r="U183" t="str">
            <v>D03A02</v>
          </cell>
        </row>
        <row r="184">
          <cell r="E184" t="str">
            <v>South East</v>
          </cell>
          <cell r="F184"/>
          <cell r="S184" t="str">
            <v>D01</v>
          </cell>
          <cell r="T184" t="str">
            <v>A01</v>
          </cell>
          <cell r="U184" t="str">
            <v>D01A01</v>
          </cell>
        </row>
        <row r="185">
          <cell r="E185" t="str">
            <v>Midlands and East</v>
          </cell>
          <cell r="F185"/>
          <cell r="S185" t="str">
            <v>D05</v>
          </cell>
          <cell r="T185" t="str">
            <v>A02</v>
          </cell>
          <cell r="U185" t="str">
            <v>D05A02</v>
          </cell>
        </row>
        <row r="186">
          <cell r="E186" t="str">
            <v>North</v>
          </cell>
          <cell r="F186"/>
          <cell r="S186" t="str">
            <v>D04</v>
          </cell>
          <cell r="T186" t="str">
            <v>A02</v>
          </cell>
          <cell r="U186" t="str">
            <v>D04A02</v>
          </cell>
        </row>
        <row r="187">
          <cell r="E187" t="str">
            <v>Midlands and East</v>
          </cell>
          <cell r="F187"/>
          <cell r="S187" t="str">
            <v>D03</v>
          </cell>
          <cell r="T187" t="str">
            <v>A04</v>
          </cell>
          <cell r="U187" t="str">
            <v>D03A04</v>
          </cell>
        </row>
        <row r="188">
          <cell r="E188" t="str">
            <v>North</v>
          </cell>
          <cell r="F188"/>
          <cell r="S188" t="str">
            <v>D05</v>
          </cell>
          <cell r="T188" t="str">
            <v>A02</v>
          </cell>
          <cell r="U188" t="str">
            <v>D05A02</v>
          </cell>
        </row>
        <row r="189">
          <cell r="E189" t="str">
            <v>North</v>
          </cell>
          <cell r="F189"/>
          <cell r="S189" t="str">
            <v>D03</v>
          </cell>
          <cell r="T189" t="str">
            <v>A04</v>
          </cell>
          <cell r="U189" t="str">
            <v>D03A04</v>
          </cell>
        </row>
        <row r="190">
          <cell r="E190" t="str">
            <v>Midlands and East</v>
          </cell>
          <cell r="F190"/>
          <cell r="S190" t="str">
            <v>D01</v>
          </cell>
          <cell r="T190" t="str">
            <v>A05</v>
          </cell>
          <cell r="U190" t="str">
            <v>D01A05</v>
          </cell>
        </row>
        <row r="191">
          <cell r="E191" t="str">
            <v>Midlands and East</v>
          </cell>
          <cell r="F191"/>
          <cell r="S191" t="str">
            <v>D03</v>
          </cell>
          <cell r="T191" t="str">
            <v>A03</v>
          </cell>
          <cell r="U191" t="str">
            <v>D03A03</v>
          </cell>
        </row>
        <row r="192">
          <cell r="E192" t="str">
            <v>Midlands and East</v>
          </cell>
          <cell r="F192"/>
          <cell r="S192" t="str">
            <v>D01</v>
          </cell>
          <cell r="T192" t="str">
            <v>A05</v>
          </cell>
          <cell r="U192" t="str">
            <v>D01A05</v>
          </cell>
        </row>
        <row r="193">
          <cell r="E193" t="str">
            <v>Midlands and East</v>
          </cell>
          <cell r="F193"/>
          <cell r="S193" t="str">
            <v>D04</v>
          </cell>
          <cell r="T193" t="str">
            <v>A03</v>
          </cell>
          <cell r="U193" t="str">
            <v>D04A03</v>
          </cell>
        </row>
        <row r="194">
          <cell r="E194" t="str">
            <v>South East</v>
          </cell>
          <cell r="S194" t="str">
            <v>D01</v>
          </cell>
          <cell r="T194" t="str">
            <v>A04</v>
          </cell>
          <cell r="U194" t="str">
            <v>D01A04</v>
          </cell>
        </row>
        <row r="195">
          <cell r="E195" t="str">
            <v>South East</v>
          </cell>
          <cell r="S195" t="str">
            <v>D01</v>
          </cell>
          <cell r="T195" t="str">
            <v>A03</v>
          </cell>
          <cell r="U195" t="str">
            <v>D01A03</v>
          </cell>
        </row>
        <row r="196">
          <cell r="E196" t="str">
            <v>South East</v>
          </cell>
          <cell r="S196" t="str">
            <v>D01</v>
          </cell>
          <cell r="T196" t="str">
            <v>A05</v>
          </cell>
          <cell r="U196" t="str">
            <v>D01A05</v>
          </cell>
        </row>
        <row r="197">
          <cell r="E197" t="str">
            <v>South East</v>
          </cell>
          <cell r="S197" t="str">
            <v>D01</v>
          </cell>
          <cell r="T197" t="str">
            <v>A03</v>
          </cell>
          <cell r="U197" t="str">
            <v>D01A03</v>
          </cell>
        </row>
        <row r="198">
          <cell r="E198" t="str">
            <v>South West</v>
          </cell>
          <cell r="S198" t="str">
            <v>D01</v>
          </cell>
          <cell r="T198" t="str">
            <v>A04</v>
          </cell>
          <cell r="U198" t="str">
            <v>D01A04</v>
          </cell>
        </row>
        <row r="199">
          <cell r="E199" t="str">
            <v>South West</v>
          </cell>
          <cell r="S199" t="str">
            <v>D03</v>
          </cell>
          <cell r="T199" t="str">
            <v>A05</v>
          </cell>
          <cell r="U199" t="str">
            <v>D03A05</v>
          </cell>
        </row>
        <row r="200">
          <cell r="E200" t="str">
            <v>South West</v>
          </cell>
          <cell r="S200" t="str">
            <v>D03</v>
          </cell>
          <cell r="T200" t="str">
            <v>A05</v>
          </cell>
          <cell r="U200" t="str">
            <v>D03A05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ocation Summary by mandate"/>
      <sheetName val="Summary of Allocations by Geog"/>
      <sheetName val="Allocations"/>
      <sheetName val="final RCA"/>
      <sheetName val="Allocations sort"/>
      <sheetName val="Sheet5"/>
      <sheetName val="Sheet2"/>
      <sheetName val="Sheet1"/>
      <sheetName val="Sheet7"/>
      <sheetName val="CCG Cost Centre - Allocations"/>
      <sheetName val="CB Cost Centre Matrix"/>
      <sheetName val="Mandate Summary"/>
      <sheetName val="Sheet10"/>
      <sheetName val="Sheet9"/>
      <sheetName val="Frontsheet - Worksheet List"/>
      <sheetName val="Mandate Reconciliation"/>
      <sheetName val="Financial Directions"/>
      <sheetName val="Master File"/>
      <sheetName val="Programme Level Detail"/>
      <sheetName val="Report - National"/>
      <sheetName val="Report - By Area Team"/>
      <sheetName val="Report - By CCG"/>
      <sheetName val="Amendment Form"/>
      <sheetName val="Control Log"/>
      <sheetName val="CCG"/>
      <sheetName val="Local Auth"/>
      <sheetName val="DC 2013 05 22"/>
      <sheetName val="PT Rec summary"/>
      <sheetName val="Codes &amp; Organisations"/>
      <sheetName val="Timte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4">
          <cell r="D14">
            <v>6535291.9199999999</v>
          </cell>
        </row>
      </sheetData>
      <sheetData sheetId="16" refreshError="1"/>
      <sheetData sheetId="17">
        <row r="7">
          <cell r="C7" t="str">
            <v>01C</v>
          </cell>
          <cell r="D7" t="str">
            <v>NHS Eastern Cheshire CCG</v>
          </cell>
          <cell r="E7" t="str">
            <v>AT</v>
          </cell>
          <cell r="F7" t="str">
            <v>Q44</v>
          </cell>
          <cell r="G7" t="str">
            <v>Cheshire, Warrington &amp; Wirral</v>
          </cell>
          <cell r="H7" t="str">
            <v>RT</v>
          </cell>
          <cell r="I7" t="str">
            <v>Y54</v>
          </cell>
          <cell r="J7" t="str">
            <v>North</v>
          </cell>
          <cell r="K7">
            <v>219307</v>
          </cell>
          <cell r="L7">
            <v>4930</v>
          </cell>
          <cell r="AC7">
            <v>224237</v>
          </cell>
        </row>
        <row r="8">
          <cell r="C8" t="str">
            <v>01R</v>
          </cell>
          <cell r="D8" t="str">
            <v>NHS South Cheshire CCG</v>
          </cell>
          <cell r="E8" t="str">
            <v>AT</v>
          </cell>
          <cell r="F8" t="str">
            <v>Q44</v>
          </cell>
          <cell r="G8" t="str">
            <v>Cheshire, Warrington &amp; Wirral</v>
          </cell>
          <cell r="H8" t="str">
            <v>RT</v>
          </cell>
          <cell r="I8" t="str">
            <v>Y54</v>
          </cell>
          <cell r="J8" t="str">
            <v>North</v>
          </cell>
          <cell r="K8">
            <v>193566</v>
          </cell>
          <cell r="L8">
            <v>4260</v>
          </cell>
          <cell r="AC8">
            <v>197826</v>
          </cell>
        </row>
        <row r="9">
          <cell r="C9" t="str">
            <v>02D</v>
          </cell>
          <cell r="D9" t="str">
            <v>NHS Vale Royal CCG</v>
          </cell>
          <cell r="E9" t="str">
            <v>AT</v>
          </cell>
          <cell r="F9" t="str">
            <v>Q44</v>
          </cell>
          <cell r="G9" t="str">
            <v>Cheshire, Warrington &amp; Wirral</v>
          </cell>
          <cell r="H9" t="str">
            <v>RT</v>
          </cell>
          <cell r="I9" t="str">
            <v>Y54</v>
          </cell>
          <cell r="J9" t="str">
            <v>North</v>
          </cell>
          <cell r="K9">
            <v>120033</v>
          </cell>
          <cell r="L9">
            <v>2440</v>
          </cell>
          <cell r="AC9">
            <v>122473</v>
          </cell>
        </row>
        <row r="10">
          <cell r="C10" t="str">
            <v>02E</v>
          </cell>
          <cell r="D10" t="str">
            <v>NHS Warrington CCG</v>
          </cell>
          <cell r="E10" t="str">
            <v>AT</v>
          </cell>
          <cell r="F10" t="str">
            <v>Q44</v>
          </cell>
          <cell r="G10" t="str">
            <v>Cheshire, Warrington &amp; Wirral</v>
          </cell>
          <cell r="H10" t="str">
            <v>RT</v>
          </cell>
          <cell r="I10" t="str">
            <v>Y54</v>
          </cell>
          <cell r="J10" t="str">
            <v>North</v>
          </cell>
          <cell r="K10">
            <v>231588</v>
          </cell>
          <cell r="L10">
            <v>5120</v>
          </cell>
          <cell r="AC10">
            <v>236708</v>
          </cell>
        </row>
        <row r="11">
          <cell r="C11" t="str">
            <v>02F</v>
          </cell>
          <cell r="D11" t="str">
            <v>NHS West Cheshire CCG</v>
          </cell>
          <cell r="E11" t="str">
            <v>AT</v>
          </cell>
          <cell r="F11" t="str">
            <v>Q44</v>
          </cell>
          <cell r="G11" t="str">
            <v>Cheshire, Warrington &amp; Wirral</v>
          </cell>
          <cell r="H11" t="str">
            <v>RT</v>
          </cell>
          <cell r="I11" t="str">
            <v>Y54</v>
          </cell>
          <cell r="J11" t="str">
            <v>North</v>
          </cell>
          <cell r="K11">
            <v>308328</v>
          </cell>
          <cell r="L11">
            <v>6070</v>
          </cell>
          <cell r="AC11">
            <v>314398</v>
          </cell>
        </row>
        <row r="12">
          <cell r="C12" t="str">
            <v>12F</v>
          </cell>
          <cell r="D12" t="str">
            <v>NHS Wirral CCG</v>
          </cell>
          <cell r="E12" t="str">
            <v>AT</v>
          </cell>
          <cell r="F12" t="str">
            <v>Q44</v>
          </cell>
          <cell r="G12" t="str">
            <v>Cheshire, Warrington &amp; Wirral</v>
          </cell>
          <cell r="H12" t="str">
            <v>RT</v>
          </cell>
          <cell r="I12" t="str">
            <v>Y54</v>
          </cell>
          <cell r="J12" t="str">
            <v>North</v>
          </cell>
          <cell r="K12">
            <v>445168</v>
          </cell>
          <cell r="L12">
            <v>8000</v>
          </cell>
          <cell r="AC12">
            <v>453168</v>
          </cell>
        </row>
        <row r="13">
          <cell r="C13" t="str">
            <v>00C</v>
          </cell>
          <cell r="D13" t="str">
            <v>NHS Darlington CCG</v>
          </cell>
          <cell r="E13" t="str">
            <v>AT</v>
          </cell>
          <cell r="F13" t="str">
            <v>Q45</v>
          </cell>
          <cell r="G13" t="str">
            <v>Durham, Darlington &amp; Tees</v>
          </cell>
          <cell r="H13" t="str">
            <v>RT</v>
          </cell>
          <cell r="I13" t="str">
            <v>Y54</v>
          </cell>
          <cell r="J13" t="str">
            <v>North</v>
          </cell>
          <cell r="K13">
            <v>130336</v>
          </cell>
          <cell r="L13">
            <v>2610</v>
          </cell>
          <cell r="AC13">
            <v>132946</v>
          </cell>
        </row>
        <row r="14">
          <cell r="C14" t="str">
            <v>00D</v>
          </cell>
          <cell r="D14" t="str">
            <v>NHS Durham Dales, Easington and Sedgefield CCG</v>
          </cell>
          <cell r="E14" t="str">
            <v>AT</v>
          </cell>
          <cell r="F14" t="str">
            <v>Q45</v>
          </cell>
          <cell r="G14" t="str">
            <v>Durham, Darlington &amp; Tees</v>
          </cell>
          <cell r="H14" t="str">
            <v>RT</v>
          </cell>
          <cell r="I14" t="str">
            <v>Y54</v>
          </cell>
          <cell r="J14" t="str">
            <v>North</v>
          </cell>
          <cell r="K14">
            <v>398372</v>
          </cell>
          <cell r="L14">
            <v>7070</v>
          </cell>
          <cell r="AC14">
            <v>405442</v>
          </cell>
        </row>
        <row r="15">
          <cell r="C15" t="str">
            <v>00J</v>
          </cell>
          <cell r="D15" t="str">
            <v>NHS North Durham CCG</v>
          </cell>
          <cell r="E15" t="str">
            <v>AT</v>
          </cell>
          <cell r="F15" t="str">
            <v>Q45</v>
          </cell>
          <cell r="G15" t="str">
            <v>Durham, Darlington &amp; Tees</v>
          </cell>
          <cell r="H15" t="str">
            <v>RT</v>
          </cell>
          <cell r="I15" t="str">
            <v>Y54</v>
          </cell>
          <cell r="J15" t="str">
            <v>North</v>
          </cell>
          <cell r="K15">
            <v>307439</v>
          </cell>
          <cell r="L15">
            <v>6070</v>
          </cell>
          <cell r="AC15">
            <v>313509</v>
          </cell>
        </row>
        <row r="16">
          <cell r="C16" t="str">
            <v>00K</v>
          </cell>
          <cell r="D16" t="str">
            <v>NHS Hartlepool and Stockton-on-Tees CCG</v>
          </cell>
          <cell r="E16" t="str">
            <v>AT</v>
          </cell>
          <cell r="F16" t="str">
            <v>Q45</v>
          </cell>
          <cell r="G16" t="str">
            <v>Durham, Darlington &amp; Tees</v>
          </cell>
          <cell r="H16" t="str">
            <v>RT</v>
          </cell>
          <cell r="I16" t="str">
            <v>Y54</v>
          </cell>
          <cell r="J16" t="str">
            <v>North</v>
          </cell>
          <cell r="K16">
            <v>362855</v>
          </cell>
          <cell r="L16">
            <v>7140</v>
          </cell>
          <cell r="AC16">
            <v>369995</v>
          </cell>
        </row>
        <row r="17">
          <cell r="C17" t="str">
            <v>00M</v>
          </cell>
          <cell r="D17" t="str">
            <v>NHS South Tees CCG</v>
          </cell>
          <cell r="E17" t="str">
            <v>AT</v>
          </cell>
          <cell r="F17" t="str">
            <v>Q45</v>
          </cell>
          <cell r="G17" t="str">
            <v>Durham, Darlington &amp; Tees</v>
          </cell>
          <cell r="H17" t="str">
            <v>RT</v>
          </cell>
          <cell r="I17" t="str">
            <v>Y54</v>
          </cell>
          <cell r="J17" t="str">
            <v>North</v>
          </cell>
          <cell r="K17">
            <v>383116</v>
          </cell>
          <cell r="L17">
            <v>6850</v>
          </cell>
          <cell r="AC17">
            <v>389966</v>
          </cell>
        </row>
        <row r="18">
          <cell r="C18" t="str">
            <v>00T</v>
          </cell>
          <cell r="D18" t="str">
            <v>NHS Bolton CCG</v>
          </cell>
          <cell r="E18" t="str">
            <v>AT</v>
          </cell>
          <cell r="F18" t="str">
            <v>Q46</v>
          </cell>
          <cell r="G18" t="str">
            <v>Greater Manchester</v>
          </cell>
          <cell r="H18" t="str">
            <v>RT</v>
          </cell>
          <cell r="I18" t="str">
            <v>Y54</v>
          </cell>
          <cell r="J18" t="str">
            <v>North</v>
          </cell>
          <cell r="K18">
            <v>331159</v>
          </cell>
          <cell r="L18">
            <v>7000</v>
          </cell>
          <cell r="AC18">
            <v>338159</v>
          </cell>
        </row>
        <row r="19">
          <cell r="C19" t="str">
            <v>00V</v>
          </cell>
          <cell r="D19" t="str">
            <v>NHS Bury CCG</v>
          </cell>
          <cell r="E19" t="str">
            <v>AT</v>
          </cell>
          <cell r="F19" t="str">
            <v>Q46</v>
          </cell>
          <cell r="G19" t="str">
            <v>Greater Manchester</v>
          </cell>
          <cell r="H19" t="str">
            <v>RT</v>
          </cell>
          <cell r="I19" t="str">
            <v>Y54</v>
          </cell>
          <cell r="J19" t="str">
            <v>North</v>
          </cell>
          <cell r="K19">
            <v>215753</v>
          </cell>
          <cell r="L19">
            <v>4670</v>
          </cell>
          <cell r="AC19">
            <v>220423</v>
          </cell>
        </row>
        <row r="20">
          <cell r="C20" t="str">
            <v>00W</v>
          </cell>
          <cell r="D20" t="str">
            <v>NHS Central Manchester CCG</v>
          </cell>
          <cell r="E20" t="str">
            <v>AT</v>
          </cell>
          <cell r="F20" t="str">
            <v>Q46</v>
          </cell>
          <cell r="G20" t="str">
            <v>Greater Manchester</v>
          </cell>
          <cell r="H20" t="str">
            <v>RT</v>
          </cell>
          <cell r="I20" t="str">
            <v>Y54</v>
          </cell>
          <cell r="J20" t="str">
            <v>North</v>
          </cell>
          <cell r="K20">
            <v>233893</v>
          </cell>
          <cell r="L20">
            <v>5080</v>
          </cell>
          <cell r="AC20">
            <v>238973</v>
          </cell>
        </row>
        <row r="21">
          <cell r="C21" t="str">
            <v>00Y</v>
          </cell>
          <cell r="D21" t="str">
            <v>NHS Oldham CCG</v>
          </cell>
          <cell r="E21" t="str">
            <v>AT</v>
          </cell>
          <cell r="F21" t="str">
            <v>Q46</v>
          </cell>
          <cell r="G21" t="str">
            <v>Greater Manchester</v>
          </cell>
          <cell r="H21" t="str">
            <v>RT</v>
          </cell>
          <cell r="I21" t="str">
            <v>Y54</v>
          </cell>
          <cell r="J21" t="str">
            <v>North</v>
          </cell>
          <cell r="K21">
            <v>295824</v>
          </cell>
          <cell r="L21">
            <v>5770</v>
          </cell>
          <cell r="AC21">
            <v>301594</v>
          </cell>
        </row>
        <row r="22">
          <cell r="C22" t="str">
            <v>01D</v>
          </cell>
          <cell r="D22" t="str">
            <v>NHS Heywood, Middleton &amp; Rochdale CCG</v>
          </cell>
          <cell r="E22" t="str">
            <v>AT</v>
          </cell>
          <cell r="F22" t="str">
            <v>Q46</v>
          </cell>
          <cell r="G22" t="str">
            <v>Greater Manchester</v>
          </cell>
          <cell r="H22" t="str">
            <v>RT</v>
          </cell>
          <cell r="I22" t="str">
            <v>Y54</v>
          </cell>
          <cell r="J22" t="str">
            <v>North</v>
          </cell>
          <cell r="K22">
            <v>268553</v>
          </cell>
          <cell r="L22">
            <v>5310</v>
          </cell>
          <cell r="AC22">
            <v>273863</v>
          </cell>
        </row>
        <row r="23">
          <cell r="C23" t="str">
            <v>01G</v>
          </cell>
          <cell r="D23" t="str">
            <v>NHS Salford CCG</v>
          </cell>
          <cell r="E23" t="str">
            <v>AT</v>
          </cell>
          <cell r="F23" t="str">
            <v>Q46</v>
          </cell>
          <cell r="G23" t="str">
            <v>Greater Manchester</v>
          </cell>
          <cell r="H23" t="str">
            <v>RT</v>
          </cell>
          <cell r="I23" t="str">
            <v>Y54</v>
          </cell>
          <cell r="J23" t="str">
            <v>North</v>
          </cell>
          <cell r="K23">
            <v>321563</v>
          </cell>
          <cell r="L23">
            <v>6050</v>
          </cell>
          <cell r="AC23">
            <v>327613</v>
          </cell>
        </row>
        <row r="24">
          <cell r="C24" t="str">
            <v>01M</v>
          </cell>
          <cell r="D24" t="str">
            <v>NHS North Manchester CCG</v>
          </cell>
          <cell r="E24" t="str">
            <v>AT</v>
          </cell>
          <cell r="F24" t="str">
            <v>Q46</v>
          </cell>
          <cell r="G24" t="str">
            <v>Greater Manchester</v>
          </cell>
          <cell r="H24" t="str">
            <v>RT</v>
          </cell>
          <cell r="I24" t="str">
            <v>Y54</v>
          </cell>
          <cell r="J24" t="str">
            <v>North</v>
          </cell>
          <cell r="K24">
            <v>251571</v>
          </cell>
          <cell r="L24">
            <v>4440</v>
          </cell>
          <cell r="AC24">
            <v>256011</v>
          </cell>
        </row>
        <row r="25">
          <cell r="C25" t="str">
            <v>01N</v>
          </cell>
          <cell r="D25" t="str">
            <v>NHS South Manchester CCG</v>
          </cell>
          <cell r="E25" t="str">
            <v>AT</v>
          </cell>
          <cell r="F25" t="str">
            <v>Q46</v>
          </cell>
          <cell r="G25" t="str">
            <v>Greater Manchester</v>
          </cell>
          <cell r="H25" t="str">
            <v>RT</v>
          </cell>
          <cell r="I25" t="str">
            <v>Y54</v>
          </cell>
          <cell r="J25" t="str">
            <v>North</v>
          </cell>
          <cell r="K25">
            <v>204163</v>
          </cell>
          <cell r="L25">
            <v>3950</v>
          </cell>
          <cell r="AC25">
            <v>208113</v>
          </cell>
        </row>
        <row r="26">
          <cell r="C26" t="str">
            <v>01W</v>
          </cell>
          <cell r="D26" t="str">
            <v>NHS Stockport CCG</v>
          </cell>
          <cell r="E26" t="str">
            <v>AT</v>
          </cell>
          <cell r="F26" t="str">
            <v>Q46</v>
          </cell>
          <cell r="G26" t="str">
            <v>Greater Manchester</v>
          </cell>
          <cell r="H26" t="str">
            <v>RT</v>
          </cell>
          <cell r="I26" t="str">
            <v>Y54</v>
          </cell>
          <cell r="J26" t="str">
            <v>North</v>
          </cell>
          <cell r="K26">
            <v>349988</v>
          </cell>
          <cell r="L26">
            <v>7180</v>
          </cell>
          <cell r="AC26">
            <v>357168</v>
          </cell>
        </row>
        <row r="27">
          <cell r="C27" t="str">
            <v>01Y</v>
          </cell>
          <cell r="D27" t="str">
            <v>NHS Tameside and Glossop CCG</v>
          </cell>
          <cell r="E27" t="str">
            <v>AT</v>
          </cell>
          <cell r="F27" t="str">
            <v>Q46</v>
          </cell>
          <cell r="G27" t="str">
            <v>Greater Manchester</v>
          </cell>
          <cell r="H27" t="str">
            <v>RT</v>
          </cell>
          <cell r="I27" t="str">
            <v>Y54</v>
          </cell>
          <cell r="J27" t="str">
            <v>North</v>
          </cell>
          <cell r="K27">
            <v>305884</v>
          </cell>
          <cell r="L27">
            <v>5810</v>
          </cell>
          <cell r="AC27">
            <v>311694</v>
          </cell>
        </row>
        <row r="28">
          <cell r="C28" t="str">
            <v>02A</v>
          </cell>
          <cell r="D28" t="str">
            <v>NHS Trafford CCG</v>
          </cell>
          <cell r="E28" t="str">
            <v>AT</v>
          </cell>
          <cell r="F28" t="str">
            <v>Q46</v>
          </cell>
          <cell r="G28" t="str">
            <v>Greater Manchester</v>
          </cell>
          <cell r="H28" t="str">
            <v>RT</v>
          </cell>
          <cell r="I28" t="str">
            <v>Y54</v>
          </cell>
          <cell r="J28" t="str">
            <v>North</v>
          </cell>
          <cell r="K28">
            <v>267981</v>
          </cell>
          <cell r="L28">
            <v>5630</v>
          </cell>
          <cell r="AC28">
            <v>273611</v>
          </cell>
        </row>
        <row r="29">
          <cell r="C29" t="str">
            <v>02H</v>
          </cell>
          <cell r="D29" t="str">
            <v>NHS Wigan Borough CCG</v>
          </cell>
          <cell r="E29" t="str">
            <v>AT</v>
          </cell>
          <cell r="F29" t="str">
            <v>Q46</v>
          </cell>
          <cell r="G29" t="str">
            <v>Greater Manchester</v>
          </cell>
          <cell r="H29" t="str">
            <v>RT</v>
          </cell>
          <cell r="I29" t="str">
            <v>Y54</v>
          </cell>
          <cell r="J29" t="str">
            <v>North</v>
          </cell>
          <cell r="K29">
            <v>407316</v>
          </cell>
          <cell r="L29">
            <v>7910</v>
          </cell>
          <cell r="AC29">
            <v>415226</v>
          </cell>
        </row>
        <row r="30">
          <cell r="C30" t="str">
            <v>00Q</v>
          </cell>
          <cell r="D30" t="str">
            <v>NHS Blackburn with Darwen CCG</v>
          </cell>
          <cell r="E30" t="str">
            <v>AT</v>
          </cell>
          <cell r="F30" t="str">
            <v>Q47</v>
          </cell>
          <cell r="G30" t="str">
            <v>Lancashire</v>
          </cell>
          <cell r="H30" t="str">
            <v>RT</v>
          </cell>
          <cell r="I30" t="str">
            <v>Y54</v>
          </cell>
          <cell r="J30" t="str">
            <v>North</v>
          </cell>
          <cell r="K30">
            <v>189152</v>
          </cell>
          <cell r="L30">
            <v>3980</v>
          </cell>
          <cell r="AC30">
            <v>193132</v>
          </cell>
        </row>
        <row r="31">
          <cell r="C31" t="str">
            <v>00R</v>
          </cell>
          <cell r="D31" t="str">
            <v>NHS Blackpool CCG</v>
          </cell>
          <cell r="E31" t="str">
            <v>AT</v>
          </cell>
          <cell r="F31" t="str">
            <v>Q47</v>
          </cell>
          <cell r="G31" t="str">
            <v>Lancashire</v>
          </cell>
          <cell r="H31" t="str">
            <v>RT</v>
          </cell>
          <cell r="I31" t="str">
            <v>Y54</v>
          </cell>
          <cell r="J31" t="str">
            <v>North</v>
          </cell>
          <cell r="K31">
            <v>222925</v>
          </cell>
          <cell r="L31">
            <v>3950</v>
          </cell>
          <cell r="AC31">
            <v>226875</v>
          </cell>
        </row>
        <row r="32">
          <cell r="C32" t="str">
            <v>00X</v>
          </cell>
          <cell r="D32" t="str">
            <v>NHS Chorley and South Ribble CCG</v>
          </cell>
          <cell r="E32" t="str">
            <v>AT</v>
          </cell>
          <cell r="F32" t="str">
            <v>Q47</v>
          </cell>
          <cell r="G32" t="str">
            <v>Lancashire</v>
          </cell>
          <cell r="H32" t="str">
            <v>RT</v>
          </cell>
          <cell r="I32" t="str">
            <v>Y54</v>
          </cell>
          <cell r="J32" t="str">
            <v>North</v>
          </cell>
          <cell r="K32">
            <v>213438</v>
          </cell>
          <cell r="L32">
            <v>4280</v>
          </cell>
          <cell r="AC32">
            <v>217718</v>
          </cell>
        </row>
        <row r="33">
          <cell r="C33" t="str">
            <v>01A</v>
          </cell>
          <cell r="D33" t="str">
            <v>NHS East Lancashire CCG</v>
          </cell>
          <cell r="E33" t="str">
            <v>AT</v>
          </cell>
          <cell r="F33" t="str">
            <v>Q47</v>
          </cell>
          <cell r="G33" t="str">
            <v>Lancashire</v>
          </cell>
          <cell r="H33" t="str">
            <v>RT</v>
          </cell>
          <cell r="I33" t="str">
            <v>Y54</v>
          </cell>
          <cell r="J33" t="str">
            <v>North</v>
          </cell>
          <cell r="K33">
            <v>473501</v>
          </cell>
          <cell r="L33">
            <v>8880</v>
          </cell>
          <cell r="AC33">
            <v>482381</v>
          </cell>
        </row>
        <row r="34">
          <cell r="C34" t="str">
            <v>01E</v>
          </cell>
          <cell r="D34" t="str">
            <v>NHS Greater Preston CCG</v>
          </cell>
          <cell r="E34" t="str">
            <v>AT</v>
          </cell>
          <cell r="F34" t="str">
            <v>Q47</v>
          </cell>
          <cell r="G34" t="str">
            <v>Lancashire</v>
          </cell>
          <cell r="H34" t="str">
            <v>RT</v>
          </cell>
          <cell r="I34" t="str">
            <v>Y54</v>
          </cell>
          <cell r="J34" t="str">
            <v>North</v>
          </cell>
          <cell r="K34">
            <v>242376</v>
          </cell>
          <cell r="L34">
            <v>5040</v>
          </cell>
          <cell r="AC34">
            <v>247416</v>
          </cell>
        </row>
        <row r="35">
          <cell r="C35" t="str">
            <v>01K</v>
          </cell>
          <cell r="D35" t="str">
            <v>NHS Lancashire North CCG</v>
          </cell>
          <cell r="E35" t="str">
            <v>AT</v>
          </cell>
          <cell r="F35" t="str">
            <v>Q47</v>
          </cell>
          <cell r="G35" t="str">
            <v>Lancashire</v>
          </cell>
          <cell r="H35" t="str">
            <v>RT</v>
          </cell>
          <cell r="I35" t="str">
            <v>Y54</v>
          </cell>
          <cell r="J35" t="str">
            <v>North</v>
          </cell>
          <cell r="K35">
            <v>193315</v>
          </cell>
          <cell r="L35">
            <v>3730</v>
          </cell>
          <cell r="AC35">
            <v>197045</v>
          </cell>
        </row>
        <row r="36">
          <cell r="C36" t="str">
            <v>02G</v>
          </cell>
          <cell r="D36" t="str">
            <v>NHS West Lancashire CCG</v>
          </cell>
          <cell r="E36" t="str">
            <v>AT</v>
          </cell>
          <cell r="F36" t="str">
            <v>Q47</v>
          </cell>
          <cell r="G36" t="str">
            <v>Lancashire</v>
          </cell>
          <cell r="H36" t="str">
            <v>RT</v>
          </cell>
          <cell r="I36" t="str">
            <v>Y54</v>
          </cell>
          <cell r="J36" t="str">
            <v>North</v>
          </cell>
          <cell r="K36">
            <v>127486</v>
          </cell>
          <cell r="L36">
            <v>2680</v>
          </cell>
          <cell r="AC36">
            <v>130166</v>
          </cell>
        </row>
        <row r="37">
          <cell r="C37" t="str">
            <v>02M</v>
          </cell>
          <cell r="D37" t="str">
            <v>NHS Fylde &amp; Wyre CCG</v>
          </cell>
          <cell r="E37" t="str">
            <v>AT</v>
          </cell>
          <cell r="F37" t="str">
            <v>Q47</v>
          </cell>
          <cell r="G37" t="str">
            <v>Lancashire</v>
          </cell>
          <cell r="H37" t="str">
            <v>RT</v>
          </cell>
          <cell r="I37" t="str">
            <v>Y54</v>
          </cell>
          <cell r="J37" t="str">
            <v>North</v>
          </cell>
          <cell r="K37">
            <v>196071</v>
          </cell>
          <cell r="L37">
            <v>3630</v>
          </cell>
          <cell r="AC37">
            <v>199701</v>
          </cell>
        </row>
        <row r="38">
          <cell r="C38" t="str">
            <v>01F</v>
          </cell>
          <cell r="D38" t="str">
            <v>NHS Halton CCG</v>
          </cell>
          <cell r="E38" t="str">
            <v>AT</v>
          </cell>
          <cell r="F38" t="str">
            <v>Q48</v>
          </cell>
          <cell r="G38" t="str">
            <v>Merseyside</v>
          </cell>
          <cell r="H38" t="str">
            <v>RT</v>
          </cell>
          <cell r="I38" t="str">
            <v>Y54</v>
          </cell>
          <cell r="J38" t="str">
            <v>North</v>
          </cell>
          <cell r="K38">
            <v>176657</v>
          </cell>
          <cell r="L38">
            <v>3100</v>
          </cell>
          <cell r="AC38">
            <v>179757</v>
          </cell>
        </row>
        <row r="39">
          <cell r="C39" t="str">
            <v>01J</v>
          </cell>
          <cell r="D39" t="str">
            <v>NHS Knowsley CCG</v>
          </cell>
          <cell r="E39" t="str">
            <v>AT</v>
          </cell>
          <cell r="F39" t="str">
            <v>Q48</v>
          </cell>
          <cell r="G39" t="str">
            <v>Merseyside</v>
          </cell>
          <cell r="H39" t="str">
            <v>RT</v>
          </cell>
          <cell r="I39" t="str">
            <v>Y54</v>
          </cell>
          <cell r="J39" t="str">
            <v>North</v>
          </cell>
          <cell r="K39">
            <v>241456</v>
          </cell>
          <cell r="L39">
            <v>3730</v>
          </cell>
          <cell r="AC39">
            <v>245186</v>
          </cell>
        </row>
        <row r="40">
          <cell r="C40" t="str">
            <v>01T</v>
          </cell>
          <cell r="D40" t="str">
            <v>NHS South Sefton CCG</v>
          </cell>
          <cell r="E40" t="str">
            <v>AT</v>
          </cell>
          <cell r="F40" t="str">
            <v>Q48</v>
          </cell>
          <cell r="G40" t="str">
            <v>Merseyside</v>
          </cell>
          <cell r="H40" t="str">
            <v>RT</v>
          </cell>
          <cell r="I40" t="str">
            <v>Y54</v>
          </cell>
          <cell r="J40" t="str">
            <v>North</v>
          </cell>
          <cell r="K40">
            <v>234963</v>
          </cell>
          <cell r="L40">
            <v>3680</v>
          </cell>
          <cell r="AC40">
            <v>238643</v>
          </cell>
        </row>
        <row r="41">
          <cell r="C41" t="str">
            <v>01V</v>
          </cell>
          <cell r="D41" t="str">
            <v>NHS Southport and Formby CCG</v>
          </cell>
          <cell r="E41" t="str">
            <v>AT</v>
          </cell>
          <cell r="F41" t="str">
            <v>Q48</v>
          </cell>
          <cell r="G41" t="str">
            <v>Merseyside</v>
          </cell>
          <cell r="H41" t="str">
            <v>RT</v>
          </cell>
          <cell r="I41" t="str">
            <v>Y54</v>
          </cell>
          <cell r="J41" t="str">
            <v>North</v>
          </cell>
          <cell r="K41">
            <v>155791</v>
          </cell>
          <cell r="L41">
            <v>2980</v>
          </cell>
          <cell r="AC41">
            <v>158771</v>
          </cell>
        </row>
        <row r="42">
          <cell r="C42" t="str">
            <v>01X</v>
          </cell>
          <cell r="D42" t="str">
            <v>NHS St Helens CCG</v>
          </cell>
          <cell r="E42" t="str">
            <v>AT</v>
          </cell>
          <cell r="F42" t="str">
            <v>Q48</v>
          </cell>
          <cell r="G42" t="str">
            <v>Merseyside</v>
          </cell>
          <cell r="H42" t="str">
            <v>RT</v>
          </cell>
          <cell r="I42" t="str">
            <v>Y54</v>
          </cell>
          <cell r="J42" t="str">
            <v>North</v>
          </cell>
          <cell r="K42">
            <v>262206</v>
          </cell>
          <cell r="L42">
            <v>4670</v>
          </cell>
          <cell r="AC42">
            <v>266876</v>
          </cell>
        </row>
        <row r="43">
          <cell r="C43" t="str">
            <v>99A</v>
          </cell>
          <cell r="D43" t="str">
            <v>NHS Liverpool CCG</v>
          </cell>
          <cell r="E43" t="str">
            <v>AT</v>
          </cell>
          <cell r="F43" t="str">
            <v>Q48</v>
          </cell>
          <cell r="G43" t="str">
            <v>Merseyside</v>
          </cell>
          <cell r="H43" t="str">
            <v>RT</v>
          </cell>
          <cell r="I43" t="str">
            <v>Y54</v>
          </cell>
          <cell r="J43" t="str">
            <v>North</v>
          </cell>
          <cell r="K43">
            <v>703032</v>
          </cell>
          <cell r="L43">
            <v>11800</v>
          </cell>
          <cell r="AC43">
            <v>714832</v>
          </cell>
        </row>
        <row r="44">
          <cell r="C44" t="str">
            <v>00F</v>
          </cell>
          <cell r="D44" t="str">
            <v>NHS Gateshead CCG</v>
          </cell>
          <cell r="E44" t="str">
            <v>AT</v>
          </cell>
          <cell r="F44" t="str">
            <v>Q49</v>
          </cell>
          <cell r="G44" t="str">
            <v>Cumbria, Northumb, Tyne &amp; Wear</v>
          </cell>
          <cell r="H44" t="str">
            <v>RT</v>
          </cell>
          <cell r="I44" t="str">
            <v>Y54</v>
          </cell>
          <cell r="J44" t="str">
            <v>North</v>
          </cell>
          <cell r="K44">
            <v>280751</v>
          </cell>
          <cell r="L44">
            <v>5100</v>
          </cell>
          <cell r="AC44">
            <v>285851</v>
          </cell>
        </row>
        <row r="45">
          <cell r="C45" t="str">
            <v>00G</v>
          </cell>
          <cell r="D45" t="str">
            <v>NHS Newcastle North and East CCG</v>
          </cell>
          <cell r="E45" t="str">
            <v>AT</v>
          </cell>
          <cell r="F45" t="str">
            <v>Q49</v>
          </cell>
          <cell r="G45" t="str">
            <v>Cumbria, Northumb, Tyne &amp; Wear</v>
          </cell>
          <cell r="H45" t="str">
            <v>RT</v>
          </cell>
          <cell r="I45" t="str">
            <v>Y54</v>
          </cell>
          <cell r="J45" t="str">
            <v>North</v>
          </cell>
          <cell r="K45">
            <v>170135</v>
          </cell>
          <cell r="L45">
            <v>3670</v>
          </cell>
          <cell r="AC45">
            <v>173805</v>
          </cell>
        </row>
        <row r="46">
          <cell r="C46" t="str">
            <v>00H</v>
          </cell>
          <cell r="D46" t="str">
            <v>NHS Newcastle West CCG</v>
          </cell>
          <cell r="E46" t="str">
            <v>AT</v>
          </cell>
          <cell r="F46" t="str">
            <v>Q49</v>
          </cell>
          <cell r="G46" t="str">
            <v>Cumbria, Northumb, Tyne &amp; Wear</v>
          </cell>
          <cell r="H46" t="str">
            <v>RT</v>
          </cell>
          <cell r="I46" t="str">
            <v>Y54</v>
          </cell>
          <cell r="J46" t="str">
            <v>North</v>
          </cell>
          <cell r="K46">
            <v>179457</v>
          </cell>
          <cell r="L46">
            <v>3190</v>
          </cell>
          <cell r="AC46">
            <v>182647</v>
          </cell>
        </row>
        <row r="47">
          <cell r="C47" t="str">
            <v>00L</v>
          </cell>
          <cell r="D47" t="str">
            <v>NHS Northumberland CCG</v>
          </cell>
          <cell r="E47" t="str">
            <v>AT</v>
          </cell>
          <cell r="F47" t="str">
            <v>Q49</v>
          </cell>
          <cell r="G47" t="str">
            <v>Cumbria, Northumb, Tyne &amp; Wear</v>
          </cell>
          <cell r="H47" t="str">
            <v>RT</v>
          </cell>
          <cell r="I47" t="str">
            <v>Y54</v>
          </cell>
          <cell r="J47" t="str">
            <v>North</v>
          </cell>
          <cell r="K47">
            <v>409740</v>
          </cell>
          <cell r="L47">
            <v>7960</v>
          </cell>
          <cell r="AC47">
            <v>417700</v>
          </cell>
        </row>
        <row r="48">
          <cell r="C48" t="str">
            <v>00N</v>
          </cell>
          <cell r="D48" t="str">
            <v>NHS South Tyneside CCG</v>
          </cell>
          <cell r="E48" t="str">
            <v>AT</v>
          </cell>
          <cell r="F48" t="str">
            <v>Q49</v>
          </cell>
          <cell r="G48" t="str">
            <v>Cumbria, Northumb, Tyne &amp; Wear</v>
          </cell>
          <cell r="H48" t="str">
            <v>RT</v>
          </cell>
          <cell r="I48" t="str">
            <v>Y54</v>
          </cell>
          <cell r="J48" t="str">
            <v>North</v>
          </cell>
          <cell r="K48">
            <v>222276</v>
          </cell>
          <cell r="L48">
            <v>3720</v>
          </cell>
          <cell r="AC48">
            <v>225996</v>
          </cell>
        </row>
        <row r="49">
          <cell r="C49" t="str">
            <v>00P</v>
          </cell>
          <cell r="D49" t="str">
            <v>NHS Sunderland CCG</v>
          </cell>
          <cell r="E49" t="str">
            <v>AT</v>
          </cell>
          <cell r="F49" t="str">
            <v>Q49</v>
          </cell>
          <cell r="G49" t="str">
            <v>Cumbria, Northumb, Tyne &amp; Wear</v>
          </cell>
          <cell r="H49" t="str">
            <v>RT</v>
          </cell>
          <cell r="I49" t="str">
            <v>Y54</v>
          </cell>
          <cell r="J49" t="str">
            <v>North</v>
          </cell>
          <cell r="K49">
            <v>408290</v>
          </cell>
          <cell r="L49">
            <v>6770</v>
          </cell>
          <cell r="AC49">
            <v>415060</v>
          </cell>
        </row>
        <row r="50">
          <cell r="C50" t="str">
            <v>01H</v>
          </cell>
          <cell r="D50" t="str">
            <v>NHS Cumbria CCG</v>
          </cell>
          <cell r="E50" t="str">
            <v>AT</v>
          </cell>
          <cell r="F50" t="str">
            <v>Q49</v>
          </cell>
          <cell r="G50" t="str">
            <v>Cumbria, Northumb, Tyne &amp; Wear</v>
          </cell>
          <cell r="H50" t="str">
            <v>RT</v>
          </cell>
          <cell r="I50" t="str">
            <v>Y54</v>
          </cell>
          <cell r="J50" t="str">
            <v>North</v>
          </cell>
          <cell r="K50">
            <v>692122</v>
          </cell>
          <cell r="L50">
            <v>12800</v>
          </cell>
          <cell r="AC50">
            <v>704922</v>
          </cell>
        </row>
        <row r="51">
          <cell r="C51" t="str">
            <v>99C</v>
          </cell>
          <cell r="D51" t="str">
            <v>NHS North Tyneside CCG</v>
          </cell>
          <cell r="E51" t="str">
            <v>AT</v>
          </cell>
          <cell r="F51" t="str">
            <v>Q49</v>
          </cell>
          <cell r="G51" t="str">
            <v>Cumbria, Northumb, Tyne &amp; Wear</v>
          </cell>
          <cell r="H51" t="str">
            <v>RT</v>
          </cell>
          <cell r="I51" t="str">
            <v>Y54</v>
          </cell>
          <cell r="J51" t="str">
            <v>North</v>
          </cell>
          <cell r="K51">
            <v>281507</v>
          </cell>
          <cell r="L51">
            <v>5280</v>
          </cell>
          <cell r="AC51">
            <v>286787</v>
          </cell>
        </row>
        <row r="52">
          <cell r="C52" t="str">
            <v>02Y</v>
          </cell>
          <cell r="D52" t="str">
            <v>NHS East Riding of Yorkshire CCG</v>
          </cell>
          <cell r="E52" t="str">
            <v>AT</v>
          </cell>
          <cell r="F52" t="str">
            <v>Q50</v>
          </cell>
          <cell r="G52" t="str">
            <v>North Yorkshire and The Humber</v>
          </cell>
          <cell r="H52" t="str">
            <v>RT</v>
          </cell>
          <cell r="I52" t="str">
            <v>Y54</v>
          </cell>
          <cell r="J52" t="str">
            <v>North</v>
          </cell>
          <cell r="K52">
            <v>342974</v>
          </cell>
          <cell r="L52">
            <v>7410</v>
          </cell>
          <cell r="AC52">
            <v>350384</v>
          </cell>
        </row>
        <row r="53">
          <cell r="C53" t="str">
            <v>03D</v>
          </cell>
          <cell r="D53" t="str">
            <v>NHS Hambleton, Richmondshire and Whitby CCG</v>
          </cell>
          <cell r="E53" t="str">
            <v>AT</v>
          </cell>
          <cell r="F53" t="str">
            <v>Q50</v>
          </cell>
          <cell r="G53" t="str">
            <v>North Yorkshire and The Humber</v>
          </cell>
          <cell r="H53" t="str">
            <v>RT</v>
          </cell>
          <cell r="I53" t="str">
            <v>Y54</v>
          </cell>
          <cell r="J53" t="str">
            <v>North</v>
          </cell>
          <cell r="K53">
            <v>169381</v>
          </cell>
          <cell r="L53">
            <v>3560</v>
          </cell>
          <cell r="AC53">
            <v>172941</v>
          </cell>
        </row>
        <row r="54">
          <cell r="C54" t="str">
            <v>03E</v>
          </cell>
          <cell r="D54" t="str">
            <v>NHS Harrogate and Rural District CCG</v>
          </cell>
          <cell r="E54" t="str">
            <v>AT</v>
          </cell>
          <cell r="F54" t="str">
            <v>Q50</v>
          </cell>
          <cell r="G54" t="str">
            <v>North Yorkshire and The Humber</v>
          </cell>
          <cell r="H54" t="str">
            <v>RT</v>
          </cell>
          <cell r="I54" t="str">
            <v>Y54</v>
          </cell>
          <cell r="J54" t="str">
            <v>North</v>
          </cell>
          <cell r="K54">
            <v>173328</v>
          </cell>
          <cell r="L54">
            <v>3820</v>
          </cell>
          <cell r="AC54">
            <v>177148</v>
          </cell>
        </row>
        <row r="55">
          <cell r="C55" t="str">
            <v>03F</v>
          </cell>
          <cell r="D55" t="str">
            <v>NHS Hull CCG</v>
          </cell>
          <cell r="E55" t="str">
            <v>AT</v>
          </cell>
          <cell r="F55" t="str">
            <v>Q50</v>
          </cell>
          <cell r="G55" t="str">
            <v>North Yorkshire and The Humber</v>
          </cell>
          <cell r="H55" t="str">
            <v>RT</v>
          </cell>
          <cell r="I55" t="str">
            <v>Y54</v>
          </cell>
          <cell r="J55" t="str">
            <v>North</v>
          </cell>
          <cell r="K55">
            <v>347615</v>
          </cell>
          <cell r="L55">
            <v>7020</v>
          </cell>
          <cell r="AC55">
            <v>354635</v>
          </cell>
        </row>
        <row r="56">
          <cell r="C56" t="str">
            <v>03H</v>
          </cell>
          <cell r="D56" t="str">
            <v>NHS North East Lincolnshire CCG</v>
          </cell>
          <cell r="E56" t="str">
            <v>AT</v>
          </cell>
          <cell r="F56" t="str">
            <v>Q50</v>
          </cell>
          <cell r="G56" t="str">
            <v>North Yorkshire and The Humber</v>
          </cell>
          <cell r="H56" t="str">
            <v>RT</v>
          </cell>
          <cell r="I56" t="str">
            <v>Y54</v>
          </cell>
          <cell r="J56" t="str">
            <v>North</v>
          </cell>
          <cell r="K56">
            <v>201337</v>
          </cell>
          <cell r="L56">
            <v>4100</v>
          </cell>
          <cell r="AC56">
            <v>205437</v>
          </cell>
        </row>
        <row r="57">
          <cell r="C57" t="str">
            <v>03K</v>
          </cell>
          <cell r="D57" t="str">
            <v>NHS North Lincolnshire CCG</v>
          </cell>
          <cell r="E57" t="str">
            <v>AT</v>
          </cell>
          <cell r="F57" t="str">
            <v>Q50</v>
          </cell>
          <cell r="G57" t="str">
            <v>North Yorkshire and The Humber</v>
          </cell>
          <cell r="H57" t="str">
            <v>RT</v>
          </cell>
          <cell r="I57" t="str">
            <v>Y54</v>
          </cell>
          <cell r="J57" t="str">
            <v>North</v>
          </cell>
          <cell r="K57">
            <v>195881</v>
          </cell>
          <cell r="L57">
            <v>4230</v>
          </cell>
          <cell r="AC57">
            <v>200111</v>
          </cell>
        </row>
        <row r="58">
          <cell r="C58" t="str">
            <v>03M</v>
          </cell>
          <cell r="D58" t="str">
            <v>NHS Scarborough and Ryedale CCG</v>
          </cell>
          <cell r="E58" t="str">
            <v>AT</v>
          </cell>
          <cell r="F58" t="str">
            <v>Q50</v>
          </cell>
          <cell r="G58" t="str">
            <v>North Yorkshire and The Humber</v>
          </cell>
          <cell r="H58" t="str">
            <v>RT</v>
          </cell>
          <cell r="I58" t="str">
            <v>Y54</v>
          </cell>
          <cell r="J58" t="str">
            <v>North</v>
          </cell>
          <cell r="K58">
            <v>145696</v>
          </cell>
          <cell r="L58">
            <v>2850</v>
          </cell>
          <cell r="AC58">
            <v>148546</v>
          </cell>
        </row>
        <row r="59">
          <cell r="C59" t="str">
            <v>03Q</v>
          </cell>
          <cell r="D59" t="str">
            <v>NHS Vale of York CCG</v>
          </cell>
          <cell r="E59" t="str">
            <v>AT</v>
          </cell>
          <cell r="F59" t="str">
            <v>Q50</v>
          </cell>
          <cell r="G59" t="str">
            <v>North Yorkshire and The Humber</v>
          </cell>
          <cell r="H59" t="str">
            <v>RT</v>
          </cell>
          <cell r="I59" t="str">
            <v>Y54</v>
          </cell>
          <cell r="J59" t="str">
            <v>North</v>
          </cell>
          <cell r="K59">
            <v>357831</v>
          </cell>
          <cell r="L59">
            <v>8330</v>
          </cell>
          <cell r="AC59">
            <v>366161</v>
          </cell>
        </row>
        <row r="60">
          <cell r="C60" t="str">
            <v>02P</v>
          </cell>
          <cell r="D60" t="str">
            <v>NHS Barnsley CCG</v>
          </cell>
          <cell r="E60" t="str">
            <v>AT</v>
          </cell>
          <cell r="F60" t="str">
            <v>Q51</v>
          </cell>
          <cell r="G60" t="str">
            <v>South Yorkshire and Bassetlaw</v>
          </cell>
          <cell r="H60" t="str">
            <v>RT</v>
          </cell>
          <cell r="I60" t="str">
            <v>Y54</v>
          </cell>
          <cell r="J60" t="str">
            <v>North</v>
          </cell>
          <cell r="K60">
            <v>343604</v>
          </cell>
          <cell r="L60">
            <v>6100</v>
          </cell>
          <cell r="AC60">
            <v>349704</v>
          </cell>
        </row>
        <row r="61">
          <cell r="C61" t="str">
            <v>02Q</v>
          </cell>
          <cell r="D61" t="str">
            <v>NHS Bassetlaw CCG</v>
          </cell>
          <cell r="E61" t="str">
            <v>AT</v>
          </cell>
          <cell r="F61" t="str">
            <v>Q51</v>
          </cell>
          <cell r="G61" t="str">
            <v>South Yorkshire and Bassetlaw</v>
          </cell>
          <cell r="H61" t="str">
            <v>RT</v>
          </cell>
          <cell r="I61" t="str">
            <v>Y54</v>
          </cell>
          <cell r="J61" t="str">
            <v>North</v>
          </cell>
          <cell r="K61">
            <v>141839</v>
          </cell>
          <cell r="L61">
            <v>2750</v>
          </cell>
          <cell r="AC61">
            <v>144589</v>
          </cell>
        </row>
        <row r="62">
          <cell r="C62" t="str">
            <v>02X</v>
          </cell>
          <cell r="D62" t="str">
            <v>NHS Doncaster CCG</v>
          </cell>
          <cell r="E62" t="str">
            <v>AT</v>
          </cell>
          <cell r="F62" t="str">
            <v>Q51</v>
          </cell>
          <cell r="G62" t="str">
            <v>South Yorkshire and Bassetlaw</v>
          </cell>
          <cell r="H62" t="str">
            <v>RT</v>
          </cell>
          <cell r="I62" t="str">
            <v>Y54</v>
          </cell>
          <cell r="J62" t="str">
            <v>North</v>
          </cell>
          <cell r="K62">
            <v>409957</v>
          </cell>
          <cell r="L62">
            <v>7680</v>
          </cell>
          <cell r="AC62">
            <v>417637</v>
          </cell>
        </row>
        <row r="63">
          <cell r="C63" t="str">
            <v>03L</v>
          </cell>
          <cell r="D63" t="str">
            <v>NHS Rotherham CCG</v>
          </cell>
          <cell r="E63" t="str">
            <v>AT</v>
          </cell>
          <cell r="F63" t="str">
            <v>Q51</v>
          </cell>
          <cell r="G63" t="str">
            <v>South Yorkshire and Bassetlaw</v>
          </cell>
          <cell r="H63" t="str">
            <v>RT</v>
          </cell>
          <cell r="I63" t="str">
            <v>Y54</v>
          </cell>
          <cell r="J63" t="str">
            <v>North</v>
          </cell>
          <cell r="K63">
            <v>329086</v>
          </cell>
          <cell r="L63">
            <v>6200</v>
          </cell>
          <cell r="AC63">
            <v>335286</v>
          </cell>
        </row>
        <row r="64">
          <cell r="C64" t="str">
            <v>03N</v>
          </cell>
          <cell r="D64" t="str">
            <v>NHS Sheffield CCG</v>
          </cell>
          <cell r="E64" t="str">
            <v>AT</v>
          </cell>
          <cell r="F64" t="str">
            <v>Q51</v>
          </cell>
          <cell r="G64" t="str">
            <v>South Yorkshire and Bassetlaw</v>
          </cell>
          <cell r="H64" t="str">
            <v>RT</v>
          </cell>
          <cell r="I64" t="str">
            <v>Y54</v>
          </cell>
          <cell r="J64" t="str">
            <v>North</v>
          </cell>
          <cell r="K64">
            <v>690869</v>
          </cell>
          <cell r="L64">
            <v>14070</v>
          </cell>
          <cell r="AC64">
            <v>704939</v>
          </cell>
        </row>
        <row r="65">
          <cell r="C65" t="str">
            <v>02N</v>
          </cell>
          <cell r="D65" t="str">
            <v>NHS Airedale, Wharfedale and Craven CCG</v>
          </cell>
          <cell r="E65" t="str">
            <v>AT</v>
          </cell>
          <cell r="F65" t="str">
            <v>Q52</v>
          </cell>
          <cell r="G65" t="str">
            <v>West Yorkshire</v>
          </cell>
          <cell r="H65" t="str">
            <v>RT</v>
          </cell>
          <cell r="I65" t="str">
            <v>Y54</v>
          </cell>
          <cell r="J65" t="str">
            <v>North</v>
          </cell>
          <cell r="K65">
            <v>182619</v>
          </cell>
          <cell r="L65">
            <v>3750</v>
          </cell>
          <cell r="AC65">
            <v>186369</v>
          </cell>
        </row>
        <row r="66">
          <cell r="C66" t="str">
            <v>02R</v>
          </cell>
          <cell r="D66" t="str">
            <v>NHS Bradford Districts CCG</v>
          </cell>
          <cell r="E66" t="str">
            <v>AT</v>
          </cell>
          <cell r="F66" t="str">
            <v>Q52</v>
          </cell>
          <cell r="G66" t="str">
            <v>West Yorkshire</v>
          </cell>
          <cell r="H66" t="str">
            <v>RT</v>
          </cell>
          <cell r="I66" t="str">
            <v>Y54</v>
          </cell>
          <cell r="J66" t="str">
            <v>North</v>
          </cell>
          <cell r="K66">
            <v>390718</v>
          </cell>
          <cell r="L66">
            <v>7930</v>
          </cell>
          <cell r="AC66">
            <v>398648</v>
          </cell>
        </row>
        <row r="67">
          <cell r="C67" t="str">
            <v>02T</v>
          </cell>
          <cell r="D67" t="str">
            <v>NHS Calderdale CCG</v>
          </cell>
          <cell r="E67" t="str">
            <v>AT</v>
          </cell>
          <cell r="F67" t="str">
            <v>Q52</v>
          </cell>
          <cell r="G67" t="str">
            <v>West Yorkshire</v>
          </cell>
          <cell r="H67" t="str">
            <v>RT</v>
          </cell>
          <cell r="I67" t="str">
            <v>Y54</v>
          </cell>
          <cell r="J67" t="str">
            <v>North</v>
          </cell>
          <cell r="K67">
            <v>255642</v>
          </cell>
          <cell r="L67">
            <v>5190</v>
          </cell>
          <cell r="AC67">
            <v>260832</v>
          </cell>
        </row>
        <row r="68">
          <cell r="C68" t="str">
            <v>02V</v>
          </cell>
          <cell r="D68" t="str">
            <v>NHS Leeds North CCG</v>
          </cell>
          <cell r="E68" t="str">
            <v>AT</v>
          </cell>
          <cell r="F68" t="str">
            <v>Q52</v>
          </cell>
          <cell r="G68" t="str">
            <v>West Yorkshire</v>
          </cell>
          <cell r="H68" t="str">
            <v>RT</v>
          </cell>
          <cell r="I68" t="str">
            <v>Y54</v>
          </cell>
          <cell r="J68" t="str">
            <v>North</v>
          </cell>
          <cell r="K68">
            <v>231390</v>
          </cell>
          <cell r="L68">
            <v>4810</v>
          </cell>
          <cell r="AC68">
            <v>236200</v>
          </cell>
        </row>
        <row r="69">
          <cell r="C69" t="str">
            <v>02W</v>
          </cell>
          <cell r="D69" t="str">
            <v>NHS Bradford City CCG</v>
          </cell>
          <cell r="E69" t="str">
            <v>AT</v>
          </cell>
          <cell r="F69" t="str">
            <v>Q52</v>
          </cell>
          <cell r="G69" t="str">
            <v>West Yorkshire</v>
          </cell>
          <cell r="H69" t="str">
            <v>RT</v>
          </cell>
          <cell r="I69" t="str">
            <v>Y54</v>
          </cell>
          <cell r="J69" t="str">
            <v>North</v>
          </cell>
          <cell r="K69">
            <v>113864</v>
          </cell>
          <cell r="L69">
            <v>2850</v>
          </cell>
          <cell r="AC69">
            <v>116714</v>
          </cell>
        </row>
        <row r="70">
          <cell r="C70" t="str">
            <v>03A</v>
          </cell>
          <cell r="D70" t="str">
            <v>NHS Greater Huddersfield CCG</v>
          </cell>
          <cell r="E70" t="str">
            <v>AT</v>
          </cell>
          <cell r="F70" t="str">
            <v>Q52</v>
          </cell>
          <cell r="G70" t="str">
            <v>West Yorkshire</v>
          </cell>
          <cell r="H70" t="str">
            <v>RT</v>
          </cell>
          <cell r="I70" t="str">
            <v>Y54</v>
          </cell>
          <cell r="J70" t="str">
            <v>North</v>
          </cell>
          <cell r="K70">
            <v>268794</v>
          </cell>
          <cell r="L70">
            <v>5900</v>
          </cell>
          <cell r="AC70">
            <v>274694</v>
          </cell>
        </row>
        <row r="71">
          <cell r="C71" t="str">
            <v>03C</v>
          </cell>
          <cell r="D71" t="str">
            <v>NHS Leeds West CCG</v>
          </cell>
          <cell r="E71" t="str">
            <v>AT</v>
          </cell>
          <cell r="F71" t="str">
            <v>Q52</v>
          </cell>
          <cell r="G71" t="str">
            <v>West Yorkshire</v>
          </cell>
          <cell r="H71" t="str">
            <v>RT</v>
          </cell>
          <cell r="I71" t="str">
            <v>Y54</v>
          </cell>
          <cell r="J71" t="str">
            <v>North</v>
          </cell>
          <cell r="K71">
            <v>381136</v>
          </cell>
          <cell r="L71">
            <v>8510</v>
          </cell>
          <cell r="AC71">
            <v>389646</v>
          </cell>
        </row>
        <row r="72">
          <cell r="C72" t="str">
            <v>03G</v>
          </cell>
          <cell r="D72" t="str">
            <v>NHS Leeds South and East CCG</v>
          </cell>
          <cell r="E72" t="str">
            <v>AT</v>
          </cell>
          <cell r="F72" t="str">
            <v>Q52</v>
          </cell>
          <cell r="G72" t="str">
            <v>West Yorkshire</v>
          </cell>
          <cell r="H72" t="str">
            <v>RT</v>
          </cell>
          <cell r="I72" t="str">
            <v>Y54</v>
          </cell>
          <cell r="J72" t="str">
            <v>North</v>
          </cell>
          <cell r="K72">
            <v>341016</v>
          </cell>
          <cell r="L72">
            <v>6190</v>
          </cell>
          <cell r="AC72">
            <v>347206</v>
          </cell>
        </row>
        <row r="73">
          <cell r="C73" t="str">
            <v>03J</v>
          </cell>
          <cell r="D73" t="str">
            <v>NHS North Kirklees CCG</v>
          </cell>
          <cell r="E73" t="str">
            <v>AT</v>
          </cell>
          <cell r="F73" t="str">
            <v>Q52</v>
          </cell>
          <cell r="G73" t="str">
            <v>West Yorkshire</v>
          </cell>
          <cell r="H73" t="str">
            <v>RT</v>
          </cell>
          <cell r="I73" t="str">
            <v>Y54</v>
          </cell>
          <cell r="J73" t="str">
            <v>North</v>
          </cell>
          <cell r="K73">
            <v>215541</v>
          </cell>
          <cell r="L73">
            <v>4570</v>
          </cell>
          <cell r="AC73">
            <v>220111</v>
          </cell>
        </row>
        <row r="74">
          <cell r="C74" t="str">
            <v>03R</v>
          </cell>
          <cell r="D74" t="str">
            <v xml:space="preserve">NHS Wakefield CCG </v>
          </cell>
          <cell r="E74" t="str">
            <v>AT</v>
          </cell>
          <cell r="F74" t="str">
            <v>Q52</v>
          </cell>
          <cell r="G74" t="str">
            <v>West Yorkshire</v>
          </cell>
          <cell r="H74" t="str">
            <v>RT</v>
          </cell>
          <cell r="I74" t="str">
            <v>Y54</v>
          </cell>
          <cell r="J74" t="str">
            <v>North</v>
          </cell>
          <cell r="K74">
            <v>450210</v>
          </cell>
          <cell r="L74">
            <v>8580</v>
          </cell>
          <cell r="AC74">
            <v>458790</v>
          </cell>
        </row>
        <row r="75">
          <cell r="C75" t="str">
            <v>05A</v>
          </cell>
          <cell r="D75" t="str">
            <v>NHS Coventry and Rugby CCG</v>
          </cell>
          <cell r="E75" t="str">
            <v>AT</v>
          </cell>
          <cell r="F75" t="str">
            <v>Q53</v>
          </cell>
          <cell r="G75" t="str">
            <v>Arden, Herefordshire &amp; Worcestershire</v>
          </cell>
          <cell r="H75" t="str">
            <v>RT</v>
          </cell>
          <cell r="I75" t="str">
            <v>Y55</v>
          </cell>
          <cell r="J75" t="str">
            <v>Midlands &amp; East</v>
          </cell>
          <cell r="K75">
            <v>508914</v>
          </cell>
          <cell r="L75">
            <v>11110</v>
          </cell>
          <cell r="AC75">
            <v>520024</v>
          </cell>
        </row>
        <row r="76">
          <cell r="C76" t="str">
            <v>05F</v>
          </cell>
          <cell r="D76" t="str">
            <v>NHS Herefordshire CCG</v>
          </cell>
          <cell r="E76" t="str">
            <v>AT</v>
          </cell>
          <cell r="F76" t="str">
            <v>Q53</v>
          </cell>
          <cell r="G76" t="str">
            <v>Arden, Herefordshire &amp; Worcestershire</v>
          </cell>
          <cell r="H76" t="str">
            <v>RT</v>
          </cell>
          <cell r="I76" t="str">
            <v>Y55</v>
          </cell>
          <cell r="J76" t="str">
            <v>Midlands &amp; East</v>
          </cell>
          <cell r="K76">
            <v>204218</v>
          </cell>
          <cell r="L76">
            <v>4570</v>
          </cell>
          <cell r="AC76">
            <v>208788</v>
          </cell>
        </row>
        <row r="77">
          <cell r="C77" t="str">
            <v>05H</v>
          </cell>
          <cell r="D77" t="str">
            <v>NHS Warwickshire North CCG</v>
          </cell>
          <cell r="E77" t="str">
            <v>AT</v>
          </cell>
          <cell r="F77" t="str">
            <v>Q53</v>
          </cell>
          <cell r="G77" t="str">
            <v>Arden, Herefordshire &amp; Worcestershire</v>
          </cell>
          <cell r="H77" t="str">
            <v>RT</v>
          </cell>
          <cell r="I77" t="str">
            <v>Y55</v>
          </cell>
          <cell r="J77" t="str">
            <v>Midlands &amp; East</v>
          </cell>
          <cell r="K77">
            <v>194730</v>
          </cell>
          <cell r="L77">
            <v>4480</v>
          </cell>
          <cell r="AC77">
            <v>199210</v>
          </cell>
        </row>
        <row r="78">
          <cell r="C78" t="str">
            <v>05J</v>
          </cell>
          <cell r="D78" t="str">
            <v>NHS Redditch and Bromsgrove CCG</v>
          </cell>
          <cell r="E78" t="str">
            <v>AT</v>
          </cell>
          <cell r="F78" t="str">
            <v>Q53</v>
          </cell>
          <cell r="G78" t="str">
            <v>Arden, Herefordshire &amp; Worcestershire</v>
          </cell>
          <cell r="H78" t="str">
            <v>RT</v>
          </cell>
          <cell r="I78" t="str">
            <v>Y55</v>
          </cell>
          <cell r="J78" t="str">
            <v>Midlands &amp; East</v>
          </cell>
          <cell r="K78">
            <v>178071</v>
          </cell>
          <cell r="L78">
            <v>4220</v>
          </cell>
          <cell r="AC78">
            <v>182291</v>
          </cell>
        </row>
        <row r="79">
          <cell r="C79" t="str">
            <v>05R</v>
          </cell>
          <cell r="D79" t="str">
            <v>NHS South Warwickshire CCG</v>
          </cell>
          <cell r="E79" t="str">
            <v>AT</v>
          </cell>
          <cell r="F79" t="str">
            <v>Q53</v>
          </cell>
          <cell r="G79" t="str">
            <v>Arden, Herefordshire &amp; Worcestershire</v>
          </cell>
          <cell r="H79" t="str">
            <v>RT</v>
          </cell>
          <cell r="I79" t="str">
            <v>Y55</v>
          </cell>
          <cell r="J79" t="str">
            <v>Midlands &amp; East</v>
          </cell>
          <cell r="K79">
            <v>284644</v>
          </cell>
          <cell r="L79">
            <v>6590</v>
          </cell>
          <cell r="AC79">
            <v>291234</v>
          </cell>
        </row>
        <row r="80">
          <cell r="C80" t="str">
            <v>05T</v>
          </cell>
          <cell r="D80" t="str">
            <v>NHS South Worcestershire CCG</v>
          </cell>
          <cell r="E80" t="str">
            <v>AT</v>
          </cell>
          <cell r="F80" t="str">
            <v>Q53</v>
          </cell>
          <cell r="G80" t="str">
            <v>Arden, Herefordshire &amp; Worcestershire</v>
          </cell>
          <cell r="H80" t="str">
            <v>RT</v>
          </cell>
          <cell r="I80" t="str">
            <v>Y55</v>
          </cell>
          <cell r="J80" t="str">
            <v>Midlands &amp; East</v>
          </cell>
          <cell r="K80">
            <v>299572</v>
          </cell>
          <cell r="L80">
            <v>7130</v>
          </cell>
          <cell r="AC80">
            <v>306702</v>
          </cell>
        </row>
        <row r="81">
          <cell r="C81" t="str">
            <v>06D</v>
          </cell>
          <cell r="D81" t="str">
            <v>NHS Wyre Forest CCG</v>
          </cell>
          <cell r="E81" t="str">
            <v>AT</v>
          </cell>
          <cell r="F81" t="str">
            <v>Q53</v>
          </cell>
          <cell r="G81" t="str">
            <v>Arden, Herefordshire &amp; Worcestershire</v>
          </cell>
          <cell r="H81" t="str">
            <v>RT</v>
          </cell>
          <cell r="I81" t="str">
            <v>Y55</v>
          </cell>
          <cell r="J81" t="str">
            <v>Midlands &amp; East</v>
          </cell>
          <cell r="K81">
            <v>124639</v>
          </cell>
          <cell r="L81">
            <v>2730</v>
          </cell>
          <cell r="AC81">
            <v>127369</v>
          </cell>
        </row>
        <row r="82">
          <cell r="C82" t="str">
            <v>04X</v>
          </cell>
          <cell r="D82" t="str">
            <v>NHS Birmingham South and Central CCG</v>
          </cell>
          <cell r="E82" t="str">
            <v>AT</v>
          </cell>
          <cell r="F82" t="str">
            <v>Q54</v>
          </cell>
          <cell r="G82" t="str">
            <v>Birmingham and the Black Country</v>
          </cell>
          <cell r="H82" t="str">
            <v>RT</v>
          </cell>
          <cell r="I82" t="str">
            <v>Y55</v>
          </cell>
          <cell r="J82" t="str">
            <v>Midlands &amp; East</v>
          </cell>
          <cell r="K82">
            <v>263060</v>
          </cell>
          <cell r="L82">
            <v>5750</v>
          </cell>
          <cell r="AC82">
            <v>268810</v>
          </cell>
        </row>
        <row r="83">
          <cell r="C83" t="str">
            <v>05C</v>
          </cell>
          <cell r="D83" t="str">
            <v>NHS Dudley CCG</v>
          </cell>
          <cell r="E83" t="str">
            <v>AT</v>
          </cell>
          <cell r="F83" t="str">
            <v>Q54</v>
          </cell>
          <cell r="G83" t="str">
            <v>Birmingham and the Black Country</v>
          </cell>
          <cell r="H83" t="str">
            <v>RT</v>
          </cell>
          <cell r="I83" t="str">
            <v>Y55</v>
          </cell>
          <cell r="J83" t="str">
            <v>Midlands &amp; East</v>
          </cell>
          <cell r="K83">
            <v>360311</v>
          </cell>
          <cell r="L83">
            <v>7710</v>
          </cell>
          <cell r="AC83">
            <v>368021</v>
          </cell>
        </row>
        <row r="84">
          <cell r="C84" t="str">
            <v>05L</v>
          </cell>
          <cell r="D84" t="str">
            <v>NHS Sandwell and West Birmingham CCG</v>
          </cell>
          <cell r="E84" t="str">
            <v>AT</v>
          </cell>
          <cell r="F84" t="str">
            <v>Q54</v>
          </cell>
          <cell r="G84" t="str">
            <v>Birmingham and the Black Country</v>
          </cell>
          <cell r="H84" t="str">
            <v>RT</v>
          </cell>
          <cell r="I84" t="str">
            <v>Y55</v>
          </cell>
          <cell r="J84" t="str">
            <v>Midlands &amp; East</v>
          </cell>
          <cell r="K84">
            <v>588573</v>
          </cell>
          <cell r="L84">
            <v>12690</v>
          </cell>
          <cell r="AC84">
            <v>601263</v>
          </cell>
        </row>
        <row r="85">
          <cell r="C85" t="str">
            <v>05P</v>
          </cell>
          <cell r="D85" t="str">
            <v>NHS Solihull CCG</v>
          </cell>
          <cell r="E85" t="str">
            <v>AT</v>
          </cell>
          <cell r="F85" t="str">
            <v>Q54</v>
          </cell>
          <cell r="G85" t="str">
            <v>Birmingham and the Black Country</v>
          </cell>
          <cell r="H85" t="str">
            <v>RT</v>
          </cell>
          <cell r="I85" t="str">
            <v>Y55</v>
          </cell>
          <cell r="J85" t="str">
            <v>Midlands &amp; East</v>
          </cell>
          <cell r="K85">
            <v>260227</v>
          </cell>
          <cell r="L85">
            <v>5650</v>
          </cell>
          <cell r="AC85">
            <v>265877</v>
          </cell>
        </row>
        <row r="86">
          <cell r="C86" t="str">
            <v>05Y</v>
          </cell>
          <cell r="D86" t="str">
            <v>NHS Walsall CCG</v>
          </cell>
          <cell r="E86" t="str">
            <v>AT</v>
          </cell>
          <cell r="F86" t="str">
            <v>Q54</v>
          </cell>
          <cell r="G86" t="str">
            <v>Birmingham and the Black Country</v>
          </cell>
          <cell r="H86" t="str">
            <v>RT</v>
          </cell>
          <cell r="I86" t="str">
            <v>Y55</v>
          </cell>
          <cell r="J86" t="str">
            <v>Midlands &amp; East</v>
          </cell>
          <cell r="K86">
            <v>339100</v>
          </cell>
          <cell r="L86">
            <v>6630</v>
          </cell>
          <cell r="AC86">
            <v>345730</v>
          </cell>
        </row>
        <row r="87">
          <cell r="C87" t="str">
            <v>06A</v>
          </cell>
          <cell r="D87" t="str">
            <v>NHS Wolverhampton CCG</v>
          </cell>
          <cell r="E87" t="str">
            <v>AT</v>
          </cell>
          <cell r="F87" t="str">
            <v>Q54</v>
          </cell>
          <cell r="G87" t="str">
            <v>Birmingham and the Black Country</v>
          </cell>
          <cell r="H87" t="str">
            <v>RT</v>
          </cell>
          <cell r="I87" t="str">
            <v>Y55</v>
          </cell>
          <cell r="J87" t="str">
            <v>Midlands &amp; East</v>
          </cell>
          <cell r="K87">
            <v>310143</v>
          </cell>
          <cell r="L87">
            <v>6290</v>
          </cell>
          <cell r="AC87">
            <v>316433</v>
          </cell>
        </row>
        <row r="88">
          <cell r="C88" t="str">
            <v>13P</v>
          </cell>
          <cell r="D88" t="str">
            <v>NHS Birmingham CrossCity CCG</v>
          </cell>
          <cell r="E88" t="str">
            <v>AT</v>
          </cell>
          <cell r="F88" t="str">
            <v>Q54</v>
          </cell>
          <cell r="G88" t="str">
            <v>Birmingham and the Black Country</v>
          </cell>
          <cell r="H88" t="str">
            <v>RT</v>
          </cell>
          <cell r="I88" t="str">
            <v>Y55</v>
          </cell>
          <cell r="J88" t="str">
            <v>Midlands &amp; East</v>
          </cell>
          <cell r="K88">
            <v>841714</v>
          </cell>
          <cell r="L88">
            <v>17190</v>
          </cell>
          <cell r="AC88">
            <v>858904</v>
          </cell>
        </row>
        <row r="89">
          <cell r="C89" t="str">
            <v>03X</v>
          </cell>
          <cell r="D89" t="str">
            <v>NHS Erewash CCG</v>
          </cell>
          <cell r="E89" t="str">
            <v>AT</v>
          </cell>
          <cell r="F89" t="str">
            <v>Q55</v>
          </cell>
          <cell r="G89" t="str">
            <v>Derbyshire and Nottinghamshire</v>
          </cell>
          <cell r="H89" t="str">
            <v>RT</v>
          </cell>
          <cell r="I89" t="str">
            <v>Y55</v>
          </cell>
          <cell r="J89" t="str">
            <v>Midlands &amp; East</v>
          </cell>
          <cell r="K89">
            <v>107151</v>
          </cell>
          <cell r="L89">
            <v>2400</v>
          </cell>
          <cell r="AC89">
            <v>109551</v>
          </cell>
        </row>
        <row r="90">
          <cell r="C90" t="str">
            <v>03Y</v>
          </cell>
          <cell r="D90" t="str">
            <v>NHS Hardwick CCG</v>
          </cell>
          <cell r="E90" t="str">
            <v>AT</v>
          </cell>
          <cell r="F90" t="str">
            <v>Q55</v>
          </cell>
          <cell r="G90" t="str">
            <v>Derbyshire and Nottinghamshire</v>
          </cell>
          <cell r="H90" t="str">
            <v>RT</v>
          </cell>
          <cell r="I90" t="str">
            <v>Y55</v>
          </cell>
          <cell r="J90" t="str">
            <v>Midlands &amp; East</v>
          </cell>
          <cell r="K90">
            <v>131600</v>
          </cell>
          <cell r="L90">
            <v>2520</v>
          </cell>
          <cell r="AC90">
            <v>134120</v>
          </cell>
        </row>
        <row r="91">
          <cell r="C91" t="str">
            <v>04E</v>
          </cell>
          <cell r="D91" t="str">
            <v>NHS Mansfield &amp; Ashfield CCG</v>
          </cell>
          <cell r="E91" t="str">
            <v>AT</v>
          </cell>
          <cell r="F91" t="str">
            <v>Q55</v>
          </cell>
          <cell r="G91" t="str">
            <v>Derbyshire and Nottinghamshire</v>
          </cell>
          <cell r="H91" t="str">
            <v>RT</v>
          </cell>
          <cell r="I91" t="str">
            <v>Y55</v>
          </cell>
          <cell r="J91" t="str">
            <v>Midlands &amp; East</v>
          </cell>
          <cell r="K91">
            <v>226289</v>
          </cell>
          <cell r="L91">
            <v>4540</v>
          </cell>
          <cell r="AC91">
            <v>230829</v>
          </cell>
        </row>
        <row r="92">
          <cell r="C92" t="str">
            <v>04H</v>
          </cell>
          <cell r="D92" t="str">
            <v>NHS Newark &amp; Sherwood CCG</v>
          </cell>
          <cell r="E92" t="str">
            <v>AT</v>
          </cell>
          <cell r="F92" t="str">
            <v>Q55</v>
          </cell>
          <cell r="G92" t="str">
            <v>Derbyshire and Nottinghamshire</v>
          </cell>
          <cell r="H92" t="str">
            <v>RT</v>
          </cell>
          <cell r="I92" t="str">
            <v>Y55</v>
          </cell>
          <cell r="J92" t="str">
            <v>Midlands &amp; East</v>
          </cell>
          <cell r="K92">
            <v>144993</v>
          </cell>
          <cell r="L92">
            <v>3150</v>
          </cell>
          <cell r="AC92">
            <v>148143</v>
          </cell>
        </row>
        <row r="93">
          <cell r="C93" t="str">
            <v>04J</v>
          </cell>
          <cell r="D93" t="str">
            <v>NHS North Derbyshire CCG</v>
          </cell>
          <cell r="E93" t="str">
            <v>AT</v>
          </cell>
          <cell r="F93" t="str">
            <v>Q55</v>
          </cell>
          <cell r="G93" t="str">
            <v>Derbyshire and Nottinghamshire</v>
          </cell>
          <cell r="H93" t="str">
            <v>RT</v>
          </cell>
          <cell r="I93" t="str">
            <v>Y55</v>
          </cell>
          <cell r="J93" t="str">
            <v>Midlands &amp; East</v>
          </cell>
          <cell r="K93">
            <v>363165</v>
          </cell>
          <cell r="L93">
            <v>7110</v>
          </cell>
          <cell r="AC93">
            <v>370275</v>
          </cell>
        </row>
        <row r="94">
          <cell r="C94" t="str">
            <v>04K</v>
          </cell>
          <cell r="D94" t="str">
            <v>NHS Nottingham City CCG</v>
          </cell>
          <cell r="E94" t="str">
            <v>AT</v>
          </cell>
          <cell r="F94" t="str">
            <v>Q55</v>
          </cell>
          <cell r="G94" t="str">
            <v>Derbyshire and Nottinghamshire</v>
          </cell>
          <cell r="H94" t="str">
            <v>RT</v>
          </cell>
          <cell r="I94" t="str">
            <v>Y55</v>
          </cell>
          <cell r="J94" t="str">
            <v>Midlands &amp; East</v>
          </cell>
          <cell r="K94">
            <v>383618</v>
          </cell>
          <cell r="L94">
            <v>8250</v>
          </cell>
          <cell r="AC94">
            <v>391868</v>
          </cell>
        </row>
        <row r="95">
          <cell r="C95" t="str">
            <v>04L</v>
          </cell>
          <cell r="D95" t="str">
            <v>NHS Nottingham North &amp; East CCG</v>
          </cell>
          <cell r="E95" t="str">
            <v>AT</v>
          </cell>
          <cell r="F95" t="str">
            <v>Q55</v>
          </cell>
          <cell r="G95" t="str">
            <v>Derbyshire and Nottinghamshire</v>
          </cell>
          <cell r="H95" t="str">
            <v>RT</v>
          </cell>
          <cell r="I95" t="str">
            <v>Y55</v>
          </cell>
          <cell r="J95" t="str">
            <v>Midlands &amp; East</v>
          </cell>
          <cell r="K95">
            <v>161503</v>
          </cell>
          <cell r="L95">
            <v>3570</v>
          </cell>
          <cell r="AC95">
            <v>165073</v>
          </cell>
        </row>
        <row r="96">
          <cell r="C96" t="str">
            <v>04M</v>
          </cell>
          <cell r="D96" t="str">
            <v>NHS Nottingham West CCG</v>
          </cell>
          <cell r="E96" t="str">
            <v>AT</v>
          </cell>
          <cell r="F96" t="str">
            <v>Q55</v>
          </cell>
          <cell r="G96" t="str">
            <v>Derbyshire and Nottinghamshire</v>
          </cell>
          <cell r="H96" t="str">
            <v>RT</v>
          </cell>
          <cell r="I96" t="str">
            <v>Y55</v>
          </cell>
          <cell r="J96" t="str">
            <v>Midlands &amp; East</v>
          </cell>
          <cell r="K96">
            <v>100895</v>
          </cell>
          <cell r="L96">
            <v>2250</v>
          </cell>
          <cell r="AC96">
            <v>103145</v>
          </cell>
        </row>
        <row r="97">
          <cell r="C97" t="str">
            <v>04N</v>
          </cell>
          <cell r="D97" t="str">
            <v>NHS Rushcliffe CCG</v>
          </cell>
          <cell r="E97" t="str">
            <v>AT</v>
          </cell>
          <cell r="F97" t="str">
            <v>Q55</v>
          </cell>
          <cell r="G97" t="str">
            <v>Derbyshire and Nottinghamshire</v>
          </cell>
          <cell r="H97" t="str">
            <v>RT</v>
          </cell>
          <cell r="I97" t="str">
            <v>Y55</v>
          </cell>
          <cell r="J97" t="str">
            <v>Midlands &amp; East</v>
          </cell>
          <cell r="K97">
            <v>122227</v>
          </cell>
          <cell r="L97">
            <v>3040</v>
          </cell>
          <cell r="AC97">
            <v>125267</v>
          </cell>
        </row>
        <row r="98">
          <cell r="C98" t="str">
            <v>04R</v>
          </cell>
          <cell r="D98" t="str">
            <v>NHS Southern Derbyshire CCG</v>
          </cell>
          <cell r="E98" t="str">
            <v>AT</v>
          </cell>
          <cell r="F98" t="str">
            <v>Q55</v>
          </cell>
          <cell r="G98" t="str">
            <v>Derbyshire and Nottinghamshire</v>
          </cell>
          <cell r="H98" t="str">
            <v>RT</v>
          </cell>
          <cell r="I98" t="str">
            <v>Y55</v>
          </cell>
          <cell r="J98" t="str">
            <v>Midlands &amp; East</v>
          </cell>
          <cell r="K98">
            <v>598115</v>
          </cell>
          <cell r="L98">
            <v>12970</v>
          </cell>
          <cell r="AC98">
            <v>611085</v>
          </cell>
        </row>
        <row r="99">
          <cell r="C99" t="str">
            <v>06H</v>
          </cell>
          <cell r="D99" t="str">
            <v>NHS Cambridgeshire and Peterborough CCG</v>
          </cell>
          <cell r="E99" t="str">
            <v>AT</v>
          </cell>
          <cell r="F99" t="str">
            <v>Q56</v>
          </cell>
          <cell r="G99" t="str">
            <v>East Anglia</v>
          </cell>
          <cell r="H99" t="str">
            <v>RT</v>
          </cell>
          <cell r="I99" t="str">
            <v>Y55</v>
          </cell>
          <cell r="J99" t="str">
            <v>Midlands &amp; East</v>
          </cell>
          <cell r="K99">
            <v>853942</v>
          </cell>
          <cell r="L99">
            <v>20800</v>
          </cell>
          <cell r="AC99">
            <v>874742</v>
          </cell>
        </row>
        <row r="100">
          <cell r="C100" t="str">
            <v>06L</v>
          </cell>
          <cell r="D100" t="str">
            <v>NHS Ipswich and East Suffolk CCG</v>
          </cell>
          <cell r="E100" t="str">
            <v>AT</v>
          </cell>
          <cell r="F100" t="str">
            <v>Q56</v>
          </cell>
          <cell r="G100" t="str">
            <v>East Anglia</v>
          </cell>
          <cell r="H100" t="str">
            <v>RT</v>
          </cell>
          <cell r="I100" t="str">
            <v>Y55</v>
          </cell>
          <cell r="J100" t="str">
            <v>Midlands &amp; East</v>
          </cell>
          <cell r="K100">
            <v>392450</v>
          </cell>
          <cell r="L100">
            <v>9600</v>
          </cell>
          <cell r="AC100">
            <v>402050</v>
          </cell>
        </row>
        <row r="101">
          <cell r="C101" t="str">
            <v>06M</v>
          </cell>
          <cell r="D101" t="str">
            <v>NHS Great Yarmouth &amp; Waveney CCG</v>
          </cell>
          <cell r="E101" t="str">
            <v>AT</v>
          </cell>
          <cell r="F101" t="str">
            <v>Q56</v>
          </cell>
          <cell r="G101" t="str">
            <v>East Anglia</v>
          </cell>
          <cell r="H101" t="str">
            <v>RT</v>
          </cell>
          <cell r="I101" t="str">
            <v>Y55</v>
          </cell>
          <cell r="J101" t="str">
            <v>Midlands &amp; East</v>
          </cell>
          <cell r="K101">
            <v>291814</v>
          </cell>
          <cell r="L101">
            <v>5630</v>
          </cell>
          <cell r="AC101">
            <v>297444</v>
          </cell>
        </row>
        <row r="102">
          <cell r="C102" t="str">
            <v>06V</v>
          </cell>
          <cell r="D102" t="str">
            <v>NHS North Norfolk CCG</v>
          </cell>
          <cell r="E102" t="str">
            <v>AT</v>
          </cell>
          <cell r="F102" t="str">
            <v>Q56</v>
          </cell>
          <cell r="G102" t="str">
            <v>East Anglia</v>
          </cell>
          <cell r="H102" t="str">
            <v>RT</v>
          </cell>
          <cell r="I102" t="str">
            <v>Y55</v>
          </cell>
          <cell r="J102" t="str">
            <v>Midlands &amp; East</v>
          </cell>
          <cell r="K102">
            <v>205393</v>
          </cell>
          <cell r="L102">
            <v>4180</v>
          </cell>
          <cell r="AC102">
            <v>209573</v>
          </cell>
        </row>
        <row r="103">
          <cell r="C103" t="str">
            <v>06W</v>
          </cell>
          <cell r="D103" t="str">
            <v>NHS Norwich CCG</v>
          </cell>
          <cell r="E103" t="str">
            <v>AT</v>
          </cell>
          <cell r="F103" t="str">
            <v>Q56</v>
          </cell>
          <cell r="G103" t="str">
            <v>East Anglia</v>
          </cell>
          <cell r="H103" t="str">
            <v>RT</v>
          </cell>
          <cell r="I103" t="str">
            <v>Y55</v>
          </cell>
          <cell r="J103" t="str">
            <v>Midlands &amp; East</v>
          </cell>
          <cell r="K103">
            <v>209621</v>
          </cell>
          <cell r="L103">
            <v>5010</v>
          </cell>
          <cell r="AC103">
            <v>214631</v>
          </cell>
        </row>
        <row r="104">
          <cell r="C104" t="str">
            <v>06Y</v>
          </cell>
          <cell r="D104" t="str">
            <v>NHS South Norfolk CCG</v>
          </cell>
          <cell r="E104" t="str">
            <v>AT</v>
          </cell>
          <cell r="F104" t="str">
            <v>Q56</v>
          </cell>
          <cell r="G104" t="str">
            <v>East Anglia</v>
          </cell>
          <cell r="H104" t="str">
            <v>RT</v>
          </cell>
          <cell r="I104" t="str">
            <v>Y55</v>
          </cell>
          <cell r="J104" t="str">
            <v>Midlands &amp; East</v>
          </cell>
          <cell r="K104">
            <v>234253</v>
          </cell>
          <cell r="L104">
            <v>5580</v>
          </cell>
          <cell r="AC104">
            <v>239833</v>
          </cell>
        </row>
        <row r="105">
          <cell r="C105" t="str">
            <v>07J</v>
          </cell>
          <cell r="D105" t="str">
            <v>NHS West Norfolk CCG</v>
          </cell>
          <cell r="E105" t="str">
            <v>AT</v>
          </cell>
          <cell r="F105" t="str">
            <v>Q56</v>
          </cell>
          <cell r="G105" t="str">
            <v>East Anglia</v>
          </cell>
          <cell r="H105" t="str">
            <v>RT</v>
          </cell>
          <cell r="I105" t="str">
            <v>Y55</v>
          </cell>
          <cell r="J105" t="str">
            <v>Midlands &amp; East</v>
          </cell>
          <cell r="K105">
            <v>207604</v>
          </cell>
          <cell r="L105">
            <v>4080</v>
          </cell>
          <cell r="AC105">
            <v>211684</v>
          </cell>
        </row>
        <row r="106">
          <cell r="C106" t="str">
            <v>07K</v>
          </cell>
          <cell r="D106" t="str">
            <v>NHS West Suffolk CCG</v>
          </cell>
          <cell r="E106" t="str">
            <v>AT</v>
          </cell>
          <cell r="F106" t="str">
            <v>Q56</v>
          </cell>
          <cell r="G106" t="str">
            <v>East Anglia</v>
          </cell>
          <cell r="H106" t="str">
            <v>RT</v>
          </cell>
          <cell r="I106" t="str">
            <v>Y55</v>
          </cell>
          <cell r="J106" t="str">
            <v>Midlands &amp; East</v>
          </cell>
          <cell r="K106">
            <v>263037</v>
          </cell>
          <cell r="L106">
            <v>5920</v>
          </cell>
          <cell r="AC106">
            <v>268957</v>
          </cell>
        </row>
        <row r="107">
          <cell r="C107" t="str">
            <v>06Q</v>
          </cell>
          <cell r="D107" t="str">
            <v>NHS Mid Essex CCG</v>
          </cell>
          <cell r="E107" t="str">
            <v>AT</v>
          </cell>
          <cell r="F107" t="str">
            <v>Q57</v>
          </cell>
          <cell r="G107" t="str">
            <v>Essex</v>
          </cell>
          <cell r="H107" t="str">
            <v>RT</v>
          </cell>
          <cell r="I107" t="str">
            <v>Y55</v>
          </cell>
          <cell r="J107" t="str">
            <v>Midlands &amp; East</v>
          </cell>
          <cell r="K107">
            <v>368029</v>
          </cell>
          <cell r="L107">
            <v>9300</v>
          </cell>
          <cell r="AC107">
            <v>377329</v>
          </cell>
        </row>
        <row r="108">
          <cell r="C108" t="str">
            <v>06T</v>
          </cell>
          <cell r="D108" t="str">
            <v>NHS North East Essex CCG</v>
          </cell>
          <cell r="E108" t="str">
            <v>AT</v>
          </cell>
          <cell r="F108" t="str">
            <v>Q57</v>
          </cell>
          <cell r="G108" t="str">
            <v>Essex</v>
          </cell>
          <cell r="H108" t="str">
            <v>RT</v>
          </cell>
          <cell r="I108" t="str">
            <v>Y55</v>
          </cell>
          <cell r="J108" t="str">
            <v>Midlands &amp; East</v>
          </cell>
          <cell r="K108">
            <v>388790</v>
          </cell>
          <cell r="L108">
            <v>7940</v>
          </cell>
          <cell r="AC108">
            <v>396730</v>
          </cell>
        </row>
        <row r="109">
          <cell r="C109" t="str">
            <v>07G</v>
          </cell>
          <cell r="D109" t="str">
            <v>NHS Thurrock CCG</v>
          </cell>
          <cell r="E109" t="str">
            <v>AT</v>
          </cell>
          <cell r="F109" t="str">
            <v>Q57</v>
          </cell>
          <cell r="G109" t="str">
            <v>Essex</v>
          </cell>
          <cell r="H109" t="str">
            <v>RT</v>
          </cell>
          <cell r="I109" t="str">
            <v>Y55</v>
          </cell>
          <cell r="J109" t="str">
            <v>Midlands &amp; East</v>
          </cell>
          <cell r="K109">
            <v>175282</v>
          </cell>
          <cell r="L109">
            <v>4100</v>
          </cell>
          <cell r="AC109">
            <v>179382</v>
          </cell>
        </row>
        <row r="110">
          <cell r="C110" t="str">
            <v>07H</v>
          </cell>
          <cell r="D110" t="str">
            <v>NHS West Essex CCG</v>
          </cell>
          <cell r="E110" t="str">
            <v>AT</v>
          </cell>
          <cell r="F110" t="str">
            <v>Q57</v>
          </cell>
          <cell r="G110" t="str">
            <v>Essex</v>
          </cell>
          <cell r="H110" t="str">
            <v>RT</v>
          </cell>
          <cell r="I110" t="str">
            <v>Y55</v>
          </cell>
          <cell r="J110" t="str">
            <v>Midlands &amp; East</v>
          </cell>
          <cell r="K110">
            <v>310407</v>
          </cell>
          <cell r="L110">
            <v>7000</v>
          </cell>
          <cell r="AC110">
            <v>317407</v>
          </cell>
        </row>
        <row r="111">
          <cell r="C111" t="str">
            <v>99E</v>
          </cell>
          <cell r="D111" t="str">
            <v>NHS Basildon and Brentwood CCG</v>
          </cell>
          <cell r="E111" t="str">
            <v>AT</v>
          </cell>
          <cell r="F111" t="str">
            <v>Q57</v>
          </cell>
          <cell r="G111" t="str">
            <v>Essex</v>
          </cell>
          <cell r="H111" t="str">
            <v>RT</v>
          </cell>
          <cell r="I111" t="str">
            <v>Y55</v>
          </cell>
          <cell r="J111" t="str">
            <v>Midlands &amp; East</v>
          </cell>
          <cell r="K111">
            <v>292064</v>
          </cell>
          <cell r="L111">
            <v>6390</v>
          </cell>
          <cell r="AC111">
            <v>298454</v>
          </cell>
        </row>
        <row r="112">
          <cell r="C112" t="str">
            <v>99F</v>
          </cell>
          <cell r="D112" t="str">
            <v>NHS Castle Point, Rayleigh and Rochford CCG</v>
          </cell>
          <cell r="E112" t="str">
            <v>AT</v>
          </cell>
          <cell r="F112" t="str">
            <v>Q57</v>
          </cell>
          <cell r="G112" t="str">
            <v>Essex</v>
          </cell>
          <cell r="H112" t="str">
            <v>RT</v>
          </cell>
          <cell r="I112" t="str">
            <v>Y55</v>
          </cell>
          <cell r="J112" t="str">
            <v>Midlands &amp; East</v>
          </cell>
          <cell r="K112">
            <v>192516</v>
          </cell>
          <cell r="L112">
            <v>4300</v>
          </cell>
          <cell r="AC112">
            <v>196816</v>
          </cell>
        </row>
        <row r="113">
          <cell r="C113" t="str">
            <v>99G</v>
          </cell>
          <cell r="D113" t="str">
            <v>NHS Southend CCG</v>
          </cell>
          <cell r="E113" t="str">
            <v>AT</v>
          </cell>
          <cell r="F113" t="str">
            <v>Q57</v>
          </cell>
          <cell r="G113" t="str">
            <v>Essex</v>
          </cell>
          <cell r="H113" t="str">
            <v>RT</v>
          </cell>
          <cell r="I113" t="str">
            <v>Y55</v>
          </cell>
          <cell r="J113" t="str">
            <v>Midlands &amp; East</v>
          </cell>
          <cell r="K113">
            <v>198232</v>
          </cell>
          <cell r="L113">
            <v>4450</v>
          </cell>
          <cell r="AC113">
            <v>202682</v>
          </cell>
        </row>
        <row r="114">
          <cell r="C114" t="str">
            <v>03V</v>
          </cell>
          <cell r="D114" t="str">
            <v>NHS Corby CCG</v>
          </cell>
          <cell r="E114" t="str">
            <v>AT</v>
          </cell>
          <cell r="F114" t="str">
            <v>Q58</v>
          </cell>
          <cell r="G114" t="str">
            <v>Hertfordshire and the South Midlands</v>
          </cell>
          <cell r="H114" t="str">
            <v>RT</v>
          </cell>
          <cell r="I114" t="str">
            <v>Y55</v>
          </cell>
          <cell r="J114" t="str">
            <v>Midlands &amp; East</v>
          </cell>
          <cell r="K114">
            <v>73851</v>
          </cell>
          <cell r="L114">
            <v>1660</v>
          </cell>
          <cell r="AC114">
            <v>75511</v>
          </cell>
        </row>
        <row r="115">
          <cell r="C115" t="str">
            <v>04F</v>
          </cell>
          <cell r="D115" t="str">
            <v>NHS Milton Keynes CCG</v>
          </cell>
          <cell r="E115" t="str">
            <v>AT</v>
          </cell>
          <cell r="F115" t="str">
            <v>Q58</v>
          </cell>
          <cell r="G115" t="str">
            <v>Hertfordshire and the South Midlands</v>
          </cell>
          <cell r="H115" t="str">
            <v>RT</v>
          </cell>
          <cell r="I115" t="str">
            <v>Y55</v>
          </cell>
          <cell r="J115" t="str">
            <v>Midlands &amp; East</v>
          </cell>
          <cell r="K115">
            <v>252657</v>
          </cell>
          <cell r="L115">
            <v>6510</v>
          </cell>
          <cell r="AC115">
            <v>259167</v>
          </cell>
        </row>
        <row r="116">
          <cell r="C116" t="str">
            <v>04G</v>
          </cell>
          <cell r="D116" t="str">
            <v>NHS Nene CCG</v>
          </cell>
          <cell r="E116" t="str">
            <v>AT</v>
          </cell>
          <cell r="F116" t="str">
            <v>Q58</v>
          </cell>
          <cell r="G116" t="str">
            <v>Hertfordshire and the South Midlands</v>
          </cell>
          <cell r="H116" t="str">
            <v>RT</v>
          </cell>
          <cell r="I116" t="str">
            <v>Y55</v>
          </cell>
          <cell r="J116" t="str">
            <v>Midlands &amp; East</v>
          </cell>
          <cell r="K116">
            <v>636496</v>
          </cell>
          <cell r="L116">
            <v>15260</v>
          </cell>
          <cell r="AC116">
            <v>651756</v>
          </cell>
        </row>
        <row r="117">
          <cell r="C117" t="str">
            <v>06F</v>
          </cell>
          <cell r="D117" t="str">
            <v>NHS Bedfordshire CCG</v>
          </cell>
          <cell r="E117" t="str">
            <v>AT</v>
          </cell>
          <cell r="F117" t="str">
            <v>Q58</v>
          </cell>
          <cell r="G117" t="str">
            <v>Hertfordshire and the South Midlands</v>
          </cell>
          <cell r="H117" t="str">
            <v>RT</v>
          </cell>
          <cell r="I117" t="str">
            <v>Y55</v>
          </cell>
          <cell r="J117" t="str">
            <v>Midlands &amp; East</v>
          </cell>
          <cell r="K117">
            <v>429474</v>
          </cell>
          <cell r="L117">
            <v>10730</v>
          </cell>
          <cell r="AC117">
            <v>440204</v>
          </cell>
        </row>
        <row r="118">
          <cell r="C118" t="str">
            <v>06K</v>
          </cell>
          <cell r="D118" t="str">
            <v>NHS East and North Hertfordshire CCG</v>
          </cell>
          <cell r="E118" t="str">
            <v>AT</v>
          </cell>
          <cell r="F118" t="str">
            <v>Q58</v>
          </cell>
          <cell r="G118" t="str">
            <v>Hertfordshire and the South Midlands</v>
          </cell>
          <cell r="H118" t="str">
            <v>RT</v>
          </cell>
          <cell r="I118" t="str">
            <v>Y55</v>
          </cell>
          <cell r="J118" t="str">
            <v>Midlands &amp; East</v>
          </cell>
          <cell r="K118">
            <v>588105</v>
          </cell>
          <cell r="L118">
            <v>14000</v>
          </cell>
          <cell r="AC118">
            <v>602105</v>
          </cell>
        </row>
        <row r="119">
          <cell r="C119" t="str">
            <v>06N</v>
          </cell>
          <cell r="D119" t="str">
            <v>NHS Herts Valleys CCG</v>
          </cell>
          <cell r="E119" t="str">
            <v>AT</v>
          </cell>
          <cell r="F119" t="str">
            <v>Q58</v>
          </cell>
          <cell r="G119" t="str">
            <v>Hertfordshire and the South Midlands</v>
          </cell>
          <cell r="H119" t="str">
            <v>RT</v>
          </cell>
          <cell r="I119" t="str">
            <v>Y55</v>
          </cell>
          <cell r="J119" t="str">
            <v>Midlands &amp; East</v>
          </cell>
          <cell r="K119">
            <v>625710</v>
          </cell>
          <cell r="L119">
            <v>14440</v>
          </cell>
          <cell r="AC119">
            <v>640150</v>
          </cell>
        </row>
        <row r="120">
          <cell r="C120" t="str">
            <v>06P</v>
          </cell>
          <cell r="D120" t="str">
            <v>NHS Luton CCG</v>
          </cell>
          <cell r="E120" t="str">
            <v>AT</v>
          </cell>
          <cell r="F120" t="str">
            <v>Q58</v>
          </cell>
          <cell r="G120" t="str">
            <v>Hertfordshire and the South Midlands</v>
          </cell>
          <cell r="H120" t="str">
            <v>RT</v>
          </cell>
          <cell r="I120" t="str">
            <v>Y55</v>
          </cell>
          <cell r="J120" t="str">
            <v>Midlands &amp; East</v>
          </cell>
          <cell r="K120">
            <v>213250</v>
          </cell>
          <cell r="L120">
            <v>5160</v>
          </cell>
          <cell r="AC120">
            <v>218410</v>
          </cell>
        </row>
        <row r="121">
          <cell r="C121" t="str">
            <v>03T</v>
          </cell>
          <cell r="D121" t="str">
            <v>NHS Lincolnshire East CCG</v>
          </cell>
          <cell r="E121" t="str">
            <v>AT</v>
          </cell>
          <cell r="F121" t="str">
            <v>Q59</v>
          </cell>
          <cell r="G121" t="str">
            <v>Leicestershire and Lincolnshire</v>
          </cell>
          <cell r="H121" t="str">
            <v>RT</v>
          </cell>
          <cell r="I121" t="str">
            <v>Y55</v>
          </cell>
          <cell r="J121" t="str">
            <v>Midlands &amp; East</v>
          </cell>
          <cell r="K121">
            <v>307297</v>
          </cell>
          <cell r="L121">
            <v>5860</v>
          </cell>
          <cell r="AC121">
            <v>313157</v>
          </cell>
        </row>
        <row r="122">
          <cell r="C122" t="str">
            <v>03W</v>
          </cell>
          <cell r="D122" t="str">
            <v>NHS East Leicestershire and Rutland CCG</v>
          </cell>
          <cell r="E122" t="str">
            <v>AT</v>
          </cell>
          <cell r="F122" t="str">
            <v>Q59</v>
          </cell>
          <cell r="G122" t="str">
            <v>Leicestershire and Lincolnshire</v>
          </cell>
          <cell r="H122" t="str">
            <v>RT</v>
          </cell>
          <cell r="I122" t="str">
            <v>Y55</v>
          </cell>
          <cell r="J122" t="str">
            <v>Midlands &amp; East</v>
          </cell>
          <cell r="K122">
            <v>299974</v>
          </cell>
          <cell r="L122">
            <v>7770</v>
          </cell>
          <cell r="AC122">
            <v>307744</v>
          </cell>
        </row>
        <row r="123">
          <cell r="C123" t="str">
            <v>04C</v>
          </cell>
          <cell r="D123" t="str">
            <v>NHS Leicester City CCG</v>
          </cell>
          <cell r="E123" t="str">
            <v>AT</v>
          </cell>
          <cell r="F123" t="str">
            <v>Q59</v>
          </cell>
          <cell r="G123" t="str">
            <v>Leicestershire and Lincolnshire</v>
          </cell>
          <cell r="H123" t="str">
            <v>RT</v>
          </cell>
          <cell r="I123" t="str">
            <v>Y55</v>
          </cell>
          <cell r="J123" t="str">
            <v>Midlands &amp; East</v>
          </cell>
          <cell r="K123">
            <v>364096</v>
          </cell>
          <cell r="L123">
            <v>8670</v>
          </cell>
          <cell r="AC123">
            <v>372766</v>
          </cell>
        </row>
        <row r="124">
          <cell r="C124" t="str">
            <v>04D</v>
          </cell>
          <cell r="D124" t="str">
            <v>NHS Lincolnshire West CCG</v>
          </cell>
          <cell r="E124" t="str">
            <v>AT</v>
          </cell>
          <cell r="F124" t="str">
            <v>Q59</v>
          </cell>
          <cell r="G124" t="str">
            <v>Leicestershire and Lincolnshire</v>
          </cell>
          <cell r="H124" t="str">
            <v>RT</v>
          </cell>
          <cell r="I124" t="str">
            <v>Y55</v>
          </cell>
          <cell r="J124" t="str">
            <v>Midlands &amp; East</v>
          </cell>
          <cell r="K124">
            <v>256513</v>
          </cell>
          <cell r="L124">
            <v>5540</v>
          </cell>
          <cell r="AC124">
            <v>262053</v>
          </cell>
        </row>
        <row r="125">
          <cell r="C125" t="str">
            <v>04Q</v>
          </cell>
          <cell r="D125" t="str">
            <v xml:space="preserve">NHS South West Lincolnshire CCG </v>
          </cell>
          <cell r="E125" t="str">
            <v>AT</v>
          </cell>
          <cell r="F125" t="str">
            <v>Q59</v>
          </cell>
          <cell r="G125" t="str">
            <v>Leicestershire and Lincolnshire</v>
          </cell>
          <cell r="H125" t="str">
            <v>RT</v>
          </cell>
          <cell r="I125" t="str">
            <v>Y55</v>
          </cell>
          <cell r="J125" t="str">
            <v>Midlands &amp; East</v>
          </cell>
          <cell r="K125">
            <v>145254</v>
          </cell>
          <cell r="L125">
            <v>3190</v>
          </cell>
          <cell r="AC125">
            <v>148444</v>
          </cell>
        </row>
        <row r="126">
          <cell r="C126" t="str">
            <v>04V</v>
          </cell>
          <cell r="D126" t="str">
            <v>NHS West Leicestershire CCG</v>
          </cell>
          <cell r="E126" t="str">
            <v>AT</v>
          </cell>
          <cell r="F126" t="str">
            <v>Q59</v>
          </cell>
          <cell r="G126" t="str">
            <v>Leicestershire and Lincolnshire</v>
          </cell>
          <cell r="H126" t="str">
            <v>RT</v>
          </cell>
          <cell r="I126" t="str">
            <v>Y55</v>
          </cell>
          <cell r="J126" t="str">
            <v>Midlands &amp; East</v>
          </cell>
          <cell r="K126">
            <v>346178</v>
          </cell>
          <cell r="L126">
            <v>9050</v>
          </cell>
          <cell r="AC126">
            <v>355228</v>
          </cell>
        </row>
        <row r="127">
          <cell r="C127" t="str">
            <v>99D</v>
          </cell>
          <cell r="D127" t="str">
            <v>NHS South Lincolnshire CCG</v>
          </cell>
          <cell r="E127" t="str">
            <v>AT</v>
          </cell>
          <cell r="F127" t="str">
            <v>Q59</v>
          </cell>
          <cell r="G127" t="str">
            <v>Leicestershire and Lincolnshire</v>
          </cell>
          <cell r="H127" t="str">
            <v>RT</v>
          </cell>
          <cell r="I127" t="str">
            <v>Y55</v>
          </cell>
          <cell r="J127" t="str">
            <v>Midlands &amp; East</v>
          </cell>
          <cell r="K127">
            <v>174922</v>
          </cell>
          <cell r="L127">
            <v>3870</v>
          </cell>
          <cell r="AC127">
            <v>178792</v>
          </cell>
        </row>
        <row r="128">
          <cell r="C128" t="str">
            <v>04Y</v>
          </cell>
          <cell r="D128" t="str">
            <v>NHS Cannock Chase CCG</v>
          </cell>
          <cell r="E128" t="str">
            <v>AT</v>
          </cell>
          <cell r="F128" t="str">
            <v>Q60</v>
          </cell>
          <cell r="G128" t="str">
            <v>Shropshire and Staffordshire</v>
          </cell>
          <cell r="H128" t="str">
            <v>RT</v>
          </cell>
          <cell r="I128" t="str">
            <v>Y55</v>
          </cell>
          <cell r="J128" t="str">
            <v>Midlands &amp; East</v>
          </cell>
          <cell r="K128">
            <v>149180</v>
          </cell>
          <cell r="L128">
            <v>3290</v>
          </cell>
          <cell r="AC128">
            <v>152470</v>
          </cell>
        </row>
        <row r="129">
          <cell r="C129" t="str">
            <v>05D</v>
          </cell>
          <cell r="D129" t="str">
            <v>NHS East Staffordshire CCG</v>
          </cell>
          <cell r="E129" t="str">
            <v>AT</v>
          </cell>
          <cell r="F129" t="str">
            <v>Q60</v>
          </cell>
          <cell r="G129" t="str">
            <v>Shropshire and Staffordshire</v>
          </cell>
          <cell r="H129" t="str">
            <v>RT</v>
          </cell>
          <cell r="I129" t="str">
            <v>Y55</v>
          </cell>
          <cell r="J129" t="str">
            <v>Midlands &amp; East</v>
          </cell>
          <cell r="K129">
            <v>134990</v>
          </cell>
          <cell r="L129">
            <v>3330</v>
          </cell>
          <cell r="AC129">
            <v>138320</v>
          </cell>
        </row>
        <row r="130">
          <cell r="C130" t="str">
            <v>05G</v>
          </cell>
          <cell r="D130" t="str">
            <v>NHS North Staffordshire CCG</v>
          </cell>
          <cell r="E130" t="str">
            <v>AT</v>
          </cell>
          <cell r="F130" t="str">
            <v>Q60</v>
          </cell>
          <cell r="G130" t="str">
            <v>Shropshire and Staffordshire</v>
          </cell>
          <cell r="H130" t="str">
            <v>RT</v>
          </cell>
          <cell r="I130" t="str">
            <v>Y55</v>
          </cell>
          <cell r="J130" t="str">
            <v>Midlands &amp; East</v>
          </cell>
          <cell r="K130">
            <v>248369</v>
          </cell>
          <cell r="L130">
            <v>5270</v>
          </cell>
          <cell r="AC130">
            <v>253639</v>
          </cell>
        </row>
        <row r="131">
          <cell r="C131" t="str">
            <v>05N</v>
          </cell>
          <cell r="D131" t="str">
            <v>NHS Shropshire CCG</v>
          </cell>
          <cell r="E131" t="str">
            <v>AT</v>
          </cell>
          <cell r="F131" t="str">
            <v>Q60</v>
          </cell>
          <cell r="G131" t="str">
            <v>Shropshire and Staffordshire</v>
          </cell>
          <cell r="H131" t="str">
            <v>RT</v>
          </cell>
          <cell r="I131" t="str">
            <v>Y55</v>
          </cell>
          <cell r="J131" t="str">
            <v>Midlands &amp; East</v>
          </cell>
          <cell r="K131">
            <v>342929</v>
          </cell>
          <cell r="L131">
            <v>7550</v>
          </cell>
          <cell r="AC131">
            <v>350479</v>
          </cell>
        </row>
        <row r="132">
          <cell r="C132" t="str">
            <v>05Q</v>
          </cell>
          <cell r="D132" t="str">
            <v>NHS South East Staffs and Seisdon and Peninsular CCG</v>
          </cell>
          <cell r="E132" t="str">
            <v>AT</v>
          </cell>
          <cell r="F132" t="str">
            <v>Q60</v>
          </cell>
          <cell r="G132" t="str">
            <v>Shropshire and Staffordshire</v>
          </cell>
          <cell r="H132" t="str">
            <v>RT</v>
          </cell>
          <cell r="I132" t="str">
            <v>Y55</v>
          </cell>
          <cell r="J132" t="str">
            <v>Midlands &amp; East</v>
          </cell>
          <cell r="K132">
            <v>219625</v>
          </cell>
          <cell r="L132">
            <v>5220</v>
          </cell>
          <cell r="AC132">
            <v>224845</v>
          </cell>
        </row>
        <row r="133">
          <cell r="C133" t="str">
            <v>05V</v>
          </cell>
          <cell r="D133" t="str">
            <v>NHS Stafford and Surrounds CCG</v>
          </cell>
          <cell r="E133" t="str">
            <v>AT</v>
          </cell>
          <cell r="F133" t="str">
            <v>Q60</v>
          </cell>
          <cell r="G133" t="str">
            <v>Shropshire and Staffordshire</v>
          </cell>
          <cell r="H133" t="str">
            <v>RT</v>
          </cell>
          <cell r="I133" t="str">
            <v>Y55</v>
          </cell>
          <cell r="J133" t="str">
            <v>Midlands &amp; East</v>
          </cell>
          <cell r="K133">
            <v>154272</v>
          </cell>
          <cell r="L133">
            <v>3610</v>
          </cell>
          <cell r="AC133">
            <v>157882</v>
          </cell>
        </row>
        <row r="134">
          <cell r="C134" t="str">
            <v>05W</v>
          </cell>
          <cell r="D134" t="str">
            <v>NHS Stoke on Trent CCG</v>
          </cell>
          <cell r="E134" t="str">
            <v>AT</v>
          </cell>
          <cell r="F134" t="str">
            <v>Q60</v>
          </cell>
          <cell r="G134" t="str">
            <v>Shropshire and Staffordshire</v>
          </cell>
          <cell r="H134" t="str">
            <v>RT</v>
          </cell>
          <cell r="I134" t="str">
            <v>Y55</v>
          </cell>
          <cell r="J134" t="str">
            <v>Midlands &amp; East</v>
          </cell>
          <cell r="K134">
            <v>334576</v>
          </cell>
          <cell r="L134">
            <v>6700</v>
          </cell>
          <cell r="AC134">
            <v>341276</v>
          </cell>
        </row>
        <row r="135">
          <cell r="C135" t="str">
            <v>05X</v>
          </cell>
          <cell r="D135" t="str">
            <v>NHS Telford &amp; Wrekin CCG</v>
          </cell>
          <cell r="E135" t="str">
            <v>AT</v>
          </cell>
          <cell r="F135" t="str">
            <v>Q60</v>
          </cell>
          <cell r="G135" t="str">
            <v>Shropshire and Staffordshire</v>
          </cell>
          <cell r="H135" t="str">
            <v>RT</v>
          </cell>
          <cell r="I135" t="str">
            <v>Y55</v>
          </cell>
          <cell r="J135" t="str">
            <v>Midlands &amp; East</v>
          </cell>
          <cell r="K135">
            <v>185046</v>
          </cell>
          <cell r="L135">
            <v>4220</v>
          </cell>
          <cell r="AC135">
            <v>189266</v>
          </cell>
        </row>
        <row r="136">
          <cell r="C136" t="str">
            <v>07L</v>
          </cell>
          <cell r="D136" t="str">
            <v>NHS Barking &amp; Dagenham CCG</v>
          </cell>
          <cell r="E136" t="str">
            <v>AT</v>
          </cell>
          <cell r="F136" t="str">
            <v>Q71</v>
          </cell>
          <cell r="G136" t="str">
            <v>London</v>
          </cell>
          <cell r="H136" t="str">
            <v>RT</v>
          </cell>
          <cell r="I136" t="str">
            <v>Y56</v>
          </cell>
          <cell r="J136" t="str">
            <v>London</v>
          </cell>
          <cell r="K136">
            <v>238394</v>
          </cell>
          <cell r="L136">
            <v>4840</v>
          </cell>
          <cell r="AC136">
            <v>243234</v>
          </cell>
        </row>
        <row r="137">
          <cell r="C137" t="str">
            <v>07M</v>
          </cell>
          <cell r="D137" t="str">
            <v>NHS Barnet CCG</v>
          </cell>
          <cell r="E137" t="str">
            <v>AT</v>
          </cell>
          <cell r="F137" t="str">
            <v>Q71</v>
          </cell>
          <cell r="G137" t="str">
            <v>London</v>
          </cell>
          <cell r="H137" t="str">
            <v>RT</v>
          </cell>
          <cell r="I137" t="str">
            <v>Y56</v>
          </cell>
          <cell r="J137" t="str">
            <v>London</v>
          </cell>
          <cell r="K137">
            <v>415488</v>
          </cell>
          <cell r="L137">
            <v>9360</v>
          </cell>
          <cell r="AC137">
            <v>424848</v>
          </cell>
        </row>
        <row r="138">
          <cell r="C138" t="str">
            <v>07R</v>
          </cell>
          <cell r="D138" t="str">
            <v>NHS Camden CCG</v>
          </cell>
          <cell r="E138" t="str">
            <v>AT</v>
          </cell>
          <cell r="F138" t="str">
            <v>Q71</v>
          </cell>
          <cell r="G138" t="str">
            <v>London</v>
          </cell>
          <cell r="H138" t="str">
            <v>RT</v>
          </cell>
          <cell r="I138" t="str">
            <v>Y56</v>
          </cell>
          <cell r="J138" t="str">
            <v>London</v>
          </cell>
          <cell r="K138">
            <v>348722</v>
          </cell>
          <cell r="L138">
            <v>6090</v>
          </cell>
          <cell r="AC138">
            <v>354812</v>
          </cell>
        </row>
        <row r="139">
          <cell r="C139" t="str">
            <v>07T</v>
          </cell>
          <cell r="D139" t="str">
            <v>NHS City and Hackney CCG</v>
          </cell>
          <cell r="E139" t="str">
            <v>AT</v>
          </cell>
          <cell r="F139" t="str">
            <v>Q71</v>
          </cell>
          <cell r="G139" t="str">
            <v>London</v>
          </cell>
          <cell r="H139" t="str">
            <v>RT</v>
          </cell>
          <cell r="I139" t="str">
            <v>Y56</v>
          </cell>
          <cell r="J139" t="str">
            <v>London</v>
          </cell>
          <cell r="K139">
            <v>341085</v>
          </cell>
          <cell r="L139">
            <v>6540</v>
          </cell>
          <cell r="AC139">
            <v>347625</v>
          </cell>
        </row>
        <row r="140">
          <cell r="C140" t="str">
            <v>07X</v>
          </cell>
          <cell r="D140" t="str">
            <v>NHS Endfield CCG</v>
          </cell>
          <cell r="E140" t="str">
            <v>AT</v>
          </cell>
          <cell r="F140" t="str">
            <v>Q71</v>
          </cell>
          <cell r="G140" t="str">
            <v>London</v>
          </cell>
          <cell r="H140" t="str">
            <v>RT</v>
          </cell>
          <cell r="I140" t="str">
            <v>Y56</v>
          </cell>
          <cell r="J140" t="str">
            <v>London</v>
          </cell>
          <cell r="K140">
            <v>339393</v>
          </cell>
          <cell r="L140">
            <v>7670</v>
          </cell>
          <cell r="AC140">
            <v>347063</v>
          </cell>
        </row>
        <row r="141">
          <cell r="C141" t="str">
            <v>08D</v>
          </cell>
          <cell r="D141" t="str">
            <v>NHS Haringey CCG</v>
          </cell>
          <cell r="E141" t="str">
            <v>AT</v>
          </cell>
          <cell r="F141" t="str">
            <v>Q71</v>
          </cell>
          <cell r="G141" t="str">
            <v>London</v>
          </cell>
          <cell r="H141" t="str">
            <v>RT</v>
          </cell>
          <cell r="I141" t="str">
            <v>Y56</v>
          </cell>
          <cell r="J141" t="str">
            <v>London</v>
          </cell>
          <cell r="K141">
            <v>310170</v>
          </cell>
          <cell r="L141">
            <v>6860</v>
          </cell>
          <cell r="AC141">
            <v>317030</v>
          </cell>
        </row>
        <row r="142">
          <cell r="C142" t="str">
            <v>08F</v>
          </cell>
          <cell r="D142" t="str">
            <v>NHS Havering CCG</v>
          </cell>
          <cell r="E142" t="str">
            <v>AT</v>
          </cell>
          <cell r="F142" t="str">
            <v>Q71</v>
          </cell>
          <cell r="G142" t="str">
            <v>London</v>
          </cell>
          <cell r="H142" t="str">
            <v>RT</v>
          </cell>
          <cell r="I142" t="str">
            <v>Y56</v>
          </cell>
          <cell r="J142" t="str">
            <v>London</v>
          </cell>
          <cell r="K142">
            <v>309365</v>
          </cell>
          <cell r="L142">
            <v>6310</v>
          </cell>
          <cell r="AC142">
            <v>315675</v>
          </cell>
        </row>
        <row r="143">
          <cell r="C143" t="str">
            <v>08H</v>
          </cell>
          <cell r="D143" t="str">
            <v>NHS Islington CCG</v>
          </cell>
          <cell r="E143" t="str">
            <v>AT</v>
          </cell>
          <cell r="F143" t="str">
            <v>Q71</v>
          </cell>
          <cell r="G143" t="str">
            <v>London</v>
          </cell>
          <cell r="H143" t="str">
            <v>RT</v>
          </cell>
          <cell r="I143" t="str">
            <v>Y56</v>
          </cell>
          <cell r="J143" t="str">
            <v>London</v>
          </cell>
          <cell r="K143">
            <v>303858</v>
          </cell>
          <cell r="L143">
            <v>5300</v>
          </cell>
          <cell r="AC143">
            <v>309158</v>
          </cell>
        </row>
        <row r="144">
          <cell r="C144" t="str">
            <v>08M</v>
          </cell>
          <cell r="D144" t="str">
            <v>NHS Newham CCG</v>
          </cell>
          <cell r="E144" t="str">
            <v>AT</v>
          </cell>
          <cell r="F144" t="str">
            <v>Q71</v>
          </cell>
          <cell r="G144" t="str">
            <v>London</v>
          </cell>
          <cell r="H144" t="str">
            <v>RT</v>
          </cell>
          <cell r="I144" t="str">
            <v>Y56</v>
          </cell>
          <cell r="J144" t="str">
            <v>London</v>
          </cell>
          <cell r="K144">
            <v>384651</v>
          </cell>
          <cell r="L144">
            <v>8020</v>
          </cell>
          <cell r="AC144">
            <v>392671</v>
          </cell>
        </row>
        <row r="145">
          <cell r="C145" t="str">
            <v>08N</v>
          </cell>
          <cell r="D145" t="str">
            <v>NHS Redbridge CCG</v>
          </cell>
          <cell r="E145" t="str">
            <v>AT</v>
          </cell>
          <cell r="F145" t="str">
            <v>Q71</v>
          </cell>
          <cell r="G145" t="str">
            <v>London</v>
          </cell>
          <cell r="H145" t="str">
            <v>RT</v>
          </cell>
          <cell r="I145" t="str">
            <v>Y56</v>
          </cell>
          <cell r="J145" t="str">
            <v>London</v>
          </cell>
          <cell r="K145">
            <v>292779</v>
          </cell>
          <cell r="L145">
            <v>6940</v>
          </cell>
          <cell r="AC145">
            <v>299719</v>
          </cell>
        </row>
        <row r="146">
          <cell r="C146" t="str">
            <v>08V</v>
          </cell>
          <cell r="D146" t="str">
            <v>NHS Tower Hamlets CCG</v>
          </cell>
          <cell r="E146" t="str">
            <v>AT</v>
          </cell>
          <cell r="F146" t="str">
            <v>Q71</v>
          </cell>
          <cell r="G146" t="str">
            <v>London</v>
          </cell>
          <cell r="H146" t="str">
            <v>RT</v>
          </cell>
          <cell r="I146" t="str">
            <v>Y56</v>
          </cell>
          <cell r="J146" t="str">
            <v>London</v>
          </cell>
          <cell r="K146">
            <v>324996</v>
          </cell>
          <cell r="L146">
            <v>6630</v>
          </cell>
          <cell r="AC146">
            <v>331626</v>
          </cell>
        </row>
        <row r="147">
          <cell r="C147" t="str">
            <v>08W</v>
          </cell>
          <cell r="D147" t="str">
            <v>NHS Waltham Forest CCG</v>
          </cell>
          <cell r="E147" t="str">
            <v>AT</v>
          </cell>
          <cell r="F147" t="str">
            <v>Q71</v>
          </cell>
          <cell r="G147" t="str">
            <v>London</v>
          </cell>
          <cell r="H147" t="str">
            <v>RT</v>
          </cell>
          <cell r="I147" t="str">
            <v>Y56</v>
          </cell>
          <cell r="J147" t="str">
            <v>London</v>
          </cell>
          <cell r="K147">
            <v>303481</v>
          </cell>
          <cell r="L147">
            <v>6820</v>
          </cell>
          <cell r="AC147">
            <v>310301</v>
          </cell>
        </row>
        <row r="148">
          <cell r="C148" t="str">
            <v>07P</v>
          </cell>
          <cell r="D148" t="str">
            <v>NHS Brent CCG</v>
          </cell>
          <cell r="E148" t="str">
            <v>AT</v>
          </cell>
          <cell r="F148" t="str">
            <v>Q71</v>
          </cell>
          <cell r="G148" t="str">
            <v>London</v>
          </cell>
          <cell r="H148" t="str">
            <v>RT</v>
          </cell>
          <cell r="I148" t="str">
            <v>Y56</v>
          </cell>
          <cell r="J148" t="str">
            <v>London</v>
          </cell>
          <cell r="K148">
            <v>397829</v>
          </cell>
          <cell r="L148">
            <v>7900</v>
          </cell>
          <cell r="AC148">
            <v>405729</v>
          </cell>
        </row>
        <row r="149">
          <cell r="C149" t="str">
            <v>07W</v>
          </cell>
          <cell r="D149" t="str">
            <v>NHS Ealing CCG</v>
          </cell>
          <cell r="E149" t="str">
            <v>AT</v>
          </cell>
          <cell r="F149" t="str">
            <v>Q71</v>
          </cell>
          <cell r="G149" t="str">
            <v>London</v>
          </cell>
          <cell r="H149" t="str">
            <v>RT</v>
          </cell>
          <cell r="I149" t="str">
            <v>Y56</v>
          </cell>
          <cell r="J149" t="str">
            <v>London</v>
          </cell>
          <cell r="K149">
            <v>418571</v>
          </cell>
          <cell r="L149">
            <v>9100</v>
          </cell>
          <cell r="AC149">
            <v>427671</v>
          </cell>
        </row>
        <row r="150">
          <cell r="C150" t="str">
            <v>07Y</v>
          </cell>
          <cell r="D150" t="str">
            <v>NHS Hounslow CCG</v>
          </cell>
          <cell r="E150" t="str">
            <v>AT</v>
          </cell>
          <cell r="F150" t="str">
            <v>Q71</v>
          </cell>
          <cell r="G150" t="str">
            <v>London</v>
          </cell>
          <cell r="H150" t="str">
            <v>RT</v>
          </cell>
          <cell r="I150" t="str">
            <v>Y56</v>
          </cell>
          <cell r="J150" t="str">
            <v>London</v>
          </cell>
          <cell r="K150">
            <v>280752</v>
          </cell>
          <cell r="L150">
            <v>6500</v>
          </cell>
          <cell r="AC150">
            <v>287252</v>
          </cell>
        </row>
        <row r="151">
          <cell r="C151" t="str">
            <v>08C</v>
          </cell>
          <cell r="D151" t="str">
            <v>NHS Hammersmith and Fulham CCG</v>
          </cell>
          <cell r="E151" t="str">
            <v>AT</v>
          </cell>
          <cell r="F151" t="str">
            <v>Q71</v>
          </cell>
          <cell r="G151" t="str">
            <v>London</v>
          </cell>
          <cell r="H151" t="str">
            <v>RT</v>
          </cell>
          <cell r="I151" t="str">
            <v>Y56</v>
          </cell>
          <cell r="J151" t="str">
            <v>London</v>
          </cell>
          <cell r="K151">
            <v>243652</v>
          </cell>
          <cell r="L151">
            <v>4460</v>
          </cell>
          <cell r="AC151">
            <v>248112</v>
          </cell>
        </row>
        <row r="152">
          <cell r="C152" t="str">
            <v>08E</v>
          </cell>
          <cell r="D152" t="str">
            <v>NHS Harrow CCG</v>
          </cell>
          <cell r="E152" t="str">
            <v>AT</v>
          </cell>
          <cell r="F152" t="str">
            <v>Q71</v>
          </cell>
          <cell r="G152" t="str">
            <v>London</v>
          </cell>
          <cell r="H152" t="str">
            <v>RT</v>
          </cell>
          <cell r="I152" t="str">
            <v>Y56</v>
          </cell>
          <cell r="J152" t="str">
            <v>London</v>
          </cell>
          <cell r="K152">
            <v>245893</v>
          </cell>
          <cell r="L152">
            <v>5730</v>
          </cell>
          <cell r="AC152">
            <v>251623</v>
          </cell>
        </row>
        <row r="153">
          <cell r="C153" t="str">
            <v>08G</v>
          </cell>
          <cell r="D153" t="str">
            <v>NHS Hillingdon CCG</v>
          </cell>
          <cell r="E153" t="str">
            <v>AT</v>
          </cell>
          <cell r="F153" t="str">
            <v>Q71</v>
          </cell>
          <cell r="G153" t="str">
            <v>London</v>
          </cell>
          <cell r="H153" t="str">
            <v>RT</v>
          </cell>
          <cell r="I153" t="str">
            <v>Y56</v>
          </cell>
          <cell r="J153" t="str">
            <v>London</v>
          </cell>
          <cell r="K153">
            <v>294320</v>
          </cell>
          <cell r="L153">
            <v>6780</v>
          </cell>
          <cell r="AC153">
            <v>301100</v>
          </cell>
        </row>
        <row r="154">
          <cell r="C154" t="str">
            <v>08Y</v>
          </cell>
          <cell r="D154" t="str">
            <v>NHS West London (K&amp;C &amp; QPP) CCG</v>
          </cell>
          <cell r="E154" t="str">
            <v>AT</v>
          </cell>
          <cell r="F154" t="str">
            <v>Q71</v>
          </cell>
          <cell r="G154" t="str">
            <v>London</v>
          </cell>
          <cell r="H154" t="str">
            <v>RT</v>
          </cell>
          <cell r="I154" t="str">
            <v>Y56</v>
          </cell>
          <cell r="J154" t="str">
            <v>London</v>
          </cell>
          <cell r="K154">
            <v>329236</v>
          </cell>
          <cell r="L154">
            <v>5550</v>
          </cell>
          <cell r="AC154">
            <v>334786</v>
          </cell>
        </row>
        <row r="155">
          <cell r="C155" t="str">
            <v>09A</v>
          </cell>
          <cell r="D155" t="str">
            <v>NHS Central London (Westminster) CCG</v>
          </cell>
          <cell r="E155" t="str">
            <v>AT</v>
          </cell>
          <cell r="F155" t="str">
            <v>Q71</v>
          </cell>
          <cell r="G155" t="str">
            <v>London</v>
          </cell>
          <cell r="H155" t="str">
            <v>RT</v>
          </cell>
          <cell r="I155" t="str">
            <v>Y56</v>
          </cell>
          <cell r="J155" t="str">
            <v>London</v>
          </cell>
          <cell r="K155">
            <v>248751</v>
          </cell>
          <cell r="L155">
            <v>4700</v>
          </cell>
          <cell r="AC155">
            <v>253451</v>
          </cell>
        </row>
        <row r="156">
          <cell r="C156" t="str">
            <v>07N</v>
          </cell>
          <cell r="D156" t="str">
            <v>NHS Bexley CCG</v>
          </cell>
          <cell r="E156" t="str">
            <v>AT</v>
          </cell>
          <cell r="F156" t="str">
            <v>Q71</v>
          </cell>
          <cell r="G156" t="str">
            <v>London</v>
          </cell>
          <cell r="H156" t="str">
            <v>RT</v>
          </cell>
          <cell r="I156" t="str">
            <v>Y56</v>
          </cell>
          <cell r="J156" t="str">
            <v>London</v>
          </cell>
          <cell r="K156">
            <v>256924</v>
          </cell>
          <cell r="L156">
            <v>5660</v>
          </cell>
          <cell r="AC156">
            <v>262584</v>
          </cell>
        </row>
        <row r="157">
          <cell r="C157" t="str">
            <v>07Q</v>
          </cell>
          <cell r="D157" t="str">
            <v>NHS Bromley CCG</v>
          </cell>
          <cell r="E157" t="str">
            <v>AT</v>
          </cell>
          <cell r="F157" t="str">
            <v>Q71</v>
          </cell>
          <cell r="G157" t="str">
            <v>London</v>
          </cell>
          <cell r="H157" t="str">
            <v>RT</v>
          </cell>
          <cell r="I157" t="str">
            <v>Y56</v>
          </cell>
          <cell r="J157" t="str">
            <v>London</v>
          </cell>
          <cell r="K157">
            <v>369235</v>
          </cell>
          <cell r="L157">
            <v>8010</v>
          </cell>
          <cell r="AC157">
            <v>377245</v>
          </cell>
        </row>
        <row r="158">
          <cell r="C158" t="str">
            <v>07V</v>
          </cell>
          <cell r="D158" t="str">
            <v>NHS Croydon CCG</v>
          </cell>
          <cell r="E158" t="str">
            <v>AT</v>
          </cell>
          <cell r="F158" t="str">
            <v>Q71</v>
          </cell>
          <cell r="G158" t="str">
            <v>London</v>
          </cell>
          <cell r="H158" t="str">
            <v>RT</v>
          </cell>
          <cell r="I158" t="str">
            <v>Y56</v>
          </cell>
          <cell r="J158" t="str">
            <v>London</v>
          </cell>
          <cell r="K158">
            <v>409568</v>
          </cell>
          <cell r="L158">
            <v>9110</v>
          </cell>
          <cell r="AC158">
            <v>418678</v>
          </cell>
        </row>
        <row r="159">
          <cell r="C159" t="str">
            <v>08A</v>
          </cell>
          <cell r="D159" t="str">
            <v>NHS Greenwich CCG</v>
          </cell>
          <cell r="E159" t="str">
            <v>AT</v>
          </cell>
          <cell r="F159" t="str">
            <v>Q71</v>
          </cell>
          <cell r="G159" t="str">
            <v>London</v>
          </cell>
          <cell r="H159" t="str">
            <v>RT</v>
          </cell>
          <cell r="I159" t="str">
            <v>Y56</v>
          </cell>
          <cell r="J159" t="str">
            <v>London</v>
          </cell>
          <cell r="K159">
            <v>326541</v>
          </cell>
          <cell r="L159">
            <v>6600</v>
          </cell>
          <cell r="AC159">
            <v>333141</v>
          </cell>
        </row>
        <row r="160">
          <cell r="C160" t="str">
            <v>08J</v>
          </cell>
          <cell r="D160" t="str">
            <v>NHS Kingston CCG</v>
          </cell>
          <cell r="E160" t="str">
            <v>AT</v>
          </cell>
          <cell r="F160" t="str">
            <v>Q71</v>
          </cell>
          <cell r="G160" t="str">
            <v>London</v>
          </cell>
          <cell r="H160" t="str">
            <v>RT</v>
          </cell>
          <cell r="I160" t="str">
            <v>Y56</v>
          </cell>
          <cell r="J160" t="str">
            <v>London</v>
          </cell>
          <cell r="K160">
            <v>196840</v>
          </cell>
          <cell r="L160">
            <v>4610</v>
          </cell>
          <cell r="AC160">
            <v>201450</v>
          </cell>
        </row>
        <row r="161">
          <cell r="C161" t="str">
            <v>08K</v>
          </cell>
          <cell r="D161" t="str">
            <v>NHS Lambeth CCG</v>
          </cell>
          <cell r="E161" t="str">
            <v>AT</v>
          </cell>
          <cell r="F161" t="str">
            <v>Q71</v>
          </cell>
          <cell r="G161" t="str">
            <v>London</v>
          </cell>
          <cell r="H161" t="str">
            <v>RT</v>
          </cell>
          <cell r="I161" t="str">
            <v>Y56</v>
          </cell>
          <cell r="J161" t="str">
            <v>London</v>
          </cell>
          <cell r="K161">
            <v>415607</v>
          </cell>
          <cell r="L161">
            <v>8280</v>
          </cell>
          <cell r="AC161">
            <v>423887</v>
          </cell>
        </row>
        <row r="162">
          <cell r="C162" t="str">
            <v>08L</v>
          </cell>
          <cell r="D162" t="str">
            <v>NHS Lewisham CCG</v>
          </cell>
          <cell r="E162" t="str">
            <v>AT</v>
          </cell>
          <cell r="F162" t="str">
            <v>Q71</v>
          </cell>
          <cell r="G162" t="str">
            <v>London</v>
          </cell>
          <cell r="H162" t="str">
            <v>RT</v>
          </cell>
          <cell r="I162" t="str">
            <v>Y56</v>
          </cell>
          <cell r="J162" t="str">
            <v>London</v>
          </cell>
          <cell r="K162">
            <v>364146</v>
          </cell>
          <cell r="L162">
            <v>7160</v>
          </cell>
          <cell r="AC162">
            <v>371306</v>
          </cell>
        </row>
        <row r="163">
          <cell r="C163" t="str">
            <v>08P</v>
          </cell>
          <cell r="D163" t="str">
            <v>NHS Richmond CCG</v>
          </cell>
          <cell r="E163" t="str">
            <v>AT</v>
          </cell>
          <cell r="F163" t="str">
            <v>Q71</v>
          </cell>
          <cell r="G163" t="str">
            <v>London</v>
          </cell>
          <cell r="H163" t="str">
            <v>RT</v>
          </cell>
          <cell r="I163" t="str">
            <v>Y56</v>
          </cell>
          <cell r="J163" t="str">
            <v>London</v>
          </cell>
          <cell r="K163">
            <v>209295</v>
          </cell>
          <cell r="L163">
            <v>4690</v>
          </cell>
          <cell r="AC163">
            <v>213985</v>
          </cell>
        </row>
        <row r="164">
          <cell r="C164" t="str">
            <v>08Q</v>
          </cell>
          <cell r="D164" t="str">
            <v>NHS Southwark CCG</v>
          </cell>
          <cell r="E164" t="str">
            <v>AT</v>
          </cell>
          <cell r="F164" t="str">
            <v>Q71</v>
          </cell>
          <cell r="G164" t="str">
            <v>London</v>
          </cell>
          <cell r="H164" t="str">
            <v>RT</v>
          </cell>
          <cell r="I164" t="str">
            <v>Y56</v>
          </cell>
          <cell r="J164" t="str">
            <v>London</v>
          </cell>
          <cell r="K164">
            <v>350720</v>
          </cell>
          <cell r="L164">
            <v>7220</v>
          </cell>
          <cell r="AC164">
            <v>357940</v>
          </cell>
        </row>
        <row r="165">
          <cell r="C165" t="str">
            <v>08R</v>
          </cell>
          <cell r="D165" t="str">
            <v>NHS Merton CCG</v>
          </cell>
          <cell r="E165" t="str">
            <v>AT</v>
          </cell>
          <cell r="F165" t="str">
            <v>Q71</v>
          </cell>
          <cell r="G165" t="str">
            <v>London</v>
          </cell>
          <cell r="H165" t="str">
            <v>RT</v>
          </cell>
          <cell r="I165" t="str">
            <v>Y56</v>
          </cell>
          <cell r="J165" t="str">
            <v>London</v>
          </cell>
          <cell r="K165">
            <v>208020</v>
          </cell>
          <cell r="L165">
            <v>4960</v>
          </cell>
          <cell r="AC165">
            <v>212980</v>
          </cell>
        </row>
        <row r="166">
          <cell r="C166" t="str">
            <v>08T</v>
          </cell>
          <cell r="D166" t="str">
            <v>NHS Sutton CCG</v>
          </cell>
          <cell r="E166" t="str">
            <v>AT</v>
          </cell>
          <cell r="F166" t="str">
            <v>Q71</v>
          </cell>
          <cell r="G166" t="str">
            <v>London</v>
          </cell>
          <cell r="H166" t="str">
            <v>RT</v>
          </cell>
          <cell r="I166" t="str">
            <v>Y56</v>
          </cell>
          <cell r="J166" t="str">
            <v>London</v>
          </cell>
          <cell r="K166">
            <v>208986</v>
          </cell>
          <cell r="L166">
            <v>4500</v>
          </cell>
          <cell r="AC166">
            <v>213486</v>
          </cell>
        </row>
        <row r="167">
          <cell r="C167" t="str">
            <v>08X</v>
          </cell>
          <cell r="D167" t="str">
            <v>NHS Wandsworth CCG</v>
          </cell>
          <cell r="E167" t="str">
            <v>AT</v>
          </cell>
          <cell r="F167" t="str">
            <v>Q71</v>
          </cell>
          <cell r="G167" t="str">
            <v>London</v>
          </cell>
          <cell r="H167" t="str">
            <v>RT</v>
          </cell>
          <cell r="I167" t="str">
            <v>Y56</v>
          </cell>
          <cell r="J167" t="str">
            <v>London</v>
          </cell>
          <cell r="K167">
            <v>391052</v>
          </cell>
          <cell r="L167">
            <v>8270</v>
          </cell>
          <cell r="AC167">
            <v>399322</v>
          </cell>
        </row>
        <row r="168">
          <cell r="C168" t="str">
            <v>11E</v>
          </cell>
          <cell r="D168" t="str">
            <v>NHS Bath and North East Somerset CCG</v>
          </cell>
          <cell r="E168" t="str">
            <v>AT</v>
          </cell>
          <cell r="F168" t="str">
            <v>Q64</v>
          </cell>
          <cell r="G168" t="str">
            <v>Bath, Gloucester, Swindon &amp; Wiltshire</v>
          </cell>
          <cell r="H168" t="str">
            <v>RT</v>
          </cell>
          <cell r="I168" t="str">
            <v>Y57</v>
          </cell>
          <cell r="J168" t="str">
            <v>South</v>
          </cell>
          <cell r="K168">
            <v>206474</v>
          </cell>
          <cell r="L168">
            <v>4660</v>
          </cell>
          <cell r="AC168">
            <v>211134</v>
          </cell>
        </row>
        <row r="169">
          <cell r="C169" t="str">
            <v>11M</v>
          </cell>
          <cell r="D169" t="str">
            <v>NHS Gloucestershire CCG</v>
          </cell>
          <cell r="E169" t="str">
            <v>AT</v>
          </cell>
          <cell r="F169" t="str">
            <v>Q64</v>
          </cell>
          <cell r="G169" t="str">
            <v>Bath, Gloucester, Swindon &amp; Wiltshire</v>
          </cell>
          <cell r="H169" t="str">
            <v>RT</v>
          </cell>
          <cell r="I169" t="str">
            <v>Y57</v>
          </cell>
          <cell r="J169" t="str">
            <v>South</v>
          </cell>
          <cell r="K169">
            <v>675741</v>
          </cell>
          <cell r="L169">
            <v>15090</v>
          </cell>
          <cell r="AC169">
            <v>690831</v>
          </cell>
        </row>
        <row r="170">
          <cell r="C170" t="str">
            <v>12D</v>
          </cell>
          <cell r="D170" t="str">
            <v>NHS Swindon CCG</v>
          </cell>
          <cell r="E170" t="str">
            <v>AT</v>
          </cell>
          <cell r="F170" t="str">
            <v>Q64</v>
          </cell>
          <cell r="G170" t="str">
            <v>Bath, Gloucester, Swindon &amp; Wiltshire</v>
          </cell>
          <cell r="H170" t="str">
            <v>RT</v>
          </cell>
          <cell r="I170" t="str">
            <v>Y57</v>
          </cell>
          <cell r="J170" t="str">
            <v>South</v>
          </cell>
          <cell r="K170">
            <v>222994</v>
          </cell>
          <cell r="L170">
            <v>5460</v>
          </cell>
          <cell r="AC170">
            <v>228454</v>
          </cell>
        </row>
        <row r="171">
          <cell r="C171" t="str">
            <v>99N</v>
          </cell>
          <cell r="D171" t="str">
            <v>NHS Wiltshire CCG</v>
          </cell>
          <cell r="E171" t="str">
            <v>AT</v>
          </cell>
          <cell r="F171" t="str">
            <v>Q64</v>
          </cell>
          <cell r="G171" t="str">
            <v>Bath, Gloucester, Swindon &amp; Wiltshire</v>
          </cell>
          <cell r="H171" t="str">
            <v>RT</v>
          </cell>
          <cell r="I171" t="str">
            <v>Y57</v>
          </cell>
          <cell r="J171" t="str">
            <v>South</v>
          </cell>
          <cell r="K171">
            <v>503458</v>
          </cell>
          <cell r="L171">
            <v>11660</v>
          </cell>
          <cell r="AC171">
            <v>515118</v>
          </cell>
        </row>
        <row r="172">
          <cell r="C172" t="str">
            <v>11H</v>
          </cell>
          <cell r="D172" t="str">
            <v>NHS Bristol CCG</v>
          </cell>
          <cell r="E172" t="str">
            <v>AT</v>
          </cell>
          <cell r="F172" t="str">
            <v>Q65</v>
          </cell>
          <cell r="G172" t="str">
            <v>Bristol, North Somerset, Somerset &amp; South Glos</v>
          </cell>
          <cell r="H172" t="str">
            <v>RT</v>
          </cell>
          <cell r="I172" t="str">
            <v>Y57</v>
          </cell>
          <cell r="J172" t="str">
            <v>South</v>
          </cell>
          <cell r="K172">
            <v>499279</v>
          </cell>
          <cell r="L172">
            <v>11280</v>
          </cell>
          <cell r="AC172">
            <v>510559</v>
          </cell>
        </row>
        <row r="173">
          <cell r="C173" t="str">
            <v>11T</v>
          </cell>
          <cell r="D173" t="str">
            <v>NHS North Somerset CCG</v>
          </cell>
          <cell r="E173" t="str">
            <v>AT</v>
          </cell>
          <cell r="F173" t="str">
            <v>Q65</v>
          </cell>
          <cell r="G173" t="str">
            <v>Bristol, North Somerset, Somerset &amp; South Glos</v>
          </cell>
          <cell r="H173" t="str">
            <v>RT</v>
          </cell>
          <cell r="I173" t="str">
            <v>Y57</v>
          </cell>
          <cell r="J173" t="str">
            <v>South</v>
          </cell>
          <cell r="K173">
            <v>235405</v>
          </cell>
          <cell r="L173">
            <v>5150</v>
          </cell>
          <cell r="AC173">
            <v>240555</v>
          </cell>
        </row>
        <row r="174">
          <cell r="C174" t="str">
            <v>11X</v>
          </cell>
          <cell r="D174" t="str">
            <v>NHS Somerset CCG</v>
          </cell>
          <cell r="E174" t="str">
            <v>AT</v>
          </cell>
          <cell r="F174" t="str">
            <v>Q65</v>
          </cell>
          <cell r="G174" t="str">
            <v>Bristol, North Somerset, Somerset &amp; South Glos</v>
          </cell>
          <cell r="H174" t="str">
            <v>RT</v>
          </cell>
          <cell r="I174" t="str">
            <v>Y57</v>
          </cell>
          <cell r="J174" t="str">
            <v>South</v>
          </cell>
          <cell r="K174">
            <v>636701</v>
          </cell>
          <cell r="L174">
            <v>13220</v>
          </cell>
          <cell r="AC174">
            <v>649921</v>
          </cell>
        </row>
        <row r="175">
          <cell r="C175" t="str">
            <v>12A</v>
          </cell>
          <cell r="D175" t="str">
            <v>NHS South Gloucestershire CCG</v>
          </cell>
          <cell r="E175" t="str">
            <v>AT</v>
          </cell>
          <cell r="F175" t="str">
            <v>Q65</v>
          </cell>
          <cell r="G175" t="str">
            <v>Bristol, North Somerset, Somerset &amp; South Glos</v>
          </cell>
          <cell r="H175" t="str">
            <v>RT</v>
          </cell>
          <cell r="I175" t="str">
            <v>Y57</v>
          </cell>
          <cell r="J175" t="str">
            <v>South</v>
          </cell>
          <cell r="K175">
            <v>244121</v>
          </cell>
          <cell r="L175">
            <v>6350</v>
          </cell>
          <cell r="AC175">
            <v>250471</v>
          </cell>
        </row>
        <row r="176">
          <cell r="C176" t="str">
            <v>11N</v>
          </cell>
          <cell r="D176" t="str">
            <v>NHS Kernow CCG</v>
          </cell>
          <cell r="E176" t="str">
            <v>AT</v>
          </cell>
          <cell r="F176" t="str">
            <v>Q66</v>
          </cell>
          <cell r="G176" t="str">
            <v>Devon, Cornwall and the Isles of Scilly</v>
          </cell>
          <cell r="H176" t="str">
            <v>RT</v>
          </cell>
          <cell r="I176" t="str">
            <v>Y57</v>
          </cell>
          <cell r="J176" t="str">
            <v>South</v>
          </cell>
          <cell r="K176">
            <v>686623</v>
          </cell>
          <cell r="L176">
            <v>13520</v>
          </cell>
          <cell r="AC176">
            <v>700143</v>
          </cell>
        </row>
        <row r="177">
          <cell r="C177" t="str">
            <v>99P</v>
          </cell>
          <cell r="D177" t="str">
            <v>NHS North, East, West Devon CCG</v>
          </cell>
          <cell r="E177" t="str">
            <v>AT</v>
          </cell>
          <cell r="F177" t="str">
            <v>Q66</v>
          </cell>
          <cell r="G177" t="str">
            <v>Devon, Cornwall and the Isles of Scilly</v>
          </cell>
          <cell r="H177" t="str">
            <v>RT</v>
          </cell>
          <cell r="I177" t="str">
            <v>Y57</v>
          </cell>
          <cell r="J177" t="str">
            <v>South</v>
          </cell>
          <cell r="K177">
            <v>1060184</v>
          </cell>
          <cell r="L177">
            <v>21750</v>
          </cell>
          <cell r="AC177">
            <v>1081934</v>
          </cell>
        </row>
        <row r="178">
          <cell r="C178" t="str">
            <v>99Q</v>
          </cell>
          <cell r="D178" t="str">
            <v>NHS South Devon and Torbay CCG</v>
          </cell>
          <cell r="E178" t="str">
            <v>AT</v>
          </cell>
          <cell r="F178" t="str">
            <v>Q66</v>
          </cell>
          <cell r="G178" t="str">
            <v>Devon, Cornwall and the Isles of Scilly</v>
          </cell>
          <cell r="H178" t="str">
            <v>RT</v>
          </cell>
          <cell r="I178" t="str">
            <v>Y57</v>
          </cell>
          <cell r="J178" t="str">
            <v>South</v>
          </cell>
          <cell r="K178">
            <v>368794</v>
          </cell>
          <cell r="L178">
            <v>6720</v>
          </cell>
          <cell r="AC178">
            <v>375514</v>
          </cell>
        </row>
        <row r="179">
          <cell r="C179" t="str">
            <v>09C</v>
          </cell>
          <cell r="D179" t="str">
            <v>NHS Ashford CCG</v>
          </cell>
          <cell r="E179" t="str">
            <v>AT</v>
          </cell>
          <cell r="F179" t="str">
            <v>Q67</v>
          </cell>
          <cell r="G179" t="str">
            <v>Kent &amp; Medway</v>
          </cell>
          <cell r="H179" t="str">
            <v>RT</v>
          </cell>
          <cell r="I179" t="str">
            <v>Y57</v>
          </cell>
          <cell r="J179" t="str">
            <v>South</v>
          </cell>
          <cell r="K179">
            <v>130093</v>
          </cell>
          <cell r="L179">
            <v>3010</v>
          </cell>
          <cell r="AC179">
            <v>133103</v>
          </cell>
        </row>
        <row r="180">
          <cell r="C180" t="str">
            <v>09E</v>
          </cell>
          <cell r="D180" t="str">
            <v>NHS Canterbury and Coastal CCG</v>
          </cell>
          <cell r="E180" t="str">
            <v>AT</v>
          </cell>
          <cell r="F180" t="str">
            <v>Q67</v>
          </cell>
          <cell r="G180" t="str">
            <v>Kent &amp; Medway</v>
          </cell>
          <cell r="H180" t="str">
            <v>RT</v>
          </cell>
          <cell r="I180" t="str">
            <v>Y57</v>
          </cell>
          <cell r="J180" t="str">
            <v>South</v>
          </cell>
          <cell r="K180">
            <v>235401</v>
          </cell>
          <cell r="L180">
            <v>5120</v>
          </cell>
          <cell r="AC180">
            <v>240521</v>
          </cell>
        </row>
        <row r="181">
          <cell r="C181" t="str">
            <v>09J</v>
          </cell>
          <cell r="D181" t="str">
            <v>NHS Dartford, Gravesham and Swanley CCG</v>
          </cell>
          <cell r="E181" t="str">
            <v>AT</v>
          </cell>
          <cell r="F181" t="str">
            <v>Q67</v>
          </cell>
          <cell r="G181" t="str">
            <v>Kent &amp; Medway</v>
          </cell>
          <cell r="H181" t="str">
            <v>RT</v>
          </cell>
          <cell r="I181" t="str">
            <v>Y57</v>
          </cell>
          <cell r="J181" t="str">
            <v>South</v>
          </cell>
          <cell r="K181">
            <v>275777</v>
          </cell>
          <cell r="L181">
            <v>6200</v>
          </cell>
          <cell r="AC181">
            <v>281977</v>
          </cell>
        </row>
        <row r="182">
          <cell r="C182" t="str">
            <v>09W</v>
          </cell>
          <cell r="D182" t="str">
            <v>NHS Medway CCG</v>
          </cell>
          <cell r="E182" t="str">
            <v>AT</v>
          </cell>
          <cell r="F182" t="str">
            <v>Q67</v>
          </cell>
          <cell r="G182" t="str">
            <v>Kent &amp; Medway</v>
          </cell>
          <cell r="H182" t="str">
            <v>RT</v>
          </cell>
          <cell r="I182" t="str">
            <v>Y57</v>
          </cell>
          <cell r="J182" t="str">
            <v>South</v>
          </cell>
          <cell r="K182">
            <v>314990</v>
          </cell>
          <cell r="L182">
            <v>7090</v>
          </cell>
          <cell r="AC182">
            <v>322080</v>
          </cell>
        </row>
        <row r="183">
          <cell r="C183" t="str">
            <v>10A</v>
          </cell>
          <cell r="D183" t="str">
            <v>NHS South Kent Coast CCG</v>
          </cell>
          <cell r="E183" t="str">
            <v>AT</v>
          </cell>
          <cell r="F183" t="str">
            <v>Q67</v>
          </cell>
          <cell r="G183" t="str">
            <v>Kent &amp; Medway</v>
          </cell>
          <cell r="H183" t="str">
            <v>RT</v>
          </cell>
          <cell r="I183" t="str">
            <v>Y57</v>
          </cell>
          <cell r="J183" t="str">
            <v>South</v>
          </cell>
          <cell r="K183">
            <v>253123</v>
          </cell>
          <cell r="L183">
            <v>4940</v>
          </cell>
          <cell r="AC183">
            <v>258063</v>
          </cell>
        </row>
        <row r="184">
          <cell r="C184" t="str">
            <v>10D</v>
          </cell>
          <cell r="D184" t="str">
            <v>NHS Swale CCG</v>
          </cell>
          <cell r="E184" t="str">
            <v>AT</v>
          </cell>
          <cell r="F184" t="str">
            <v>Q67</v>
          </cell>
          <cell r="G184" t="str">
            <v>Kent &amp; Medway</v>
          </cell>
          <cell r="H184" t="str">
            <v>RT</v>
          </cell>
          <cell r="I184" t="str">
            <v>Y57</v>
          </cell>
          <cell r="J184" t="str">
            <v>South</v>
          </cell>
          <cell r="K184">
            <v>117739</v>
          </cell>
          <cell r="L184">
            <v>2670</v>
          </cell>
          <cell r="AC184">
            <v>120409</v>
          </cell>
        </row>
        <row r="185">
          <cell r="C185" t="str">
            <v>10E</v>
          </cell>
          <cell r="D185" t="str">
            <v>NHS Thanet CCG</v>
          </cell>
          <cell r="E185" t="str">
            <v>AT</v>
          </cell>
          <cell r="F185" t="str">
            <v>Q67</v>
          </cell>
          <cell r="G185" t="str">
            <v>Kent &amp; Medway</v>
          </cell>
          <cell r="H185" t="str">
            <v>RT</v>
          </cell>
          <cell r="I185" t="str">
            <v>Y57</v>
          </cell>
          <cell r="J185" t="str">
            <v>South</v>
          </cell>
          <cell r="K185">
            <v>190259</v>
          </cell>
          <cell r="L185">
            <v>3360</v>
          </cell>
          <cell r="AC185">
            <v>193619</v>
          </cell>
        </row>
        <row r="186">
          <cell r="C186" t="str">
            <v>99J</v>
          </cell>
          <cell r="D186" t="str">
            <v>NHS West Kent CCG</v>
          </cell>
          <cell r="E186" t="str">
            <v>AT</v>
          </cell>
          <cell r="F186" t="str">
            <v>Q67</v>
          </cell>
          <cell r="G186" t="str">
            <v>Kent &amp; Medway</v>
          </cell>
          <cell r="H186" t="str">
            <v>RT</v>
          </cell>
          <cell r="I186" t="str">
            <v>Y57</v>
          </cell>
          <cell r="J186" t="str">
            <v>South</v>
          </cell>
          <cell r="K186">
            <v>466024</v>
          </cell>
          <cell r="L186">
            <v>11700</v>
          </cell>
          <cell r="AC186">
            <v>477724</v>
          </cell>
        </row>
        <row r="187">
          <cell r="C187" t="str">
            <v>09D</v>
          </cell>
          <cell r="D187" t="str">
            <v>NHS Brighton &amp; Hove CCG</v>
          </cell>
          <cell r="E187" t="str">
            <v>AT</v>
          </cell>
          <cell r="F187" t="str">
            <v>Q68</v>
          </cell>
          <cell r="G187" t="str">
            <v>Surrey &amp; Sussex</v>
          </cell>
          <cell r="H187" t="str">
            <v>RT</v>
          </cell>
          <cell r="I187" t="str">
            <v>Y57</v>
          </cell>
          <cell r="J187" t="str">
            <v>South</v>
          </cell>
          <cell r="K187">
            <v>348461</v>
          </cell>
          <cell r="L187">
            <v>7070</v>
          </cell>
          <cell r="AC187">
            <v>355531</v>
          </cell>
        </row>
        <row r="188">
          <cell r="C188" t="str">
            <v>09F</v>
          </cell>
          <cell r="D188" t="str">
            <v>NHS Eastbourne, Hailsham and Seaford CCG</v>
          </cell>
          <cell r="E188" t="str">
            <v>AT</v>
          </cell>
          <cell r="F188" t="str">
            <v>Q68</v>
          </cell>
          <cell r="G188" t="str">
            <v>Surrey &amp; Sussex</v>
          </cell>
          <cell r="H188" t="str">
            <v>RT</v>
          </cell>
          <cell r="I188" t="str">
            <v>Y57</v>
          </cell>
          <cell r="J188" t="str">
            <v>South</v>
          </cell>
          <cell r="K188">
            <v>225275</v>
          </cell>
          <cell r="L188">
            <v>4540</v>
          </cell>
          <cell r="AC188">
            <v>229815</v>
          </cell>
        </row>
        <row r="189">
          <cell r="C189" t="str">
            <v>09G</v>
          </cell>
          <cell r="D189" t="str">
            <v>NHS Coastal West Sussex CCG</v>
          </cell>
          <cell r="E189" t="str">
            <v>AT</v>
          </cell>
          <cell r="F189" t="str">
            <v>Q68</v>
          </cell>
          <cell r="G189" t="str">
            <v>Surrey &amp; Sussex</v>
          </cell>
          <cell r="H189" t="str">
            <v>RT</v>
          </cell>
          <cell r="I189" t="str">
            <v>Y57</v>
          </cell>
          <cell r="J189" t="str">
            <v>South</v>
          </cell>
          <cell r="K189">
            <v>582953</v>
          </cell>
          <cell r="L189">
            <v>11890</v>
          </cell>
          <cell r="AC189">
            <v>594843</v>
          </cell>
        </row>
        <row r="190">
          <cell r="C190" t="str">
            <v>09H</v>
          </cell>
          <cell r="D190" t="str">
            <v>NHS Crawley CCG</v>
          </cell>
          <cell r="E190" t="str">
            <v>AT</v>
          </cell>
          <cell r="F190" t="str">
            <v>Q68</v>
          </cell>
          <cell r="G190" t="str">
            <v>Surrey &amp; Sussex</v>
          </cell>
          <cell r="H190" t="str">
            <v>RT</v>
          </cell>
          <cell r="I190" t="str">
            <v>Y57</v>
          </cell>
          <cell r="J190" t="str">
            <v>South</v>
          </cell>
          <cell r="K190">
            <v>144302</v>
          </cell>
          <cell r="L190">
            <v>3110</v>
          </cell>
          <cell r="AC190">
            <v>147412</v>
          </cell>
        </row>
        <row r="191">
          <cell r="C191" t="str">
            <v>09L</v>
          </cell>
          <cell r="D191" t="str">
            <v>NHS East Surrey CCG</v>
          </cell>
          <cell r="E191" t="str">
            <v>AT</v>
          </cell>
          <cell r="F191" t="str">
            <v>Q68</v>
          </cell>
          <cell r="G191" t="str">
            <v>Surrey &amp; Sussex</v>
          </cell>
          <cell r="H191" t="str">
            <v>RT</v>
          </cell>
          <cell r="I191" t="str">
            <v>Y57</v>
          </cell>
          <cell r="J191" t="str">
            <v>South</v>
          </cell>
          <cell r="K191">
            <v>188146</v>
          </cell>
          <cell r="L191">
            <v>4220</v>
          </cell>
          <cell r="AC191">
            <v>192366</v>
          </cell>
        </row>
        <row r="192">
          <cell r="C192" t="str">
            <v>09N</v>
          </cell>
          <cell r="D192" t="str">
            <v>NHS Guildford and Waverley CCG</v>
          </cell>
          <cell r="E192" t="str">
            <v>AT</v>
          </cell>
          <cell r="F192" t="str">
            <v>Q68</v>
          </cell>
          <cell r="G192" t="str">
            <v>Surrey &amp; Sussex</v>
          </cell>
          <cell r="H192" t="str">
            <v>RT</v>
          </cell>
          <cell r="I192" t="str">
            <v>Y57</v>
          </cell>
          <cell r="J192" t="str">
            <v>South</v>
          </cell>
          <cell r="K192">
            <v>227773</v>
          </cell>
          <cell r="L192">
            <v>5240</v>
          </cell>
          <cell r="AC192">
            <v>233013</v>
          </cell>
        </row>
        <row r="193">
          <cell r="C193" t="str">
            <v>09P</v>
          </cell>
          <cell r="D193" t="str">
            <v>NHS Hastings &amp; Rother CCG</v>
          </cell>
          <cell r="E193" t="str">
            <v>AT</v>
          </cell>
          <cell r="F193" t="str">
            <v>Q68</v>
          </cell>
          <cell r="G193" t="str">
            <v>Surrey &amp; Sussex</v>
          </cell>
          <cell r="H193" t="str">
            <v>RT</v>
          </cell>
          <cell r="I193" t="str">
            <v>Y57</v>
          </cell>
          <cell r="J193" t="str">
            <v>South</v>
          </cell>
          <cell r="K193">
            <v>254190</v>
          </cell>
          <cell r="L193">
            <v>4510</v>
          </cell>
          <cell r="AC193">
            <v>258700</v>
          </cell>
        </row>
        <row r="194">
          <cell r="C194" t="str">
            <v>09X</v>
          </cell>
          <cell r="D194" t="str">
            <v>NHS Horsham and Mid Sussex CCG</v>
          </cell>
          <cell r="E194" t="str">
            <v>AT</v>
          </cell>
          <cell r="F194" t="str">
            <v>Q68</v>
          </cell>
          <cell r="G194" t="str">
            <v>Surrey &amp; Sussex</v>
          </cell>
          <cell r="H194" t="str">
            <v>RT</v>
          </cell>
          <cell r="I194" t="str">
            <v>Y57</v>
          </cell>
          <cell r="J194" t="str">
            <v>South</v>
          </cell>
          <cell r="K194">
            <v>227835</v>
          </cell>
          <cell r="L194">
            <v>5540</v>
          </cell>
          <cell r="AC194">
            <v>233375</v>
          </cell>
        </row>
        <row r="195">
          <cell r="C195" t="str">
            <v>09Y</v>
          </cell>
          <cell r="D195" t="str">
            <v>NHS North West Surrey CCG</v>
          </cell>
          <cell r="E195" t="str">
            <v>AT</v>
          </cell>
          <cell r="F195" t="str">
            <v>Q68</v>
          </cell>
          <cell r="G195" t="str">
            <v>Surrey &amp; Sussex</v>
          </cell>
          <cell r="H195" t="str">
            <v>RT</v>
          </cell>
          <cell r="I195" t="str">
            <v>Y57</v>
          </cell>
          <cell r="J195" t="str">
            <v>South</v>
          </cell>
          <cell r="K195">
            <v>394645</v>
          </cell>
          <cell r="L195">
            <v>8530</v>
          </cell>
          <cell r="AC195">
            <v>403175</v>
          </cell>
        </row>
        <row r="196">
          <cell r="C196" t="str">
            <v>10C</v>
          </cell>
          <cell r="D196" t="str">
            <v>NHS Surrey Heath CCG</v>
          </cell>
          <cell r="E196" t="str">
            <v>AT</v>
          </cell>
          <cell r="F196" t="str">
            <v>Q68</v>
          </cell>
          <cell r="G196" t="str">
            <v>Surrey &amp; Sussex</v>
          </cell>
          <cell r="H196" t="str">
            <v>RT</v>
          </cell>
          <cell r="I196" t="str">
            <v>Y57</v>
          </cell>
          <cell r="J196" t="str">
            <v>South</v>
          </cell>
          <cell r="K196">
            <v>109062</v>
          </cell>
          <cell r="L196">
            <v>2200</v>
          </cell>
          <cell r="AC196">
            <v>111262</v>
          </cell>
        </row>
        <row r="197">
          <cell r="C197" t="str">
            <v>99H</v>
          </cell>
          <cell r="D197" t="str">
            <v>NHS Surrey Downs CCG</v>
          </cell>
          <cell r="E197" t="str">
            <v>AT</v>
          </cell>
          <cell r="F197" t="str">
            <v>Q68</v>
          </cell>
          <cell r="G197" t="str">
            <v>Surrey &amp; Sussex</v>
          </cell>
          <cell r="H197" t="str">
            <v>RT</v>
          </cell>
          <cell r="I197" t="str">
            <v>Y57</v>
          </cell>
          <cell r="J197" t="str">
            <v>South</v>
          </cell>
          <cell r="K197">
            <v>314358</v>
          </cell>
          <cell r="L197">
            <v>7050</v>
          </cell>
          <cell r="AC197">
            <v>321408</v>
          </cell>
        </row>
        <row r="198">
          <cell r="C198" t="str">
            <v>99K</v>
          </cell>
          <cell r="D198" t="str">
            <v>NHS High Weald Lewes Havens CCG</v>
          </cell>
          <cell r="E198" t="str">
            <v>AT</v>
          </cell>
          <cell r="F198" t="str">
            <v>Q68</v>
          </cell>
          <cell r="G198" t="str">
            <v>Surrey &amp; Sussex</v>
          </cell>
          <cell r="H198" t="str">
            <v>RT</v>
          </cell>
          <cell r="I198" t="str">
            <v>Y57</v>
          </cell>
          <cell r="J198" t="str">
            <v>South</v>
          </cell>
          <cell r="K198">
            <v>191788</v>
          </cell>
          <cell r="L198">
            <v>4070.0000000000005</v>
          </cell>
          <cell r="AC198">
            <v>195858</v>
          </cell>
        </row>
        <row r="199">
          <cell r="C199" t="str">
            <v>10G</v>
          </cell>
          <cell r="D199" t="str">
            <v>NHS Bracknell and Ascot CCG</v>
          </cell>
          <cell r="E199" t="str">
            <v>AT</v>
          </cell>
          <cell r="F199" t="str">
            <v>Q69</v>
          </cell>
          <cell r="G199" t="str">
            <v>Thames Valley</v>
          </cell>
          <cell r="H199" t="str">
            <v>RT</v>
          </cell>
          <cell r="I199" t="str">
            <v>Y57</v>
          </cell>
          <cell r="J199" t="str">
            <v>South</v>
          </cell>
          <cell r="K199">
            <v>132917</v>
          </cell>
          <cell r="L199">
            <v>3350</v>
          </cell>
          <cell r="AC199">
            <v>136267</v>
          </cell>
        </row>
        <row r="200">
          <cell r="C200" t="str">
            <v>10H</v>
          </cell>
          <cell r="D200" t="str">
            <v>NHS Chiltern CCG</v>
          </cell>
          <cell r="E200" t="str">
            <v>AT</v>
          </cell>
          <cell r="F200" t="str">
            <v>Q69</v>
          </cell>
          <cell r="G200" t="str">
            <v>Thames Valley</v>
          </cell>
          <cell r="H200" t="str">
            <v>RT</v>
          </cell>
          <cell r="I200" t="str">
            <v>Y57</v>
          </cell>
          <cell r="J200" t="str">
            <v>South</v>
          </cell>
          <cell r="K200">
            <v>305931</v>
          </cell>
          <cell r="L200">
            <v>7900</v>
          </cell>
          <cell r="AC200">
            <v>313831</v>
          </cell>
        </row>
        <row r="201">
          <cell r="C201" t="str">
            <v>10M</v>
          </cell>
          <cell r="D201" t="str">
            <v>NHS Newbury and District CCG</v>
          </cell>
          <cell r="E201" t="str">
            <v>AT</v>
          </cell>
          <cell r="F201" t="str">
            <v>Q69</v>
          </cell>
          <cell r="G201" t="str">
            <v>Thames Valley</v>
          </cell>
          <cell r="H201" t="str">
            <v>RT</v>
          </cell>
          <cell r="I201" t="str">
            <v>Y57</v>
          </cell>
          <cell r="J201" t="str">
            <v>South</v>
          </cell>
          <cell r="K201">
            <v>110605</v>
          </cell>
          <cell r="L201">
            <v>2780</v>
          </cell>
          <cell r="AC201">
            <v>113385</v>
          </cell>
        </row>
        <row r="202">
          <cell r="C202" t="str">
            <v>10N</v>
          </cell>
          <cell r="D202" t="str">
            <v>NHS North &amp; West Reading CCG</v>
          </cell>
          <cell r="E202" t="str">
            <v>AT</v>
          </cell>
          <cell r="F202" t="str">
            <v>Q69</v>
          </cell>
          <cell r="G202" t="str">
            <v>Thames Valley</v>
          </cell>
          <cell r="H202" t="str">
            <v>RT</v>
          </cell>
          <cell r="I202" t="str">
            <v>Y57</v>
          </cell>
          <cell r="J202" t="str">
            <v>South</v>
          </cell>
          <cell r="K202">
            <v>107385</v>
          </cell>
          <cell r="L202">
            <v>2500</v>
          </cell>
          <cell r="AC202">
            <v>109885</v>
          </cell>
        </row>
        <row r="203">
          <cell r="C203" t="str">
            <v>10Q</v>
          </cell>
          <cell r="D203" t="str">
            <v>NHS Oxfordshire CCG</v>
          </cell>
          <cell r="E203" t="str">
            <v>AT</v>
          </cell>
          <cell r="F203" t="str">
            <v>Q69</v>
          </cell>
          <cell r="G203" t="str">
            <v>Thames Valley</v>
          </cell>
          <cell r="H203" t="str">
            <v>RT</v>
          </cell>
          <cell r="I203" t="str">
            <v>Y57</v>
          </cell>
          <cell r="J203" t="str">
            <v>South</v>
          </cell>
          <cell r="K203">
            <v>645566</v>
          </cell>
          <cell r="L203">
            <v>16260.000000000002</v>
          </cell>
          <cell r="AC203">
            <v>661826</v>
          </cell>
        </row>
        <row r="204">
          <cell r="C204" t="str">
            <v>10T</v>
          </cell>
          <cell r="D204" t="str">
            <v>NHS Slough CCG</v>
          </cell>
          <cell r="E204" t="str">
            <v>AT</v>
          </cell>
          <cell r="F204" t="str">
            <v>Q69</v>
          </cell>
          <cell r="G204" t="str">
            <v>Thames Valley</v>
          </cell>
          <cell r="H204" t="str">
            <v>RT</v>
          </cell>
          <cell r="I204" t="str">
            <v>Y57</v>
          </cell>
          <cell r="J204" t="str">
            <v>South</v>
          </cell>
          <cell r="K204">
            <v>150492</v>
          </cell>
          <cell r="L204">
            <v>3480</v>
          </cell>
          <cell r="AC204">
            <v>153972</v>
          </cell>
        </row>
        <row r="205">
          <cell r="C205" t="str">
            <v>10W</v>
          </cell>
          <cell r="D205" t="str">
            <v>NHS South Reading CCG</v>
          </cell>
          <cell r="E205" t="str">
            <v>AT</v>
          </cell>
          <cell r="F205" t="str">
            <v>Q69</v>
          </cell>
          <cell r="G205" t="str">
            <v>Thames Valley</v>
          </cell>
          <cell r="H205" t="str">
            <v>RT</v>
          </cell>
          <cell r="I205" t="str">
            <v>Y57</v>
          </cell>
          <cell r="J205" t="str">
            <v>South</v>
          </cell>
          <cell r="K205">
            <v>116366</v>
          </cell>
          <cell r="L205">
            <v>2950</v>
          </cell>
          <cell r="AC205">
            <v>119316</v>
          </cell>
        </row>
        <row r="206">
          <cell r="C206" t="str">
            <v>10Y</v>
          </cell>
          <cell r="D206" t="str">
            <v>NHS Aylesbury Vale CCG</v>
          </cell>
          <cell r="E206" t="str">
            <v>AT</v>
          </cell>
          <cell r="F206" t="str">
            <v>Q69</v>
          </cell>
          <cell r="G206" t="str">
            <v>Thames Valley</v>
          </cell>
          <cell r="H206" t="str">
            <v>RT</v>
          </cell>
          <cell r="I206" t="str">
            <v>Y57</v>
          </cell>
          <cell r="J206" t="str">
            <v>South</v>
          </cell>
          <cell r="K206">
            <v>199565</v>
          </cell>
          <cell r="L206">
            <v>4890</v>
          </cell>
          <cell r="AC206">
            <v>204455</v>
          </cell>
        </row>
        <row r="207">
          <cell r="C207" t="str">
            <v>11C</v>
          </cell>
          <cell r="D207" t="str">
            <v>NHS Windsor, Ascot and Maidenhead CCG</v>
          </cell>
          <cell r="E207" t="str">
            <v>AT</v>
          </cell>
          <cell r="F207" t="str">
            <v>Q69</v>
          </cell>
          <cell r="G207" t="str">
            <v>Thames Valley</v>
          </cell>
          <cell r="H207" t="str">
            <v>RT</v>
          </cell>
          <cell r="I207" t="str">
            <v>Y57</v>
          </cell>
          <cell r="J207" t="str">
            <v>South</v>
          </cell>
          <cell r="K207">
            <v>144405</v>
          </cell>
          <cell r="L207">
            <v>3610</v>
          </cell>
          <cell r="AC207">
            <v>148015</v>
          </cell>
        </row>
        <row r="208">
          <cell r="C208" t="str">
            <v>11D</v>
          </cell>
          <cell r="D208" t="str">
            <v>NHS Wokingham CCG</v>
          </cell>
          <cell r="E208" t="str">
            <v>AT</v>
          </cell>
          <cell r="F208" t="str">
            <v>Q69</v>
          </cell>
          <cell r="G208" t="str">
            <v>Thames Valley</v>
          </cell>
          <cell r="H208" t="str">
            <v>RT</v>
          </cell>
          <cell r="I208" t="str">
            <v>Y57</v>
          </cell>
          <cell r="J208" t="str">
            <v>South</v>
          </cell>
          <cell r="K208">
            <v>145091</v>
          </cell>
          <cell r="L208">
            <v>3770</v>
          </cell>
          <cell r="AC208">
            <v>148861</v>
          </cell>
        </row>
        <row r="209">
          <cell r="C209" t="str">
            <v>10J</v>
          </cell>
          <cell r="D209" t="str">
            <v>NHS North Hampshire CCG</v>
          </cell>
          <cell r="E209" t="str">
            <v>AT</v>
          </cell>
          <cell r="F209" t="str">
            <v>Q70</v>
          </cell>
          <cell r="G209" t="str">
            <v>Wessex</v>
          </cell>
          <cell r="H209" t="str">
            <v>RT</v>
          </cell>
          <cell r="I209" t="str">
            <v>Y57</v>
          </cell>
          <cell r="J209" t="str">
            <v>South</v>
          </cell>
          <cell r="K209">
            <v>206515</v>
          </cell>
          <cell r="L209">
            <v>5220</v>
          </cell>
          <cell r="AC209">
            <v>211735</v>
          </cell>
        </row>
        <row r="210">
          <cell r="C210" t="str">
            <v>10K</v>
          </cell>
          <cell r="D210" t="str">
            <v>NHS Fareham and Gosport CCG</v>
          </cell>
          <cell r="E210" t="str">
            <v>AT</v>
          </cell>
          <cell r="F210" t="str">
            <v>Q70</v>
          </cell>
          <cell r="G210" t="str">
            <v>Wessex</v>
          </cell>
          <cell r="H210" t="str">
            <v>RT</v>
          </cell>
          <cell r="I210" t="str">
            <v>Y57</v>
          </cell>
          <cell r="J210" t="str">
            <v>South</v>
          </cell>
          <cell r="K210">
            <v>196338</v>
          </cell>
          <cell r="L210">
            <v>4910</v>
          </cell>
          <cell r="AC210">
            <v>201248</v>
          </cell>
        </row>
        <row r="211">
          <cell r="C211" t="str">
            <v>10L</v>
          </cell>
          <cell r="D211" t="str">
            <v>NHS Isle of Wight CCG</v>
          </cell>
          <cell r="E211" t="str">
            <v>AT</v>
          </cell>
          <cell r="F211" t="str">
            <v>Q70</v>
          </cell>
          <cell r="G211" t="str">
            <v>Wessex</v>
          </cell>
          <cell r="H211" t="str">
            <v>RT</v>
          </cell>
          <cell r="I211" t="str">
            <v>Y57</v>
          </cell>
          <cell r="J211" t="str">
            <v>South</v>
          </cell>
          <cell r="K211">
            <v>193410</v>
          </cell>
          <cell r="L211">
            <v>3490</v>
          </cell>
          <cell r="AC211">
            <v>196900</v>
          </cell>
        </row>
        <row r="212">
          <cell r="C212" t="str">
            <v>10R</v>
          </cell>
          <cell r="D212" t="str">
            <v>NHS Portsmouth CCG</v>
          </cell>
          <cell r="E212" t="str">
            <v>AT</v>
          </cell>
          <cell r="F212" t="str">
            <v>Q70</v>
          </cell>
          <cell r="G212" t="str">
            <v>Wessex</v>
          </cell>
          <cell r="H212" t="str">
            <v>RT</v>
          </cell>
          <cell r="I212" t="str">
            <v>Y57</v>
          </cell>
          <cell r="J212" t="str">
            <v>South</v>
          </cell>
          <cell r="K212">
            <v>238193</v>
          </cell>
          <cell r="L212">
            <v>5280</v>
          </cell>
          <cell r="AC212">
            <v>243473</v>
          </cell>
        </row>
        <row r="213">
          <cell r="C213" t="str">
            <v>10V</v>
          </cell>
          <cell r="D213" t="str">
            <v>NHS South Eastern Hampshire CCG</v>
          </cell>
          <cell r="E213" t="str">
            <v>AT</v>
          </cell>
          <cell r="F213" t="str">
            <v>Q70</v>
          </cell>
          <cell r="G213" t="str">
            <v>Wessex</v>
          </cell>
          <cell r="H213" t="str">
            <v>RT</v>
          </cell>
          <cell r="I213" t="str">
            <v>Y57</v>
          </cell>
          <cell r="J213" t="str">
            <v>South</v>
          </cell>
          <cell r="K213">
            <v>210343</v>
          </cell>
          <cell r="L213">
            <v>5060</v>
          </cell>
          <cell r="AC213">
            <v>215403</v>
          </cell>
        </row>
        <row r="214">
          <cell r="C214" t="str">
            <v>10X</v>
          </cell>
          <cell r="D214" t="str">
            <v>NHS Southampton CCG</v>
          </cell>
          <cell r="E214" t="str">
            <v>AT</v>
          </cell>
          <cell r="F214" t="str">
            <v>Q70</v>
          </cell>
          <cell r="G214" t="str">
            <v>Wessex</v>
          </cell>
          <cell r="H214" t="str">
            <v>RT</v>
          </cell>
          <cell r="I214" t="str">
            <v>Y57</v>
          </cell>
          <cell r="J214" t="str">
            <v>South</v>
          </cell>
          <cell r="K214">
            <v>272132</v>
          </cell>
          <cell r="L214">
            <v>6380</v>
          </cell>
          <cell r="AC214">
            <v>278512</v>
          </cell>
        </row>
        <row r="215">
          <cell r="C215" t="str">
            <v>11A</v>
          </cell>
          <cell r="D215" t="str">
            <v>NHS West Hampshire CCG</v>
          </cell>
          <cell r="E215" t="str">
            <v>AT</v>
          </cell>
          <cell r="F215" t="str">
            <v>Q70</v>
          </cell>
          <cell r="G215" t="str">
            <v>Wessex</v>
          </cell>
          <cell r="H215" t="str">
            <v>RT</v>
          </cell>
          <cell r="I215" t="str">
            <v>Y57</v>
          </cell>
          <cell r="J215" t="str">
            <v>South</v>
          </cell>
          <cell r="K215">
            <v>570234</v>
          </cell>
          <cell r="L215">
            <v>13240</v>
          </cell>
          <cell r="AC215">
            <v>583474</v>
          </cell>
        </row>
        <row r="216">
          <cell r="C216" t="str">
            <v>11J</v>
          </cell>
          <cell r="D216" t="str">
            <v>NHS Dorset CCG</v>
          </cell>
          <cell r="E216" t="str">
            <v>AT</v>
          </cell>
          <cell r="F216" t="str">
            <v>Q70</v>
          </cell>
          <cell r="G216" t="str">
            <v>Wessex</v>
          </cell>
          <cell r="H216" t="str">
            <v>RT</v>
          </cell>
          <cell r="I216" t="str">
            <v>Y57</v>
          </cell>
          <cell r="J216" t="str">
            <v>South</v>
          </cell>
          <cell r="K216">
            <v>896682</v>
          </cell>
          <cell r="L216">
            <v>18730</v>
          </cell>
          <cell r="AC216">
            <v>915412</v>
          </cell>
        </row>
        <row r="217">
          <cell r="C217" t="str">
            <v>99M</v>
          </cell>
          <cell r="D217" t="str">
            <v>NHS North East Hampshire and Farnham CCG</v>
          </cell>
          <cell r="E217" t="str">
            <v>AT</v>
          </cell>
          <cell r="F217" t="str">
            <v>Q70</v>
          </cell>
          <cell r="G217" t="str">
            <v>Wessex</v>
          </cell>
          <cell r="H217" t="str">
            <v>RT</v>
          </cell>
          <cell r="I217" t="str">
            <v>Y57</v>
          </cell>
          <cell r="J217" t="str">
            <v>South</v>
          </cell>
          <cell r="K217">
            <v>228440</v>
          </cell>
          <cell r="L217">
            <v>5210</v>
          </cell>
          <cell r="AC217">
            <v>233650</v>
          </cell>
        </row>
        <row r="218">
          <cell r="C218" t="str">
            <v>Q53</v>
          </cell>
          <cell r="D218" t="str">
            <v>Arden, Herefordshire &amp; Worcestershire</v>
          </cell>
          <cell r="E218" t="str">
            <v>RT</v>
          </cell>
          <cell r="F218" t="str">
            <v>Y55</v>
          </cell>
          <cell r="G218" t="str">
            <v>Midlands &amp; East</v>
          </cell>
          <cell r="H218" t="str">
            <v>NT</v>
          </cell>
          <cell r="I218"/>
          <cell r="M218">
            <v>25236</v>
          </cell>
          <cell r="N218">
            <v>185545</v>
          </cell>
          <cell r="O218">
            <v>152211.46970365528</v>
          </cell>
          <cell r="P218">
            <v>4563</v>
          </cell>
          <cell r="Q218">
            <v>2068</v>
          </cell>
          <cell r="R218">
            <v>0</v>
          </cell>
          <cell r="T218">
            <v>0</v>
          </cell>
          <cell r="U218">
            <v>0</v>
          </cell>
          <cell r="V218">
            <v>46514.537931571824</v>
          </cell>
          <cell r="AC218">
            <v>416138.00763522711</v>
          </cell>
        </row>
        <row r="219">
          <cell r="C219" t="str">
            <v>Q54</v>
          </cell>
          <cell r="D219" t="str">
            <v>Birmingham and the Black Country</v>
          </cell>
          <cell r="E219" t="str">
            <v>RT</v>
          </cell>
          <cell r="F219" t="str">
            <v>Y55</v>
          </cell>
          <cell r="G219" t="str">
            <v>Midlands &amp; East</v>
          </cell>
          <cell r="H219" t="str">
            <v>NT</v>
          </cell>
          <cell r="I219"/>
          <cell r="M219">
            <v>45414</v>
          </cell>
          <cell r="N219">
            <v>266276</v>
          </cell>
          <cell r="O219">
            <v>268819.66841399355</v>
          </cell>
          <cell r="P219">
            <v>9986</v>
          </cell>
          <cell r="Q219">
            <v>19790</v>
          </cell>
          <cell r="R219">
            <v>1304678.763</v>
          </cell>
          <cell r="T219">
            <v>0</v>
          </cell>
          <cell r="U219">
            <v>0</v>
          </cell>
          <cell r="V219">
            <v>82030.22049592495</v>
          </cell>
          <cell r="AC219">
            <v>1996994.6519099188</v>
          </cell>
        </row>
        <row r="220">
          <cell r="C220" t="str">
            <v>Q55</v>
          </cell>
          <cell r="D220" t="str">
            <v>Derbyshire and Nottinghamshire</v>
          </cell>
          <cell r="E220" t="str">
            <v>RT</v>
          </cell>
          <cell r="F220" t="str">
            <v>Y55</v>
          </cell>
          <cell r="G220" t="str">
            <v>Midlands &amp; East</v>
          </cell>
          <cell r="H220" t="str">
            <v>NT</v>
          </cell>
          <cell r="I220"/>
          <cell r="M220">
            <v>35265</v>
          </cell>
          <cell r="N220">
            <v>222027</v>
          </cell>
          <cell r="O220">
            <v>191536.52246064477</v>
          </cell>
          <cell r="P220">
            <v>6091</v>
          </cell>
          <cell r="Q220">
            <v>1833</v>
          </cell>
          <cell r="R220">
            <v>0</v>
          </cell>
          <cell r="T220">
            <v>9102.880000000001</v>
          </cell>
          <cell r="U220">
            <v>43841.909</v>
          </cell>
          <cell r="V220">
            <v>66292.730775045391</v>
          </cell>
          <cell r="AC220">
            <v>575990.04223569017</v>
          </cell>
        </row>
        <row r="221">
          <cell r="C221" t="str">
            <v>Q56</v>
          </cell>
          <cell r="D221" t="str">
            <v>East Anglia</v>
          </cell>
          <cell r="E221" t="str">
            <v>RT</v>
          </cell>
          <cell r="F221" t="str">
            <v>Y55</v>
          </cell>
          <cell r="G221" t="str">
            <v>Midlands &amp; East</v>
          </cell>
          <cell r="H221" t="str">
            <v>NT</v>
          </cell>
          <cell r="I221"/>
          <cell r="M221">
            <v>37788</v>
          </cell>
          <cell r="N221">
            <v>269975</v>
          </cell>
          <cell r="O221">
            <v>225300.9545027503</v>
          </cell>
          <cell r="P221">
            <v>8194</v>
          </cell>
          <cell r="Q221">
            <v>1516</v>
          </cell>
          <cell r="R221">
            <v>924725.13522499998</v>
          </cell>
          <cell r="T221">
            <v>0</v>
          </cell>
          <cell r="U221">
            <v>38054</v>
          </cell>
          <cell r="V221">
            <v>74641.726483707957</v>
          </cell>
          <cell r="AC221">
            <v>1580194.8162114583</v>
          </cell>
        </row>
        <row r="222">
          <cell r="C222" t="str">
            <v>Q57</v>
          </cell>
          <cell r="D222" t="str">
            <v>Essex</v>
          </cell>
          <cell r="E222" t="str">
            <v>RT</v>
          </cell>
          <cell r="F222" t="str">
            <v>Y55</v>
          </cell>
          <cell r="G222" t="str">
            <v>Midlands &amp; East</v>
          </cell>
          <cell r="H222" t="str">
            <v>NT</v>
          </cell>
          <cell r="I222"/>
          <cell r="M222">
            <v>26478</v>
          </cell>
          <cell r="N222">
            <v>182485</v>
          </cell>
          <cell r="O222">
            <v>155798.91018835496</v>
          </cell>
          <cell r="P222">
            <v>6806</v>
          </cell>
          <cell r="Q222">
            <v>1536</v>
          </cell>
          <cell r="R222">
            <v>0</v>
          </cell>
          <cell r="T222">
            <v>0</v>
          </cell>
          <cell r="U222">
            <v>0</v>
          </cell>
          <cell r="V222">
            <v>54647.419038406741</v>
          </cell>
          <cell r="AC222">
            <v>427751.32922676171</v>
          </cell>
        </row>
        <row r="223">
          <cell r="C223" t="str">
            <v>Q58</v>
          </cell>
          <cell r="D223" t="str">
            <v>Hertfordshire and the South Midlands</v>
          </cell>
          <cell r="E223" t="str">
            <v>RT</v>
          </cell>
          <cell r="F223" t="str">
            <v>Y55</v>
          </cell>
          <cell r="G223" t="str">
            <v>Midlands &amp; East</v>
          </cell>
          <cell r="H223" t="str">
            <v>NT</v>
          </cell>
          <cell r="I223"/>
          <cell r="M223">
            <v>35915</v>
          </cell>
          <cell r="N223">
            <v>290649</v>
          </cell>
          <cell r="O223">
            <v>253913.74274367327</v>
          </cell>
          <cell r="P223">
            <v>8133</v>
          </cell>
          <cell r="Q223">
            <v>1068</v>
          </cell>
          <cell r="R223">
            <v>0</v>
          </cell>
          <cell r="T223">
            <v>0</v>
          </cell>
          <cell r="U223">
            <v>0</v>
          </cell>
          <cell r="V223">
            <v>77985.436832853753</v>
          </cell>
          <cell r="AC223">
            <v>667664.17957652698</v>
          </cell>
        </row>
        <row r="224">
          <cell r="C224" t="str">
            <v>Q59</v>
          </cell>
          <cell r="D224" t="str">
            <v>Leicestershire and Lincolnshire</v>
          </cell>
          <cell r="E224" t="str">
            <v>RT</v>
          </cell>
          <cell r="F224" t="str">
            <v>Y55</v>
          </cell>
          <cell r="G224" t="str">
            <v>Midlands &amp; East</v>
          </cell>
          <cell r="H224" t="str">
            <v>NT</v>
          </cell>
          <cell r="I224"/>
          <cell r="M224">
            <v>26814</v>
          </cell>
          <cell r="N224">
            <v>199842</v>
          </cell>
          <cell r="O224">
            <v>159289.29505581764</v>
          </cell>
          <cell r="P224">
            <v>5769</v>
          </cell>
          <cell r="Q224">
            <v>-808</v>
          </cell>
          <cell r="R224">
            <v>899556.5022000001</v>
          </cell>
          <cell r="T224">
            <v>0</v>
          </cell>
          <cell r="U224">
            <v>0</v>
          </cell>
          <cell r="V224">
            <v>58384.591934998985</v>
          </cell>
          <cell r="AC224">
            <v>1348847.3891908168</v>
          </cell>
        </row>
        <row r="225">
          <cell r="C225" t="str">
            <v>Q60</v>
          </cell>
          <cell r="D225" t="str">
            <v>Shropshire and Staffordshire</v>
          </cell>
          <cell r="E225" t="str">
            <v>RT</v>
          </cell>
          <cell r="F225" t="str">
            <v>Y55</v>
          </cell>
          <cell r="G225" t="str">
            <v>Midlands &amp; East</v>
          </cell>
          <cell r="H225" t="str">
            <v>NT</v>
          </cell>
          <cell r="I225"/>
          <cell r="M225">
            <v>25204</v>
          </cell>
          <cell r="N225">
            <v>184244</v>
          </cell>
          <cell r="O225">
            <v>143887.51196666632</v>
          </cell>
          <cell r="P225">
            <v>3256</v>
          </cell>
          <cell r="Q225">
            <v>4870</v>
          </cell>
          <cell r="R225">
            <v>0</v>
          </cell>
          <cell r="T225">
            <v>0</v>
          </cell>
          <cell r="U225">
            <v>42364.78</v>
          </cell>
          <cell r="V225">
            <v>51666.074113664043</v>
          </cell>
          <cell r="AC225">
            <v>455492.36608033039</v>
          </cell>
        </row>
        <row r="226">
          <cell r="C226" t="str">
            <v>Q44</v>
          </cell>
          <cell r="D226" t="str">
            <v>Cheshire, Warrington &amp; Wirral</v>
          </cell>
          <cell r="E226" t="str">
            <v>RT</v>
          </cell>
          <cell r="F226" t="str">
            <v>Y54</v>
          </cell>
          <cell r="G226" t="str">
            <v>North</v>
          </cell>
          <cell r="H226" t="str">
            <v>NT</v>
          </cell>
          <cell r="I226"/>
          <cell r="M226">
            <v>19836</v>
          </cell>
          <cell r="N226">
            <v>144095</v>
          </cell>
          <cell r="O226">
            <v>131608.52600000001</v>
          </cell>
          <cell r="P226">
            <v>4481</v>
          </cell>
          <cell r="Q226">
            <v>942</v>
          </cell>
          <cell r="R226">
            <v>1722012.673</v>
          </cell>
          <cell r="T226">
            <v>0</v>
          </cell>
          <cell r="U226">
            <v>0</v>
          </cell>
          <cell r="V226">
            <v>37037.127878595333</v>
          </cell>
          <cell r="AC226">
            <v>2060012.3268785954</v>
          </cell>
        </row>
        <row r="227">
          <cell r="C227" t="str">
            <v>Q45</v>
          </cell>
          <cell r="D227" t="str">
            <v>Durham, Darlington &amp; Tees</v>
          </cell>
          <cell r="E227" t="str">
            <v>RT</v>
          </cell>
          <cell r="F227" t="str">
            <v>Y54</v>
          </cell>
          <cell r="G227" t="str">
            <v>North</v>
          </cell>
          <cell r="H227" t="str">
            <v>NT</v>
          </cell>
          <cell r="I227"/>
          <cell r="M227">
            <v>22005</v>
          </cell>
          <cell r="N227">
            <v>134883</v>
          </cell>
          <cell r="O227">
            <v>139377.962</v>
          </cell>
          <cell r="P227">
            <v>6405</v>
          </cell>
          <cell r="Q227">
            <v>2440</v>
          </cell>
          <cell r="R227">
            <v>0</v>
          </cell>
          <cell r="T227">
            <v>0</v>
          </cell>
          <cell r="U227">
            <v>28577</v>
          </cell>
          <cell r="V227">
            <v>47265.449029724579</v>
          </cell>
          <cell r="AC227">
            <v>380953.41102972458</v>
          </cell>
        </row>
        <row r="228">
          <cell r="C228" t="str">
            <v>Q46</v>
          </cell>
          <cell r="D228" t="str">
            <v>Greater Manchester</v>
          </cell>
          <cell r="E228" t="str">
            <v>RT</v>
          </cell>
          <cell r="F228" t="str">
            <v>Y54</v>
          </cell>
          <cell r="G228" t="str">
            <v>North</v>
          </cell>
          <cell r="H228" t="str">
            <v>NT</v>
          </cell>
          <cell r="I228"/>
          <cell r="M228">
            <v>47948</v>
          </cell>
          <cell r="N228">
            <v>291970</v>
          </cell>
          <cell r="O228">
            <v>339877.37399999995</v>
          </cell>
          <cell r="P228">
            <v>10580.777</v>
          </cell>
          <cell r="Q228">
            <v>11761</v>
          </cell>
          <cell r="R228">
            <v>0</v>
          </cell>
          <cell r="T228">
            <v>0</v>
          </cell>
          <cell r="U228">
            <v>0</v>
          </cell>
          <cell r="V228">
            <v>92572.493968866023</v>
          </cell>
          <cell r="AC228">
            <v>794709.64496886602</v>
          </cell>
        </row>
        <row r="229">
          <cell r="C229" t="str">
            <v>Q47</v>
          </cell>
          <cell r="D229" t="str">
            <v>Lancashire</v>
          </cell>
          <cell r="E229" t="str">
            <v>RT</v>
          </cell>
          <cell r="F229" t="str">
            <v>Y54</v>
          </cell>
          <cell r="G229" t="str">
            <v>North</v>
          </cell>
          <cell r="H229" t="str">
            <v>NT</v>
          </cell>
          <cell r="I229"/>
          <cell r="M229">
            <v>25721</v>
          </cell>
          <cell r="N229">
            <v>160471</v>
          </cell>
          <cell r="O229">
            <v>165812.01799999998</v>
          </cell>
          <cell r="P229">
            <v>6625</v>
          </cell>
          <cell r="Q229">
            <v>6278</v>
          </cell>
          <cell r="R229">
            <v>0</v>
          </cell>
          <cell r="T229">
            <v>0</v>
          </cell>
          <cell r="U229">
            <v>50659.805</v>
          </cell>
          <cell r="V229">
            <v>45653.544684521425</v>
          </cell>
          <cell r="AC229">
            <v>461220.36768452142</v>
          </cell>
        </row>
        <row r="230">
          <cell r="C230" t="str">
            <v>Q48</v>
          </cell>
          <cell r="D230" t="str">
            <v>Merseyside</v>
          </cell>
          <cell r="E230" t="str">
            <v>RT</v>
          </cell>
          <cell r="F230" t="str">
            <v>Y54</v>
          </cell>
          <cell r="G230" t="str">
            <v>North</v>
          </cell>
          <cell r="H230" t="str">
            <v>NT</v>
          </cell>
          <cell r="I230"/>
          <cell r="M230">
            <v>25273</v>
          </cell>
          <cell r="N230">
            <v>132446</v>
          </cell>
          <cell r="O230">
            <v>149726.712</v>
          </cell>
          <cell r="P230">
            <v>7077</v>
          </cell>
          <cell r="Q230">
            <v>2277</v>
          </cell>
          <cell r="R230">
            <v>0</v>
          </cell>
          <cell r="T230">
            <v>0</v>
          </cell>
          <cell r="U230">
            <v>0</v>
          </cell>
          <cell r="V230">
            <v>46716.07941698526</v>
          </cell>
          <cell r="AC230">
            <v>363515.79141698527</v>
          </cell>
        </row>
        <row r="231">
          <cell r="C231" t="str">
            <v>Q49</v>
          </cell>
          <cell r="D231" t="str">
            <v>Cumbria, Northumb, Tyne &amp; Wear</v>
          </cell>
          <cell r="E231" t="str">
            <v>RT</v>
          </cell>
          <cell r="F231" t="str">
            <v>Y54</v>
          </cell>
          <cell r="G231" t="str">
            <v>North</v>
          </cell>
          <cell r="H231" t="str">
            <v>NT</v>
          </cell>
          <cell r="I231"/>
          <cell r="M231">
            <v>36425</v>
          </cell>
          <cell r="N231">
            <v>215104</v>
          </cell>
          <cell r="O231">
            <v>206886.44799999997</v>
          </cell>
          <cell r="P231">
            <v>12503</v>
          </cell>
          <cell r="Q231">
            <v>5802</v>
          </cell>
          <cell r="R231">
            <v>651979.72699999996</v>
          </cell>
          <cell r="T231">
            <v>0</v>
          </cell>
          <cell r="U231">
            <v>0</v>
          </cell>
          <cell r="V231">
            <v>70540.405049066205</v>
          </cell>
          <cell r="AC231">
            <v>1199240.5800490661</v>
          </cell>
        </row>
        <row r="232">
          <cell r="C232" t="str">
            <v>Q50</v>
          </cell>
          <cell r="D232" t="str">
            <v>North Yorkshire and The Humber</v>
          </cell>
          <cell r="E232" t="str">
            <v>RT</v>
          </cell>
          <cell r="F232" t="str">
            <v>Y54</v>
          </cell>
          <cell r="G232" t="str">
            <v>North</v>
          </cell>
          <cell r="H232" t="str">
            <v>NT</v>
          </cell>
          <cell r="I232"/>
          <cell r="M232">
            <v>27184</v>
          </cell>
          <cell r="N232">
            <v>191636</v>
          </cell>
          <cell r="O232">
            <v>172952.09600000002</v>
          </cell>
          <cell r="P232">
            <v>6050</v>
          </cell>
          <cell r="Q232">
            <v>9805</v>
          </cell>
          <cell r="R232">
            <v>0</v>
          </cell>
          <cell r="T232">
            <v>6251.8119999999999</v>
          </cell>
          <cell r="U232">
            <v>0</v>
          </cell>
          <cell r="V232">
            <v>53398.34308415436</v>
          </cell>
          <cell r="AC232">
            <v>467277.25108415436</v>
          </cell>
        </row>
        <row r="233">
          <cell r="C233" t="str">
            <v>Q51</v>
          </cell>
          <cell r="D233" t="str">
            <v>South Yorkshire and Bassetlaw</v>
          </cell>
          <cell r="E233" t="str">
            <v>RT</v>
          </cell>
          <cell r="F233" t="str">
            <v>Y54</v>
          </cell>
          <cell r="G233" t="str">
            <v>North</v>
          </cell>
          <cell r="H233" t="str">
            <v>NT</v>
          </cell>
          <cell r="I233"/>
          <cell r="M233">
            <v>24334</v>
          </cell>
          <cell r="N233">
            <v>169477</v>
          </cell>
          <cell r="O233">
            <v>178373.45400000003</v>
          </cell>
          <cell r="P233">
            <v>3861</v>
          </cell>
          <cell r="Q233">
            <v>4828</v>
          </cell>
          <cell r="R233">
            <v>1085724.754</v>
          </cell>
          <cell r="T233">
            <v>0</v>
          </cell>
          <cell r="U233">
            <v>0</v>
          </cell>
          <cell r="V233">
            <v>46175.503706982759</v>
          </cell>
          <cell r="AC233">
            <v>1512773.7117069829</v>
          </cell>
        </row>
        <row r="234">
          <cell r="C234" t="str">
            <v>Q52</v>
          </cell>
          <cell r="D234" t="str">
            <v>West Yorkshire</v>
          </cell>
          <cell r="E234" t="str">
            <v>RT</v>
          </cell>
          <cell r="F234" t="str">
            <v>Y54</v>
          </cell>
          <cell r="G234" t="str">
            <v>North</v>
          </cell>
          <cell r="H234" t="str">
            <v>NT</v>
          </cell>
          <cell r="I234"/>
          <cell r="M234">
            <v>35925</v>
          </cell>
          <cell r="N234">
            <v>280802</v>
          </cell>
          <cell r="O234">
            <v>252122.74600000004</v>
          </cell>
          <cell r="P234">
            <v>6981</v>
          </cell>
          <cell r="Q234">
            <v>4346</v>
          </cell>
          <cell r="R234">
            <v>0</v>
          </cell>
          <cell r="T234">
            <v>0</v>
          </cell>
          <cell r="U234">
            <v>44391.664470000003</v>
          </cell>
          <cell r="V234">
            <v>75713.027409899354</v>
          </cell>
          <cell r="AC234">
            <v>700281.4378798994</v>
          </cell>
        </row>
        <row r="235">
          <cell r="C235" t="str">
            <v>Q64</v>
          </cell>
          <cell r="D235" t="str">
            <v>Bath, Gloucester, Swindon &amp; Wiltshire</v>
          </cell>
          <cell r="E235" t="str">
            <v>RT</v>
          </cell>
          <cell r="F235" t="str">
            <v>Y57</v>
          </cell>
          <cell r="G235" t="str">
            <v>South</v>
          </cell>
          <cell r="H235" t="str">
            <v>NT</v>
          </cell>
          <cell r="I235"/>
          <cell r="M235">
            <v>20945</v>
          </cell>
          <cell r="N235">
            <v>155805</v>
          </cell>
          <cell r="O235">
            <v>125721.54200000002</v>
          </cell>
          <cell r="P235">
            <v>2355</v>
          </cell>
          <cell r="Q235">
            <v>334</v>
          </cell>
          <cell r="R235">
            <v>0</v>
          </cell>
          <cell r="T235">
            <v>27261.376</v>
          </cell>
          <cell r="U235">
            <v>0</v>
          </cell>
          <cell r="V235">
            <v>41019.620125479705</v>
          </cell>
          <cell r="AC235">
            <v>373441.53812547971</v>
          </cell>
        </row>
        <row r="236">
          <cell r="C236" t="str">
            <v>Q65</v>
          </cell>
          <cell r="D236" t="str">
            <v>Bristol, North Somerset, Somerset &amp; South Glos</v>
          </cell>
          <cell r="E236" t="str">
            <v>RT</v>
          </cell>
          <cell r="F236" t="str">
            <v>Y57</v>
          </cell>
          <cell r="G236" t="str">
            <v>South</v>
          </cell>
          <cell r="H236" t="str">
            <v>NT</v>
          </cell>
          <cell r="I236"/>
          <cell r="M236">
            <v>22853</v>
          </cell>
          <cell r="N236">
            <v>168993</v>
          </cell>
          <cell r="O236">
            <v>132447.69400000002</v>
          </cell>
          <cell r="P236">
            <v>4735</v>
          </cell>
          <cell r="Q236">
            <v>85</v>
          </cell>
          <cell r="R236">
            <v>766810.49100000004</v>
          </cell>
          <cell r="T236">
            <v>0</v>
          </cell>
          <cell r="U236">
            <v>26170</v>
          </cell>
          <cell r="V236">
            <v>43379.111410754667</v>
          </cell>
          <cell r="AC236">
            <v>1165473.2964107548</v>
          </cell>
        </row>
        <row r="237">
          <cell r="C237" t="str">
            <v>Q66</v>
          </cell>
          <cell r="D237" t="str">
            <v>Devon, Cornwall and the Isles of Scilly</v>
          </cell>
          <cell r="E237" t="str">
            <v>RT</v>
          </cell>
          <cell r="F237" t="str">
            <v>Y57</v>
          </cell>
          <cell r="G237" t="str">
            <v>South</v>
          </cell>
          <cell r="H237" t="str">
            <v>NT</v>
          </cell>
          <cell r="I237"/>
          <cell r="M237">
            <v>30402</v>
          </cell>
          <cell r="N237">
            <v>195408</v>
          </cell>
          <cell r="O237">
            <v>181645.41399999999</v>
          </cell>
          <cell r="P237">
            <v>4808</v>
          </cell>
          <cell r="Q237">
            <v>-2515</v>
          </cell>
          <cell r="R237">
            <v>0</v>
          </cell>
          <cell r="T237">
            <v>0</v>
          </cell>
          <cell r="U237">
            <v>0</v>
          </cell>
          <cell r="V237">
            <v>49311.189409600716</v>
          </cell>
          <cell r="AC237">
            <v>459059.60340960068</v>
          </cell>
        </row>
        <row r="238">
          <cell r="C238" t="str">
            <v>Q67</v>
          </cell>
          <cell r="D238" t="str">
            <v>Kent &amp; Medway</v>
          </cell>
          <cell r="E238" t="str">
            <v>RT</v>
          </cell>
          <cell r="F238" t="str">
            <v>Y57</v>
          </cell>
          <cell r="G238" t="str">
            <v>South</v>
          </cell>
          <cell r="H238" t="str">
            <v>NT</v>
          </cell>
          <cell r="I238"/>
          <cell r="M238">
            <v>25635</v>
          </cell>
          <cell r="N238">
            <v>183979</v>
          </cell>
          <cell r="O238">
            <v>159338.85800000001</v>
          </cell>
          <cell r="P238">
            <v>5782</v>
          </cell>
          <cell r="Q238">
            <v>1581</v>
          </cell>
          <cell r="R238">
            <v>0</v>
          </cell>
          <cell r="T238">
            <v>0</v>
          </cell>
          <cell r="U238">
            <v>38667</v>
          </cell>
          <cell r="V238">
            <v>51065.267046356486</v>
          </cell>
          <cell r="AC238">
            <v>466048.12504635646</v>
          </cell>
        </row>
        <row r="239">
          <cell r="C239" t="str">
            <v>Q68</v>
          </cell>
          <cell r="D239" t="str">
            <v>Surrey &amp; Sussex</v>
          </cell>
          <cell r="E239" t="str">
            <v>RT</v>
          </cell>
          <cell r="F239" t="str">
            <v>Y57</v>
          </cell>
          <cell r="G239" t="str">
            <v>South</v>
          </cell>
          <cell r="H239" t="str">
            <v>NT</v>
          </cell>
          <cell r="I239"/>
          <cell r="M239">
            <v>39773</v>
          </cell>
          <cell r="N239">
            <v>298971</v>
          </cell>
          <cell r="O239">
            <v>245694.89</v>
          </cell>
          <cell r="P239">
            <v>5739</v>
          </cell>
          <cell r="Q239">
            <v>702</v>
          </cell>
          <cell r="R239">
            <v>410276.85800000001</v>
          </cell>
          <cell r="T239">
            <v>0</v>
          </cell>
          <cell r="U239">
            <v>0</v>
          </cell>
          <cell r="V239">
            <v>69588.282702107274</v>
          </cell>
          <cell r="AC239">
            <v>1070745.0307021074</v>
          </cell>
        </row>
        <row r="240">
          <cell r="C240" t="str">
            <v>Q69</v>
          </cell>
          <cell r="D240" t="str">
            <v>Thames Valley</v>
          </cell>
          <cell r="E240" t="str">
            <v>RT</v>
          </cell>
          <cell r="F240" t="str">
            <v>Y57</v>
          </cell>
          <cell r="G240" t="str">
            <v>South</v>
          </cell>
          <cell r="H240" t="str">
            <v>NT</v>
          </cell>
          <cell r="I240"/>
          <cell r="M240">
            <v>24298</v>
          </cell>
          <cell r="N240">
            <v>214560</v>
          </cell>
          <cell r="O240">
            <v>167415.35399999999</v>
          </cell>
          <cell r="P240">
            <v>9104</v>
          </cell>
          <cell r="Q240">
            <v>1873</v>
          </cell>
          <cell r="R240">
            <v>0</v>
          </cell>
          <cell r="T240">
            <v>0</v>
          </cell>
          <cell r="U240">
            <v>28626</v>
          </cell>
          <cell r="V240">
            <v>62634.437208283947</v>
          </cell>
          <cell r="AC240">
            <v>508510.79120828392</v>
          </cell>
        </row>
        <row r="241">
          <cell r="C241" t="str">
            <v>Q70</v>
          </cell>
          <cell r="D241" t="str">
            <v>Wessex</v>
          </cell>
          <cell r="E241" t="str">
            <v>RT</v>
          </cell>
          <cell r="F241" t="str">
            <v>Y57</v>
          </cell>
          <cell r="G241" t="str">
            <v>South</v>
          </cell>
          <cell r="H241" t="str">
            <v>NT</v>
          </cell>
          <cell r="I241"/>
          <cell r="M241">
            <v>39290</v>
          </cell>
          <cell r="N241">
            <v>301300</v>
          </cell>
          <cell r="O241">
            <v>241108.80200000003</v>
          </cell>
          <cell r="P241">
            <v>5167</v>
          </cell>
          <cell r="Q241">
            <v>586</v>
          </cell>
          <cell r="R241">
            <v>871314.37600000005</v>
          </cell>
          <cell r="T241">
            <v>0</v>
          </cell>
          <cell r="U241">
            <v>0</v>
          </cell>
          <cell r="V241">
            <v>75296.108713282374</v>
          </cell>
          <cell r="AC241">
            <v>1534062.2867132823</v>
          </cell>
        </row>
        <row r="242">
          <cell r="C242" t="str">
            <v>Q71</v>
          </cell>
          <cell r="D242" t="str">
            <v>London</v>
          </cell>
          <cell r="E242" t="str">
            <v>RT</v>
          </cell>
          <cell r="F242" t="str">
            <v>Y56</v>
          </cell>
          <cell r="G242" t="str">
            <v>London</v>
          </cell>
          <cell r="H242" t="str">
            <v>NT</v>
          </cell>
          <cell r="M242">
            <v>133039</v>
          </cell>
          <cell r="N242">
            <v>1032061</v>
          </cell>
          <cell r="O242">
            <v>808507.06</v>
          </cell>
          <cell r="P242">
            <v>30752</v>
          </cell>
          <cell r="Q242">
            <v>26505</v>
          </cell>
          <cell r="R242">
            <v>3045739.6582968067</v>
          </cell>
          <cell r="T242">
            <v>0</v>
          </cell>
          <cell r="U242">
            <v>64227</v>
          </cell>
          <cell r="V242">
            <v>247595.32119377679</v>
          </cell>
          <cell r="AC242">
            <v>5388426.0394905843</v>
          </cell>
        </row>
        <row r="243">
          <cell r="C243" t="str">
            <v>Y56</v>
          </cell>
          <cell r="D243" t="str">
            <v>London</v>
          </cell>
          <cell r="E243" t="str">
            <v>NT</v>
          </cell>
          <cell r="H243" t="str">
            <v>NT</v>
          </cell>
          <cell r="X243">
            <v>61232.939423498334</v>
          </cell>
          <cell r="Y243">
            <v>4794</v>
          </cell>
          <cell r="AC243">
            <v>66026.939423498334</v>
          </cell>
        </row>
        <row r="244">
          <cell r="C244" t="str">
            <v>Y55</v>
          </cell>
          <cell r="D244" t="str">
            <v>Midlands &amp; East</v>
          </cell>
          <cell r="E244" t="str">
            <v>NT</v>
          </cell>
          <cell r="H244" t="str">
            <v>NT</v>
          </cell>
          <cell r="X244">
            <v>90258.678726835788</v>
          </cell>
          <cell r="Y244">
            <v>9162</v>
          </cell>
          <cell r="AC244">
            <v>99420.678726835788</v>
          </cell>
        </row>
        <row r="245">
          <cell r="C245" t="str">
            <v>Y54</v>
          </cell>
          <cell r="D245" t="str">
            <v>North</v>
          </cell>
          <cell r="E245" t="str">
            <v>NT</v>
          </cell>
          <cell r="H245" t="str">
            <v>NT</v>
          </cell>
          <cell r="X245">
            <v>79579.48517031924</v>
          </cell>
          <cell r="Y245">
            <v>9740</v>
          </cell>
          <cell r="AC245">
            <v>89319.48517031924</v>
          </cell>
        </row>
        <row r="246">
          <cell r="C246" t="str">
            <v>Y57</v>
          </cell>
          <cell r="D246" t="str">
            <v>South</v>
          </cell>
          <cell r="E246" t="str">
            <v>NT</v>
          </cell>
          <cell r="H246" t="str">
            <v>NT</v>
          </cell>
          <cell r="X246">
            <v>74690.18786138315</v>
          </cell>
          <cell r="Y246">
            <v>8305</v>
          </cell>
          <cell r="AC246">
            <v>82995.18786138315</v>
          </cell>
        </row>
        <row r="247">
          <cell r="C247" t="str">
            <v>Med</v>
          </cell>
          <cell r="D247" t="str">
            <v>Medical Directorate</v>
          </cell>
          <cell r="W247">
            <v>25183</v>
          </cell>
          <cell r="Y247">
            <v>138421</v>
          </cell>
          <cell r="AC247">
            <v>163604</v>
          </cell>
        </row>
        <row r="248">
          <cell r="C248" t="str">
            <v>Nur</v>
          </cell>
          <cell r="D248" t="str">
            <v>Nursing Directorate</v>
          </cell>
          <cell r="W248">
            <v>10823</v>
          </cell>
          <cell r="Y248">
            <v>4055</v>
          </cell>
          <cell r="AC248">
            <v>14878</v>
          </cell>
        </row>
        <row r="249">
          <cell r="C249" t="str">
            <v>OpsCOO</v>
          </cell>
          <cell r="D249" t="str">
            <v>Operations Directorate - COO</v>
          </cell>
          <cell r="W249">
            <v>9279.863222</v>
          </cell>
          <cell r="Y249">
            <v>0</v>
          </cell>
          <cell r="AC249">
            <v>9279.863222</v>
          </cell>
        </row>
        <row r="250">
          <cell r="C250" t="str">
            <v>OpsOth</v>
          </cell>
          <cell r="D250" t="str">
            <v>Operations Directorate - Not Yet Devolved</v>
          </cell>
          <cell r="W250">
            <v>52597</v>
          </cell>
          <cell r="Y250">
            <v>59201</v>
          </cell>
          <cell r="AC250">
            <v>111798</v>
          </cell>
        </row>
        <row r="251">
          <cell r="C251" t="str">
            <v>Com</v>
          </cell>
          <cell r="D251" t="str">
            <v>Commissioning Development</v>
          </cell>
          <cell r="W251">
            <v>10691.743315499998</v>
          </cell>
          <cell r="Y251">
            <v>4995</v>
          </cell>
          <cell r="AC251">
            <v>15686.743315499998</v>
          </cell>
        </row>
        <row r="252">
          <cell r="C252" t="str">
            <v>Pat</v>
          </cell>
          <cell r="D252" t="str">
            <v>Patients &amp; Information</v>
          </cell>
          <cell r="W252">
            <v>18494.716101123831</v>
          </cell>
          <cell r="Y252">
            <v>117629</v>
          </cell>
          <cell r="AC252">
            <v>136123.71610112383</v>
          </cell>
        </row>
        <row r="253">
          <cell r="C253" t="str">
            <v>Fin</v>
          </cell>
          <cell r="D253" t="str">
            <v>Finance</v>
          </cell>
          <cell r="W253">
            <v>15750</v>
          </cell>
          <cell r="Y253">
            <v>2500</v>
          </cell>
          <cell r="AA253">
            <v>360000</v>
          </cell>
          <cell r="AB253">
            <v>1184000</v>
          </cell>
          <cell r="AC253">
            <v>1562250</v>
          </cell>
        </row>
        <row r="254">
          <cell r="C254" t="str">
            <v>Pol</v>
          </cell>
          <cell r="D254" t="str">
            <v>Policy</v>
          </cell>
          <cell r="W254">
            <v>11581.887918000002</v>
          </cell>
          <cell r="Y254">
            <v>0</v>
          </cell>
          <cell r="AC254">
            <v>11581.887918000002</v>
          </cell>
        </row>
        <row r="255">
          <cell r="C255" t="str">
            <v>Hum</v>
          </cell>
          <cell r="D255" t="str">
            <v>Human Resources</v>
          </cell>
          <cell r="W255">
            <v>8270</v>
          </cell>
          <cell r="Y255">
            <v>46729</v>
          </cell>
          <cell r="AC255">
            <v>54999</v>
          </cell>
        </row>
        <row r="256">
          <cell r="C256" t="str">
            <v>CorPol</v>
          </cell>
          <cell r="D256" t="str">
            <v>Corporate  - Policy</v>
          </cell>
          <cell r="W256">
            <v>17400</v>
          </cell>
          <cell r="Y256">
            <v>0</v>
          </cell>
          <cell r="Z256">
            <v>300000</v>
          </cell>
          <cell r="AC256">
            <v>317400</v>
          </cell>
        </row>
        <row r="257">
          <cell r="C257" t="str">
            <v>CorOth</v>
          </cell>
          <cell r="D257" t="str">
            <v>Corporate  - Other</v>
          </cell>
          <cell r="W257">
            <v>16800</v>
          </cell>
          <cell r="Y257">
            <v>0</v>
          </cell>
          <cell r="AC257">
            <v>16800</v>
          </cell>
        </row>
        <row r="258">
          <cell r="C258" t="str">
            <v>CorIT</v>
          </cell>
          <cell r="D258" t="str">
            <v>Corporate  - IT</v>
          </cell>
          <cell r="W258">
            <v>14387</v>
          </cell>
          <cell r="Y258">
            <v>0</v>
          </cell>
          <cell r="AC258">
            <v>14387</v>
          </cell>
        </row>
        <row r="259">
          <cell r="C259" t="str">
            <v>Tra</v>
          </cell>
          <cell r="D259" t="str">
            <v xml:space="preserve">Travel &amp; Subsistence </v>
          </cell>
          <cell r="W259">
            <v>28200</v>
          </cell>
          <cell r="Y259">
            <v>0</v>
          </cell>
          <cell r="AC259">
            <v>28200</v>
          </cell>
        </row>
        <row r="260">
          <cell r="C260" t="str">
            <v>Est</v>
          </cell>
          <cell r="D260" t="str">
            <v>Estates</v>
          </cell>
          <cell r="W260">
            <v>21500</v>
          </cell>
          <cell r="Y260">
            <v>0</v>
          </cell>
          <cell r="AC260">
            <v>21500</v>
          </cell>
        </row>
        <row r="261">
          <cell r="C261" t="str">
            <v>Off</v>
          </cell>
          <cell r="D261" t="str">
            <v>Office Expenses</v>
          </cell>
          <cell r="W261">
            <v>7200</v>
          </cell>
          <cell r="Y261">
            <v>0</v>
          </cell>
          <cell r="AC261">
            <v>7200</v>
          </cell>
        </row>
        <row r="262">
          <cell r="C262" t="str">
            <v>Dep</v>
          </cell>
          <cell r="D262" t="str">
            <v>Depreciation</v>
          </cell>
          <cell r="W262">
            <v>30000</v>
          </cell>
          <cell r="Y262">
            <v>0</v>
          </cell>
          <cell r="AC262">
            <v>30000</v>
          </cell>
        </row>
        <row r="263">
          <cell r="C263" t="str">
            <v>Oth</v>
          </cell>
          <cell r="D263" t="str">
            <v>Other</v>
          </cell>
          <cell r="W263">
            <v>54000</v>
          </cell>
          <cell r="Y263">
            <v>516529</v>
          </cell>
          <cell r="AC263">
            <v>570529</v>
          </cell>
        </row>
        <row r="264">
          <cell r="C264" t="str">
            <v>Con</v>
          </cell>
          <cell r="D264" t="str">
            <v>Contingency</v>
          </cell>
          <cell r="W264">
            <v>18225</v>
          </cell>
          <cell r="Y264">
            <v>101190</v>
          </cell>
          <cell r="AC264">
            <v>119415</v>
          </cell>
        </row>
      </sheetData>
      <sheetData sheetId="18" refreshError="1"/>
      <sheetData sheetId="19" refreshError="1"/>
      <sheetData sheetId="20" refreshError="1"/>
      <sheetData sheetId="21">
        <row r="8">
          <cell r="B8" t="str">
            <v>01C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935EBF54-FCE7-4215-B5CF-B1336D0ED149}" name="baseline_adjustments_2023_24" displayName="baseline_adjustments_2023_24" ref="A3:V46" totalsRowShown="0" headerRowDxfId="433" dataDxfId="432">
  <tableColumns count="22">
    <tableColumn id="2" xr3:uid="{BD938CCA-8831-4788-9CBC-1E641EBE950F}" name="R23" dataDxfId="431"/>
    <tableColumn id="3" xr3:uid="{55C11AFE-DED5-4E35-9B87-E7D659D4D3CF}" name="Region" dataDxfId="430"/>
    <tableColumn id="4" xr3:uid="{02BC4F52-A71E-4EF4-87FB-5F07441AF194}" name="ICB23" dataDxfId="429"/>
    <tableColumn id="5" xr3:uid="{57369EDD-2100-4D3E-AA7C-AD207EFCD7F8}" name="System Name" dataDxfId="428"/>
    <tableColumn id="6" xr3:uid="{9DBC2A21-0B81-42E2-918E-B8E1232CCDD4}" name="2022/23 Recurrent baseline (£k)" dataDxfId="427" dataCellStyle="Comma"/>
    <tableColumn id="7" xr3:uid="{49EE8805-49D0-400B-B053-5C801A3FFF3D}" name="2022/23 Transfer in - maternity_x000a_(£k)" dataDxfId="426"/>
    <tableColumn id="8" xr3:uid="{4F98FBDA-F116-4863-B7DE-410D030702F9}" name="2022/23 Additional health inequalities funding_x000a_(£k)" dataDxfId="425"/>
    <tableColumn id="27" xr3:uid="{FE529581-FF09-4BCB-8098-656256D368CB}" name="2022/23 Recurrent pay_x000a_(£k)" dataDxfId="424" dataCellStyle="Comma"/>
    <tableColumn id="10" xr3:uid="{939A0EE8-2DB6-4DDC-AF7A-E886CC102FEB}" name="2022/23 In-year inflation funding_x000a_(£k)" dataDxfId="423"/>
    <tableColumn id="13" xr3:uid="{41165F13-1902-448B-8AA6-0020AF095EE4}" name="2022/23 Other pay funding_x000a_(£k)" dataDxfId="422"/>
    <tableColumn id="14" xr3:uid="{A3FE97E6-99AA-4B7F-B006-65F6239ED0C9}" name="2022/23 In-year ENIC adjustment_x000a_(£k)" dataDxfId="421"/>
    <tableColumn id="15" xr3:uid="{EAF13476-B7EB-4C60-ADF6-3C295A5F907A}" name="2022/23 Remaining full-year ENIC adjustment_x000a_(£k)" dataDxfId="420"/>
    <tableColumn id="16" xr3:uid="{59B6DC43-3F24-4E6D-A10B-FA389D54E5B1}" name="2022/23 22/23 ODC block adjustments_x000a_(£k)" dataDxfId="419"/>
    <tableColumn id="17" xr3:uid="{7C535809-BBF4-4914-8006-1A4242B89F10}" name="2022/23 Contract rebasing exercise_x000a_(£k)" dataDxfId="418"/>
    <tableColumn id="18" xr3:uid="{FB8CAA24-401E-4B6C-92A6-46C96315E9FB}" name="2022/23 Transfer of GP access to primary medical_x000a_(£k)" dataDxfId="417"/>
    <tableColumn id="19" xr3:uid="{DAC56827-6A38-4DC0-A73A-A26D387AC1FF}" name="2022/23 Adjustments to baseline Mth03_x000a_(£k)" dataDxfId="416"/>
    <tableColumn id="20" xr3:uid="{C11F2E11-A455-4E68-83EE-7CF7DCBF0F3D}" name="2022/23 Other recurrent allocation adjustments post Mth03_x000a_(£k)" dataDxfId="415"/>
    <tableColumn id="22" xr3:uid="{C316C234-C54A-48D0-9BB4-BC3F80E71651}" name="2022/23 Other population adjustment_x000a_(£k)" dataDxfId="414"/>
    <tableColumn id="23" xr3:uid="{D3F26790-07DB-42C0-B8EB-83EFD3930654}" name="2022/23 Adjusted recurrent baseline _x000a_(£k)" dataDxfId="413"/>
    <tableColumn id="26" xr3:uid="{26E89618-B9C9-4225-B421-815A84082511}" name="2022/23 Adjusted recurrent baseline £/head" dataDxfId="412" dataCellStyle="Comma"/>
    <tableColumn id="24" xr3:uid="{29DF27AF-6FAF-4608-854E-D5EF77905723}" name="2022/23 COVID _x000a_(£k)" dataDxfId="411"/>
    <tableColumn id="25" xr3:uid="{1F3EEF1B-043A-4E47-A599-806908909F30}" name="2022/23 Additional elective funding (ICB) _x000a_(£k)" dataDxfId="410"/>
  </tableColumns>
  <tableStyleInfo name="TableAllocationsTechGuide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B0F322E-170E-4AC9-836E-0AB5D1A882CA}" name="baseline_region_2023_245" displayName="baseline_region_2023_245" ref="B49:L57" totalsRowCount="1" headerRowDxfId="232" dataDxfId="231" totalsRowDxfId="230">
  <tableColumns count="11">
    <tableColumn id="1" xr3:uid="{F928D90D-90EB-4A7D-A123-3D7C6FEA0FEA}" name="Sort" dataDxfId="229" totalsRowDxfId="228"/>
    <tableColumn id="2" xr3:uid="{E25D06BE-4611-4310-9632-84BFB6BE472D}" name="R23" totalsRowLabel="Total" dataDxfId="227" totalsRowDxfId="226"/>
    <tableColumn id="3" xr3:uid="{8E8F019B-EBBA-4617-AD15-CAD2A4E9BE0C}" name="Region" totalsRowLabel="ENGLAND" dataDxfId="225" totalsRowDxfId="224"/>
    <tableColumn id="4" xr3:uid="{998BF074-963D-4360-9113-7254ED2D5CD4}" name="2022/23 Recurrent baseline (£k)" totalsRowLabel="9,667,360 " dataDxfId="223" totalsRowDxfId="222" dataCellStyle="Comma"/>
    <tableColumn id="5" xr3:uid="{C29638B8-0DE7-49DD-B700-174EC2E49371}" name="2022/23 Other population adjustment" totalsRowLabel="- " dataDxfId="221" totalsRowDxfId="220" dataCellStyle="Comma"/>
    <tableColumn id="6" xr3:uid="{C5A52CBB-13D6-49DA-8E16-7DCF9A9FC3FF}" name="2022/23 Recurrent 20/21 transfers" totalsRowLabel="-1,382 " dataDxfId="219" totalsRowDxfId="218" dataCellStyle="Comma" totalsRowCellStyle="Comma"/>
    <tableColumn id="7" xr3:uid="{6FDDADAE-D095-4C06-9592-79AFECF5D7CE}" name="Access in 22/23 core allocations to trf PMC" totalsRowLabel="164,879 " dataDxfId="217" totalsRowDxfId="216" dataCellStyle="Comma"/>
    <tableColumn id="8" xr3:uid="{0FD135A7-AFE4-4B83-B885-3400C06426B9}" name="2022/23 Recurrent 22/23 transfers" totalsRowLabel="5,064 " dataDxfId="215" totalsRowDxfId="214" dataCellStyle="Comma"/>
    <tableColumn id="11" xr3:uid="{FD8EF816-DB8D-4023-A663-7470E83FA1B4}" name="2022/23 Improving Access (from SDF)" totalsRowLabel="210,729 " dataDxfId="213" totalsRowDxfId="212" dataCellStyle="Comma"/>
    <tableColumn id="9" xr3:uid="{F8A82BDC-AF68-401E-8F16-D61DC0FA66E3}" name="2022/23 Adjusted recurrent baseline (£k)" totalsRowLabel="10,046,650 " dataDxfId="211" totalsRowDxfId="210" dataCellStyle="Comma"/>
    <tableColumn id="10" xr3:uid="{5A346A35-DD6E-45E9-B8F0-A5D628D4E280}" name="2022/23 Adjusted recurrent baseline £/head" totalsRowLabel="163 " dataDxfId="209" totalsRowDxfId="208" dataCellStyle="Comma"/>
  </tableColumns>
  <tableStyleInfo name="TableAllocationsTechGuide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6B35F3A-1903-4DC6-A344-9460341113A4}" name="convergence_2023_246" displayName="convergence_2023_246" ref="A3:O46" totalsRowShown="0" headerRowDxfId="207" dataDxfId="206">
  <tableColumns count="15">
    <tableColumn id="2" xr3:uid="{4667885A-84C8-49F9-8BC4-796E8758DED5}" name="R23" dataDxfId="205"/>
    <tableColumn id="3" xr3:uid="{606257E6-E51C-4A8F-8A20-9987EF67BC33}" name="Region" dataDxfId="204"/>
    <tableColumn id="4" xr3:uid="{92D827DF-E8E8-4064-B075-7120A8BCFD1E}" name="ICB23" dataDxfId="203"/>
    <tableColumn id="5" xr3:uid="{4AD91939-14CD-4F58-8DC1-121D24DE5134}" name="System Name" dataDxfId="202"/>
    <tableColumn id="6" xr3:uid="{0291DB86-0BD0-47BC-9F6E-666BB2D3D76B}" name="2022/23 Adjusted recurrent baseline (£k)" dataDxfId="201" dataCellStyle="Comma"/>
    <tableColumn id="7" xr3:uid="{C042B5AB-2DB5-48F0-BE62-5AD7C6F4AF1B}" name="2022/23 Fair Shares Target (£k)" dataDxfId="200" dataCellStyle="Comma"/>
    <tableColumn id="8" xr3:uid="{DB2A2A73-DB27-4E48-874F-532965C28D6B}" name="2022/23 Distance from target (%)" dataDxfId="199"/>
    <tableColumn id="16" xr3:uid="{FCB13A41-7648-4E86-B600-A8B41B41645A}" name=" " dataDxfId="198"/>
    <tableColumn id="9" xr3:uid="{4F8DFFF6-90AC-454E-AAC7-B32F19B7D76C}" name="2023/24 Base growth (%)" dataDxfId="197"/>
    <tableColumn id="10" xr3:uid="{290A678B-2467-4136-B303-6AF5FACB7FEE}" name="2023/24 Convergence (%)" dataDxfId="196"/>
    <tableColumn id="11" xr3:uid="{6D1695BD-8E80-4FE8-8056-F3133D629E35}" name="2023/24 Recurrent allocation (£k)" dataDxfId="195" dataCellStyle="Comma"/>
    <tableColumn id="12" xr3:uid="{AE1C5357-B04F-4FE0-B6D6-547CDED5D017}" name="2023/24 Recurrent allocation £/head" dataDxfId="194" dataCellStyle="Comma"/>
    <tableColumn id="13" xr3:uid="{942FD816-A6D8-4868-A305-539B119D8429}" name="2023/24 Post-convergence distance from target _x000a_(%)" dataDxfId="193"/>
    <tableColumn id="14" xr3:uid="{0AF1CFCA-2990-46C4-901B-A7B5EB1A274F}" name="2023/24 Recurrent allocation growth _x000a_(%)" dataDxfId="192"/>
    <tableColumn id="1" xr3:uid="{C30FA8BD-3A71-4E66-993A-70A29DAA26B1}" name="2022/23 Improving Access (from SDF)" dataDxfId="191"/>
  </tableColumns>
  <tableStyleInfo name="TableAllocationsTechGuide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5E195A1-C193-4751-9FEE-10B3B896B7B3}" name="conv_region_2023_247" displayName="conv_region_2023_247" ref="B49:O57" totalsRowCount="1" headerRowDxfId="190" dataDxfId="189" totalsRowDxfId="188">
  <tableColumns count="14">
    <tableColumn id="1" xr3:uid="{6BE6F1EB-A715-49C0-AF67-CF20F8B989B5}" name="Sort" dataDxfId="187" totalsRowDxfId="186"/>
    <tableColumn id="2" xr3:uid="{61AF7D95-76BA-4B7C-81A8-1355F0218312}" name="R23" totalsRowLabel="Total" dataDxfId="185" totalsRowDxfId="184"/>
    <tableColumn id="3" xr3:uid="{73B6D44D-292C-490C-9E35-0C402C9A91FB}" name="Region" totalsRowLabel="ENGLAND" dataDxfId="183" totalsRowDxfId="182"/>
    <tableColumn id="4" xr3:uid="{833549A9-5932-4AEC-88D9-87DBE34F1E2E}" name="2022/23 Adjusted recurrent baseline (£k)" totalsRowLabel="10,046,650 " dataDxfId="181" totalsRowDxfId="180" dataCellStyle="Comma"/>
    <tableColumn id="5" xr3:uid="{A7A56DB7-59A0-4C2B-A78B-5FB9529079C1}" name="2022/23 Fair Shares Target (£k)" totalsRowLabel="10,046,546 " dataDxfId="179" totalsRowDxfId="178" dataCellStyle="Comma"/>
    <tableColumn id="6" xr3:uid="{6D7704B1-E095-4C50-BCBD-E3B8CAEF5883}" name="2022/23 Distance from target (%)" totalsRowLabel="- " dataDxfId="177" totalsRowDxfId="176"/>
    <tableColumn id="7" xr3:uid="{C33D40A2-91D3-4235-8852-C75DA1806F74}" name=" " dataDxfId="175" totalsRowDxfId="174"/>
    <tableColumn id="8" xr3:uid="{4C049FB7-1D8E-4F93-BF22-C68568C77066}" name="2023/24 Base growth (%)" totalsRowLabel="0.00%" dataDxfId="173" totalsRowDxfId="172"/>
    <tableColumn id="9" xr3:uid="{D02C3851-013B-4988-9E51-EC34941FC77C}" name="2023/24 Convergence (%)" totalsRowLabel="- " dataDxfId="171" totalsRowDxfId="170"/>
    <tableColumn id="10" xr3:uid="{778F2CFB-09CF-4E4F-9301-1FBDA6EDEE38}" name="2023/24 Recurrent allocation (£k)" totalsRowLabel="10,611,684 " dataDxfId="169" totalsRowDxfId="168" dataCellStyle="Comma"/>
    <tableColumn id="11" xr3:uid="{F3AF6FB8-B69A-467A-B7B2-C1A96CA53C00}" name="2023/24 Recurrent allocation £/head" totalsRowLabel=" 171 " dataDxfId="167" totalsRowDxfId="166" dataCellStyle="Comma"/>
    <tableColumn id="12" xr3:uid="{9E465AEA-8BA1-47FD-82DF-22628D27DC5D}" name="2023/24 Post-convergence distance from target (%)" totalsRowLabel="- " dataDxfId="165" totalsRowDxfId="164"/>
    <tableColumn id="13" xr3:uid="{9892A930-1AD9-4892-8CC1-87B873344D48}" name="2023/24 Recurrent allocation growth (%)" totalsRowLabel="5.62% " dataDxfId="163" totalsRowDxfId="162"/>
    <tableColumn id="14" xr3:uid="{2228045F-BE06-4AB2-A8A9-44AD0B48FCA7}" name="2022/23 Improving Access (from SDF)" totalsRowLabel="210,729 " dataDxfId="161" dataCellStyle="Comma"/>
  </tableColumns>
  <tableStyleInfo name="TableAllocationsTechGuide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83FA67E-43D8-4E2C-AAE2-1865C0217647}" name="baseline_adjustments_2024_258" displayName="baseline_adjustments_2024_258" ref="A3:G46" totalsRowShown="0" headerRowDxfId="160" dataDxfId="159">
  <tableColumns count="7">
    <tableColumn id="2" xr3:uid="{E0C2FAE8-FC31-452B-AE2A-448E6231BBAA}" name="R23" dataDxfId="158"/>
    <tableColumn id="3" xr3:uid="{3600E34D-B6A4-4C60-AE91-27DD8413F8ED}" name="Region" dataDxfId="157"/>
    <tableColumn id="4" xr3:uid="{2312EDD4-E853-479F-AFF1-A96D3EA5A6D3}" name="ICB23" dataDxfId="156"/>
    <tableColumn id="5" xr3:uid="{A1FC960B-D52D-45B0-89A8-1B056BEC1195}" name="System Name" dataDxfId="155"/>
    <tableColumn id="6" xr3:uid="{5D2249BA-C077-45B8-8A3C-1DF6D15F2175}" name="2023/24 Recurrent baseline (£k)" dataDxfId="154" dataCellStyle="Comma"/>
    <tableColumn id="8" xr3:uid="{23519444-743D-49D7-978A-F28D1CCBECA9}" name="2023/24 Adjusted recurrent baseline (£k)" dataDxfId="153"/>
    <tableColumn id="1" xr3:uid="{F5F637B0-01D6-40F5-BBAE-2FEE81C0C339}" name="2023/24 Adjusted recurrent allocation £/head" dataDxfId="152"/>
  </tableColumns>
  <tableStyleInfo name="TableAllocationsTechGuide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3BCC4DEB-D1B1-4AD5-964E-A6FFC87B42D1}" name="baseline_region_2024_259" displayName="baseline_region_2024_259" ref="B49:G57" totalsRowCount="1" headerRowDxfId="151" dataDxfId="150" totalsRowDxfId="149">
  <tableColumns count="6">
    <tableColumn id="1" xr3:uid="{6CD37F3D-3EFE-45D7-AC2D-02967DD0FF4E}" name="Sort" dataDxfId="148" totalsRowDxfId="147"/>
    <tableColumn id="2" xr3:uid="{681F235A-DB07-43F1-A41D-15D5618AE381}" name="R23" totalsRowLabel="Total" dataDxfId="146" totalsRowDxfId="145"/>
    <tableColumn id="3" xr3:uid="{618BDFF7-5B39-4ED4-BBA4-3258FB75D95A}" name="Region" totalsRowLabel="ENGLAND" dataDxfId="144" totalsRowDxfId="143"/>
    <tableColumn id="4" xr3:uid="{62F42EEE-1668-4200-B371-8BDDCCE2C840}" name="2023/24 Recurrent baseline (£k)" totalsRowLabel="10,611,684 " dataDxfId="142" totalsRowDxfId="141" dataCellStyle="Comma"/>
    <tableColumn id="6" xr3:uid="{709B20A2-507F-445B-9760-BB2CD14437F8}" name="2023/24 Adjusted recurrent baseline (£k)" totalsRowLabel="10,611,684 " dataDxfId="140" totalsRowDxfId="139"/>
    <tableColumn id="5" xr3:uid="{6880B6BA-7543-40CB-A1E2-3A44570845BA}" name="2023/24 Adjusted recurrent allocation £/head" totalsRowLabel="171 " dataDxfId="138" totalsRowDxfId="137" dataCellStyle="Comma"/>
  </tableColumns>
  <tableStyleInfo name="TableAllocationsTechGuide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DB581B9D-9475-4303-9268-69F2127E3391}" name="convergence_2024_2510" displayName="convergence_2024_2510" ref="A3:N46" totalsRowShown="0" headerRowDxfId="129" dataDxfId="128">
  <tableColumns count="14">
    <tableColumn id="2" xr3:uid="{45E7BF8F-F7D2-417D-B98C-3A2613B1624A}" name="R23" dataDxfId="127"/>
    <tableColumn id="3" xr3:uid="{15CF07FD-5119-44CF-A394-4B18E2F08246}" name="Region" dataDxfId="126"/>
    <tableColumn id="4" xr3:uid="{269B6204-CB0C-4801-BAEB-B4EB737BDED8}" name="ICB23" dataDxfId="125"/>
    <tableColumn id="5" xr3:uid="{C9697724-2F3E-4351-B0F0-2A2E715D0D94}" name="System Name" dataDxfId="124"/>
    <tableColumn id="6" xr3:uid="{A91299D2-8570-4B24-8C6D-1B63AB1F3218}" name="2023/24 Adjusted recurrent baseline (£k)" dataDxfId="123" dataCellStyle="Comma"/>
    <tableColumn id="7" xr3:uid="{55A7A0CA-DA7A-45B8-8B2F-19FEBC4570E1}" name="2023/24 Fair Shares Target (£k)" dataDxfId="122" dataCellStyle="Comma"/>
    <tableColumn id="8" xr3:uid="{5AF38ADF-96A9-43AD-A3D1-D4856343F599}" name="2023/24 Distance from target (%)" dataDxfId="121"/>
    <tableColumn id="15" xr3:uid="{B24CD4E1-386B-4B36-9FAD-90A9902B0D62}" name=" " dataDxfId="120"/>
    <tableColumn id="9" xr3:uid="{D5DE7893-416B-4E5C-AC4C-6C54310D17BE}" name="2024/25 Base growth (%)" dataDxfId="119"/>
    <tableColumn id="10" xr3:uid="{3A6ACE64-8691-4E0C-BC99-C0FAF3D227B3}" name="2024/25 Convergence (%)" dataDxfId="118"/>
    <tableColumn id="11" xr3:uid="{67262E09-4308-4A82-A076-4742F10ECCD2}" name="2024/25 Recurrent allocation (£k)" dataDxfId="117" dataCellStyle="Comma"/>
    <tableColumn id="12" xr3:uid="{849E89D6-3DD8-4CF6-A835-773AD6766C85}" name="2024/25 Recurrent allocation £/head" dataDxfId="116" dataCellStyle="Comma"/>
    <tableColumn id="13" xr3:uid="{8A67E78B-5DD2-494A-8101-4BBC8861339C}" name="2024/25 Post-convergence distance from target _x000a_(%)" dataDxfId="115"/>
    <tableColumn id="14" xr3:uid="{7BA2A2DF-AAA6-4F9B-A3D4-92133D7EC867}" name="2024/25 Recurrent allocation growth _x000a_(%)" dataDxfId="114"/>
  </tableColumns>
  <tableStyleInfo name="TableAllocationsTechGuide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D3B3B4B7-E6AF-4FAA-B56D-2792F2222AA5}" name="conv_region_2024_2511" displayName="conv_region_2024_2511" ref="B49:N57" totalsRowCount="1" headerRowDxfId="113" dataDxfId="112" totalsRowDxfId="111">
  <tableColumns count="13">
    <tableColumn id="1" xr3:uid="{A9575878-56B0-4CF6-BD41-24668B6C3663}" name="Sort" dataDxfId="110" totalsRowDxfId="109"/>
    <tableColumn id="2" xr3:uid="{C6285742-BD48-4F30-8EBD-9E4796DC8CB2}" name="R23" totalsRowLabel="Total" dataDxfId="108" totalsRowDxfId="107"/>
    <tableColumn id="3" xr3:uid="{F3F56DD7-104B-47FC-A2B4-2D3D197A4E1C}" name="Region" totalsRowLabel="ENGLAND" dataDxfId="106" totalsRowDxfId="105"/>
    <tableColumn id="4" xr3:uid="{DADCBC89-6AB5-46BA-820C-EE553BE2E460}" name="2023/24 Adjusted recurrent baseline (£k)" totalsRowLabel="10,611,684 " dataDxfId="104" totalsRowDxfId="103" dataCellStyle="Comma"/>
    <tableColumn id="5" xr3:uid="{A40F76AD-2CC4-44CC-AD79-441450D595DA}" name="2023/24 Fair Shares Target (£k)" totalsRowLabel="10,611,966 " dataDxfId="102" totalsRowDxfId="101" dataCellStyle="Comma"/>
    <tableColumn id="6" xr3:uid="{640F04CF-0C4C-4F87-9029-EA469F6F8C32}" name="2023/24 Distance from target (%)" totalsRowLabel="- " dataDxfId="100" totalsRowDxfId="99"/>
    <tableColumn id="7" xr3:uid="{A3C549B7-9EC6-4FB5-AA3D-9896F74F3A70}" name=" " dataDxfId="98" totalsRowDxfId="97"/>
    <tableColumn id="8" xr3:uid="{27F52E9A-9C68-4083-9C27-D4689DEE1894}" name="2024/25 Base growth (%)" totalsRowLabel="3.74%" dataDxfId="96" totalsRowDxfId="95"/>
    <tableColumn id="9" xr3:uid="{3754763F-85D8-405B-A3C9-BB685D60F3FE}" name="2024/25 Convergence (%)" totalsRowLabel="0.00% " dataDxfId="94" totalsRowDxfId="93"/>
    <tableColumn id="10" xr3:uid="{61C79D55-8BEB-4884-865B-B24156709DF1}" name="2024/25 Recurrent allocation (£k)" totalsRowLabel="11,008,325 " dataDxfId="92" totalsRowDxfId="91" dataCellStyle="Comma"/>
    <tableColumn id="11" xr3:uid="{DF4C252A-D46B-443E-96E6-7A78CD664E0B}" name="2024/25 Recurrent allocation £/head" totalsRowLabel="177 " dataDxfId="90" totalsRowDxfId="89" dataCellStyle="Comma"/>
    <tableColumn id="12" xr3:uid="{63D1C095-2E36-4514-A396-D94B27663055}" name="2024/25 Post-convergence distance from target (%)" totalsRowLabel="- " dataDxfId="88" totalsRowDxfId="87"/>
    <tableColumn id="13" xr3:uid="{BE556F36-5AA6-471E-961B-700A7A5465E2}" name="2024/25 Recurrent allocation growth (%)" totalsRowLabel="3.74% " dataDxfId="86"/>
  </tableColumns>
  <tableStyleInfo name="TableAllocationsTechGuide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43B2950-41AC-43C0-AB71-D6C9D8B146DC}" name="ICB_other_primary_care" displayName="ICB_other_primary_care" ref="A3:Q53" headerRowDxfId="85" tableBorderDxfId="84">
  <autoFilter ref="A3:Q53" xr:uid="{0AC7E58B-B5BD-4674-9BD3-07D99996EE1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xr3:uid="{1AFFEF58-E12E-4C88-9C6B-B10794AEEF1E}" name="R23" totalsRowLabel="Total" dataDxfId="83" totalsRowDxfId="82"/>
    <tableColumn id="2" xr3:uid="{87245A94-41DF-44EA-A1B5-5222C7CAC67B}" name="Region" dataDxfId="81" totalsRowDxfId="80"/>
    <tableColumn id="3" xr3:uid="{47D4B420-99BA-490C-9F0E-16E6E5839DB3}" name="ICB23" dataDxfId="79" totalsRowDxfId="78"/>
    <tableColumn id="4" xr3:uid="{7CB869AB-3F91-409A-A4CF-8B53882A99E9}" name="Integrated Care Board" dataDxfId="77" totalsRowDxfId="76"/>
    <tableColumn id="5" xr3:uid="{39B3F1FE-1C64-4B01-8456-8EFE24139AB0}" name="2022/23 Recurrent baseline £k" dataDxfId="75" totalsRowDxfId="74"/>
    <tableColumn id="6" xr3:uid="{4DF7F001-7B35-4065-97A5-EB8EA8450CD3}" name="C5" dataDxfId="73" totalsRowDxfId="72"/>
    <tableColumn id="7" xr3:uid="{1200688E-35AF-4162-9028-5F14538ADC4B}" name="2023/24 Base growth £k" dataDxfId="71" totalsRowDxfId="70"/>
    <tableColumn id="8" xr3:uid="{7F3D9F8C-46E4-4C6B-90F1-ED13CE5001C9}" name="2023/24 Base growth %" dataDxfId="69" totalsRowDxfId="68"/>
    <tableColumn id="9" xr3:uid="{F4815D22-5AC9-4E4E-A796-C729F3792655}" name="2023/24 Convergence %" dataDxfId="67" totalsRowDxfId="66"/>
    <tableColumn id="10" xr3:uid="{C67A21C4-42DF-4268-92A1-B2A11BBB06FE}" name="2023/24 Recurrent allocation £k" dataDxfId="65" totalsRowDxfId="64"/>
    <tableColumn id="11" xr3:uid="{D5933E9A-94A0-4899-A849-7774E490C275}" name="2023/24 Total allocation growth %" dataDxfId="63" totalsRowDxfId="62"/>
    <tableColumn id="12" xr3:uid="{DA34758E-B33B-4F13-BE5D-09AAB6A468C6}" name="C6" dataDxfId="61" totalsRowDxfId="60"/>
    <tableColumn id="13" xr3:uid="{C2CF3D94-E49B-469E-A908-A49C3AE1C2C6}" name="2024/25 Base growth £k" dataDxfId="59" totalsRowDxfId="58"/>
    <tableColumn id="14" xr3:uid="{33BE7F25-718E-43EF-B368-F636E3865264}" name="2024/25 Base growth %" dataDxfId="57" totalsRowDxfId="56"/>
    <tableColumn id="15" xr3:uid="{B938B787-0425-4FCB-99FC-652BC29BAEDD}" name="2024/25 Convergence %" dataDxfId="55" totalsRowDxfId="54"/>
    <tableColumn id="16" xr3:uid="{38D0FD5E-62C6-4888-8F40-96F6177C05FE}" name="2024/25 Recurrent allocation £k" dataDxfId="53" totalsRowDxfId="52"/>
    <tableColumn id="17" xr3:uid="{03887BFF-F476-4052-9542-DB7C6456556A}" name="2024/25 Total allocation growth %" dataDxfId="51" totalsRowDxfId="50"/>
  </tableColumns>
  <tableStyleInfo name="TableAllocationsTechGuide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2BE2864-6767-4994-9C5E-04FFE191D7A8}" name="Region_other_primary_care" displayName="Region_other_primary_care" ref="B56:Q64" totalsRowCount="1" headerRowDxfId="49" tableBorderDxfId="48">
  <autoFilter ref="B56:Q63" xr:uid="{F3FCB6CC-2064-4782-A386-B2F649E6E5B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xr3:uid="{4EB38CEB-67EE-48BB-A88C-6BDA17E9ACF0}" name="Region" totalsRowLabel="Total" dataDxfId="47" totalsRowDxfId="46"/>
    <tableColumn id="2" xr3:uid="{2B552C8D-F826-472C-8E6E-703CC9701A97}" name="ICB23" dataDxfId="45" totalsRowDxfId="44"/>
    <tableColumn id="3" xr3:uid="{5EBA1D66-857E-4542-BEB7-3FF67B88AC15}" name="Integrated Care Board" totalsRowLabel="England" dataDxfId="43" totalsRowDxfId="42"/>
    <tableColumn id="4" xr3:uid="{28B7C6CA-8C9C-4C5D-B309-117D6F4B8072}" name="2022/23 Recurrent baseline £k" totalsRowLabel="5,440,180" dataDxfId="41" totalsRowDxfId="40"/>
    <tableColumn id="5" xr3:uid="{3AEF7A71-7142-44CC-A1BD-3FE0DF4E8C1E}" name="C5" dataDxfId="39" totalsRowDxfId="38"/>
    <tableColumn id="6" xr3:uid="{43176C48-92A6-4519-9748-EDDA0BBF3237}" name="2023/24 Base growth £k" totalsRowLabel="166,519" dataDxfId="37" totalsRowDxfId="36"/>
    <tableColumn id="7" xr3:uid="{082B203C-F250-4CEE-AC84-A2525A1A0FBA}" name="2023/24 Base growth %" totalsRowLabel="3.1%" dataDxfId="35" totalsRowDxfId="34"/>
    <tableColumn id="8" xr3:uid="{4592C5BE-7CB0-4107-AB4F-89FDA8056BD1}" name="2023/24 Convergence %" totalsRowLabel="-0.2%" dataDxfId="33" totalsRowDxfId="32"/>
    <tableColumn id="9" xr3:uid="{6FE9D47C-FEFB-4BB7-B290-C618D7BBA696}" name="2023/24 Recurrent allocation £k" totalsRowLabel="5,596,904" dataDxfId="31" totalsRowDxfId="30"/>
    <tableColumn id="10" xr3:uid="{B8EAC8E8-302D-4E22-ACFF-109B138CEE8F}" name="2023/24 Total allocation growth %" totalsRowLabel="2.9%" dataDxfId="29" totalsRowDxfId="28"/>
    <tableColumn id="11" xr3:uid="{8B950A9D-EEE1-4082-B738-F9B165F16788}" name="C6" dataDxfId="27" totalsRowDxfId="26"/>
    <tableColumn id="12" xr3:uid="{1996326E-287D-4508-95CF-679FED008DDB}" name="2024/25 Base growth £k" totalsRowLabel="128,495" dataDxfId="25" totalsRowDxfId="24"/>
    <tableColumn id="13" xr3:uid="{9BA55300-1AE7-4EC8-BE77-F2724C873A22}" name="2024/25 Base growth %" totalsRowLabel="2.3%" dataDxfId="23" totalsRowDxfId="22"/>
    <tableColumn id="14" xr3:uid="{5ECCA608-B1A2-4F5A-8A80-9733D23B8706}" name="2024/25 Convergence %" totalsRowLabel="-0.2%" dataDxfId="21" totalsRowDxfId="20"/>
    <tableColumn id="15" xr3:uid="{256F8D18-192C-4D6C-983A-7871E9D2EB23}" name="2024/25 Recurrent allocation £k" totalsRowLabel="5,714,919" dataDxfId="19" totalsRowDxfId="18"/>
    <tableColumn id="16" xr3:uid="{D85A1AC9-AE10-4522-A174-763ED48A0B15}" name="2024/25 Total allocation growth %" totalsRowLabel="2.1%" dataDxfId="17" totalsRowDxfId="16"/>
  </tableColumns>
  <tableStyleInfo name="TableAllocationsTechGuide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777602E5-6044-4834-A781-409610F93FC0}" name="ICB_running_cost_allowance12" displayName="ICB_running_cost_allowance12" ref="A3:G47" totalsRowCount="1" headerRowDxfId="15" dataDxfId="14" headerRowCellStyle="Comma 2 6" dataCellStyle="Normal 18 2">
  <autoFilter ref="A3:G46" xr:uid="{798204FD-74B7-4C38-9237-24629E9C020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2" xr3:uid="{1C27E24E-F9A0-439E-AD24-CBD69044C67A}" name="R23" dataDxfId="13" totalsRowDxfId="12" dataCellStyle="Normal 18 2" totalsRowCellStyle="Normal 14"/>
    <tableColumn id="3" xr3:uid="{4FD8AFB9-F4D7-4397-8425-448F8FF91263}" name="Region" dataDxfId="11" totalsRowDxfId="10" dataCellStyle="Normal 18 2" totalsRowCellStyle="Normal 14"/>
    <tableColumn id="4" xr3:uid="{1E691186-C51A-4AD0-A7BB-3DCBCC52BFC7}" name="ICB23" dataDxfId="9" totalsRowDxfId="8" dataCellStyle="Normal 2" totalsRowCellStyle="Normal 14"/>
    <tableColumn id="5" xr3:uid="{A85A1240-BA77-4644-9D8A-11C9E38250AD}" name="System Name" dataDxfId="7" totalsRowDxfId="6" dataCellStyle="Normal 2" totalsRowCellStyle="Normal 14"/>
    <tableColumn id="8" xr3:uid="{3F05B6CD-028B-4D5D-9F27-E77F79E0E725}" name="2023/24 £k" totalsRowFunction="sum" dataDxfId="5" totalsRowDxfId="4" dataCellStyle="Normal 18 2" totalsRowCellStyle="Normal 14"/>
    <tableColumn id="11" xr3:uid="{D7A3B650-1D02-4780-AF45-8DB0BABB2964}" name="2024/25 £k" totalsRowFunction="sum" dataDxfId="3" totalsRowDxfId="2" dataCellStyle="Normal 18 2" totalsRowCellStyle="Normal 14"/>
    <tableColumn id="6" xr3:uid="{C22C6D0D-9454-4C51-97BE-A2C4E110B0F8}" name="2025/26 £k" totalsRowFunction="sum" dataDxfId="1" totalsRowDxfId="0" dataCellStyle="Normal 18 2" totalsRowCellStyle="Normal 14"/>
  </tableColumns>
  <tableStyleInfo name="TableAllocationsTechGuide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D0FB3056-20FC-4F3C-85C8-2B4ED8D3F144}" name="baseline_region_2023_24" displayName="baseline_region_2023_24" ref="B49:V56" totalsRowShown="0" headerRowDxfId="409" dataDxfId="408" totalsRowDxfId="407">
  <autoFilter ref="B49:V56" xr:uid="{59705BC8-A138-4915-AB04-AA391D45CD1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</autoFilter>
  <sortState xmlns:xlrd2="http://schemas.microsoft.com/office/spreadsheetml/2017/richdata2" ref="B50:V56">
    <sortCondition ref="B54"/>
  </sortState>
  <tableColumns count="21">
    <tableColumn id="9" xr3:uid="{3E472CE5-B495-4433-981F-11E4B1F19D73}" name="Sort" dataDxfId="406" totalsRowDxfId="405"/>
    <tableColumn id="1" xr3:uid="{69AB1C21-089D-45F8-BBF4-00DB0E35D7BA}" name="R23" dataDxfId="404"/>
    <tableColumn id="2" xr3:uid="{150DD064-12DB-466F-AFBF-86245B9E5C84}" name="Region" dataDxfId="403"/>
    <tableColumn id="3" xr3:uid="{E76CDC69-E94F-4FE5-9B4E-4E31CF8744E2}" name="2022/23 Recurrent baseline (£k)" dataDxfId="402" dataCellStyle="Comma"/>
    <tableColumn id="4" xr3:uid="{2247690C-3767-43A5-B5D8-2E23FFC7E004}" name="2022/23 Transfer In - Maternity" dataDxfId="401"/>
    <tableColumn id="5" xr3:uid="{61C99C25-E32A-4E13-BD0E-7C8C3D6A82C7}" name="2022/23 Additional Health Inequalities Funding" dataDxfId="400"/>
    <tableColumn id="24" xr3:uid="{D7C8F5B6-3490-4E66-87B3-2D50C26E12EE}" name="2023/24 Recurrent Pay" dataDxfId="399" dataCellStyle="Comma"/>
    <tableColumn id="7" xr3:uid="{593B026C-AAA4-40C3-8746-6610EA41E7B4}" name="2022/23 In-Year Inflation Funding" dataDxfId="398"/>
    <tableColumn id="10" xr3:uid="{8E7309DC-B607-4A1E-A9CF-F8BC615D3489}" name="2022/23 Other non-NHS pay funding" dataDxfId="397"/>
    <tableColumn id="11" xr3:uid="{AADEB784-7FE4-4F69-8CAC-0F48A457D19E}" name="2022/23 In-year ENIC adjustment" dataDxfId="396"/>
    <tableColumn id="12" xr3:uid="{8B1C4E17-CF07-4E3F-9DCD-F987EA2C41EA}" name="2022/23 Remaining full-year ENIC adjustment" dataDxfId="395"/>
    <tableColumn id="13" xr3:uid="{B92C079A-9239-4D29-9D5A-6FDEF063B273}" name="2022/23 22/23 ODC block adjustments" dataDxfId="394"/>
    <tableColumn id="14" xr3:uid="{5ACFB5C9-908B-40A6-B135-6CF0FEA86F15}" name="2022/23 Contract Rebasing Exercise" dataDxfId="393"/>
    <tableColumn id="15" xr3:uid="{5B674DA0-8480-4CDB-B508-F2A9A84AD6C4}" name="2022/23 Transfer of GP access to PMCS" dataDxfId="392"/>
    <tableColumn id="16" xr3:uid="{C46779D8-59EE-4D2A-8C65-38804D098403}" name="2022/23 Adjustments to baseline Mth03" dataDxfId="391"/>
    <tableColumn id="17" xr3:uid="{58C7B8D2-FD9B-40DB-BABB-85EFD2EFD9BE}" name="2022/23 Other recurrent allocation adjustments Post Mth03" dataDxfId="390"/>
    <tableColumn id="19" xr3:uid="{33348F42-2622-4243-A6AF-31600F5AB66C}" name="2022/23 Other population adjustment" dataDxfId="389"/>
    <tableColumn id="20" xr3:uid="{E3AE5B90-8C0E-4882-96EF-90C51F0F71CF}" name="2022/23 Adjusted recurrent baseline (£k)" dataDxfId="388"/>
    <tableColumn id="23" xr3:uid="{304B2EA2-8AB1-4590-A6DC-2BBF1195CA72}" name="2022/23 Adjusted recurrent baseline £/head" dataDxfId="387" dataCellStyle="Comma"/>
    <tableColumn id="21" xr3:uid="{B3237741-A608-4C09-8561-71AFFBA27672}" name="2022/23 COVID (£k)" dataDxfId="386"/>
    <tableColumn id="22" xr3:uid="{00192B21-7F21-420F-8792-7FDDC6B4D581}" name="2022/23 Additional elective funding (ICB) (£k)" dataDxfId="385"/>
  </tableColumns>
  <tableStyleInfo name="TableAllocationsTechGuide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9F75E7AC-B44E-4880-8972-14D717941C77}" name="convergence_2023_24" displayName="convergence_2023_24" ref="A3:U46" totalsRowShown="0" headerRowDxfId="384" dataDxfId="383">
  <tableColumns count="21">
    <tableColumn id="2" xr3:uid="{8982A040-8CC4-4268-BC51-073AB716D2F6}" name="R23" dataDxfId="382"/>
    <tableColumn id="3" xr3:uid="{29B81716-4E64-4574-91AA-3E5DAD1AF880}" name="Region" dataDxfId="381"/>
    <tableColumn id="4" xr3:uid="{35901FD9-0A06-4292-8250-DF63926A3478}" name="ICB23" dataDxfId="380"/>
    <tableColumn id="5" xr3:uid="{35FD42F9-D529-44C0-A33C-0166C55D8F50}" name="System Name" dataDxfId="379"/>
    <tableColumn id="6" xr3:uid="{0CB16FA6-77FC-4DE0-9AF1-2368E1761C0C}" name="2022/23 Adjusted recurrent baseline (£k)" dataDxfId="378" dataCellStyle="Comma"/>
    <tableColumn id="9" xr3:uid="{0415D48F-83A5-4F09-828F-985FDCD0F92E}" name="2022/23 Fair Shares Target (£k)" dataDxfId="377"/>
    <tableColumn id="10" xr3:uid="{8C53572A-A901-439C-B91A-00A449C36438}" name="2022/23 Distance from target _x000a_(%)" dataDxfId="376"/>
    <tableColumn id="26" xr3:uid="{B86915D9-1E94-4398-A667-364C88C21579}" name=" " dataDxfId="375" dataCellStyle="Comma"/>
    <tableColumn id="14" xr3:uid="{77C7140E-871B-4C93-AA9E-957B478D48CB}" name="2023/24 Base growth (%)" dataDxfId="374"/>
    <tableColumn id="18" xr3:uid="{2C1E0AF7-058F-49ED-80CA-261075830E2F}" name="2023/24 Convergence (%)" dataDxfId="373"/>
    <tableColumn id="19" xr3:uid="{DB1FD3BE-FAC6-4283-A9C2-9E9F2588F0DD}" name="2023/24 Recurrent allocation _x000a_(£k)" dataDxfId="372"/>
    <tableColumn id="21" xr3:uid="{1EAAF0E7-D613-4511-AC5F-0E06A976672B}" name="2023/24 Recurrent allocation £/head" dataDxfId="371"/>
    <tableColumn id="22" xr3:uid="{74B4347C-0BFC-4C50-87E1-5BB0B322B701}" name="2023/24 Post-convergence distance from target _x000a_(%)" dataDxfId="370"/>
    <tableColumn id="23" xr3:uid="{00B789FE-3E1C-48A3-B583-E02539C3B8DF}" name="2023/24 Recurrent allocation growth _x000a_(%)" dataDxfId="369"/>
    <tableColumn id="24" xr3:uid="{3E4F2021-E736-4603-B6F1-7FC12A545330}" name="2023/24 COVID _x000a_(£k)" dataDxfId="368"/>
    <tableColumn id="28" xr3:uid="{20A041DC-EB43-4F5F-9A67-BDB25EE316D6}" name="2023/24 Additional elective funding_x000a_ (£k)" dataDxfId="367"/>
    <tableColumn id="29" xr3:uid="{81F10F9C-C027-43E9-A01F-FCF434AD7B54}" name="2023/24 Total allocation _x000a_(£k)" dataDxfId="366"/>
    <tableColumn id="30" xr3:uid="{7E3088C6-F640-4D06-8DC6-7CA8B89B1750}" name="2023/24 Total allocation growth _x000a_(%)" dataDxfId="365"/>
    <tableColumn id="7" xr3:uid="{F2978182-3C71-4F68-B16E-3177450AC078}" name="2023/24 Additional discharge allocation_x000a_(£k)" dataDxfId="364" dataCellStyle="Comma"/>
    <tableColumn id="20" xr3:uid="{ECB7FE65-CE89-40E4-8767-039E80A7A39B}" name="2023/24 Capacity funding_x000a_(£k)" dataDxfId="363" dataCellStyle="Comma"/>
    <tableColumn id="25" xr3:uid="{B8647B98-9DE0-4160-B60F-4FD734235EEB}" name="2023/24 Combined allocation (inc. COVID, additional elective, discharge, and capacity)_x000a_(£k)" dataDxfId="362" dataCellStyle="Comma"/>
  </tableColumns>
  <tableStyleInfo name="TableAllocationsTechGuide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C7FB1AC5-3457-4E32-8CEC-785735B77848}" name="conv_region_2023_24" displayName="conv_region_2023_24" ref="B49:U56" totalsRowShown="0" headerRowDxfId="361" dataDxfId="360" totalsRowDxfId="359">
  <sortState xmlns:xlrd2="http://schemas.microsoft.com/office/spreadsheetml/2017/richdata2" ref="B50:U56">
    <sortCondition ref="B54"/>
  </sortState>
  <tableColumns count="20">
    <tableColumn id="5" xr3:uid="{95E80254-8987-42F9-A438-2F0EAC2973E3}" name="Sort" dataDxfId="358" totalsRowDxfId="357" dataCellStyle="Comma"/>
    <tableColumn id="1" xr3:uid="{EF6142E7-6E8B-4D51-BB9C-0F2DD0A090EC}" name="R23" dataDxfId="356" totalsRowDxfId="355"/>
    <tableColumn id="2" xr3:uid="{34ADAC5A-4208-4371-BD9F-E586768ABC90}" name="Region" dataDxfId="354" totalsRowDxfId="353"/>
    <tableColumn id="3" xr3:uid="{1E70B32F-5C84-46C3-933F-167496C69A74}" name="2022/23 Adjusted recurrent baseline (£k)" dataDxfId="352" totalsRowDxfId="351" dataCellStyle="Comma"/>
    <tableColumn id="6" xr3:uid="{A3FFD766-98E8-4B47-B69A-7946A3134D2E}" name="2022/23 Fair Shares Target (£k)" dataDxfId="350" totalsRowDxfId="349"/>
    <tableColumn id="7" xr3:uid="{7D4AB7D3-DF29-466A-9745-C0433BCA337A}" name="2022/23 Distance from target (%)" dataDxfId="348" totalsRowDxfId="347"/>
    <tableColumn id="24" xr3:uid="{928E012C-27D6-44B0-B4E7-CB81D4268EF1}" name=" " dataDxfId="346" totalsRowDxfId="345" dataCellStyle="Comma"/>
    <tableColumn id="11" xr3:uid="{F8327933-BFEC-4727-A5C9-C73A69689B58}" name="2023/24 Base growth (%)" dataDxfId="344" totalsRowDxfId="343"/>
    <tableColumn id="15" xr3:uid="{65D8F740-F6B3-4EDF-BD74-09FA7C2D0CB3}" name="2023/24 Convergence (%)" dataDxfId="342" totalsRowDxfId="341"/>
    <tableColumn id="16" xr3:uid="{93EC9C93-CA40-4570-8683-A0C02E0F7C7F}" name="2023/24 Recurrent allocation (£k)" dataDxfId="340" totalsRowDxfId="339"/>
    <tableColumn id="18" xr3:uid="{676C850A-6CEB-48E8-B941-657D06D9098E}" name="2023/24 Recurrent allocation £/head" dataDxfId="338" totalsRowDxfId="337"/>
    <tableColumn id="19" xr3:uid="{F5A55373-2452-4ADB-9640-61573E13B459}" name="2023/24 Post-convergence distance from target (%)" dataDxfId="336" totalsRowDxfId="335"/>
    <tableColumn id="20" xr3:uid="{B370D601-1923-4D0D-BAB7-72B6C3A15E9F}" name="2023/24 Recurrent allocation growth (%)" dataDxfId="334" totalsRowDxfId="333"/>
    <tableColumn id="21" xr3:uid="{282FAA1F-0F9C-4515-B755-E6C074C857D1}" name="2023/24 COVID (£k)" dataDxfId="332" totalsRowDxfId="331"/>
    <tableColumn id="25" xr3:uid="{33341F76-5396-4AEF-968E-1DE067C8D9BA}" name="2023/24 Additional elective funding (£k)" dataDxfId="330" totalsRowDxfId="329"/>
    <tableColumn id="26" xr3:uid="{89E391B3-4C08-47D9-9215-76530D6F1768}" name="2023/24 Total allocation (£k)" dataDxfId="328" totalsRowDxfId="327"/>
    <tableColumn id="27" xr3:uid="{A8F47AC0-C508-4442-BAA8-265BCEE049C0}" name="2023/24 Total allocation growth (%)" dataDxfId="326" totalsRowDxfId="325"/>
    <tableColumn id="4" xr3:uid="{4476FF9E-B390-47F6-B894-B5DFBC54BAD6}" name="2023/24 Additional discharge allocation" dataDxfId="324" totalsRowDxfId="323" dataCellStyle="Comma"/>
    <tableColumn id="17" xr3:uid="{49F25DE9-C4D5-41FD-A8D8-CBC7F96808ED}" name="2023/24 Capacity funding" dataDxfId="322" totalsRowDxfId="321" dataCellStyle="Comma"/>
    <tableColumn id="22" xr3:uid="{8F98D267-9565-4D89-9757-FC9F8AE859D6}" name="2023/24 Combined allocation (inc. COVID, additional elective, discharge, and winter capacity)" dataDxfId="320" totalsRowDxfId="319" dataCellStyle="Comma"/>
  </tableColumns>
  <tableStyleInfo name="TableAllocationsTechGuide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DF605F60-755B-4C73-B34C-657D9460964A}" name="baseline_adjustments_2024_25" displayName="baseline_adjustments_2024_25" ref="A3:H46" totalsRowShown="0" headerRowDxfId="318" dataDxfId="317">
  <autoFilter ref="A3:H46" xr:uid="{09D9523B-74ED-4DB4-AF74-A4B0E21FF65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2" xr3:uid="{483222B2-FFB3-4194-BCF8-6880B5B117BA}" name="R23" dataDxfId="316"/>
    <tableColumn id="3" xr3:uid="{854B34ED-7E03-42A4-94F8-AC3CF3928304}" name="Region" dataDxfId="315"/>
    <tableColumn id="4" xr3:uid="{6710D367-BF77-4C5E-B461-2133FCD2C6D4}" name="ICB23" dataDxfId="314"/>
    <tableColumn id="5" xr3:uid="{3673E694-79A6-47D9-B97C-153698E11CF7}" name="System Name" dataDxfId="313"/>
    <tableColumn id="6" xr3:uid="{6884E9E1-DAF3-4A0D-9F8C-72B4E576922D}" name="2023/24 Recurrent baseline_x000a_(£k)" dataDxfId="312" dataCellStyle="Comma"/>
    <tableColumn id="7" xr3:uid="{B995D90B-9428-4739-B49A-0FF92506536E}" name="2023/24 COVID _x000a_(£k)" dataDxfId="311"/>
    <tableColumn id="8" xr3:uid="{B40E3539-A9D8-46F9-95E5-56E93CF36B0F}" name="2023/24 Adjusted recurrent baseline _x000a_(£k)" dataDxfId="310"/>
    <tableColumn id="1" xr3:uid="{E9C12EF6-4829-4461-9901-8DD9ADC35652}" name="2023/24 Adjusted recurrent baseline £ per head" dataDxfId="309"/>
  </tableColumns>
  <tableStyleInfo name="TableAllocationsTechGuide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3AB23C59-A633-4344-80E6-6E09D4FEB171}" name="baseline_region_2024_25" displayName="baseline_region_2024_25" ref="B49:H57" totalsRowCount="1" headerRowDxfId="308" dataDxfId="307" totalsRowDxfId="306">
  <autoFilter ref="B49:H56" xr:uid="{2F1D6B2D-9711-47D1-A72F-D058CB09DA2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sortState xmlns:xlrd2="http://schemas.microsoft.com/office/spreadsheetml/2017/richdata2" ref="B50:G56">
    <sortCondition ref="B53"/>
  </sortState>
  <tableColumns count="7">
    <tableColumn id="7" xr3:uid="{27254B5C-4735-4A0B-A915-377C49EBD3F5}" name="Sort" dataDxfId="305" totalsRowDxfId="304"/>
    <tableColumn id="1" xr3:uid="{32C19065-010C-4BFB-892A-F9EF6866460A}" name="R23" totalsRowLabel="Total" dataDxfId="303" totalsRowDxfId="302"/>
    <tableColumn id="2" xr3:uid="{5D059482-232A-4B65-9B8E-1C247C36A191}" name="Region" totalsRowLabel="ENGLAND" dataDxfId="301" totalsRowDxfId="300"/>
    <tableColumn id="3" xr3:uid="{6257A5D2-32B9-4C75-A67C-6208D98341D8}" name="2023/24 Recurrent baseline (£k)" totalsRowLabel="101,260,119 " dataDxfId="299" totalsRowDxfId="298" dataCellStyle="Comma"/>
    <tableColumn id="4" xr3:uid="{5AFFC930-72F1-4952-B773-5922AE0D7C16}" name="2023/24 COVID (£k)" totalsRowLabel="429,376 " dataDxfId="297" totalsRowDxfId="296" dataCellStyle="Comma"/>
    <tableColumn id="5" xr3:uid="{86006401-56B4-4285-BE58-C45F644BA55D}" name="2023/24 Adjusted recurrent baseline (£k)" totalsRowLabel="101,689,495 " dataDxfId="295" totalsRowDxfId="294" dataCellStyle="Comma"/>
    <tableColumn id="6" xr3:uid="{AD3DF2C0-E14B-454C-BBFA-85C058D9FEAE}" name="2023/24 Adjusted recurrent baseline £ per head" totalsRowLabel="1,643 " dataDxfId="293" totalsRowDxfId="292" dataCellStyle="Comma"/>
  </tableColumns>
  <tableStyleInfo name="TableAllocationsTechGuide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89DC0C98-8420-4ECE-9D0A-938E4859D662}" name="convergence_2024_25" displayName="convergence_2024_25" ref="A3:S46" totalsRowShown="0" headerRowDxfId="291" dataDxfId="290">
  <tableColumns count="19">
    <tableColumn id="2" xr3:uid="{FBD6FCE1-64A8-4D88-8EE7-8D9627E1AFE3}" name="R23" dataDxfId="289"/>
    <tableColumn id="3" xr3:uid="{8D61618C-8EAE-4D9D-A2B8-EFE8440B2A33}" name="Region" dataDxfId="288"/>
    <tableColumn id="4" xr3:uid="{18E17356-A798-441B-A063-02E58E711A32}" name="ICB23" dataDxfId="287"/>
    <tableColumn id="5" xr3:uid="{AF93441B-0A29-4E4C-87C2-E6E9FEAFE01C}" name="System Name" dataDxfId="286"/>
    <tableColumn id="6" xr3:uid="{2C6B8BA3-5CA4-476A-9403-284467463D34}" name="2023/24 Adjusted recurrent baseline _x000a_(£k)" dataDxfId="285" dataCellStyle="Comma"/>
    <tableColumn id="7" xr3:uid="{4D72F08F-577F-4D3B-95D3-DA5C4644CE03}" name="2023/24 Fair shares target (inc. COVID)" dataDxfId="284"/>
    <tableColumn id="8" xr3:uid="{38576CE5-1D21-4788-BEAE-530CEC908A9C}" name="2023/24 Distance from target inc COVID_x000a_(%)" dataDxfId="283"/>
    <tableColumn id="24" xr3:uid="{816D5840-CCA0-44E2-B71F-9E6340040E94}" name=" " dataDxfId="282"/>
    <tableColumn id="9" xr3:uid="{7C58233D-5EC5-4A8A-B0AA-D6CFDAD71B80}" name="2024/25 Base growth (%)" dataDxfId="281"/>
    <tableColumn id="13" xr3:uid="{D700A911-9158-453B-9B3C-9AB83BD57AD9}" name="2024/25 Convergence (%)" dataDxfId="280"/>
    <tableColumn id="14" xr3:uid="{41275904-7377-4774-BC0A-A9BFFCE6222B}" name="2024/25 Recurrent allocation (£k)" dataDxfId="279"/>
    <tableColumn id="16" xr3:uid="{779E87D2-BA2D-4AA1-B678-8F18B795C5FF}" name="2024/25 Recurrent allocation £/head" dataDxfId="278"/>
    <tableColumn id="17" xr3:uid="{2E8B4B32-DC6D-4B08-AB75-58CED3F07AD6}" name="2024/25 Post-convergence distance from target _x000a_(%)" dataDxfId="277"/>
    <tableColumn id="18" xr3:uid="{5D43AA01-DB7A-4782-8427-F81582805AC8}" name="2024/25 Recurrent allocation growth _x000a_(%)" dataDxfId="276"/>
    <tableColumn id="21" xr3:uid="{F223B24F-4CF6-4894-90C3-652498363EDB}" name="2024/25 Additional elective funding (£k)" dataDxfId="275"/>
    <tableColumn id="22" xr3:uid="{0F80D4A1-458A-499D-87F1-9775CF60600F}" name="2024/25 Total allocation (£k)" dataDxfId="274"/>
    <tableColumn id="23" xr3:uid="{55606575-B402-4B17-8A36-109C26EBD93F}" name="2024/25 Total allocation growth (%)" dataDxfId="273"/>
    <tableColumn id="15" xr3:uid="{74FCCFD3-5268-4B43-978A-BFFB5BE4B11F}" name="2024/25 Additional discharge allocation_x000a_(£k)" dataDxfId="272" dataCellStyle="Comma"/>
    <tableColumn id="20" xr3:uid="{9760E357-1DA8-4FFE-809B-18946E7B7A8F}" name="2024/25 Combined allocation (inc. COVID, additional elective and discharge)_x000a_(£k)" dataDxfId="271" dataCellStyle="Comma"/>
  </tableColumns>
  <tableStyleInfo name="TableAllocationsTechGuide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35422904-BE20-483D-9240-DB2B2BDA8BAA}" name="conv_region_2024_25" displayName="conv_region_2024_25" ref="B49:S56" totalsRowShown="0" headerRowDxfId="270" dataDxfId="269" totalsRowDxfId="268">
  <sortState xmlns:xlrd2="http://schemas.microsoft.com/office/spreadsheetml/2017/richdata2" ref="B50:S56">
    <sortCondition ref="B54"/>
  </sortState>
  <tableColumns count="18">
    <tableColumn id="7" xr3:uid="{7AF338EC-E6DA-42F9-A472-B8254006AB4D}" name="Sort" dataDxfId="267" totalsRowDxfId="266" dataCellStyle="Comma"/>
    <tableColumn id="1" xr3:uid="{20643EFB-58CB-4A48-9272-E61652EA3449}" name="R23" dataDxfId="265" totalsRowDxfId="264"/>
    <tableColumn id="2" xr3:uid="{F79BEAF4-1AED-4CB8-A7E4-C3C985468106}" name="Region" dataDxfId="263" totalsRowDxfId="262"/>
    <tableColumn id="3" xr3:uid="{449232CC-EDBB-40B4-9CD0-36D4BF4D3D30}" name="2023/24 Adjusted recurrent baseline (£k)" dataDxfId="261" dataCellStyle="Comma"/>
    <tableColumn id="4" xr3:uid="{D0AECEE6-B202-434D-9F46-2DEC1EC643AE}" name="2023/24 Fair shares target (inc. COVID)" dataDxfId="260"/>
    <tableColumn id="5" xr3:uid="{4A18385C-9E4A-4AC8-A602-4F18B16980FB}" name="2023/24 Distance from target (%) inc COVID" dataDxfId="259"/>
    <tableColumn id="21" xr3:uid="{D5884E96-E717-4EBC-A661-051CBB395AAA}" name=" " dataDxfId="258"/>
    <tableColumn id="6" xr3:uid="{60118288-0C71-422B-ABAE-1711ECBF3A3D}" name="2024/25 Base growth (%)" dataDxfId="257"/>
    <tableColumn id="10" xr3:uid="{0254921F-ECA6-460F-9C2E-CAF60F52396E}" name="2024/25 Convergence (%)" dataDxfId="256"/>
    <tableColumn id="11" xr3:uid="{0836E269-0C37-412D-8309-E9DCA4BEA584}" name="2024/25 Recurrent allocation (£k)" dataDxfId="255"/>
    <tableColumn id="12" xr3:uid="{3206897E-B0F7-4187-B3C7-ACCAC4AE86B3}" name="2024/25 Recurrent allocation £/head" dataDxfId="254"/>
    <tableColumn id="13" xr3:uid="{631CAF6C-4217-43EE-83F9-050C330095EA}" name="2024/25 Post-convergence distance from target (%)" dataDxfId="253"/>
    <tableColumn id="14" xr3:uid="{89234633-E698-482A-961D-7B7AB6D82F38}" name="2024/25 Recurrent allocation growth (%)" dataDxfId="252"/>
    <tableColumn id="15" xr3:uid="{D73B9727-AF1C-42BF-A0B1-36DBA6C0752B}" name="2024/25 Additional elective funding (£k)" dataDxfId="251"/>
    <tableColumn id="16" xr3:uid="{070870FB-154E-4C05-BCD1-869BA6A90D8C}" name="2024/25 Total allocation (£k)" dataDxfId="250"/>
    <tableColumn id="17" xr3:uid="{4528CCF9-7D8E-4379-996E-815969BF7760}" name="2024/25 Total allocation growth (%)" dataDxfId="249"/>
    <tableColumn id="18" xr3:uid="{E783942E-AE6E-4606-B8B2-8D1D43D127B1}" name="2024/25 Additional discharge allocation" dataDxfId="248" dataCellStyle="Comma"/>
    <tableColumn id="20" xr3:uid="{0325664E-BED6-40AB-85EF-0036B53A1297}" name="2024/25 Combined allocation (inc. COVID, additional elective, discharge, and winter capacity)" dataDxfId="247" dataCellStyle="Comma"/>
  </tableColumns>
  <tableStyleInfo name="TableAllocationsTechGuide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6BD313B-2474-4F2B-A9B8-78E2D3E48D93}" name="baseline_adjustments_2023_244" displayName="baseline_adjustments_2023_244" ref="A3:L46" totalsRowShown="0" headerRowDxfId="246" dataDxfId="245">
  <tableColumns count="12">
    <tableColumn id="2" xr3:uid="{28DC3EDD-5CE1-432E-9B59-61D05BD44487}" name="R23" dataDxfId="244"/>
    <tableColumn id="3" xr3:uid="{C9E79819-7D00-456D-B481-D42CE9E3FF74}" name="Region" dataDxfId="243"/>
    <tableColumn id="4" xr3:uid="{F8131FCB-F4A0-4E29-879E-24B20ED392F5}" name="ICB23" dataDxfId="242"/>
    <tableColumn id="5" xr3:uid="{54769B63-054F-420B-B18A-9C3BD491C1FD}" name="System Name" dataDxfId="241"/>
    <tableColumn id="6" xr3:uid="{479DDBC5-5F58-40FC-A66B-83A079FD265B}" name="2022/23 Recurrent baseline _x000a_(£k)" dataDxfId="240" dataCellStyle="Comma"/>
    <tableColumn id="7" xr3:uid="{91540A44-51E7-426C-A877-D9367CD57B06}" name="2022/23 Other population adjustment_x000a_(£k)" dataDxfId="239" dataCellStyle="Comma"/>
    <tableColumn id="8" xr3:uid="{C82074B1-F977-4342-B1AF-E660770C3CFB}" name="2022/23 Recurrent 20/21 transfers_x000a_(£k)" dataDxfId="238" dataCellStyle="Comma"/>
    <tableColumn id="9" xr3:uid="{659728AB-48C8-47F3-8FA0-4B863046071B}" name="2022/23 Transfer of GP access from core_x000a_(£k)" dataDxfId="237" dataCellStyle="Comma"/>
    <tableColumn id="10" xr3:uid="{3BBB83A2-A492-49CC-B992-8E4DFA15D9C0}" name="2022/23 Recurrent 22/23 transfers_x000a_(£k)" dataDxfId="236" dataCellStyle="Comma"/>
    <tableColumn id="11" xr3:uid="{28C622D2-AD1A-413E-9207-D223E09C031C}" name="2022/23 Transfer of GP access from SDF_x000a_(£k)" dataDxfId="235" dataCellStyle="Comma"/>
    <tableColumn id="14" xr3:uid="{C991747B-5BD5-4F52-92B7-3E99182FADB4}" name="2022/23 Adjusted recurrent baseline (£k)" dataDxfId="234" dataCellStyle="Comma"/>
    <tableColumn id="15" xr3:uid="{6114FBB3-BA85-4D9A-B4BC-0C52630893BA}" name="2022/23 Adjusted recurrent baseline £/head" dataDxfId="233" dataCellStyle="Comma"/>
  </tableColumns>
  <tableStyleInfo name="TableAllocationsTechGuid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38EFE-D452-472A-A479-A28FD65638CC}">
  <sheetPr>
    <tabColor rgb="FF009639"/>
  </sheetPr>
  <dimension ref="A1:V57"/>
  <sheetViews>
    <sheetView workbookViewId="0">
      <selection activeCell="B1" sqref="B1"/>
    </sheetView>
  </sheetViews>
  <sheetFormatPr defaultColWidth="9.140625" defaultRowHeight="12.75" x14ac:dyDescent="0.2"/>
  <cols>
    <col min="1" max="1" width="4.5703125" style="5" customWidth="1"/>
    <col min="2" max="2" width="22.7109375" style="5" customWidth="1"/>
    <col min="3" max="3" width="6.7109375" style="5" customWidth="1"/>
    <col min="4" max="4" width="54.85546875" style="5" customWidth="1"/>
    <col min="5" max="5" width="11.140625" style="5" customWidth="1"/>
    <col min="6" max="6" width="11.85546875" style="5" customWidth="1"/>
    <col min="7" max="7" width="13" style="5" customWidth="1"/>
    <col min="8" max="8" width="10.140625" style="5" customWidth="1"/>
    <col min="9" max="9" width="11.85546875" style="5" customWidth="1"/>
    <col min="10" max="10" width="11.140625" style="5" customWidth="1"/>
    <col min="11" max="11" width="11.85546875" style="5" customWidth="1"/>
    <col min="12" max="12" width="12.140625" style="5" customWidth="1"/>
    <col min="13" max="13" width="12.42578125" style="5" customWidth="1"/>
    <col min="14" max="14" width="11.140625" style="5" customWidth="1"/>
    <col min="15" max="15" width="11.7109375" style="5" customWidth="1"/>
    <col min="16" max="16" width="13.140625" style="5" customWidth="1"/>
    <col min="17" max="17" width="15" style="5" customWidth="1"/>
    <col min="18" max="18" width="12.140625" style="5" customWidth="1"/>
    <col min="19" max="19" width="12.28515625" style="5" customWidth="1"/>
    <col min="20" max="20" width="11.42578125" style="5" customWidth="1"/>
    <col min="21" max="21" width="11.7109375" style="5" customWidth="1"/>
    <col min="22" max="22" width="11" style="5" customWidth="1"/>
    <col min="23" max="16384" width="9.140625" style="5"/>
  </cols>
  <sheetData>
    <row r="1" spans="1:22" s="4" customFormat="1" ht="25.5" x14ac:dyDescent="0.35">
      <c r="A1" s="23" t="s">
        <v>154</v>
      </c>
      <c r="E1" s="4" t="s">
        <v>155</v>
      </c>
    </row>
    <row r="2" spans="1:22" x14ac:dyDescent="0.2">
      <c r="A2" s="19"/>
    </row>
    <row r="3" spans="1:22" ht="94.5" customHeight="1" x14ac:dyDescent="0.2">
      <c r="A3" s="6" t="s">
        <v>115</v>
      </c>
      <c r="B3" s="6" t="s">
        <v>1</v>
      </c>
      <c r="C3" s="6" t="s">
        <v>124</v>
      </c>
      <c r="D3" s="6" t="s">
        <v>0</v>
      </c>
      <c r="E3" s="30" t="s">
        <v>2</v>
      </c>
      <c r="F3" s="34" t="s">
        <v>159</v>
      </c>
      <c r="G3" s="34" t="s">
        <v>160</v>
      </c>
      <c r="H3" s="34" t="s">
        <v>161</v>
      </c>
      <c r="I3" s="34" t="s">
        <v>162</v>
      </c>
      <c r="J3" s="34" t="s">
        <v>163</v>
      </c>
      <c r="K3" s="34" t="s">
        <v>164</v>
      </c>
      <c r="L3" s="34" t="s">
        <v>165</v>
      </c>
      <c r="M3" s="34" t="s">
        <v>166</v>
      </c>
      <c r="N3" s="34" t="s">
        <v>167</v>
      </c>
      <c r="O3" s="34" t="s">
        <v>168</v>
      </c>
      <c r="P3" s="34" t="s">
        <v>169</v>
      </c>
      <c r="Q3" s="34" t="s">
        <v>170</v>
      </c>
      <c r="R3" s="34" t="s">
        <v>171</v>
      </c>
      <c r="S3" s="34" t="s">
        <v>172</v>
      </c>
      <c r="T3" s="30" t="s">
        <v>112</v>
      </c>
      <c r="U3" s="34" t="s">
        <v>173</v>
      </c>
      <c r="V3" s="33" t="s">
        <v>174</v>
      </c>
    </row>
    <row r="4" spans="1:22" x14ac:dyDescent="0.2">
      <c r="A4" s="6"/>
      <c r="B4" s="6"/>
      <c r="C4" s="6"/>
      <c r="D4" s="6"/>
      <c r="E4" s="30"/>
      <c r="F4" s="31"/>
      <c r="G4" s="31"/>
      <c r="H4" s="31"/>
      <c r="I4" s="31"/>
      <c r="J4" s="31"/>
      <c r="K4" s="30"/>
      <c r="L4" s="30"/>
      <c r="M4" s="30"/>
      <c r="N4" s="31"/>
      <c r="O4" s="31"/>
      <c r="P4" s="30"/>
      <c r="Q4" s="31"/>
      <c r="R4" s="30"/>
      <c r="S4" s="30"/>
      <c r="T4" s="30"/>
      <c r="U4" s="30"/>
      <c r="V4" s="7"/>
    </row>
    <row r="5" spans="1:22" x14ac:dyDescent="0.2">
      <c r="A5" s="8" t="s">
        <v>117</v>
      </c>
      <c r="B5" s="5" t="s">
        <v>9</v>
      </c>
      <c r="C5" s="17" t="s">
        <v>13</v>
      </c>
      <c r="D5" s="5" t="s">
        <v>14</v>
      </c>
      <c r="E5" s="36">
        <v>2768809.6284978883</v>
      </c>
      <c r="F5" s="36">
        <v>2317</v>
      </c>
      <c r="G5" s="36">
        <v>6264</v>
      </c>
      <c r="H5" s="36">
        <v>37777.55808011879</v>
      </c>
      <c r="I5" s="36">
        <v>39323.658807747692</v>
      </c>
      <c r="J5" s="36">
        <v>1673.515245647455</v>
      </c>
      <c r="K5" s="36">
        <v>-4337</v>
      </c>
      <c r="L5" s="36">
        <v>-6431</v>
      </c>
      <c r="M5" s="36">
        <v>1284.2537307076902</v>
      </c>
      <c r="N5" s="36">
        <v>-5894.2133257191708</v>
      </c>
      <c r="O5" s="36">
        <v>-1725</v>
      </c>
      <c r="P5" s="36">
        <v>0</v>
      </c>
      <c r="Q5" s="36">
        <v>0</v>
      </c>
      <c r="R5" s="36">
        <v>0</v>
      </c>
      <c r="S5" s="36">
        <v>2839062.4010363906</v>
      </c>
      <c r="T5" s="36">
        <v>1598.9312914149523</v>
      </c>
      <c r="U5" s="36">
        <v>48309</v>
      </c>
      <c r="V5" s="37">
        <v>55060</v>
      </c>
    </row>
    <row r="6" spans="1:22" x14ac:dyDescent="0.2">
      <c r="A6" s="2" t="s">
        <v>117</v>
      </c>
      <c r="B6" s="3" t="s">
        <v>9</v>
      </c>
      <c r="C6" s="17" t="s">
        <v>7</v>
      </c>
      <c r="D6" s="5" t="s">
        <v>8</v>
      </c>
      <c r="E6" s="36">
        <v>5470332.1544564534</v>
      </c>
      <c r="F6" s="36">
        <v>3989</v>
      </c>
      <c r="G6" s="36">
        <v>13604</v>
      </c>
      <c r="H6" s="36">
        <v>74626.877628179922</v>
      </c>
      <c r="I6" s="36">
        <v>83304.175317495479</v>
      </c>
      <c r="J6" s="36">
        <v>4017.7556707524191</v>
      </c>
      <c r="K6" s="36">
        <v>-8566</v>
      </c>
      <c r="L6" s="36">
        <v>-12701</v>
      </c>
      <c r="M6" s="36">
        <v>890.93659490853724</v>
      </c>
      <c r="N6" s="36">
        <v>-5329</v>
      </c>
      <c r="O6" s="36">
        <v>-17250</v>
      </c>
      <c r="P6" s="36">
        <v>0</v>
      </c>
      <c r="Q6" s="36">
        <v>0</v>
      </c>
      <c r="R6" s="36">
        <v>0</v>
      </c>
      <c r="S6" s="36">
        <v>5606918.8996677892</v>
      </c>
      <c r="T6" s="36">
        <v>1779.5966309903772</v>
      </c>
      <c r="U6" s="36">
        <v>126483</v>
      </c>
      <c r="V6" s="37">
        <v>105916</v>
      </c>
    </row>
    <row r="7" spans="1:22" x14ac:dyDescent="0.2">
      <c r="A7" s="2" t="s">
        <v>117</v>
      </c>
      <c r="B7" s="3" t="s">
        <v>9</v>
      </c>
      <c r="C7" s="17" t="s">
        <v>28</v>
      </c>
      <c r="D7" s="5" t="s">
        <v>29</v>
      </c>
      <c r="E7" s="36">
        <v>2388973.104905074</v>
      </c>
      <c r="F7" s="36">
        <v>2128</v>
      </c>
      <c r="G7" s="36">
        <v>5392</v>
      </c>
      <c r="H7" s="36">
        <v>32585.245337771172</v>
      </c>
      <c r="I7" s="36">
        <v>37065.880346697086</v>
      </c>
      <c r="J7" s="36">
        <v>1700.2474687889789</v>
      </c>
      <c r="K7" s="36">
        <v>-3741</v>
      </c>
      <c r="L7" s="36">
        <v>-5546</v>
      </c>
      <c r="M7" s="36">
        <v>242.95233756656486</v>
      </c>
      <c r="N7" s="36">
        <v>-7414.4089523737002</v>
      </c>
      <c r="O7" s="36">
        <v>-5028</v>
      </c>
      <c r="P7" s="36">
        <v>0</v>
      </c>
      <c r="Q7" s="36">
        <v>-2480</v>
      </c>
      <c r="R7" s="36">
        <v>0</v>
      </c>
      <c r="S7" s="36">
        <v>2443878.0214435249</v>
      </c>
      <c r="T7" s="36">
        <v>1650.0739305420982</v>
      </c>
      <c r="U7" s="36">
        <v>59026</v>
      </c>
      <c r="V7" s="37">
        <v>46484</v>
      </c>
    </row>
    <row r="8" spans="1:22" x14ac:dyDescent="0.2">
      <c r="A8" s="10" t="s">
        <v>117</v>
      </c>
      <c r="B8" s="11" t="s">
        <v>9</v>
      </c>
      <c r="C8" s="18" t="s">
        <v>15</v>
      </c>
      <c r="D8" s="12" t="s">
        <v>16</v>
      </c>
      <c r="E8" s="38">
        <v>4002625.7909690104</v>
      </c>
      <c r="F8" s="38">
        <v>4269</v>
      </c>
      <c r="G8" s="38">
        <v>10724</v>
      </c>
      <c r="H8" s="38">
        <v>54635.893038061804</v>
      </c>
      <c r="I8" s="38">
        <v>62015.616399603692</v>
      </c>
      <c r="J8" s="38">
        <v>2970.9462924883887</v>
      </c>
      <c r="K8" s="38">
        <v>-6267</v>
      </c>
      <c r="L8" s="38">
        <v>-9293</v>
      </c>
      <c r="M8" s="38">
        <v>316.54852593045098</v>
      </c>
      <c r="N8" s="38">
        <v>-8230.3547888412104</v>
      </c>
      <c r="O8" s="38">
        <v>-4402</v>
      </c>
      <c r="P8" s="38">
        <v>0</v>
      </c>
      <c r="Q8" s="38">
        <v>0</v>
      </c>
      <c r="R8" s="38">
        <v>0</v>
      </c>
      <c r="S8" s="38">
        <v>4109365.4404362538</v>
      </c>
      <c r="T8" s="38">
        <v>1567.6299060845656</v>
      </c>
      <c r="U8" s="38">
        <v>98423</v>
      </c>
      <c r="V8" s="39">
        <v>79614</v>
      </c>
    </row>
    <row r="9" spans="1:22" x14ac:dyDescent="0.2">
      <c r="A9" s="8" t="s">
        <v>118</v>
      </c>
      <c r="B9" s="5" t="s">
        <v>12</v>
      </c>
      <c r="C9" s="17" t="s">
        <v>94</v>
      </c>
      <c r="D9" s="5" t="s">
        <v>95</v>
      </c>
      <c r="E9" s="36">
        <v>4802012.9198631514</v>
      </c>
      <c r="F9" s="36">
        <v>3731</v>
      </c>
      <c r="G9" s="36">
        <v>11537</v>
      </c>
      <c r="H9" s="36">
        <v>65402.583685735619</v>
      </c>
      <c r="I9" s="36">
        <v>72659.076556570595</v>
      </c>
      <c r="J9" s="36">
        <v>3358.3210464950671</v>
      </c>
      <c r="K9" s="36">
        <v>-7508</v>
      </c>
      <c r="L9" s="36">
        <v>-11132</v>
      </c>
      <c r="M9" s="36">
        <v>-6843.8611670779201</v>
      </c>
      <c r="N9" s="36">
        <v>-12310.385089745278</v>
      </c>
      <c r="O9" s="36">
        <v>-6125</v>
      </c>
      <c r="P9" s="36">
        <v>0</v>
      </c>
      <c r="Q9" s="36">
        <v>337</v>
      </c>
      <c r="R9" s="36">
        <v>0</v>
      </c>
      <c r="S9" s="36">
        <v>4915118.6548951305</v>
      </c>
      <c r="T9" s="36">
        <v>1808.7561574575168</v>
      </c>
      <c r="U9" s="36">
        <v>108915</v>
      </c>
      <c r="V9" s="37">
        <v>91510</v>
      </c>
    </row>
    <row r="10" spans="1:22" x14ac:dyDescent="0.2">
      <c r="A10" s="2" t="s">
        <v>118</v>
      </c>
      <c r="B10" s="3" t="s">
        <v>12</v>
      </c>
      <c r="C10" s="17" t="s">
        <v>96</v>
      </c>
      <c r="D10" s="5" t="s">
        <v>97</v>
      </c>
      <c r="E10" s="36">
        <v>5122434.8297843263</v>
      </c>
      <c r="F10" s="36">
        <v>5341</v>
      </c>
      <c r="G10" s="36">
        <v>15371</v>
      </c>
      <c r="H10" s="36">
        <v>69943.202034261441</v>
      </c>
      <c r="I10" s="36">
        <v>79105.525197435083</v>
      </c>
      <c r="J10" s="36">
        <v>3850.7537513499378</v>
      </c>
      <c r="K10" s="36">
        <v>-8020</v>
      </c>
      <c r="L10" s="36">
        <v>-11892</v>
      </c>
      <c r="M10" s="36">
        <v>0</v>
      </c>
      <c r="N10" s="36">
        <v>-7203.2344906572325</v>
      </c>
      <c r="O10" s="36">
        <v>0</v>
      </c>
      <c r="P10" s="36">
        <v>0</v>
      </c>
      <c r="Q10" s="36">
        <v>0</v>
      </c>
      <c r="R10" s="36">
        <v>0</v>
      </c>
      <c r="S10" s="36">
        <v>5268931.0762767149</v>
      </c>
      <c r="T10" s="36">
        <v>1667.0735772426817</v>
      </c>
      <c r="U10" s="36">
        <v>124552</v>
      </c>
      <c r="V10" s="37">
        <v>100738</v>
      </c>
    </row>
    <row r="11" spans="1:22" x14ac:dyDescent="0.2">
      <c r="A11" s="10" t="s">
        <v>118</v>
      </c>
      <c r="B11" s="11" t="s">
        <v>12</v>
      </c>
      <c r="C11" s="18" t="s">
        <v>10</v>
      </c>
      <c r="D11" s="12" t="s">
        <v>11</v>
      </c>
      <c r="E11" s="38">
        <v>3181937.4880947713</v>
      </c>
      <c r="F11" s="38">
        <v>2453</v>
      </c>
      <c r="G11" s="38">
        <v>7916</v>
      </c>
      <c r="H11" s="38">
        <v>43391.306766225651</v>
      </c>
      <c r="I11" s="38">
        <v>48658.681536501215</v>
      </c>
      <c r="J11" s="38">
        <v>2235.4547791811578</v>
      </c>
      <c r="K11" s="38">
        <v>-4980</v>
      </c>
      <c r="L11" s="38">
        <v>-7385</v>
      </c>
      <c r="M11" s="38">
        <v>-903.24809000813934</v>
      </c>
      <c r="N11" s="38">
        <v>-1039.5290460548304</v>
      </c>
      <c r="O11" s="38">
        <v>-5401</v>
      </c>
      <c r="P11" s="38">
        <v>0</v>
      </c>
      <c r="Q11" s="38">
        <v>0</v>
      </c>
      <c r="R11" s="38">
        <v>0</v>
      </c>
      <c r="S11" s="38">
        <v>3266883.1540406165</v>
      </c>
      <c r="T11" s="38">
        <v>1799.3561599807756</v>
      </c>
      <c r="U11" s="38">
        <v>74779</v>
      </c>
      <c r="V11" s="39">
        <v>60552</v>
      </c>
    </row>
    <row r="12" spans="1:22" x14ac:dyDescent="0.2">
      <c r="A12" s="8" t="s">
        <v>119</v>
      </c>
      <c r="B12" s="5" t="s">
        <v>19</v>
      </c>
      <c r="C12" s="17" t="s">
        <v>86</v>
      </c>
      <c r="D12" s="5" t="s">
        <v>87</v>
      </c>
      <c r="E12" s="36">
        <v>2372292.2869089288</v>
      </c>
      <c r="F12" s="36">
        <v>2975</v>
      </c>
      <c r="G12" s="36">
        <v>6128</v>
      </c>
      <c r="H12" s="36">
        <v>32385.687301007165</v>
      </c>
      <c r="I12" s="36">
        <v>35864.03563993756</v>
      </c>
      <c r="J12" s="36">
        <v>2051.121179803029</v>
      </c>
      <c r="K12" s="36">
        <v>-3715</v>
      </c>
      <c r="L12" s="36">
        <v>-5507</v>
      </c>
      <c r="M12" s="36">
        <v>228.91703333815187</v>
      </c>
      <c r="N12" s="36">
        <v>-27151.939975236892</v>
      </c>
      <c r="O12" s="36">
        <v>-1756.2504694693362</v>
      </c>
      <c r="P12" s="36">
        <v>-31537</v>
      </c>
      <c r="Q12" s="36">
        <v>0</v>
      </c>
      <c r="R12" s="36">
        <v>0</v>
      </c>
      <c r="S12" s="36">
        <v>2382257.8576183077</v>
      </c>
      <c r="T12" s="36">
        <v>1517.8594281829623</v>
      </c>
      <c r="U12" s="36">
        <v>63963</v>
      </c>
      <c r="V12" s="37">
        <v>48949</v>
      </c>
    </row>
    <row r="13" spans="1:22" x14ac:dyDescent="0.2">
      <c r="A13" s="2" t="s">
        <v>119</v>
      </c>
      <c r="B13" s="3" t="s">
        <v>19</v>
      </c>
      <c r="C13" s="17" t="s">
        <v>92</v>
      </c>
      <c r="D13" s="5" t="s">
        <v>93</v>
      </c>
      <c r="E13" s="36">
        <v>2043488.6224352522</v>
      </c>
      <c r="F13" s="36">
        <v>2177</v>
      </c>
      <c r="G13" s="36">
        <v>5312</v>
      </c>
      <c r="H13" s="36">
        <v>27888.486108870711</v>
      </c>
      <c r="I13" s="36">
        <v>22544.095262268835</v>
      </c>
      <c r="J13" s="36">
        <v>1590.468214911805</v>
      </c>
      <c r="K13" s="36">
        <v>-3199</v>
      </c>
      <c r="L13" s="36">
        <v>-4744</v>
      </c>
      <c r="M13" s="36">
        <v>0</v>
      </c>
      <c r="N13" s="36">
        <v>-128.24053638894657</v>
      </c>
      <c r="O13" s="36">
        <v>-4604.7495305306638</v>
      </c>
      <c r="P13" s="36">
        <v>31537</v>
      </c>
      <c r="Q13" s="36">
        <v>0</v>
      </c>
      <c r="R13" s="36">
        <v>0</v>
      </c>
      <c r="S13" s="36">
        <v>2121861.6819543839</v>
      </c>
      <c r="T13" s="36">
        <v>1646.4635734308347</v>
      </c>
      <c r="U13" s="36">
        <v>63543</v>
      </c>
      <c r="V13" s="37">
        <v>40753</v>
      </c>
    </row>
    <row r="14" spans="1:22" x14ac:dyDescent="0.2">
      <c r="A14" s="2" t="s">
        <v>119</v>
      </c>
      <c r="B14" s="3" t="s">
        <v>19</v>
      </c>
      <c r="C14" s="17" t="s">
        <v>90</v>
      </c>
      <c r="D14" s="5" t="s">
        <v>91</v>
      </c>
      <c r="E14" s="36">
        <v>1525473.1558850482</v>
      </c>
      <c r="F14" s="36">
        <v>1532</v>
      </c>
      <c r="G14" s="36">
        <v>3546</v>
      </c>
      <c r="H14" s="36">
        <v>20809.836239461241</v>
      </c>
      <c r="I14" s="36">
        <v>22889.265291099538</v>
      </c>
      <c r="J14" s="36">
        <v>1046.5831150009706</v>
      </c>
      <c r="K14" s="36">
        <v>-2388</v>
      </c>
      <c r="L14" s="36">
        <v>-3542</v>
      </c>
      <c r="M14" s="36">
        <v>0</v>
      </c>
      <c r="N14" s="36">
        <v>-3623.7333500773307</v>
      </c>
      <c r="O14" s="36">
        <v>-1739</v>
      </c>
      <c r="P14" s="36">
        <v>0</v>
      </c>
      <c r="Q14" s="36">
        <v>0</v>
      </c>
      <c r="R14" s="36">
        <v>0</v>
      </c>
      <c r="S14" s="36">
        <v>1564004.1071805325</v>
      </c>
      <c r="T14" s="36">
        <v>1485.6032525322107</v>
      </c>
      <c r="U14" s="36">
        <v>33379</v>
      </c>
      <c r="V14" s="37">
        <v>30353</v>
      </c>
    </row>
    <row r="15" spans="1:22" x14ac:dyDescent="0.2">
      <c r="A15" s="2" t="s">
        <v>119</v>
      </c>
      <c r="B15" s="3" t="s">
        <v>19</v>
      </c>
      <c r="C15" s="17" t="s">
        <v>17</v>
      </c>
      <c r="D15" s="5" t="s">
        <v>18</v>
      </c>
      <c r="E15" s="36">
        <v>1806968.9617323491</v>
      </c>
      <c r="F15" s="36">
        <v>1473</v>
      </c>
      <c r="G15" s="36">
        <v>3688</v>
      </c>
      <c r="H15" s="36">
        <v>24635.060429277855</v>
      </c>
      <c r="I15" s="36">
        <v>19934.772311436154</v>
      </c>
      <c r="J15" s="36">
        <v>1313.3611625807487</v>
      </c>
      <c r="K15" s="36">
        <v>-2829</v>
      </c>
      <c r="L15" s="36">
        <v>-4195</v>
      </c>
      <c r="M15" s="36">
        <v>0</v>
      </c>
      <c r="N15" s="36">
        <v>-24827.227055216736</v>
      </c>
      <c r="O15" s="36">
        <v>-1782</v>
      </c>
      <c r="P15" s="36">
        <v>0</v>
      </c>
      <c r="Q15" s="36">
        <v>0</v>
      </c>
      <c r="R15" s="36">
        <v>0</v>
      </c>
      <c r="S15" s="36">
        <v>1824379.9285804273</v>
      </c>
      <c r="T15" s="36">
        <v>1643.2991775956393</v>
      </c>
      <c r="U15" s="36">
        <v>45267</v>
      </c>
      <c r="V15" s="37">
        <v>34634</v>
      </c>
    </row>
    <row r="16" spans="1:22" x14ac:dyDescent="0.2">
      <c r="A16" s="2" t="s">
        <v>119</v>
      </c>
      <c r="B16" s="3" t="s">
        <v>19</v>
      </c>
      <c r="C16" s="17" t="s">
        <v>84</v>
      </c>
      <c r="D16" s="5" t="s">
        <v>85</v>
      </c>
      <c r="E16" s="36">
        <v>1273409.1932168533</v>
      </c>
      <c r="F16" s="36">
        <v>1065</v>
      </c>
      <c r="G16" s="36">
        <v>2251</v>
      </c>
      <c r="H16" s="36">
        <v>17358.73130613429</v>
      </c>
      <c r="I16" s="36">
        <v>23721.421978831029</v>
      </c>
      <c r="J16" s="36">
        <v>762.11645802930082</v>
      </c>
      <c r="K16" s="36">
        <v>-1994</v>
      </c>
      <c r="L16" s="36">
        <v>-2957</v>
      </c>
      <c r="M16" s="36">
        <v>268.92997823483745</v>
      </c>
      <c r="N16" s="36">
        <v>-12632.000855732167</v>
      </c>
      <c r="O16" s="36">
        <v>-2874</v>
      </c>
      <c r="P16" s="36">
        <v>0</v>
      </c>
      <c r="Q16" s="36">
        <v>0</v>
      </c>
      <c r="R16" s="36">
        <v>0</v>
      </c>
      <c r="S16" s="36">
        <v>1298379.3920823506</v>
      </c>
      <c r="T16" s="36">
        <v>1590.6799573562007</v>
      </c>
      <c r="U16" s="36">
        <v>22530</v>
      </c>
      <c r="V16" s="37">
        <v>24631</v>
      </c>
    </row>
    <row r="17" spans="1:22" x14ac:dyDescent="0.2">
      <c r="A17" s="2" t="s">
        <v>119</v>
      </c>
      <c r="B17" s="3" t="s">
        <v>19</v>
      </c>
      <c r="C17" s="17" t="s">
        <v>22</v>
      </c>
      <c r="D17" s="5" t="s">
        <v>23</v>
      </c>
      <c r="E17" s="36">
        <v>1615376.4281536562</v>
      </c>
      <c r="F17" s="36">
        <v>1576</v>
      </c>
      <c r="G17" s="36">
        <v>3554</v>
      </c>
      <c r="H17" s="36">
        <v>22034.514296795347</v>
      </c>
      <c r="I17" s="36">
        <v>23823.220417858287</v>
      </c>
      <c r="J17" s="36">
        <v>1076.4268754449233</v>
      </c>
      <c r="K17" s="36">
        <v>-2529</v>
      </c>
      <c r="L17" s="36">
        <v>-3751</v>
      </c>
      <c r="M17" s="36">
        <v>192.86905413217619</v>
      </c>
      <c r="N17" s="36">
        <v>-10238.088297122684</v>
      </c>
      <c r="O17" s="36">
        <v>-2427</v>
      </c>
      <c r="P17" s="36">
        <v>0</v>
      </c>
      <c r="Q17" s="36">
        <v>0</v>
      </c>
      <c r="R17" s="36">
        <v>0</v>
      </c>
      <c r="S17" s="36">
        <v>1648688.3705007643</v>
      </c>
      <c r="T17" s="36">
        <v>1388.3437254945129</v>
      </c>
      <c r="U17" s="36">
        <v>33062</v>
      </c>
      <c r="V17" s="37">
        <v>32032</v>
      </c>
    </row>
    <row r="18" spans="1:22" x14ac:dyDescent="0.2">
      <c r="A18" s="2" t="s">
        <v>119</v>
      </c>
      <c r="B18" s="3" t="s">
        <v>19</v>
      </c>
      <c r="C18" s="17" t="s">
        <v>26</v>
      </c>
      <c r="D18" s="5" t="s">
        <v>27</v>
      </c>
      <c r="E18" s="36">
        <v>1283962.7631461318</v>
      </c>
      <c r="F18" s="36">
        <v>982</v>
      </c>
      <c r="G18" s="36">
        <v>2609</v>
      </c>
      <c r="H18" s="36">
        <v>17498.313868425801</v>
      </c>
      <c r="I18" s="36">
        <v>17820.710073848357</v>
      </c>
      <c r="J18" s="36">
        <v>685.07344503592128</v>
      </c>
      <c r="K18" s="36">
        <v>-2009.9999999999998</v>
      </c>
      <c r="L18" s="36">
        <v>-2979</v>
      </c>
      <c r="M18" s="36">
        <v>-378.32186032371038</v>
      </c>
      <c r="N18" s="36">
        <v>10536.648599924229</v>
      </c>
      <c r="O18" s="36">
        <v>0</v>
      </c>
      <c r="P18" s="36">
        <v>0</v>
      </c>
      <c r="Q18" s="36">
        <v>0</v>
      </c>
      <c r="R18" s="36">
        <v>0</v>
      </c>
      <c r="S18" s="36">
        <v>1328727.1872730425</v>
      </c>
      <c r="T18" s="36">
        <v>1648.28364644815</v>
      </c>
      <c r="U18" s="36">
        <v>20170</v>
      </c>
      <c r="V18" s="37">
        <v>24858</v>
      </c>
    </row>
    <row r="19" spans="1:22" x14ac:dyDescent="0.2">
      <c r="A19" s="2" t="s">
        <v>119</v>
      </c>
      <c r="B19" s="3" t="s">
        <v>19</v>
      </c>
      <c r="C19" s="17" t="s">
        <v>72</v>
      </c>
      <c r="D19" s="5" t="s">
        <v>73</v>
      </c>
      <c r="E19" s="36">
        <v>1169965.692513081</v>
      </c>
      <c r="F19" s="36">
        <v>1170</v>
      </c>
      <c r="G19" s="36">
        <v>2676</v>
      </c>
      <c r="H19" s="36">
        <v>15959.302412035122</v>
      </c>
      <c r="I19" s="36">
        <v>16767.249757118203</v>
      </c>
      <c r="J19" s="36">
        <v>741.3271235225485</v>
      </c>
      <c r="K19" s="36">
        <v>-1832</v>
      </c>
      <c r="L19" s="36">
        <v>-2716</v>
      </c>
      <c r="M19" s="36">
        <v>0</v>
      </c>
      <c r="N19" s="36">
        <v>10120.840080867332</v>
      </c>
      <c r="O19" s="36">
        <v>-16.354085289294382</v>
      </c>
      <c r="P19" s="36">
        <v>0</v>
      </c>
      <c r="Q19" s="36">
        <v>0</v>
      </c>
      <c r="R19" s="36">
        <v>0</v>
      </c>
      <c r="S19" s="36">
        <v>1212836.0578013349</v>
      </c>
      <c r="T19" s="36">
        <v>1491.4305643604052</v>
      </c>
      <c r="U19" s="36">
        <v>21264</v>
      </c>
      <c r="V19" s="37">
        <v>23530</v>
      </c>
    </row>
    <row r="20" spans="1:22" x14ac:dyDescent="0.2">
      <c r="A20" s="2" t="s">
        <v>119</v>
      </c>
      <c r="B20" s="3" t="s">
        <v>19</v>
      </c>
      <c r="C20" s="17" t="s">
        <v>24</v>
      </c>
      <c r="D20" s="5" t="s">
        <v>25</v>
      </c>
      <c r="E20" s="36">
        <v>1888960.341299572</v>
      </c>
      <c r="F20" s="36">
        <v>1753</v>
      </c>
      <c r="G20" s="36">
        <v>4497</v>
      </c>
      <c r="H20" s="36">
        <v>25769.393618341423</v>
      </c>
      <c r="I20" s="36">
        <v>50840.531260073578</v>
      </c>
      <c r="J20" s="36">
        <v>1580.2313531092573</v>
      </c>
      <c r="K20" s="36">
        <v>-2958</v>
      </c>
      <c r="L20" s="36">
        <v>-4385</v>
      </c>
      <c r="M20" s="36">
        <v>110.30092501965174</v>
      </c>
      <c r="N20" s="36">
        <v>-7365.6891612333711</v>
      </c>
      <c r="O20" s="36">
        <v>-4862</v>
      </c>
      <c r="P20" s="36">
        <v>0</v>
      </c>
      <c r="Q20" s="36">
        <v>2480</v>
      </c>
      <c r="R20" s="36">
        <v>0</v>
      </c>
      <c r="S20" s="36">
        <v>1956420.1092948827</v>
      </c>
      <c r="T20" s="36">
        <v>1574.9642845620497</v>
      </c>
      <c r="U20" s="36">
        <v>44186</v>
      </c>
      <c r="V20" s="37">
        <v>38250</v>
      </c>
    </row>
    <row r="21" spans="1:22" x14ac:dyDescent="0.2">
      <c r="A21" s="2" t="s">
        <v>119</v>
      </c>
      <c r="B21" s="3" t="s">
        <v>19</v>
      </c>
      <c r="C21" s="17" t="s">
        <v>88</v>
      </c>
      <c r="D21" s="5" t="s">
        <v>89</v>
      </c>
      <c r="E21" s="36">
        <v>824918.13539030636</v>
      </c>
      <c r="F21" s="36">
        <v>686</v>
      </c>
      <c r="G21" s="36">
        <v>1497</v>
      </c>
      <c r="H21" s="36">
        <v>11243.297814415013</v>
      </c>
      <c r="I21" s="36">
        <v>11850.62959178599</v>
      </c>
      <c r="J21" s="36">
        <v>472.84519272169996</v>
      </c>
      <c r="K21" s="36">
        <v>-1292</v>
      </c>
      <c r="L21" s="36">
        <v>-1915</v>
      </c>
      <c r="M21" s="36">
        <v>0</v>
      </c>
      <c r="N21" s="36">
        <v>96.971308993975526</v>
      </c>
      <c r="O21" s="36">
        <v>-472</v>
      </c>
      <c r="P21" s="36">
        <v>0</v>
      </c>
      <c r="Q21" s="36">
        <v>0</v>
      </c>
      <c r="R21" s="36">
        <v>0</v>
      </c>
      <c r="S21" s="36">
        <v>847085.87929822307</v>
      </c>
      <c r="T21" s="36">
        <v>1630.1139844081513</v>
      </c>
      <c r="U21" s="36">
        <v>15176</v>
      </c>
      <c r="V21" s="37">
        <v>16339</v>
      </c>
    </row>
    <row r="22" spans="1:22" x14ac:dyDescent="0.2">
      <c r="A22" s="10" t="s">
        <v>119</v>
      </c>
      <c r="B22" s="11" t="s">
        <v>19</v>
      </c>
      <c r="C22" s="18" t="s">
        <v>20</v>
      </c>
      <c r="D22" s="12" t="s">
        <v>21</v>
      </c>
      <c r="E22" s="38">
        <v>1870756.14634578</v>
      </c>
      <c r="F22" s="38">
        <v>1687</v>
      </c>
      <c r="G22" s="38">
        <v>4119</v>
      </c>
      <c r="H22" s="38">
        <v>25512.747078627584</v>
      </c>
      <c r="I22" s="38">
        <v>20638.482794895273</v>
      </c>
      <c r="J22" s="38">
        <v>1096.0183299926871</v>
      </c>
      <c r="K22" s="38">
        <v>-2929</v>
      </c>
      <c r="L22" s="38">
        <v>-4343</v>
      </c>
      <c r="M22" s="38">
        <v>0</v>
      </c>
      <c r="N22" s="38">
        <v>25230.075191816126</v>
      </c>
      <c r="O22" s="38">
        <v>-1035</v>
      </c>
      <c r="P22" s="38">
        <v>0</v>
      </c>
      <c r="Q22" s="38">
        <v>0</v>
      </c>
      <c r="R22" s="38">
        <v>0</v>
      </c>
      <c r="S22" s="38">
        <v>1940732.4697411116</v>
      </c>
      <c r="T22" s="38">
        <v>1656.6497555047233</v>
      </c>
      <c r="U22" s="38">
        <v>32652</v>
      </c>
      <c r="V22" s="39">
        <v>36444</v>
      </c>
    </row>
    <row r="23" spans="1:22" x14ac:dyDescent="0.2">
      <c r="A23" s="8" t="s">
        <v>120</v>
      </c>
      <c r="B23" s="5" t="s">
        <v>32</v>
      </c>
      <c r="C23" s="17" t="s">
        <v>39</v>
      </c>
      <c r="D23" s="5" t="s">
        <v>40</v>
      </c>
      <c r="E23" s="36">
        <v>1487663.8823940933</v>
      </c>
      <c r="F23" s="36">
        <v>1916</v>
      </c>
      <c r="G23" s="36">
        <v>3197</v>
      </c>
      <c r="H23" s="36">
        <v>20296.403057538912</v>
      </c>
      <c r="I23" s="36">
        <v>20429.147302763751</v>
      </c>
      <c r="J23" s="36">
        <v>740.48998232401834</v>
      </c>
      <c r="K23" s="36">
        <v>-2329</v>
      </c>
      <c r="L23" s="36">
        <v>-3454</v>
      </c>
      <c r="M23" s="36">
        <v>0</v>
      </c>
      <c r="N23" s="36">
        <v>2.2908065002047806</v>
      </c>
      <c r="O23" s="36">
        <v>-1323</v>
      </c>
      <c r="P23" s="36">
        <v>0</v>
      </c>
      <c r="Q23" s="36">
        <v>0</v>
      </c>
      <c r="R23" s="36">
        <v>0</v>
      </c>
      <c r="S23" s="36">
        <v>1527139.2135432204</v>
      </c>
      <c r="T23" s="36">
        <v>1416.3360570445006</v>
      </c>
      <c r="U23" s="36">
        <v>22144</v>
      </c>
      <c r="V23" s="37">
        <v>29882</v>
      </c>
    </row>
    <row r="24" spans="1:22" x14ac:dyDescent="0.2">
      <c r="A24" s="2" t="s">
        <v>120</v>
      </c>
      <c r="B24" s="3" t="s">
        <v>32</v>
      </c>
      <c r="C24" s="17" t="s">
        <v>30</v>
      </c>
      <c r="D24" s="5" t="s">
        <v>31</v>
      </c>
      <c r="E24" s="36">
        <v>1419974.5831988996</v>
      </c>
      <c r="F24" s="36">
        <v>1369</v>
      </c>
      <c r="G24" s="36">
        <v>2715</v>
      </c>
      <c r="H24" s="36">
        <v>19359.248227023629</v>
      </c>
      <c r="I24" s="36">
        <v>23892.388063422295</v>
      </c>
      <c r="J24" s="36">
        <v>1266.9695090405196</v>
      </c>
      <c r="K24" s="36">
        <v>-2223</v>
      </c>
      <c r="L24" s="36">
        <v>-3297</v>
      </c>
      <c r="M24" s="36">
        <v>0</v>
      </c>
      <c r="N24" s="36">
        <v>-50665.43787084127</v>
      </c>
      <c r="O24" s="36">
        <v>-1486.6459147107057</v>
      </c>
      <c r="P24" s="36">
        <v>0</v>
      </c>
      <c r="Q24" s="36">
        <v>0</v>
      </c>
      <c r="R24" s="36">
        <v>0</v>
      </c>
      <c r="S24" s="36">
        <v>1410905.1052128344</v>
      </c>
      <c r="T24" s="36">
        <v>1389.7662965863244</v>
      </c>
      <c r="U24" s="36">
        <v>45354</v>
      </c>
      <c r="V24" s="37">
        <v>26900</v>
      </c>
    </row>
    <row r="25" spans="1:22" x14ac:dyDescent="0.2">
      <c r="A25" s="2" t="s">
        <v>120</v>
      </c>
      <c r="B25" s="3" t="s">
        <v>32</v>
      </c>
      <c r="C25" s="17" t="s">
        <v>33</v>
      </c>
      <c r="D25" s="5" t="s">
        <v>34</v>
      </c>
      <c r="E25" s="36">
        <v>2336710.8896446871</v>
      </c>
      <c r="F25" s="36">
        <v>2745</v>
      </c>
      <c r="G25" s="36">
        <v>3988</v>
      </c>
      <c r="H25" s="36">
        <v>31932.090008233798</v>
      </c>
      <c r="I25" s="36">
        <v>32541.785874941303</v>
      </c>
      <c r="J25" s="36">
        <v>1259.5257065257244</v>
      </c>
      <c r="K25" s="36">
        <v>-3667</v>
      </c>
      <c r="L25" s="36">
        <v>-5438</v>
      </c>
      <c r="M25" s="36">
        <v>5512.5541135779667</v>
      </c>
      <c r="N25" s="36">
        <v>15169.787268567121</v>
      </c>
      <c r="O25" s="36">
        <v>-2444</v>
      </c>
      <c r="P25" s="36">
        <v>0</v>
      </c>
      <c r="Q25" s="36">
        <v>0</v>
      </c>
      <c r="R25" s="36">
        <v>0</v>
      </c>
      <c r="S25" s="36">
        <v>2418310.632616533</v>
      </c>
      <c r="T25" s="36">
        <v>1499.8596822819986</v>
      </c>
      <c r="U25" s="36">
        <v>36944</v>
      </c>
      <c r="V25" s="37">
        <v>45375</v>
      </c>
    </row>
    <row r="26" spans="1:22" x14ac:dyDescent="0.2">
      <c r="A26" s="2" t="s">
        <v>120</v>
      </c>
      <c r="B26" s="3" t="s">
        <v>32</v>
      </c>
      <c r="C26" s="17" t="s">
        <v>46</v>
      </c>
      <c r="D26" s="5" t="s">
        <v>47</v>
      </c>
      <c r="E26" s="36">
        <v>1907366.2975066951</v>
      </c>
      <c r="F26" s="36">
        <v>1996</v>
      </c>
      <c r="G26" s="36">
        <v>3399</v>
      </c>
      <c r="H26" s="36">
        <v>26002.298401820219</v>
      </c>
      <c r="I26" s="36">
        <v>27322.3718727577</v>
      </c>
      <c r="J26" s="36">
        <v>1246.936593110049</v>
      </c>
      <c r="K26" s="36">
        <v>-2986</v>
      </c>
      <c r="L26" s="36">
        <v>-4428</v>
      </c>
      <c r="M26" s="36">
        <v>0</v>
      </c>
      <c r="N26" s="36">
        <v>814.93006980722203</v>
      </c>
      <c r="O26" s="36">
        <v>-474</v>
      </c>
      <c r="P26" s="36">
        <v>0</v>
      </c>
      <c r="Q26" s="36">
        <v>0</v>
      </c>
      <c r="R26" s="36">
        <v>0</v>
      </c>
      <c r="S26" s="36">
        <v>1960259.8344441904</v>
      </c>
      <c r="T26" s="36">
        <v>1564.0198394971371</v>
      </c>
      <c r="U26" s="36">
        <v>34620</v>
      </c>
      <c r="V26" s="37">
        <v>37007</v>
      </c>
    </row>
    <row r="27" spans="1:22" x14ac:dyDescent="0.2">
      <c r="A27" s="2" t="s">
        <v>120</v>
      </c>
      <c r="B27" s="3" t="s">
        <v>32</v>
      </c>
      <c r="C27" s="17" t="s">
        <v>35</v>
      </c>
      <c r="D27" s="5" t="s">
        <v>36</v>
      </c>
      <c r="E27" s="36">
        <v>1752825.7845133736</v>
      </c>
      <c r="F27" s="36">
        <v>1236</v>
      </c>
      <c r="G27" s="36">
        <v>3165</v>
      </c>
      <c r="H27" s="36">
        <v>23890.356882896296</v>
      </c>
      <c r="I27" s="36">
        <v>25692.721048826232</v>
      </c>
      <c r="J27" s="36">
        <v>1195.3974501886876</v>
      </c>
      <c r="K27" s="36">
        <v>-2745</v>
      </c>
      <c r="L27" s="36">
        <v>-4070</v>
      </c>
      <c r="M27" s="36">
        <v>295.95105335523652</v>
      </c>
      <c r="N27" s="36">
        <v>-11332.160394372569</v>
      </c>
      <c r="O27" s="36">
        <v>0</v>
      </c>
      <c r="P27" s="36">
        <v>0</v>
      </c>
      <c r="Q27" s="36">
        <v>0</v>
      </c>
      <c r="R27" s="36">
        <v>0</v>
      </c>
      <c r="S27" s="36">
        <v>1790154.0505542671</v>
      </c>
      <c r="T27" s="36">
        <v>1654.6298039464152</v>
      </c>
      <c r="U27" s="36">
        <v>35013</v>
      </c>
      <c r="V27" s="37">
        <v>34953</v>
      </c>
    </row>
    <row r="28" spans="1:22" x14ac:dyDescent="0.2">
      <c r="A28" s="10" t="s">
        <v>120</v>
      </c>
      <c r="B28" s="11" t="s">
        <v>32</v>
      </c>
      <c r="C28" s="18" t="s">
        <v>37</v>
      </c>
      <c r="D28" s="12" t="s">
        <v>38</v>
      </c>
      <c r="E28" s="38">
        <v>1610281.0251834753</v>
      </c>
      <c r="F28" s="38">
        <v>1378</v>
      </c>
      <c r="G28" s="38">
        <v>2723</v>
      </c>
      <c r="H28" s="38">
        <v>21947.969718746066</v>
      </c>
      <c r="I28" s="38">
        <v>24976.650640808122</v>
      </c>
      <c r="J28" s="38">
        <v>1072.7834140686873</v>
      </c>
      <c r="K28" s="38">
        <v>-2522</v>
      </c>
      <c r="L28" s="38">
        <v>-3738</v>
      </c>
      <c r="M28" s="38">
        <v>251.20108257832945</v>
      </c>
      <c r="N28" s="38">
        <v>-16188.602147306172</v>
      </c>
      <c r="O28" s="38">
        <v>-2320</v>
      </c>
      <c r="P28" s="38">
        <v>0</v>
      </c>
      <c r="Q28" s="38">
        <v>0</v>
      </c>
      <c r="R28" s="38">
        <v>0</v>
      </c>
      <c r="S28" s="38">
        <v>1637862.0278923705</v>
      </c>
      <c r="T28" s="38">
        <v>1562.8971453499455</v>
      </c>
      <c r="U28" s="38">
        <v>39742</v>
      </c>
      <c r="V28" s="39">
        <v>32260</v>
      </c>
    </row>
    <row r="29" spans="1:22" x14ac:dyDescent="0.2">
      <c r="A29" s="8" t="s">
        <v>121</v>
      </c>
      <c r="B29" s="5" t="s">
        <v>43</v>
      </c>
      <c r="C29" s="17" t="s">
        <v>41</v>
      </c>
      <c r="D29" s="5" t="s">
        <v>42</v>
      </c>
      <c r="E29" s="36">
        <v>2606421.6752943005</v>
      </c>
      <c r="F29" s="36">
        <v>3100</v>
      </c>
      <c r="G29" s="36">
        <v>4370</v>
      </c>
      <c r="H29" s="36">
        <v>35541.047469402416</v>
      </c>
      <c r="I29" s="36">
        <v>46700.593305971786</v>
      </c>
      <c r="J29" s="36">
        <v>2661.9460012253717</v>
      </c>
      <c r="K29" s="36">
        <v>-4082</v>
      </c>
      <c r="L29" s="36">
        <v>-6052</v>
      </c>
      <c r="M29" s="36">
        <v>555.65120791301854</v>
      </c>
      <c r="N29" s="36">
        <v>-56782.52036104013</v>
      </c>
      <c r="O29" s="36">
        <v>-9935</v>
      </c>
      <c r="P29" s="36">
        <v>9000</v>
      </c>
      <c r="Q29" s="36">
        <v>0</v>
      </c>
      <c r="R29" s="36">
        <v>0</v>
      </c>
      <c r="S29" s="36">
        <v>2631499.3929177728</v>
      </c>
      <c r="T29" s="36">
        <v>1505.0938231614577</v>
      </c>
      <c r="U29" s="36">
        <v>94805</v>
      </c>
      <c r="V29" s="37">
        <v>49981</v>
      </c>
    </row>
    <row r="30" spans="1:22" x14ac:dyDescent="0.2">
      <c r="A30" s="2" t="s">
        <v>121</v>
      </c>
      <c r="B30" s="3" t="s">
        <v>43</v>
      </c>
      <c r="C30" s="17" t="s">
        <v>48</v>
      </c>
      <c r="D30" s="5" t="s">
        <v>49</v>
      </c>
      <c r="E30" s="36">
        <v>3336048.2967892406</v>
      </c>
      <c r="F30" s="36">
        <v>4637</v>
      </c>
      <c r="G30" s="36">
        <v>6592</v>
      </c>
      <c r="H30" s="36">
        <v>45512.607220938124</v>
      </c>
      <c r="I30" s="36">
        <v>51316.349167515356</v>
      </c>
      <c r="J30" s="36">
        <v>2515.4780575488662</v>
      </c>
      <c r="K30" s="36">
        <v>-5223</v>
      </c>
      <c r="L30" s="36">
        <v>-7746</v>
      </c>
      <c r="M30" s="36">
        <v>229.11342373390428</v>
      </c>
      <c r="N30" s="36">
        <v>-8906.138315885526</v>
      </c>
      <c r="O30" s="36">
        <v>-13541</v>
      </c>
      <c r="P30" s="36">
        <v>0</v>
      </c>
      <c r="Q30" s="36">
        <v>0</v>
      </c>
      <c r="R30" s="36">
        <v>-4560</v>
      </c>
      <c r="S30" s="36">
        <v>3406874.7063430916</v>
      </c>
      <c r="T30" s="36">
        <v>1444.0779966477071</v>
      </c>
      <c r="U30" s="36">
        <v>79398</v>
      </c>
      <c r="V30" s="37">
        <v>65889</v>
      </c>
    </row>
    <row r="31" spans="1:22" x14ac:dyDescent="0.2">
      <c r="A31" s="2" t="s">
        <v>121</v>
      </c>
      <c r="B31" s="3" t="s">
        <v>43</v>
      </c>
      <c r="C31" s="17" t="s">
        <v>44</v>
      </c>
      <c r="D31" s="5" t="s">
        <v>45</v>
      </c>
      <c r="E31" s="36">
        <v>3714045.9985181619</v>
      </c>
      <c r="F31" s="36">
        <v>4695</v>
      </c>
      <c r="G31" s="36">
        <v>7022</v>
      </c>
      <c r="H31" s="36">
        <v>50661.360729649372</v>
      </c>
      <c r="I31" s="36">
        <v>59621.046836393449</v>
      </c>
      <c r="J31" s="36">
        <v>2997.7524932427236</v>
      </c>
      <c r="K31" s="36">
        <v>-5816</v>
      </c>
      <c r="L31" s="36">
        <v>-8624</v>
      </c>
      <c r="M31" s="36">
        <v>643.01301275340938</v>
      </c>
      <c r="N31" s="36">
        <v>-11290.230380992267</v>
      </c>
      <c r="O31" s="36">
        <v>-14590</v>
      </c>
      <c r="P31" s="36">
        <v>0</v>
      </c>
      <c r="Q31" s="36">
        <v>0</v>
      </c>
      <c r="R31" s="36">
        <v>4560</v>
      </c>
      <c r="S31" s="36">
        <v>3803925.9412092082</v>
      </c>
      <c r="T31" s="36">
        <v>1373.4953946180274</v>
      </c>
      <c r="U31" s="36">
        <v>121632</v>
      </c>
      <c r="V31" s="37">
        <v>74677</v>
      </c>
    </row>
    <row r="32" spans="1:22" x14ac:dyDescent="0.2">
      <c r="A32" s="2" t="s">
        <v>121</v>
      </c>
      <c r="B32" s="3" t="s">
        <v>43</v>
      </c>
      <c r="C32" s="17" t="s">
        <v>55</v>
      </c>
      <c r="D32" s="5" t="s">
        <v>56</v>
      </c>
      <c r="E32" s="36">
        <v>3282484.6098773037</v>
      </c>
      <c r="F32" s="36">
        <v>3864</v>
      </c>
      <c r="G32" s="36">
        <v>5860</v>
      </c>
      <c r="H32" s="36">
        <v>44756.789630766245</v>
      </c>
      <c r="I32" s="36">
        <v>55923.517769626007</v>
      </c>
      <c r="J32" s="36">
        <v>3022.3234476957609</v>
      </c>
      <c r="K32" s="36">
        <v>-5139</v>
      </c>
      <c r="L32" s="36">
        <v>-7621</v>
      </c>
      <c r="M32" s="36">
        <v>56.147677144736001</v>
      </c>
      <c r="N32" s="36">
        <v>-83763.206471844256</v>
      </c>
      <c r="O32" s="36">
        <v>-12034</v>
      </c>
      <c r="P32" s="36">
        <v>0</v>
      </c>
      <c r="Q32" s="36">
        <v>0</v>
      </c>
      <c r="R32" s="36">
        <v>0</v>
      </c>
      <c r="S32" s="36">
        <v>3287410.1819306924</v>
      </c>
      <c r="T32" s="36">
        <v>1601.6787100294962</v>
      </c>
      <c r="U32" s="36">
        <v>95330</v>
      </c>
      <c r="V32" s="37">
        <v>60549</v>
      </c>
    </row>
    <row r="33" spans="1:22" x14ac:dyDescent="0.2">
      <c r="A33" s="10" t="s">
        <v>121</v>
      </c>
      <c r="B33" s="11" t="s">
        <v>43</v>
      </c>
      <c r="C33" s="18" t="s">
        <v>61</v>
      </c>
      <c r="D33" s="12" t="s">
        <v>62</v>
      </c>
      <c r="E33" s="38">
        <v>2408850.9927615528</v>
      </c>
      <c r="F33" s="38">
        <v>3126</v>
      </c>
      <c r="G33" s="38">
        <v>4318</v>
      </c>
      <c r="H33" s="38">
        <v>32849.335913778057</v>
      </c>
      <c r="I33" s="38">
        <v>37834.831715339271</v>
      </c>
      <c r="J33" s="38">
        <v>1788.8167244376018</v>
      </c>
      <c r="K33" s="38">
        <v>-3771</v>
      </c>
      <c r="L33" s="38">
        <v>-5593</v>
      </c>
      <c r="M33" s="38">
        <v>0</v>
      </c>
      <c r="N33" s="38">
        <v>-6696.4435557178331</v>
      </c>
      <c r="O33" s="38">
        <v>-9769</v>
      </c>
      <c r="P33" s="38">
        <v>0</v>
      </c>
      <c r="Q33" s="38">
        <v>0</v>
      </c>
      <c r="R33" s="38">
        <v>0</v>
      </c>
      <c r="S33" s="38">
        <v>2462938.5335593899</v>
      </c>
      <c r="T33" s="38">
        <v>1423.3280800470436</v>
      </c>
      <c r="U33" s="38">
        <v>61205</v>
      </c>
      <c r="V33" s="39">
        <v>46334</v>
      </c>
    </row>
    <row r="34" spans="1:22" x14ac:dyDescent="0.2">
      <c r="A34" s="8" t="s">
        <v>122</v>
      </c>
      <c r="B34" s="5" t="s">
        <v>52</v>
      </c>
      <c r="C34" s="17" t="s">
        <v>70</v>
      </c>
      <c r="D34" s="5" t="s">
        <v>71</v>
      </c>
      <c r="E34" s="36">
        <v>2498912.1011374881</v>
      </c>
      <c r="F34" s="36">
        <v>2895</v>
      </c>
      <c r="G34" s="36">
        <v>4589</v>
      </c>
      <c r="H34" s="36">
        <v>34089.60157000507</v>
      </c>
      <c r="I34" s="36">
        <v>37295.341877474384</v>
      </c>
      <c r="J34" s="36">
        <v>1891.7645009457549</v>
      </c>
      <c r="K34" s="36">
        <v>-3914</v>
      </c>
      <c r="L34" s="36">
        <v>-5804</v>
      </c>
      <c r="M34" s="36">
        <v>1173.0724931871225</v>
      </c>
      <c r="N34" s="36">
        <v>-15488.221093397799</v>
      </c>
      <c r="O34" s="36">
        <v>-3986</v>
      </c>
      <c r="P34" s="36">
        <v>0</v>
      </c>
      <c r="Q34" s="36">
        <v>0</v>
      </c>
      <c r="R34" s="36">
        <v>0</v>
      </c>
      <c r="S34" s="36">
        <v>2551653.660485703</v>
      </c>
      <c r="T34" s="36">
        <v>1312.7818583524497</v>
      </c>
      <c r="U34" s="36">
        <v>60475</v>
      </c>
      <c r="V34" s="37">
        <v>52119</v>
      </c>
    </row>
    <row r="35" spans="1:22" x14ac:dyDescent="0.2">
      <c r="A35" s="2" t="s">
        <v>122</v>
      </c>
      <c r="B35" s="3" t="s">
        <v>52</v>
      </c>
      <c r="C35" s="17" t="s">
        <v>59</v>
      </c>
      <c r="D35" s="5" t="s">
        <v>60</v>
      </c>
      <c r="E35" s="36">
        <v>1115004.3499918845</v>
      </c>
      <c r="F35" s="36">
        <v>1357</v>
      </c>
      <c r="G35" s="36">
        <v>1996</v>
      </c>
      <c r="H35" s="36">
        <v>15203.704986230274</v>
      </c>
      <c r="I35" s="36">
        <v>16632.907383621918</v>
      </c>
      <c r="J35" s="36">
        <v>629.99208277865387</v>
      </c>
      <c r="K35" s="36">
        <v>-1746</v>
      </c>
      <c r="L35" s="36">
        <v>-2588</v>
      </c>
      <c r="M35" s="36">
        <v>0</v>
      </c>
      <c r="N35" s="36">
        <v>578.20597031373381</v>
      </c>
      <c r="O35" s="36">
        <v>-4265</v>
      </c>
      <c r="P35" s="36">
        <v>0</v>
      </c>
      <c r="Q35" s="36">
        <v>0</v>
      </c>
      <c r="R35" s="36">
        <v>0</v>
      </c>
      <c r="S35" s="36">
        <v>1142803.1604148289</v>
      </c>
      <c r="T35" s="36">
        <v>1406.5975129396693</v>
      </c>
      <c r="U35" s="36">
        <v>17968</v>
      </c>
      <c r="V35" s="37">
        <v>21941</v>
      </c>
    </row>
    <row r="36" spans="1:22" x14ac:dyDescent="0.2">
      <c r="A36" s="2" t="s">
        <v>122</v>
      </c>
      <c r="B36" s="3" t="s">
        <v>52</v>
      </c>
      <c r="C36" s="17" t="s">
        <v>68</v>
      </c>
      <c r="D36" s="5" t="s">
        <v>69</v>
      </c>
      <c r="E36" s="36">
        <v>2902595.3731977423</v>
      </c>
      <c r="F36" s="36">
        <v>2614</v>
      </c>
      <c r="G36" s="36">
        <v>5382</v>
      </c>
      <c r="H36" s="36">
        <v>39566.561493497291</v>
      </c>
      <c r="I36" s="36">
        <v>43299.899159491892</v>
      </c>
      <c r="J36" s="36">
        <v>2136.0418595180454</v>
      </c>
      <c r="K36" s="36">
        <v>-4544</v>
      </c>
      <c r="L36" s="36">
        <v>-6739</v>
      </c>
      <c r="M36" s="36">
        <v>0</v>
      </c>
      <c r="N36" s="36">
        <v>2622.4698386321043</v>
      </c>
      <c r="O36" s="36">
        <v>-7029</v>
      </c>
      <c r="P36" s="36">
        <v>0</v>
      </c>
      <c r="Q36" s="36">
        <v>0</v>
      </c>
      <c r="R36" s="36">
        <v>0</v>
      </c>
      <c r="S36" s="36">
        <v>2979904.3455488821</v>
      </c>
      <c r="T36" s="36">
        <v>1550.9335890512796</v>
      </c>
      <c r="U36" s="36">
        <v>73993</v>
      </c>
      <c r="V36" s="37">
        <v>57523</v>
      </c>
    </row>
    <row r="37" spans="1:22" x14ac:dyDescent="0.2">
      <c r="A37" s="2" t="s">
        <v>122</v>
      </c>
      <c r="B37" s="3" t="s">
        <v>52</v>
      </c>
      <c r="C37" s="17" t="s">
        <v>53</v>
      </c>
      <c r="D37" s="5" t="s">
        <v>54</v>
      </c>
      <c r="E37" s="36">
        <v>3000891.1007192456</v>
      </c>
      <c r="F37" s="36">
        <v>2929</v>
      </c>
      <c r="G37" s="36">
        <v>5944</v>
      </c>
      <c r="H37" s="36">
        <v>40917.004312308673</v>
      </c>
      <c r="I37" s="36">
        <v>44766.313440437567</v>
      </c>
      <c r="J37" s="36">
        <v>1848.5565333133222</v>
      </c>
      <c r="K37" s="36">
        <v>-4698</v>
      </c>
      <c r="L37" s="36">
        <v>-6967</v>
      </c>
      <c r="M37" s="36">
        <v>0</v>
      </c>
      <c r="N37" s="36">
        <v>102.0978750716622</v>
      </c>
      <c r="O37" s="36">
        <v>-2051</v>
      </c>
      <c r="P37" s="36">
        <v>0</v>
      </c>
      <c r="Q37" s="36">
        <v>0</v>
      </c>
      <c r="R37" s="36">
        <v>0</v>
      </c>
      <c r="S37" s="36">
        <v>3083682.0728803766</v>
      </c>
      <c r="T37" s="36">
        <v>1568.8619378105834</v>
      </c>
      <c r="U37" s="36">
        <v>54454</v>
      </c>
      <c r="V37" s="37">
        <v>58847</v>
      </c>
    </row>
    <row r="38" spans="1:22" x14ac:dyDescent="0.2">
      <c r="A38" s="2" t="s">
        <v>122</v>
      </c>
      <c r="B38" s="3" t="s">
        <v>52</v>
      </c>
      <c r="C38" s="17" t="s">
        <v>57</v>
      </c>
      <c r="D38" s="5" t="s">
        <v>58</v>
      </c>
      <c r="E38" s="36">
        <v>1651805.9313834885</v>
      </c>
      <c r="F38" s="36">
        <v>1738</v>
      </c>
      <c r="G38" s="36">
        <v>2463</v>
      </c>
      <c r="H38" s="36">
        <v>22515.159209729369</v>
      </c>
      <c r="I38" s="36">
        <v>24647.236935800858</v>
      </c>
      <c r="J38" s="36">
        <v>1219.2504103029351</v>
      </c>
      <c r="K38" s="36">
        <v>-2587</v>
      </c>
      <c r="L38" s="36">
        <v>-3835</v>
      </c>
      <c r="M38" s="36">
        <v>385.0686731757778</v>
      </c>
      <c r="N38" s="36">
        <v>8253.0315103211306</v>
      </c>
      <c r="O38" s="36">
        <v>-1149</v>
      </c>
      <c r="P38" s="36">
        <v>0</v>
      </c>
      <c r="Q38" s="36">
        <v>0</v>
      </c>
      <c r="R38" s="36">
        <v>0</v>
      </c>
      <c r="S38" s="36">
        <v>1705455.6781228187</v>
      </c>
      <c r="T38" s="36">
        <v>1515.0737795901857</v>
      </c>
      <c r="U38" s="36">
        <v>43097</v>
      </c>
      <c r="V38" s="37">
        <v>31168</v>
      </c>
    </row>
    <row r="39" spans="1:22" x14ac:dyDescent="0.2">
      <c r="A39" s="10" t="s">
        <v>122</v>
      </c>
      <c r="B39" s="11" t="s">
        <v>52</v>
      </c>
      <c r="C39" s="18" t="s">
        <v>50</v>
      </c>
      <c r="D39" s="12" t="s">
        <v>51</v>
      </c>
      <c r="E39" s="38">
        <v>2919957.0204363177</v>
      </c>
      <c r="F39" s="38">
        <v>2341</v>
      </c>
      <c r="G39" s="38">
        <v>5121</v>
      </c>
      <c r="H39" s="38">
        <v>39793.1785942922</v>
      </c>
      <c r="I39" s="38">
        <v>43558.435645166042</v>
      </c>
      <c r="J39" s="38">
        <v>1801.6029582303897</v>
      </c>
      <c r="K39" s="38">
        <v>-4572</v>
      </c>
      <c r="L39" s="38">
        <v>-6778</v>
      </c>
      <c r="M39" s="38">
        <v>0</v>
      </c>
      <c r="N39" s="38">
        <v>-2151.2778184028325</v>
      </c>
      <c r="O39" s="38">
        <v>-1805</v>
      </c>
      <c r="P39" s="38">
        <v>0</v>
      </c>
      <c r="Q39" s="38">
        <v>0</v>
      </c>
      <c r="R39" s="38">
        <v>0</v>
      </c>
      <c r="S39" s="38">
        <v>2997265.9598156032</v>
      </c>
      <c r="T39" s="38">
        <v>1646.5388930442671</v>
      </c>
      <c r="U39" s="38">
        <v>51814</v>
      </c>
      <c r="V39" s="39">
        <v>55485</v>
      </c>
    </row>
    <row r="40" spans="1:22" x14ac:dyDescent="0.2">
      <c r="A40" s="8" t="s">
        <v>123</v>
      </c>
      <c r="B40" s="5" t="s">
        <v>65</v>
      </c>
      <c r="C40" s="17" t="s">
        <v>66</v>
      </c>
      <c r="D40" s="5" t="s">
        <v>67</v>
      </c>
      <c r="E40" s="36">
        <v>1375295.029829785</v>
      </c>
      <c r="F40" s="36">
        <v>1369</v>
      </c>
      <c r="G40" s="36">
        <v>2357</v>
      </c>
      <c r="H40" s="36">
        <v>18741.717537648856</v>
      </c>
      <c r="I40" s="36">
        <v>19669.026482648114</v>
      </c>
      <c r="J40" s="36">
        <v>848.71089000130814</v>
      </c>
      <c r="K40" s="36">
        <v>-2153</v>
      </c>
      <c r="L40" s="36">
        <v>-3192</v>
      </c>
      <c r="M40" s="36">
        <v>-312.6821198664465</v>
      </c>
      <c r="N40" s="36">
        <v>-403.96004665369401</v>
      </c>
      <c r="O40" s="36">
        <v>-1350</v>
      </c>
      <c r="P40" s="36">
        <v>0</v>
      </c>
      <c r="Q40" s="36">
        <v>0</v>
      </c>
      <c r="R40" s="36">
        <v>0</v>
      </c>
      <c r="S40" s="36">
        <v>1410868.8425735636</v>
      </c>
      <c r="T40" s="36">
        <v>1437.9184858226981</v>
      </c>
      <c r="U40" s="36">
        <v>24596</v>
      </c>
      <c r="V40" s="37">
        <v>28184</v>
      </c>
    </row>
    <row r="41" spans="1:22" x14ac:dyDescent="0.2">
      <c r="A41" s="2" t="s">
        <v>123</v>
      </c>
      <c r="B41" s="3" t="s">
        <v>65</v>
      </c>
      <c r="C41" s="17" t="s">
        <v>74</v>
      </c>
      <c r="D41" s="5" t="s">
        <v>75</v>
      </c>
      <c r="E41" s="36">
        <v>1546624.9289590949</v>
      </c>
      <c r="F41" s="36">
        <v>1600</v>
      </c>
      <c r="G41" s="36">
        <v>3206</v>
      </c>
      <c r="H41" s="36">
        <v>21049.874710828663</v>
      </c>
      <c r="I41" s="36">
        <v>26238.23538880362</v>
      </c>
      <c r="J41" s="36">
        <v>1317.3826601642911</v>
      </c>
      <c r="K41" s="36">
        <v>-2417</v>
      </c>
      <c r="L41" s="36">
        <v>-3583</v>
      </c>
      <c r="M41" s="36">
        <v>-3116.3129620757468</v>
      </c>
      <c r="N41" s="36">
        <v>-21295.019486859139</v>
      </c>
      <c r="O41" s="36">
        <v>-5472</v>
      </c>
      <c r="P41" s="36">
        <v>0</v>
      </c>
      <c r="Q41" s="36">
        <v>0</v>
      </c>
      <c r="R41" s="36">
        <v>0</v>
      </c>
      <c r="S41" s="36">
        <v>1564153.0892699566</v>
      </c>
      <c r="T41" s="36">
        <v>1475.9363722977221</v>
      </c>
      <c r="U41" s="36">
        <v>39925</v>
      </c>
      <c r="V41" s="37">
        <v>31645</v>
      </c>
    </row>
    <row r="42" spans="1:22" x14ac:dyDescent="0.2">
      <c r="A42" s="2" t="s">
        <v>123</v>
      </c>
      <c r="B42" s="3" t="s">
        <v>65</v>
      </c>
      <c r="C42" s="17" t="s">
        <v>76</v>
      </c>
      <c r="D42" s="5" t="s">
        <v>77</v>
      </c>
      <c r="E42" s="36">
        <v>987625.81872275623</v>
      </c>
      <c r="F42" s="36">
        <v>708</v>
      </c>
      <c r="G42" s="36">
        <v>1686</v>
      </c>
      <c r="H42" s="36">
        <v>13462.229865281488</v>
      </c>
      <c r="I42" s="36">
        <v>13659.765526281821</v>
      </c>
      <c r="J42" s="36">
        <v>566.3574163870552</v>
      </c>
      <c r="K42" s="36">
        <v>-1547</v>
      </c>
      <c r="L42" s="36">
        <v>-2294</v>
      </c>
      <c r="M42" s="36">
        <v>373.3261108468069</v>
      </c>
      <c r="N42" s="36">
        <v>7854.7005983793742</v>
      </c>
      <c r="O42" s="36">
        <v>-525</v>
      </c>
      <c r="P42" s="36">
        <v>0</v>
      </c>
      <c r="Q42" s="36">
        <v>0</v>
      </c>
      <c r="R42" s="36">
        <v>0</v>
      </c>
      <c r="S42" s="36">
        <v>1021570.1982399328</v>
      </c>
      <c r="T42" s="36">
        <v>1708.3675520654233</v>
      </c>
      <c r="U42" s="36">
        <v>16318</v>
      </c>
      <c r="V42" s="37">
        <v>19948</v>
      </c>
    </row>
    <row r="43" spans="1:22" x14ac:dyDescent="0.2">
      <c r="A43" s="2" t="s">
        <v>123</v>
      </c>
      <c r="B43" s="3" t="s">
        <v>65</v>
      </c>
      <c r="C43" s="17" t="s">
        <v>78</v>
      </c>
      <c r="D43" s="5" t="s">
        <v>79</v>
      </c>
      <c r="E43" s="36">
        <v>2065209.9699740019</v>
      </c>
      <c r="F43" s="36">
        <v>1458</v>
      </c>
      <c r="G43" s="36">
        <v>3725</v>
      </c>
      <c r="H43" s="36">
        <v>28065.351928002579</v>
      </c>
      <c r="I43" s="36">
        <v>29843.467796856163</v>
      </c>
      <c r="J43" s="36">
        <v>1518.7725787256486</v>
      </c>
      <c r="K43" s="36">
        <v>-3224</v>
      </c>
      <c r="L43" s="36">
        <v>-4781.0000000000009</v>
      </c>
      <c r="M43" s="36">
        <v>-5734.2225933325235</v>
      </c>
      <c r="N43" s="36">
        <v>-17180.577511559619</v>
      </c>
      <c r="O43" s="36">
        <v>-830</v>
      </c>
      <c r="P43" s="36">
        <v>0</v>
      </c>
      <c r="Q43" s="36">
        <v>0</v>
      </c>
      <c r="R43" s="36">
        <v>0</v>
      </c>
      <c r="S43" s="36">
        <v>2098070.7621726939</v>
      </c>
      <c r="T43" s="36">
        <v>1649.9192759573427</v>
      </c>
      <c r="U43" s="36">
        <v>47310</v>
      </c>
      <c r="V43" s="37">
        <v>39497</v>
      </c>
    </row>
    <row r="44" spans="1:22" x14ac:dyDescent="0.2">
      <c r="A44" s="2" t="s">
        <v>123</v>
      </c>
      <c r="B44" s="3" t="s">
        <v>65</v>
      </c>
      <c r="C44" s="17" t="s">
        <v>63</v>
      </c>
      <c r="D44" s="5" t="s">
        <v>64</v>
      </c>
      <c r="E44" s="36">
        <v>1332440.517255187</v>
      </c>
      <c r="F44" s="36">
        <v>1050</v>
      </c>
      <c r="G44" s="36">
        <v>2128</v>
      </c>
      <c r="H44" s="36">
        <v>18154.466505698485</v>
      </c>
      <c r="I44" s="36">
        <v>20329.698164460646</v>
      </c>
      <c r="J44" s="36">
        <v>993.9864601062493</v>
      </c>
      <c r="K44" s="36">
        <v>-2086</v>
      </c>
      <c r="L44" s="36">
        <v>-3093</v>
      </c>
      <c r="M44" s="36">
        <v>0</v>
      </c>
      <c r="N44" s="36">
        <v>-17237.926454662374</v>
      </c>
      <c r="O44" s="36">
        <v>0</v>
      </c>
      <c r="P44" s="36">
        <v>0</v>
      </c>
      <c r="Q44" s="36">
        <v>0</v>
      </c>
      <c r="R44" s="36">
        <v>0</v>
      </c>
      <c r="S44" s="36">
        <v>1352679.74193079</v>
      </c>
      <c r="T44" s="36">
        <v>1649.1515671837331</v>
      </c>
      <c r="U44" s="36">
        <v>37363</v>
      </c>
      <c r="V44" s="37">
        <v>26128</v>
      </c>
    </row>
    <row r="45" spans="1:22" x14ac:dyDescent="0.2">
      <c r="A45" s="2" t="s">
        <v>123</v>
      </c>
      <c r="B45" s="3" t="s">
        <v>65</v>
      </c>
      <c r="C45" s="17" t="s">
        <v>80</v>
      </c>
      <c r="D45" s="5" t="s">
        <v>81</v>
      </c>
      <c r="E45" s="36">
        <v>962835.13164570287</v>
      </c>
      <c r="F45" s="36">
        <v>822</v>
      </c>
      <c r="G45" s="36">
        <v>1896</v>
      </c>
      <c r="H45" s="36">
        <v>13126.054139221002</v>
      </c>
      <c r="I45" s="36">
        <v>14242.152084121839</v>
      </c>
      <c r="J45" s="36">
        <v>613.46877693929696</v>
      </c>
      <c r="K45" s="36">
        <v>-1507</v>
      </c>
      <c r="L45" s="36">
        <v>-2236</v>
      </c>
      <c r="M45" s="36">
        <v>0</v>
      </c>
      <c r="N45" s="36">
        <v>-333.47835978742842</v>
      </c>
      <c r="O45" s="36">
        <v>-3699</v>
      </c>
      <c r="P45" s="36">
        <v>0</v>
      </c>
      <c r="Q45" s="36">
        <v>0</v>
      </c>
      <c r="R45" s="36">
        <v>0</v>
      </c>
      <c r="S45" s="36">
        <v>985759.32828619762</v>
      </c>
      <c r="T45" s="36">
        <v>1459.4179112563334</v>
      </c>
      <c r="U45" s="36">
        <v>18687</v>
      </c>
      <c r="V45" s="37">
        <v>19257</v>
      </c>
    </row>
    <row r="46" spans="1:22" x14ac:dyDescent="0.2">
      <c r="A46" s="2" t="s">
        <v>123</v>
      </c>
      <c r="B46" s="3" t="s">
        <v>65</v>
      </c>
      <c r="C46" s="17" t="s">
        <v>82</v>
      </c>
      <c r="D46" s="5" t="s">
        <v>83</v>
      </c>
      <c r="E46" s="36">
        <v>956606.08554711123</v>
      </c>
      <c r="F46" s="36">
        <v>754</v>
      </c>
      <c r="G46" s="36">
        <v>1475</v>
      </c>
      <c r="H46" s="36">
        <v>13035.423948201638</v>
      </c>
      <c r="I46" s="36">
        <v>14235.564165742431</v>
      </c>
      <c r="J46" s="36">
        <v>568.42796039769155</v>
      </c>
      <c r="K46" s="36">
        <v>-1498</v>
      </c>
      <c r="L46" s="36">
        <v>-2221</v>
      </c>
      <c r="M46" s="36">
        <v>193.24594706816609</v>
      </c>
      <c r="N46" s="36">
        <v>-149.12328305672054</v>
      </c>
      <c r="O46" s="36">
        <v>-3302</v>
      </c>
      <c r="P46" s="36">
        <v>0</v>
      </c>
      <c r="Q46" s="36">
        <v>0</v>
      </c>
      <c r="R46" s="36">
        <v>0</v>
      </c>
      <c r="S46" s="36">
        <v>979697.62428546452</v>
      </c>
      <c r="T46" s="36">
        <v>1645.9812209817576</v>
      </c>
      <c r="U46" s="36">
        <v>17134</v>
      </c>
      <c r="V46" s="37">
        <v>19006</v>
      </c>
    </row>
    <row r="47" spans="1:22" x14ac:dyDescent="0.2">
      <c r="C47" s="1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1"/>
    </row>
    <row r="48" spans="1:22" x14ac:dyDescent="0.2">
      <c r="C48" s="1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1"/>
    </row>
    <row r="49" spans="2:22" ht="94.5" customHeight="1" x14ac:dyDescent="0.2">
      <c r="B49" s="6" t="s">
        <v>116</v>
      </c>
      <c r="C49" s="15" t="s">
        <v>115</v>
      </c>
      <c r="D49" s="6" t="s">
        <v>1</v>
      </c>
      <c r="E49" s="42" t="s">
        <v>2</v>
      </c>
      <c r="F49" s="42" t="s">
        <v>145</v>
      </c>
      <c r="G49" s="42" t="s">
        <v>148</v>
      </c>
      <c r="H49" s="42" t="s">
        <v>153</v>
      </c>
      <c r="I49" s="42" t="s">
        <v>147</v>
      </c>
      <c r="J49" s="42" t="s">
        <v>111</v>
      </c>
      <c r="K49" s="42" t="s">
        <v>129</v>
      </c>
      <c r="L49" s="42" t="s">
        <v>133</v>
      </c>
      <c r="M49" s="42" t="s">
        <v>130</v>
      </c>
      <c r="N49" s="42" t="s">
        <v>104</v>
      </c>
      <c r="O49" s="42" t="s">
        <v>131</v>
      </c>
      <c r="P49" s="42" t="s">
        <v>132</v>
      </c>
      <c r="Q49" s="42" t="s">
        <v>128</v>
      </c>
      <c r="R49" s="42" t="s">
        <v>126</v>
      </c>
      <c r="S49" s="42" t="s">
        <v>3</v>
      </c>
      <c r="T49" s="42" t="s">
        <v>112</v>
      </c>
      <c r="U49" s="42" t="s">
        <v>134</v>
      </c>
      <c r="V49" s="43" t="s">
        <v>149</v>
      </c>
    </row>
    <row r="50" spans="2:22" x14ac:dyDescent="0.2">
      <c r="B50" s="16">
        <v>1</v>
      </c>
      <c r="C50" s="21" t="s">
        <v>117</v>
      </c>
      <c r="D50" s="21" t="s">
        <v>9</v>
      </c>
      <c r="E50" s="36">
        <v>14630740.678828426</v>
      </c>
      <c r="F50" s="36">
        <v>12703</v>
      </c>
      <c r="G50" s="36">
        <v>35984</v>
      </c>
      <c r="H50" s="36">
        <v>199625.57408413169</v>
      </c>
      <c r="I50" s="36">
        <v>221708.85468106775</v>
      </c>
      <c r="J50" s="36">
        <v>10362.464677677242</v>
      </c>
      <c r="K50" s="36">
        <v>-22911</v>
      </c>
      <c r="L50" s="36">
        <v>-33971</v>
      </c>
      <c r="M50" s="36">
        <v>2734.6911891132436</v>
      </c>
      <c r="N50" s="36">
        <v>-26867.977066934083</v>
      </c>
      <c r="O50" s="36">
        <v>-28405</v>
      </c>
      <c r="P50" s="36">
        <v>0</v>
      </c>
      <c r="Q50" s="36">
        <v>-2480</v>
      </c>
      <c r="R50" s="36">
        <v>0</v>
      </c>
      <c r="S50" s="36">
        <v>14999224.762583958</v>
      </c>
      <c r="T50" s="36">
        <v>1661.2777239177997</v>
      </c>
      <c r="U50" s="36">
        <v>332241</v>
      </c>
      <c r="V50" s="37">
        <v>287074</v>
      </c>
    </row>
    <row r="51" spans="2:22" x14ac:dyDescent="0.2">
      <c r="B51" s="16">
        <v>2</v>
      </c>
      <c r="C51" s="21" t="s">
        <v>118</v>
      </c>
      <c r="D51" s="21" t="s">
        <v>12</v>
      </c>
      <c r="E51" s="36">
        <v>13106385.237742249</v>
      </c>
      <c r="F51" s="36">
        <v>11525</v>
      </c>
      <c r="G51" s="36">
        <v>34824</v>
      </c>
      <c r="H51" s="36">
        <v>178737.09248622274</v>
      </c>
      <c r="I51" s="36">
        <v>200423.28329050689</v>
      </c>
      <c r="J51" s="36">
        <v>9444.5295770261637</v>
      </c>
      <c r="K51" s="36">
        <v>-20508</v>
      </c>
      <c r="L51" s="36">
        <v>-30409</v>
      </c>
      <c r="M51" s="36">
        <v>-7747.1092570860592</v>
      </c>
      <c r="N51" s="36">
        <v>-20553.148626457343</v>
      </c>
      <c r="O51" s="36">
        <v>-11526</v>
      </c>
      <c r="P51" s="36">
        <v>0</v>
      </c>
      <c r="Q51" s="36">
        <v>337</v>
      </c>
      <c r="R51" s="36">
        <v>0</v>
      </c>
      <c r="S51" s="36">
        <v>13450932.885212462</v>
      </c>
      <c r="T51" s="36">
        <v>1748.3334454855453</v>
      </c>
      <c r="U51" s="36">
        <v>308246</v>
      </c>
      <c r="V51" s="37">
        <v>252800</v>
      </c>
    </row>
    <row r="52" spans="2:22" x14ac:dyDescent="0.2">
      <c r="B52" s="16">
        <v>3</v>
      </c>
      <c r="C52" s="21" t="s">
        <v>119</v>
      </c>
      <c r="D52" s="21" t="s">
        <v>19</v>
      </c>
      <c r="E52" s="36">
        <v>17675571.727026962</v>
      </c>
      <c r="F52" s="36">
        <v>17076</v>
      </c>
      <c r="G52" s="36">
        <v>39877</v>
      </c>
      <c r="H52" s="36">
        <v>241095.37047339155</v>
      </c>
      <c r="I52" s="36">
        <v>266694.41437915276</v>
      </c>
      <c r="J52" s="36">
        <v>12415.572450152891</v>
      </c>
      <c r="K52" s="36">
        <v>-27675</v>
      </c>
      <c r="L52" s="36">
        <v>-41034</v>
      </c>
      <c r="M52" s="36">
        <v>422.69513040110689</v>
      </c>
      <c r="N52" s="36">
        <v>-39982.384049406464</v>
      </c>
      <c r="O52" s="36">
        <v>-21568.354085289295</v>
      </c>
      <c r="P52" s="36">
        <v>0</v>
      </c>
      <c r="Q52" s="36">
        <v>2480</v>
      </c>
      <c r="R52" s="36">
        <v>0</v>
      </c>
      <c r="S52" s="36">
        <v>18125373.041325361</v>
      </c>
      <c r="T52" s="36">
        <v>1565.5534294243123</v>
      </c>
      <c r="U52" s="36">
        <v>395192</v>
      </c>
      <c r="V52" s="37">
        <v>350773</v>
      </c>
    </row>
    <row r="53" spans="2:22" x14ac:dyDescent="0.2">
      <c r="B53" s="16">
        <v>4</v>
      </c>
      <c r="C53" s="21" t="s">
        <v>120</v>
      </c>
      <c r="D53" s="21" t="s">
        <v>32</v>
      </c>
      <c r="E53" s="36">
        <v>10514822.462441223</v>
      </c>
      <c r="F53" s="36">
        <v>10640</v>
      </c>
      <c r="G53" s="36">
        <v>19187</v>
      </c>
      <c r="H53" s="36">
        <v>143428.3662962589</v>
      </c>
      <c r="I53" s="36">
        <v>154855.0648035194</v>
      </c>
      <c r="J53" s="36">
        <v>6782.1026552576868</v>
      </c>
      <c r="K53" s="36">
        <v>-16472</v>
      </c>
      <c r="L53" s="36">
        <v>-24425</v>
      </c>
      <c r="M53" s="36">
        <v>6059.7062495115324</v>
      </c>
      <c r="N53" s="36">
        <v>-62199.192267645463</v>
      </c>
      <c r="O53" s="36">
        <v>-8047.6459147107053</v>
      </c>
      <c r="P53" s="36">
        <v>0</v>
      </c>
      <c r="Q53" s="36">
        <v>0</v>
      </c>
      <c r="R53" s="36">
        <v>0</v>
      </c>
      <c r="S53" s="36">
        <v>10744630.864263415</v>
      </c>
      <c r="T53" s="36">
        <v>1515.6724418367874</v>
      </c>
      <c r="U53" s="36">
        <v>213817</v>
      </c>
      <c r="V53" s="37">
        <v>206377</v>
      </c>
    </row>
    <row r="54" spans="2:22" x14ac:dyDescent="0.2">
      <c r="B54" s="16">
        <v>5</v>
      </c>
      <c r="C54" s="21" t="s">
        <v>121</v>
      </c>
      <c r="D54" s="21" t="s">
        <v>43</v>
      </c>
      <c r="E54" s="36">
        <v>15347851.573240558</v>
      </c>
      <c r="F54" s="36">
        <v>19422</v>
      </c>
      <c r="G54" s="36">
        <v>28162</v>
      </c>
      <c r="H54" s="36">
        <v>209321.14096453419</v>
      </c>
      <c r="I54" s="36">
        <v>251396.33879484585</v>
      </c>
      <c r="J54" s="36">
        <v>12986.316724150323</v>
      </c>
      <c r="K54" s="36">
        <v>-24031</v>
      </c>
      <c r="L54" s="36">
        <v>-35636</v>
      </c>
      <c r="M54" s="36">
        <v>1483.9253215450681</v>
      </c>
      <c r="N54" s="36">
        <v>-167438.53908548001</v>
      </c>
      <c r="O54" s="36">
        <v>-59869</v>
      </c>
      <c r="P54" s="36">
        <v>9000</v>
      </c>
      <c r="Q54" s="36">
        <v>0</v>
      </c>
      <c r="R54" s="36">
        <v>0</v>
      </c>
      <c r="S54" s="36">
        <v>15592648.755960155</v>
      </c>
      <c r="T54" s="36">
        <v>1462.7239377169153</v>
      </c>
      <c r="U54" s="36">
        <v>452370</v>
      </c>
      <c r="V54" s="37">
        <v>297430</v>
      </c>
    </row>
    <row r="55" spans="2:22" x14ac:dyDescent="0.2">
      <c r="B55" s="16">
        <v>6</v>
      </c>
      <c r="C55" s="21" t="s">
        <v>122</v>
      </c>
      <c r="D55" s="21" t="s">
        <v>52</v>
      </c>
      <c r="E55" s="36">
        <v>14089165.876866166</v>
      </c>
      <c r="F55" s="36">
        <v>13874</v>
      </c>
      <c r="G55" s="36">
        <v>25495</v>
      </c>
      <c r="H55" s="36">
        <v>192085.2101660629</v>
      </c>
      <c r="I55" s="36">
        <v>210200.13444199268</v>
      </c>
      <c r="J55" s="36">
        <v>9527.2083450891005</v>
      </c>
      <c r="K55" s="36">
        <v>-22061</v>
      </c>
      <c r="L55" s="36">
        <v>-32711</v>
      </c>
      <c r="M55" s="36">
        <v>1558.1411663629003</v>
      </c>
      <c r="N55" s="36">
        <v>-6083.6937174619998</v>
      </c>
      <c r="O55" s="36">
        <v>-20285</v>
      </c>
      <c r="P55" s="36">
        <v>0</v>
      </c>
      <c r="Q55" s="36">
        <v>0</v>
      </c>
      <c r="R55" s="36">
        <v>0</v>
      </c>
      <c r="S55" s="36">
        <v>14460764.877268212</v>
      </c>
      <c r="T55" s="36">
        <v>1508.0457312684941</v>
      </c>
      <c r="U55" s="36">
        <v>301801</v>
      </c>
      <c r="V55" s="37">
        <v>277083</v>
      </c>
    </row>
    <row r="56" spans="2:22" x14ac:dyDescent="0.2">
      <c r="B56" s="16">
        <v>7</v>
      </c>
      <c r="C56" s="21" t="s">
        <v>123</v>
      </c>
      <c r="D56" s="21" t="s">
        <v>65</v>
      </c>
      <c r="E56" s="36">
        <v>9226637.4819336385</v>
      </c>
      <c r="F56" s="36">
        <v>7761</v>
      </c>
      <c r="G56" s="36">
        <v>16473</v>
      </c>
      <c r="H56" s="36">
        <v>125635.1186348827</v>
      </c>
      <c r="I56" s="36">
        <v>138217.90960891463</v>
      </c>
      <c r="J56" s="36">
        <v>6427.1067427215403</v>
      </c>
      <c r="K56" s="36">
        <v>-14432</v>
      </c>
      <c r="L56" s="36">
        <v>-21400</v>
      </c>
      <c r="M56" s="36">
        <v>-8596.6456173597435</v>
      </c>
      <c r="N56" s="36">
        <v>-48745.384544199595</v>
      </c>
      <c r="O56" s="36">
        <v>-15178</v>
      </c>
      <c r="P56" s="36">
        <v>0</v>
      </c>
      <c r="Q56" s="36">
        <v>0</v>
      </c>
      <c r="R56" s="36">
        <v>0</v>
      </c>
      <c r="S56" s="36">
        <v>9412799.5867585987</v>
      </c>
      <c r="T56" s="36">
        <v>1568.4236837116405</v>
      </c>
      <c r="U56" s="36">
        <v>201333</v>
      </c>
      <c r="V56" s="37">
        <v>183665</v>
      </c>
    </row>
    <row r="57" spans="2:22" s="27" customFormat="1" x14ac:dyDescent="0.2">
      <c r="B57" s="28"/>
      <c r="C57" s="29" t="s">
        <v>125</v>
      </c>
      <c r="D57" s="29" t="s">
        <v>127</v>
      </c>
      <c r="E57" s="44" t="s">
        <v>193</v>
      </c>
      <c r="F57" s="44">
        <v>93001</v>
      </c>
      <c r="G57" s="44">
        <v>200002</v>
      </c>
      <c r="H57" s="44" t="s">
        <v>194</v>
      </c>
      <c r="I57" s="44">
        <v>1443496</v>
      </c>
      <c r="J57" s="44">
        <v>67945</v>
      </c>
      <c r="K57" s="44">
        <v>-148090</v>
      </c>
      <c r="L57" s="44">
        <v>-219586</v>
      </c>
      <c r="M57" s="44">
        <v>-4085</v>
      </c>
      <c r="N57" s="44">
        <v>-371870</v>
      </c>
      <c r="O57" s="44">
        <v>-164879</v>
      </c>
      <c r="P57" s="44">
        <v>9000</v>
      </c>
      <c r="Q57" s="44">
        <v>337</v>
      </c>
      <c r="R57" s="77" t="s">
        <v>195</v>
      </c>
      <c r="S57" s="44">
        <v>96786374.773372158</v>
      </c>
      <c r="T57" s="44">
        <v>1570</v>
      </c>
      <c r="U57" s="44">
        <v>2205000</v>
      </c>
      <c r="V57" s="45">
        <v>1855202</v>
      </c>
    </row>
  </sheetData>
  <pageMargins left="0.39370078740157483" right="0.19685039370078741" top="0.39370078740157483" bottom="0.39370078740157483" header="0.31496062992125984" footer="0.31496062992125984"/>
  <pageSetup paperSize="9" scale="46" orientation="landscape" horizontalDpi="90" verticalDpi="90" r:id="rId1"/>
  <tableParts count="2">
    <tablePart r:id="rId2"/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12D31-4659-47E1-BBCB-E1D31B26BA56}">
  <sheetPr>
    <tabColor rgb="FF005EB8"/>
    <pageSetUpPr fitToPage="1"/>
  </sheetPr>
  <dimension ref="A1:G47"/>
  <sheetViews>
    <sheetView tabSelected="1" workbookViewId="0">
      <selection activeCell="H10" sqref="H10"/>
    </sheetView>
  </sheetViews>
  <sheetFormatPr defaultRowHeight="12.75" x14ac:dyDescent="0.2"/>
  <cols>
    <col min="1" max="1" width="6.42578125" style="189" customWidth="1"/>
    <col min="2" max="2" width="23" style="189" bestFit="1" customWidth="1"/>
    <col min="3" max="3" width="8.28515625" style="201" customWidth="1"/>
    <col min="4" max="4" width="55.5703125" style="201" bestFit="1" customWidth="1"/>
    <col min="5" max="7" width="11" style="189" customWidth="1"/>
    <col min="8" max="16384" width="9.140625" style="189"/>
  </cols>
  <sheetData>
    <row r="1" spans="1:7" s="197" customFormat="1" ht="25.5" x14ac:dyDescent="0.35">
      <c r="A1" s="199" t="s">
        <v>286</v>
      </c>
      <c r="C1" s="198"/>
      <c r="D1" s="198"/>
      <c r="G1" s="202" t="s">
        <v>289</v>
      </c>
    </row>
    <row r="2" spans="1:7" x14ac:dyDescent="0.2">
      <c r="C2" s="196"/>
      <c r="D2" s="196"/>
    </row>
    <row r="3" spans="1:7" x14ac:dyDescent="0.2">
      <c r="A3" s="195" t="s">
        <v>115</v>
      </c>
      <c r="B3" s="195" t="s">
        <v>1</v>
      </c>
      <c r="C3" s="194" t="s">
        <v>124</v>
      </c>
      <c r="D3" s="194" t="s">
        <v>0</v>
      </c>
      <c r="E3" s="200" t="s">
        <v>285</v>
      </c>
      <c r="F3" s="200" t="s">
        <v>287</v>
      </c>
      <c r="G3" s="200" t="s">
        <v>288</v>
      </c>
    </row>
    <row r="4" spans="1:7" x14ac:dyDescent="0.2">
      <c r="C4" s="207"/>
      <c r="D4" s="207"/>
      <c r="E4" s="203"/>
      <c r="F4" s="204"/>
      <c r="G4" s="204"/>
    </row>
    <row r="5" spans="1:7" x14ac:dyDescent="0.2">
      <c r="A5" s="189" t="s">
        <v>117</v>
      </c>
      <c r="B5" s="189" t="s">
        <v>9</v>
      </c>
      <c r="C5" s="190" t="s">
        <v>13</v>
      </c>
      <c r="D5" s="190" t="s">
        <v>14</v>
      </c>
      <c r="E5" s="203">
        <v>33523</v>
      </c>
      <c r="F5" s="204">
        <v>27476</v>
      </c>
      <c r="G5" s="204">
        <v>25043</v>
      </c>
    </row>
    <row r="6" spans="1:7" x14ac:dyDescent="0.2">
      <c r="A6" s="191" t="s">
        <v>117</v>
      </c>
      <c r="B6" s="191" t="s">
        <v>9</v>
      </c>
      <c r="C6" s="190" t="s">
        <v>7</v>
      </c>
      <c r="D6" s="190" t="s">
        <v>8</v>
      </c>
      <c r="E6" s="203">
        <v>58880</v>
      </c>
      <c r="F6" s="204">
        <v>48259</v>
      </c>
      <c r="G6" s="204">
        <v>43986</v>
      </c>
    </row>
    <row r="7" spans="1:7" x14ac:dyDescent="0.2">
      <c r="A7" s="191" t="s">
        <v>117</v>
      </c>
      <c r="B7" s="191" t="s">
        <v>9</v>
      </c>
      <c r="C7" s="190" t="s">
        <v>28</v>
      </c>
      <c r="D7" s="190" t="s">
        <v>29</v>
      </c>
      <c r="E7" s="203">
        <v>27873</v>
      </c>
      <c r="F7" s="204">
        <v>22845</v>
      </c>
      <c r="G7" s="204">
        <v>20822</v>
      </c>
    </row>
    <row r="8" spans="1:7" x14ac:dyDescent="0.2">
      <c r="A8" s="193" t="s">
        <v>117</v>
      </c>
      <c r="B8" s="193" t="s">
        <v>9</v>
      </c>
      <c r="C8" s="192" t="s">
        <v>15</v>
      </c>
      <c r="D8" s="192" t="s">
        <v>16</v>
      </c>
      <c r="E8" s="205">
        <v>47487</v>
      </c>
      <c r="F8" s="206">
        <v>38921</v>
      </c>
      <c r="G8" s="206">
        <v>35474</v>
      </c>
    </row>
    <row r="9" spans="1:7" x14ac:dyDescent="0.2">
      <c r="A9" s="189" t="s">
        <v>118</v>
      </c>
      <c r="B9" s="189" t="s">
        <v>12</v>
      </c>
      <c r="C9" s="190" t="s">
        <v>94</v>
      </c>
      <c r="D9" s="190" t="s">
        <v>95</v>
      </c>
      <c r="E9" s="203">
        <v>49374</v>
      </c>
      <c r="F9" s="204">
        <v>40468</v>
      </c>
      <c r="G9" s="204">
        <v>36885</v>
      </c>
    </row>
    <row r="10" spans="1:7" x14ac:dyDescent="0.2">
      <c r="A10" s="191" t="s">
        <v>118</v>
      </c>
      <c r="B10" s="191" t="s">
        <v>12</v>
      </c>
      <c r="C10" s="190" t="s">
        <v>96</v>
      </c>
      <c r="D10" s="190" t="s">
        <v>97</v>
      </c>
      <c r="E10" s="203">
        <v>56001</v>
      </c>
      <c r="F10" s="204">
        <v>45899</v>
      </c>
      <c r="G10" s="204">
        <v>41835</v>
      </c>
    </row>
    <row r="11" spans="1:7" x14ac:dyDescent="0.2">
      <c r="A11" s="193" t="s">
        <v>118</v>
      </c>
      <c r="B11" s="193" t="s">
        <v>12</v>
      </c>
      <c r="C11" s="192" t="s">
        <v>10</v>
      </c>
      <c r="D11" s="192" t="s">
        <v>11</v>
      </c>
      <c r="E11" s="205">
        <v>33053</v>
      </c>
      <c r="F11" s="206">
        <v>27091</v>
      </c>
      <c r="G11" s="206">
        <v>24692</v>
      </c>
    </row>
    <row r="12" spans="1:7" x14ac:dyDescent="0.2">
      <c r="A12" s="189" t="s">
        <v>119</v>
      </c>
      <c r="B12" s="189" t="s">
        <v>19</v>
      </c>
      <c r="C12" s="190" t="s">
        <v>86</v>
      </c>
      <c r="D12" s="190" t="s">
        <v>87</v>
      </c>
      <c r="E12" s="203">
        <v>27581</v>
      </c>
      <c r="F12" s="204">
        <v>22606</v>
      </c>
      <c r="G12" s="204">
        <v>20604</v>
      </c>
    </row>
    <row r="13" spans="1:7" x14ac:dyDescent="0.2">
      <c r="A13" s="191" t="s">
        <v>119</v>
      </c>
      <c r="B13" s="191" t="s">
        <v>19</v>
      </c>
      <c r="C13" s="190" t="s">
        <v>92</v>
      </c>
      <c r="D13" s="190" t="s">
        <v>93</v>
      </c>
      <c r="E13" s="203">
        <v>23262</v>
      </c>
      <c r="F13" s="204">
        <v>19066</v>
      </c>
      <c r="G13" s="204">
        <v>17378</v>
      </c>
    </row>
    <row r="14" spans="1:7" x14ac:dyDescent="0.2">
      <c r="A14" s="191" t="s">
        <v>119</v>
      </c>
      <c r="B14" s="191" t="s">
        <v>19</v>
      </c>
      <c r="C14" s="190" t="s">
        <v>90</v>
      </c>
      <c r="D14" s="190" t="s">
        <v>91</v>
      </c>
      <c r="E14" s="203">
        <v>18330</v>
      </c>
      <c r="F14" s="204">
        <v>15024</v>
      </c>
      <c r="G14" s="204">
        <v>13693</v>
      </c>
    </row>
    <row r="15" spans="1:7" x14ac:dyDescent="0.2">
      <c r="A15" s="191" t="s">
        <v>119</v>
      </c>
      <c r="B15" s="191" t="s">
        <v>19</v>
      </c>
      <c r="C15" s="190" t="s">
        <v>17</v>
      </c>
      <c r="D15" s="190" t="s">
        <v>18</v>
      </c>
      <c r="E15" s="203">
        <v>21076</v>
      </c>
      <c r="F15" s="204">
        <v>17274</v>
      </c>
      <c r="G15" s="204">
        <v>15744</v>
      </c>
    </row>
    <row r="16" spans="1:7" x14ac:dyDescent="0.2">
      <c r="A16" s="191" t="s">
        <v>119</v>
      </c>
      <c r="B16" s="191" t="s">
        <v>19</v>
      </c>
      <c r="C16" s="190" t="s">
        <v>84</v>
      </c>
      <c r="D16" s="190" t="s">
        <v>85</v>
      </c>
      <c r="E16" s="203">
        <v>15041</v>
      </c>
      <c r="F16" s="204">
        <v>12328</v>
      </c>
      <c r="G16" s="204">
        <v>11236</v>
      </c>
    </row>
    <row r="17" spans="1:7" x14ac:dyDescent="0.2">
      <c r="A17" s="191" t="s">
        <v>119</v>
      </c>
      <c r="B17" s="191" t="s">
        <v>19</v>
      </c>
      <c r="C17" s="190" t="s">
        <v>22</v>
      </c>
      <c r="D17" s="190" t="s">
        <v>23</v>
      </c>
      <c r="E17" s="203">
        <v>20908</v>
      </c>
      <c r="F17" s="204">
        <v>17136</v>
      </c>
      <c r="G17" s="204">
        <v>15620</v>
      </c>
    </row>
    <row r="18" spans="1:7" x14ac:dyDescent="0.2">
      <c r="A18" s="191" t="s">
        <v>119</v>
      </c>
      <c r="B18" s="191" t="s">
        <v>19</v>
      </c>
      <c r="C18" s="190" t="s">
        <v>26</v>
      </c>
      <c r="D18" s="190" t="s">
        <v>27</v>
      </c>
      <c r="E18" s="203">
        <v>14920</v>
      </c>
      <c r="F18" s="204">
        <v>12229</v>
      </c>
      <c r="G18" s="204">
        <v>11145</v>
      </c>
    </row>
    <row r="19" spans="1:7" x14ac:dyDescent="0.2">
      <c r="A19" s="191" t="s">
        <v>119</v>
      </c>
      <c r="B19" s="191" t="s">
        <v>19</v>
      </c>
      <c r="C19" s="190" t="s">
        <v>72</v>
      </c>
      <c r="D19" s="190" t="s">
        <v>73</v>
      </c>
      <c r="E19" s="203">
        <v>14190</v>
      </c>
      <c r="F19" s="204">
        <v>11630</v>
      </c>
      <c r="G19" s="204">
        <v>10601</v>
      </c>
    </row>
    <row r="20" spans="1:7" x14ac:dyDescent="0.2">
      <c r="A20" s="191" t="s">
        <v>119</v>
      </c>
      <c r="B20" s="191" t="s">
        <v>19</v>
      </c>
      <c r="C20" s="190" t="s">
        <v>24</v>
      </c>
      <c r="D20" s="190" t="s">
        <v>25</v>
      </c>
      <c r="E20" s="203">
        <v>22710</v>
      </c>
      <c r="F20" s="204">
        <v>18614</v>
      </c>
      <c r="G20" s="204">
        <v>16966</v>
      </c>
    </row>
    <row r="21" spans="1:7" x14ac:dyDescent="0.2">
      <c r="A21" s="191" t="s">
        <v>119</v>
      </c>
      <c r="B21" s="191" t="s">
        <v>19</v>
      </c>
      <c r="C21" s="190" t="s">
        <v>88</v>
      </c>
      <c r="D21" s="190" t="s">
        <v>89</v>
      </c>
      <c r="E21" s="203">
        <v>9485</v>
      </c>
      <c r="F21" s="204">
        <v>7775</v>
      </c>
      <c r="G21" s="204">
        <v>7086</v>
      </c>
    </row>
    <row r="22" spans="1:7" x14ac:dyDescent="0.2">
      <c r="A22" s="193" t="s">
        <v>119</v>
      </c>
      <c r="B22" s="193" t="s">
        <v>19</v>
      </c>
      <c r="C22" s="192" t="s">
        <v>20</v>
      </c>
      <c r="D22" s="192" t="s">
        <v>234</v>
      </c>
      <c r="E22" s="205">
        <v>22148</v>
      </c>
      <c r="F22" s="206">
        <v>18153</v>
      </c>
      <c r="G22" s="206">
        <v>16546</v>
      </c>
    </row>
    <row r="23" spans="1:7" x14ac:dyDescent="0.2">
      <c r="A23" s="189" t="s">
        <v>120</v>
      </c>
      <c r="B23" s="189" t="s">
        <v>32</v>
      </c>
      <c r="C23" s="190" t="s">
        <v>39</v>
      </c>
      <c r="D23" s="190" t="s">
        <v>40</v>
      </c>
      <c r="E23" s="203">
        <v>18948</v>
      </c>
      <c r="F23" s="204">
        <v>15530</v>
      </c>
      <c r="G23" s="204">
        <v>14155</v>
      </c>
    </row>
    <row r="24" spans="1:7" x14ac:dyDescent="0.2">
      <c r="A24" s="191" t="s">
        <v>120</v>
      </c>
      <c r="B24" s="191" t="s">
        <v>32</v>
      </c>
      <c r="C24" s="190" t="s">
        <v>30</v>
      </c>
      <c r="D24" s="190" t="s">
        <v>31</v>
      </c>
      <c r="E24" s="203">
        <v>17201</v>
      </c>
      <c r="F24" s="204">
        <v>14098</v>
      </c>
      <c r="G24" s="204">
        <v>12850</v>
      </c>
    </row>
    <row r="25" spans="1:7" x14ac:dyDescent="0.2">
      <c r="A25" s="191" t="s">
        <v>120</v>
      </c>
      <c r="B25" s="191" t="s">
        <v>32</v>
      </c>
      <c r="C25" s="190" t="s">
        <v>33</v>
      </c>
      <c r="D25" s="190" t="s">
        <v>34</v>
      </c>
      <c r="E25" s="203">
        <v>29740</v>
      </c>
      <c r="F25" s="204">
        <v>24376</v>
      </c>
      <c r="G25" s="204">
        <v>22218</v>
      </c>
    </row>
    <row r="26" spans="1:7" x14ac:dyDescent="0.2">
      <c r="A26" s="191" t="s">
        <v>120</v>
      </c>
      <c r="B26" s="191" t="s">
        <v>32</v>
      </c>
      <c r="C26" s="190" t="s">
        <v>46</v>
      </c>
      <c r="D26" s="190" t="s">
        <v>47</v>
      </c>
      <c r="E26" s="203">
        <v>23381</v>
      </c>
      <c r="F26" s="204">
        <v>19163</v>
      </c>
      <c r="G26" s="204">
        <v>17467</v>
      </c>
    </row>
    <row r="27" spans="1:7" x14ac:dyDescent="0.2">
      <c r="A27" s="191" t="s">
        <v>120</v>
      </c>
      <c r="B27" s="191" t="s">
        <v>32</v>
      </c>
      <c r="C27" s="190" t="s">
        <v>35</v>
      </c>
      <c r="D27" s="190" t="s">
        <v>36</v>
      </c>
      <c r="E27" s="203">
        <v>20085</v>
      </c>
      <c r="F27" s="204">
        <v>16462</v>
      </c>
      <c r="G27" s="204">
        <v>15004</v>
      </c>
    </row>
    <row r="28" spans="1:7" x14ac:dyDescent="0.2">
      <c r="A28" s="193" t="s">
        <v>120</v>
      </c>
      <c r="B28" s="193" t="s">
        <v>32</v>
      </c>
      <c r="C28" s="192" t="s">
        <v>37</v>
      </c>
      <c r="D28" s="192" t="s">
        <v>38</v>
      </c>
      <c r="E28" s="205">
        <v>19333</v>
      </c>
      <c r="F28" s="206">
        <v>15846</v>
      </c>
      <c r="G28" s="206">
        <v>14443</v>
      </c>
    </row>
    <row r="29" spans="1:7" x14ac:dyDescent="0.2">
      <c r="A29" s="189" t="s">
        <v>121</v>
      </c>
      <c r="B29" s="189" t="s">
        <v>43</v>
      </c>
      <c r="C29" s="190" t="s">
        <v>41</v>
      </c>
      <c r="D29" s="190" t="s">
        <v>42</v>
      </c>
      <c r="E29" s="203">
        <v>30112</v>
      </c>
      <c r="F29" s="204">
        <v>24680</v>
      </c>
      <c r="G29" s="204">
        <v>22494</v>
      </c>
    </row>
    <row r="30" spans="1:7" x14ac:dyDescent="0.2">
      <c r="A30" s="191" t="s">
        <v>121</v>
      </c>
      <c r="B30" s="191" t="s">
        <v>43</v>
      </c>
      <c r="C30" s="190" t="s">
        <v>48</v>
      </c>
      <c r="D30" s="190" t="s">
        <v>49</v>
      </c>
      <c r="E30" s="203">
        <v>39740</v>
      </c>
      <c r="F30" s="204">
        <v>32572</v>
      </c>
      <c r="G30" s="204">
        <v>29689</v>
      </c>
    </row>
    <row r="31" spans="1:7" x14ac:dyDescent="0.2">
      <c r="A31" s="191" t="s">
        <v>121</v>
      </c>
      <c r="B31" s="191" t="s">
        <v>43</v>
      </c>
      <c r="C31" s="190" t="s">
        <v>44</v>
      </c>
      <c r="D31" s="190" t="s">
        <v>45</v>
      </c>
      <c r="E31" s="203">
        <v>42628</v>
      </c>
      <c r="F31" s="204">
        <v>34939</v>
      </c>
      <c r="G31" s="204">
        <v>31846</v>
      </c>
    </row>
    <row r="32" spans="1:7" x14ac:dyDescent="0.2">
      <c r="A32" s="191" t="s">
        <v>121</v>
      </c>
      <c r="B32" s="191" t="s">
        <v>43</v>
      </c>
      <c r="C32" s="190" t="s">
        <v>55</v>
      </c>
      <c r="D32" s="190" t="s">
        <v>56</v>
      </c>
      <c r="E32" s="203">
        <v>36199</v>
      </c>
      <c r="F32" s="204">
        <v>29669</v>
      </c>
      <c r="G32" s="204">
        <v>27043</v>
      </c>
    </row>
    <row r="33" spans="1:7" x14ac:dyDescent="0.2">
      <c r="A33" s="193" t="s">
        <v>121</v>
      </c>
      <c r="B33" s="193" t="s">
        <v>43</v>
      </c>
      <c r="C33" s="192" t="s">
        <v>61</v>
      </c>
      <c r="D33" s="192" t="s">
        <v>62</v>
      </c>
      <c r="E33" s="205">
        <v>30289</v>
      </c>
      <c r="F33" s="206">
        <v>24825</v>
      </c>
      <c r="G33" s="206">
        <v>22628</v>
      </c>
    </row>
    <row r="34" spans="1:7" x14ac:dyDescent="0.2">
      <c r="A34" s="189" t="s">
        <v>122</v>
      </c>
      <c r="B34" s="189" t="s">
        <v>52</v>
      </c>
      <c r="C34" s="190" t="s">
        <v>70</v>
      </c>
      <c r="D34" s="190" t="s">
        <v>71</v>
      </c>
      <c r="E34" s="203">
        <v>33776</v>
      </c>
      <c r="F34" s="204">
        <v>27684</v>
      </c>
      <c r="G34" s="204">
        <v>25233</v>
      </c>
    </row>
    <row r="35" spans="1:7" x14ac:dyDescent="0.2">
      <c r="A35" s="191" t="s">
        <v>122</v>
      </c>
      <c r="B35" s="191" t="s">
        <v>52</v>
      </c>
      <c r="C35" s="190" t="s">
        <v>59</v>
      </c>
      <c r="D35" s="190" t="s">
        <v>60</v>
      </c>
      <c r="E35" s="203">
        <v>14697</v>
      </c>
      <c r="F35" s="204">
        <v>12046</v>
      </c>
      <c r="G35" s="204">
        <v>10980</v>
      </c>
    </row>
    <row r="36" spans="1:7" x14ac:dyDescent="0.2">
      <c r="A36" s="191" t="s">
        <v>122</v>
      </c>
      <c r="B36" s="191" t="s">
        <v>52</v>
      </c>
      <c r="C36" s="190" t="s">
        <v>68</v>
      </c>
      <c r="D36" s="190" t="s">
        <v>235</v>
      </c>
      <c r="E36" s="203">
        <v>35838</v>
      </c>
      <c r="F36" s="204">
        <v>29373</v>
      </c>
      <c r="G36" s="204">
        <v>26772</v>
      </c>
    </row>
    <row r="37" spans="1:7" x14ac:dyDescent="0.2">
      <c r="A37" s="191" t="s">
        <v>122</v>
      </c>
      <c r="B37" s="191" t="s">
        <v>52</v>
      </c>
      <c r="C37" s="190" t="s">
        <v>53</v>
      </c>
      <c r="D37" s="190" t="s">
        <v>54</v>
      </c>
      <c r="E37" s="203">
        <v>36476</v>
      </c>
      <c r="F37" s="204">
        <v>29896</v>
      </c>
      <c r="G37" s="204">
        <v>27249</v>
      </c>
    </row>
    <row r="38" spans="1:7" x14ac:dyDescent="0.2">
      <c r="A38" s="191" t="s">
        <v>122</v>
      </c>
      <c r="B38" s="191" t="s">
        <v>52</v>
      </c>
      <c r="C38" s="190" t="s">
        <v>57</v>
      </c>
      <c r="D38" s="190" t="s">
        <v>58</v>
      </c>
      <c r="E38" s="203">
        <v>20843</v>
      </c>
      <c r="F38" s="204">
        <v>17083</v>
      </c>
      <c r="G38" s="204">
        <v>15571</v>
      </c>
    </row>
    <row r="39" spans="1:7" x14ac:dyDescent="0.2">
      <c r="A39" s="193" t="s">
        <v>122</v>
      </c>
      <c r="B39" s="193" t="s">
        <v>52</v>
      </c>
      <c r="C39" s="192" t="s">
        <v>50</v>
      </c>
      <c r="D39" s="192" t="s">
        <v>51</v>
      </c>
      <c r="E39" s="205">
        <v>33751</v>
      </c>
      <c r="F39" s="206">
        <v>27663</v>
      </c>
      <c r="G39" s="206">
        <v>25213</v>
      </c>
    </row>
    <row r="40" spans="1:7" x14ac:dyDescent="0.2">
      <c r="A40" s="189" t="s">
        <v>123</v>
      </c>
      <c r="B40" s="189" t="s">
        <v>65</v>
      </c>
      <c r="C40" s="190" t="s">
        <v>66</v>
      </c>
      <c r="D40" s="190" t="s">
        <v>67</v>
      </c>
      <c r="E40" s="203">
        <v>18146</v>
      </c>
      <c r="F40" s="204">
        <v>14873</v>
      </c>
      <c r="G40" s="204">
        <v>13556</v>
      </c>
    </row>
    <row r="41" spans="1:7" x14ac:dyDescent="0.2">
      <c r="A41" s="191" t="s">
        <v>123</v>
      </c>
      <c r="B41" s="191" t="s">
        <v>65</v>
      </c>
      <c r="C41" s="190" t="s">
        <v>74</v>
      </c>
      <c r="D41" s="190" t="s">
        <v>75</v>
      </c>
      <c r="E41" s="203">
        <v>18900</v>
      </c>
      <c r="F41" s="204">
        <v>15491</v>
      </c>
      <c r="G41" s="204">
        <v>14120</v>
      </c>
    </row>
    <row r="42" spans="1:7" x14ac:dyDescent="0.2">
      <c r="A42" s="191" t="s">
        <v>123</v>
      </c>
      <c r="B42" s="191" t="s">
        <v>65</v>
      </c>
      <c r="C42" s="190" t="s">
        <v>76</v>
      </c>
      <c r="D42" s="190" t="s">
        <v>236</v>
      </c>
      <c r="E42" s="203">
        <v>11186</v>
      </c>
      <c r="F42" s="204">
        <v>9168</v>
      </c>
      <c r="G42" s="204">
        <v>8356</v>
      </c>
    </row>
    <row r="43" spans="1:7" x14ac:dyDescent="0.2">
      <c r="A43" s="191" t="s">
        <v>123</v>
      </c>
      <c r="B43" s="191" t="s">
        <v>65</v>
      </c>
      <c r="C43" s="190" t="s">
        <v>78</v>
      </c>
      <c r="D43" s="190" t="s">
        <v>79</v>
      </c>
      <c r="E43" s="203">
        <v>23158</v>
      </c>
      <c r="F43" s="204">
        <v>18981</v>
      </c>
      <c r="G43" s="204">
        <v>17301</v>
      </c>
    </row>
    <row r="44" spans="1:7" x14ac:dyDescent="0.2">
      <c r="A44" s="191" t="s">
        <v>123</v>
      </c>
      <c r="B44" s="191" t="s">
        <v>65</v>
      </c>
      <c r="C44" s="190" t="s">
        <v>63</v>
      </c>
      <c r="D44" s="190" t="s">
        <v>64</v>
      </c>
      <c r="E44" s="203">
        <v>15307</v>
      </c>
      <c r="F44" s="204">
        <v>12546</v>
      </c>
      <c r="G44" s="204">
        <v>11435</v>
      </c>
    </row>
    <row r="45" spans="1:7" x14ac:dyDescent="0.2">
      <c r="A45" s="191" t="s">
        <v>123</v>
      </c>
      <c r="B45" s="191" t="s">
        <v>65</v>
      </c>
      <c r="C45" s="190" t="s">
        <v>80</v>
      </c>
      <c r="D45" s="190" t="s">
        <v>81</v>
      </c>
      <c r="E45" s="203">
        <v>12381</v>
      </c>
      <c r="F45" s="204">
        <v>10148</v>
      </c>
      <c r="G45" s="204">
        <v>9250</v>
      </c>
    </row>
    <row r="46" spans="1:7" x14ac:dyDescent="0.2">
      <c r="A46" s="191" t="s">
        <v>123</v>
      </c>
      <c r="B46" s="191" t="s">
        <v>65</v>
      </c>
      <c r="C46" s="190" t="s">
        <v>82</v>
      </c>
      <c r="D46" s="190" t="s">
        <v>83</v>
      </c>
      <c r="E46" s="203">
        <v>10803</v>
      </c>
      <c r="F46" s="204">
        <v>8854</v>
      </c>
      <c r="G46" s="204">
        <v>8070</v>
      </c>
    </row>
    <row r="47" spans="1:7" x14ac:dyDescent="0.2">
      <c r="A47" s="107"/>
      <c r="B47" s="107"/>
      <c r="C47" s="208"/>
      <c r="D47" s="208"/>
      <c r="E47" s="155">
        <f>SUBTOTAL(109,ICB_running_cost_allowance12[2023/24 £k])</f>
        <v>1108760</v>
      </c>
      <c r="F47" s="155">
        <f>SUBTOTAL(109,ICB_running_cost_allowance12[2024/25 £k])</f>
        <v>908760</v>
      </c>
      <c r="G47" s="209">
        <f>SUBTOTAL(109,ICB_running_cost_allowance12[2025/26 £k])</f>
        <v>828299</v>
      </c>
    </row>
  </sheetData>
  <pageMargins left="0.39370078740157483" right="0.39370078740157483" top="0.39370078740157483" bottom="0.39370078740157483" header="0.31496062992125984" footer="0.31496062992125984"/>
  <pageSetup paperSize="9" scale="91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19E0D-A98E-474A-AB4A-99C63FFDA72C}">
  <sheetPr>
    <tabColor rgb="FF005EB8"/>
  </sheetPr>
  <dimension ref="A1:U57"/>
  <sheetViews>
    <sheetView workbookViewId="0"/>
  </sheetViews>
  <sheetFormatPr defaultColWidth="9.140625" defaultRowHeight="12.75" x14ac:dyDescent="0.2"/>
  <cols>
    <col min="1" max="1" width="4.5703125" style="5" customWidth="1"/>
    <col min="2" max="2" width="22.7109375" style="5" customWidth="1"/>
    <col min="3" max="3" width="6.7109375" style="5" customWidth="1"/>
    <col min="4" max="4" width="54.85546875" style="5" customWidth="1"/>
    <col min="5" max="5" width="11.7109375" style="5" customWidth="1"/>
    <col min="6" max="6" width="10.7109375" style="5" hidden="1" customWidth="1"/>
    <col min="7" max="7" width="9.5703125" style="5" customWidth="1"/>
    <col min="8" max="8" width="1.42578125" style="5" customWidth="1"/>
    <col min="9" max="9" width="10.42578125" style="5" customWidth="1"/>
    <col min="10" max="10" width="13.5703125" style="5" customWidth="1"/>
    <col min="11" max="11" width="13.42578125" style="5" customWidth="1"/>
    <col min="12" max="12" width="12.140625" style="5" customWidth="1"/>
    <col min="13" max="13" width="13.5703125" style="5" customWidth="1"/>
    <col min="14" max="14" width="11.85546875" style="5" customWidth="1"/>
    <col min="15" max="15" width="10.42578125" style="5" customWidth="1"/>
    <col min="16" max="16" width="11.42578125" style="5" customWidth="1"/>
    <col min="17" max="17" width="13.5703125" style="5" customWidth="1"/>
    <col min="18" max="18" width="11" style="5" customWidth="1"/>
    <col min="19" max="19" width="11.7109375" style="5" customWidth="1"/>
    <col min="20" max="20" width="10.140625" style="5" customWidth="1"/>
    <col min="21" max="21" width="21.28515625" style="5" customWidth="1"/>
    <col min="22" max="16384" width="9.140625" style="5"/>
  </cols>
  <sheetData>
    <row r="1" spans="1:21" s="9" customFormat="1" ht="25.5" x14ac:dyDescent="0.35">
      <c r="A1" s="23" t="s">
        <v>154</v>
      </c>
      <c r="E1" s="4" t="s">
        <v>156</v>
      </c>
    </row>
    <row r="2" spans="1:21" x14ac:dyDescent="0.2">
      <c r="A2" s="19"/>
    </row>
    <row r="3" spans="1:21" ht="94.5" customHeight="1" x14ac:dyDescent="0.2">
      <c r="A3" s="6" t="s">
        <v>115</v>
      </c>
      <c r="B3" s="6" t="s">
        <v>1</v>
      </c>
      <c r="C3" s="6" t="s">
        <v>124</v>
      </c>
      <c r="D3" s="6" t="s">
        <v>0</v>
      </c>
      <c r="E3" s="30" t="s">
        <v>3</v>
      </c>
      <c r="F3" s="7" t="s">
        <v>103</v>
      </c>
      <c r="G3" s="35" t="s">
        <v>175</v>
      </c>
      <c r="H3" s="13" t="s">
        <v>146</v>
      </c>
      <c r="I3" s="30" t="s">
        <v>109</v>
      </c>
      <c r="J3" s="30" t="s">
        <v>4</v>
      </c>
      <c r="K3" s="34" t="s">
        <v>176</v>
      </c>
      <c r="L3" s="30" t="s">
        <v>113</v>
      </c>
      <c r="M3" s="34" t="s">
        <v>177</v>
      </c>
      <c r="N3" s="34" t="s">
        <v>178</v>
      </c>
      <c r="O3" s="34" t="s">
        <v>179</v>
      </c>
      <c r="P3" s="34" t="s">
        <v>180</v>
      </c>
      <c r="Q3" s="34" t="s">
        <v>181</v>
      </c>
      <c r="R3" s="34" t="s">
        <v>182</v>
      </c>
      <c r="S3" s="34" t="s">
        <v>183</v>
      </c>
      <c r="T3" s="34" t="s">
        <v>184</v>
      </c>
      <c r="U3" s="33" t="s">
        <v>185</v>
      </c>
    </row>
    <row r="4" spans="1:21" ht="12" customHeight="1" x14ac:dyDescent="0.2">
      <c r="A4" s="6"/>
      <c r="B4" s="6"/>
      <c r="C4" s="6"/>
      <c r="D4" s="6"/>
      <c r="E4" s="30"/>
      <c r="F4" s="7"/>
      <c r="G4" s="32"/>
      <c r="H4" s="13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7"/>
    </row>
    <row r="5" spans="1:21" x14ac:dyDescent="0.2">
      <c r="A5" s="8" t="s">
        <v>117</v>
      </c>
      <c r="B5" s="5" t="s">
        <v>9</v>
      </c>
      <c r="C5" s="17" t="s">
        <v>13</v>
      </c>
      <c r="D5" s="5" t="s">
        <v>14</v>
      </c>
      <c r="E5" s="36">
        <v>2839062.4010363906</v>
      </c>
      <c r="F5" s="37">
        <v>2784985.9815958035</v>
      </c>
      <c r="G5" s="50">
        <v>1.941712446595556E-2</v>
      </c>
      <c r="H5" s="51"/>
      <c r="I5" s="52">
        <v>5.176067961391384E-2</v>
      </c>
      <c r="J5" s="52">
        <v>-7.1000000000000004E-3</v>
      </c>
      <c r="K5" s="36">
        <v>2964813</v>
      </c>
      <c r="L5" s="36">
        <v>1667.011161214506</v>
      </c>
      <c r="M5" s="52">
        <v>1.2179092334626995E-2</v>
      </c>
      <c r="N5" s="52">
        <v>4.4293002829985273E-2</v>
      </c>
      <c r="O5" s="36">
        <v>12571.776127262896</v>
      </c>
      <c r="P5" s="36">
        <v>73225.394516824905</v>
      </c>
      <c r="Q5" s="36">
        <v>3050610.1706440877</v>
      </c>
      <c r="R5" s="52">
        <v>3.6765094870043313E-2</v>
      </c>
      <c r="S5" s="36">
        <v>10491.391301657888</v>
      </c>
      <c r="T5" s="36">
        <v>18705.891556610521</v>
      </c>
      <c r="U5" s="37">
        <v>3079807.4535023561</v>
      </c>
    </row>
    <row r="6" spans="1:21" x14ac:dyDescent="0.2">
      <c r="A6" s="2" t="s">
        <v>117</v>
      </c>
      <c r="B6" s="3" t="s">
        <v>9</v>
      </c>
      <c r="C6" s="17" t="s">
        <v>7</v>
      </c>
      <c r="D6" s="5" t="s">
        <v>8</v>
      </c>
      <c r="E6" s="36">
        <v>5606918.8996677892</v>
      </c>
      <c r="F6" s="37">
        <v>5340991.8982659681</v>
      </c>
      <c r="G6" s="50">
        <v>4.9789815537476967E-2</v>
      </c>
      <c r="H6" s="51"/>
      <c r="I6" s="52">
        <v>5.0286342546212115E-2</v>
      </c>
      <c r="J6" s="52">
        <v>-7.1000000000000004E-3</v>
      </c>
      <c r="K6" s="36">
        <v>5847059</v>
      </c>
      <c r="L6" s="36">
        <v>1852.8009718354474</v>
      </c>
      <c r="M6" s="52">
        <v>4.2336242843558969E-2</v>
      </c>
      <c r="N6" s="52">
        <v>4.2829244479787087E-2</v>
      </c>
      <c r="O6" s="36">
        <v>24793.441188667774</v>
      </c>
      <c r="P6" s="36">
        <v>140233.38378127187</v>
      </c>
      <c r="Q6" s="36">
        <v>6012085.8249699399</v>
      </c>
      <c r="R6" s="52">
        <v>2.9587004556127949E-2</v>
      </c>
      <c r="S6" s="36">
        <v>14225.593217541476</v>
      </c>
      <c r="T6" s="36">
        <v>17768.316907558485</v>
      </c>
      <c r="U6" s="37">
        <v>6044079.7350950399</v>
      </c>
    </row>
    <row r="7" spans="1:21" x14ac:dyDescent="0.2">
      <c r="A7" s="2" t="s">
        <v>117</v>
      </c>
      <c r="B7" s="3" t="s">
        <v>9</v>
      </c>
      <c r="C7" s="17" t="s">
        <v>28</v>
      </c>
      <c r="D7" s="5" t="s">
        <v>29</v>
      </c>
      <c r="E7" s="36">
        <v>2443878.0214435249</v>
      </c>
      <c r="F7" s="37">
        <v>2343386.6945538828</v>
      </c>
      <c r="G7" s="50">
        <v>4.2882946772373254E-2</v>
      </c>
      <c r="H7" s="51"/>
      <c r="I7" s="52">
        <v>5.156833767492297E-2</v>
      </c>
      <c r="J7" s="52">
        <v>-7.1000000000000004E-3</v>
      </c>
      <c r="K7" s="36">
        <v>2551658</v>
      </c>
      <c r="L7" s="36">
        <v>1715.2994479711219</v>
      </c>
      <c r="M7" s="52">
        <v>3.5478305473865657E-2</v>
      </c>
      <c r="N7" s="52">
        <v>4.4102028665413018E-2</v>
      </c>
      <c r="O7" s="36">
        <v>10819.863893385313</v>
      </c>
      <c r="P7" s="36">
        <v>61603.195003435467</v>
      </c>
      <c r="Q7" s="36">
        <v>2624081.058896821</v>
      </c>
      <c r="R7" s="52">
        <v>2.9298418610676169E-2</v>
      </c>
      <c r="S7" s="36">
        <v>7705.1971242403615</v>
      </c>
      <c r="T7" s="36">
        <v>12027.10036138002</v>
      </c>
      <c r="U7" s="37">
        <v>2643813.3563824412</v>
      </c>
    </row>
    <row r="8" spans="1:21" x14ac:dyDescent="0.2">
      <c r="A8" s="10" t="s">
        <v>117</v>
      </c>
      <c r="B8" s="11" t="s">
        <v>9</v>
      </c>
      <c r="C8" s="18" t="s">
        <v>15</v>
      </c>
      <c r="D8" s="12" t="s">
        <v>16</v>
      </c>
      <c r="E8" s="38">
        <v>4109365.4404362538</v>
      </c>
      <c r="F8" s="39">
        <v>4030369.2751512276</v>
      </c>
      <c r="G8" s="53">
        <v>1.9600230125826901E-2</v>
      </c>
      <c r="H8" s="54"/>
      <c r="I8" s="55">
        <v>5.0809857970623318E-2</v>
      </c>
      <c r="J8" s="55">
        <v>-7.1000000000000004E-3</v>
      </c>
      <c r="K8" s="38">
        <v>4287503</v>
      </c>
      <c r="L8" s="38">
        <v>1630.2909486849303</v>
      </c>
      <c r="M8" s="55">
        <v>1.2361123592903978E-2</v>
      </c>
      <c r="N8" s="55">
        <v>4.3349164766625092E-2</v>
      </c>
      <c r="O8" s="38">
        <v>18180.414029811676</v>
      </c>
      <c r="P8" s="38">
        <v>105874.34924675443</v>
      </c>
      <c r="Q8" s="38">
        <v>4411557.7632765658</v>
      </c>
      <c r="R8" s="55">
        <v>2.8958168626614711E-2</v>
      </c>
      <c r="S8" s="38">
        <v>13825.938526269823</v>
      </c>
      <c r="T8" s="38">
        <v>17479.175876119778</v>
      </c>
      <c r="U8" s="39">
        <v>4442862.8776789559</v>
      </c>
    </row>
    <row r="9" spans="1:21" x14ac:dyDescent="0.2">
      <c r="A9" s="8" t="s">
        <v>118</v>
      </c>
      <c r="B9" s="5" t="s">
        <v>12</v>
      </c>
      <c r="C9" s="17" t="s">
        <v>94</v>
      </c>
      <c r="D9" s="5" t="s">
        <v>95</v>
      </c>
      <c r="E9" s="36">
        <v>4915118.6548951305</v>
      </c>
      <c r="F9" s="37">
        <v>4621077.8235203261</v>
      </c>
      <c r="G9" s="50">
        <v>6.3630356943611188E-2</v>
      </c>
      <c r="H9" s="51"/>
      <c r="I9" s="52">
        <v>5.1693137885095553E-2</v>
      </c>
      <c r="J9" s="52">
        <v>-7.1000000000000004E-3</v>
      </c>
      <c r="K9" s="36">
        <v>5132495</v>
      </c>
      <c r="L9" s="36">
        <v>1881.4163721066168</v>
      </c>
      <c r="M9" s="52">
        <v>5.6078526746387469E-2</v>
      </c>
      <c r="N9" s="52">
        <v>4.4226062556674384E-2</v>
      </c>
      <c r="O9" s="36">
        <v>21763.454564104981</v>
      </c>
      <c r="P9" s="36">
        <v>121493.79527590875</v>
      </c>
      <c r="Q9" s="36">
        <v>5275752.2498400137</v>
      </c>
      <c r="R9" s="52">
        <v>3.1317999757773052E-2</v>
      </c>
      <c r="S9" s="36">
        <v>18110.336347021563</v>
      </c>
      <c r="T9" s="36">
        <v>25400.594022678069</v>
      </c>
      <c r="U9" s="37">
        <v>5319263.1802097131</v>
      </c>
    </row>
    <row r="10" spans="1:21" x14ac:dyDescent="0.2">
      <c r="A10" s="2" t="s">
        <v>118</v>
      </c>
      <c r="B10" s="3" t="s">
        <v>12</v>
      </c>
      <c r="C10" s="17" t="s">
        <v>96</v>
      </c>
      <c r="D10" s="5" t="s">
        <v>97</v>
      </c>
      <c r="E10" s="36">
        <v>5268931.0762767149</v>
      </c>
      <c r="F10" s="37">
        <v>5101410.2066789269</v>
      </c>
      <c r="G10" s="50">
        <v>3.2838149219693191E-2</v>
      </c>
      <c r="H10" s="51"/>
      <c r="I10" s="52">
        <v>5.1078062075795572E-2</v>
      </c>
      <c r="J10" s="52">
        <v>-7.1000000000000004E-3</v>
      </c>
      <c r="K10" s="36">
        <v>5498738</v>
      </c>
      <c r="L10" s="36">
        <v>1732.3561894955474</v>
      </c>
      <c r="M10" s="52">
        <v>2.550506288427945E-2</v>
      </c>
      <c r="N10" s="52">
        <v>4.3615473498597623E-2</v>
      </c>
      <c r="O10" s="36">
        <v>23316.444462764699</v>
      </c>
      <c r="P10" s="36">
        <v>134043.88132068861</v>
      </c>
      <c r="Q10" s="36">
        <v>5656098.3257834539</v>
      </c>
      <c r="R10" s="52">
        <v>2.9463184545977406E-2</v>
      </c>
      <c r="S10" s="36">
        <v>17658.583198663444</v>
      </c>
      <c r="T10" s="36">
        <v>34394.322977099713</v>
      </c>
      <c r="U10" s="37">
        <v>5708151.2319592172</v>
      </c>
    </row>
    <row r="11" spans="1:21" x14ac:dyDescent="0.2">
      <c r="A11" s="10" t="s">
        <v>118</v>
      </c>
      <c r="B11" s="11" t="s">
        <v>12</v>
      </c>
      <c r="C11" s="18" t="s">
        <v>10</v>
      </c>
      <c r="D11" s="12" t="s">
        <v>11</v>
      </c>
      <c r="E11" s="38">
        <v>3266883.1540406165</v>
      </c>
      <c r="F11" s="39">
        <v>3052814.8112617549</v>
      </c>
      <c r="G11" s="53">
        <v>7.0121627420428156E-2</v>
      </c>
      <c r="H11" s="54"/>
      <c r="I11" s="55">
        <v>5.1144694968266791E-2</v>
      </c>
      <c r="J11" s="55">
        <v>-7.1000000000000004E-3</v>
      </c>
      <c r="K11" s="38">
        <v>3409586</v>
      </c>
      <c r="L11" s="38">
        <v>1873.1045120808938</v>
      </c>
      <c r="M11" s="55">
        <v>6.2523847542273137E-2</v>
      </c>
      <c r="N11" s="55">
        <v>4.3681649826649904E-2</v>
      </c>
      <c r="O11" s="38">
        <v>14457.757872810094</v>
      </c>
      <c r="P11" s="38">
        <v>80220.384469627767</v>
      </c>
      <c r="Q11" s="38">
        <v>3504264.142342438</v>
      </c>
      <c r="R11" s="55">
        <v>2.999516893450771E-2</v>
      </c>
      <c r="S11" s="38">
        <v>8611.6880666849647</v>
      </c>
      <c r="T11" s="38">
        <v>28355.444372656861</v>
      </c>
      <c r="U11" s="39">
        <v>3541231.2747817799</v>
      </c>
    </row>
    <row r="12" spans="1:21" x14ac:dyDescent="0.2">
      <c r="A12" s="8" t="s">
        <v>119</v>
      </c>
      <c r="B12" s="5" t="s">
        <v>19</v>
      </c>
      <c r="C12" s="17" t="s">
        <v>86</v>
      </c>
      <c r="D12" s="5" t="s">
        <v>87</v>
      </c>
      <c r="E12" s="36">
        <v>2382257.8576183077</v>
      </c>
      <c r="F12" s="37">
        <v>2466327.5513259694</v>
      </c>
      <c r="G12" s="50">
        <v>-3.4086994512332103E-2</v>
      </c>
      <c r="H12" s="51"/>
      <c r="I12" s="52">
        <v>4.9220814984664685E-2</v>
      </c>
      <c r="J12" s="52">
        <v>2E-3</v>
      </c>
      <c r="K12" s="36">
        <v>2504514</v>
      </c>
      <c r="L12" s="36">
        <v>1589.3876208581248</v>
      </c>
      <c r="M12" s="52">
        <v>-3.2154998442782023E-2</v>
      </c>
      <c r="N12" s="52">
        <v>5.1319441340375915E-2</v>
      </c>
      <c r="O12" s="36">
        <v>10619.957086010765</v>
      </c>
      <c r="P12" s="36">
        <v>64690.339209224039</v>
      </c>
      <c r="Q12" s="36">
        <v>2579824.2962952349</v>
      </c>
      <c r="R12" s="52">
        <v>3.3927324994913022E-2</v>
      </c>
      <c r="S12" s="36">
        <v>5985.4283637821081</v>
      </c>
      <c r="T12" s="36">
        <v>10899.06509725027</v>
      </c>
      <c r="U12" s="37">
        <v>2596708.7897562669</v>
      </c>
    </row>
    <row r="13" spans="1:21" x14ac:dyDescent="0.2">
      <c r="A13" s="2" t="s">
        <v>119</v>
      </c>
      <c r="B13" s="3" t="s">
        <v>19</v>
      </c>
      <c r="C13" s="17" t="s">
        <v>92</v>
      </c>
      <c r="D13" s="5" t="s">
        <v>93</v>
      </c>
      <c r="E13" s="36">
        <v>2121861.6819543839</v>
      </c>
      <c r="F13" s="37">
        <v>2073696.8905657362</v>
      </c>
      <c r="G13" s="50">
        <v>2.3226534026150603E-2</v>
      </c>
      <c r="H13" s="51"/>
      <c r="I13" s="52">
        <v>5.0338686288460499E-2</v>
      </c>
      <c r="J13" s="52">
        <v>-7.1000000000000004E-3</v>
      </c>
      <c r="K13" s="36">
        <v>2212850</v>
      </c>
      <c r="L13" s="36">
        <v>1708.0808410447835</v>
      </c>
      <c r="M13" s="52">
        <v>1.5961703552552775E-2</v>
      </c>
      <c r="N13" s="52">
        <v>4.2881361598372303E-2</v>
      </c>
      <c r="O13" s="36">
        <v>9383.2064974597542</v>
      </c>
      <c r="P13" s="36">
        <v>54449.815743637351</v>
      </c>
      <c r="Q13" s="36">
        <v>2276683.0222410969</v>
      </c>
      <c r="R13" s="52">
        <v>2.2696209121339406E-2</v>
      </c>
      <c r="S13" s="36">
        <v>5911.1125630866954</v>
      </c>
      <c r="T13" s="36">
        <v>5340.1146134871851</v>
      </c>
      <c r="U13" s="37">
        <v>2287934.249417671</v>
      </c>
    </row>
    <row r="14" spans="1:21" x14ac:dyDescent="0.2">
      <c r="A14" s="2" t="s">
        <v>119</v>
      </c>
      <c r="B14" s="3" t="s">
        <v>19</v>
      </c>
      <c r="C14" s="17" t="s">
        <v>90</v>
      </c>
      <c r="D14" s="5" t="s">
        <v>91</v>
      </c>
      <c r="E14" s="36">
        <v>1564004.1071805325</v>
      </c>
      <c r="F14" s="37">
        <v>1542459.3107227178</v>
      </c>
      <c r="G14" s="50">
        <v>1.3967821587280715E-2</v>
      </c>
      <c r="H14" s="51"/>
      <c r="I14" s="52">
        <v>5.5328188947972867E-2</v>
      </c>
      <c r="J14" s="52">
        <v>-7.1000000000000004E-3</v>
      </c>
      <c r="K14" s="36">
        <v>1638819</v>
      </c>
      <c r="L14" s="36">
        <v>1541.78729085339</v>
      </c>
      <c r="M14" s="52">
        <v>6.7687699567275939E-3</v>
      </c>
      <c r="N14" s="52">
        <v>4.7835483600064288E-2</v>
      </c>
      <c r="O14" s="36">
        <v>6949.1276358363648</v>
      </c>
      <c r="P14" s="36">
        <v>40693.311356932158</v>
      </c>
      <c r="Q14" s="36">
        <v>1686461.4389927685</v>
      </c>
      <c r="R14" s="52">
        <v>3.6077919235911304E-2</v>
      </c>
      <c r="S14" s="36">
        <v>5864.2374531013575</v>
      </c>
      <c r="T14" s="36">
        <v>13849.219732150394</v>
      </c>
      <c r="U14" s="37">
        <v>1706174.8961780204</v>
      </c>
    </row>
    <row r="15" spans="1:21" x14ac:dyDescent="0.2">
      <c r="A15" s="2" t="s">
        <v>119</v>
      </c>
      <c r="B15" s="3" t="s">
        <v>19</v>
      </c>
      <c r="C15" s="17" t="s">
        <v>17</v>
      </c>
      <c r="D15" s="5" t="s">
        <v>18</v>
      </c>
      <c r="E15" s="36">
        <v>1824379.9285804273</v>
      </c>
      <c r="F15" s="37">
        <v>1749034.1202537438</v>
      </c>
      <c r="G15" s="50">
        <v>4.3078524000293772E-2</v>
      </c>
      <c r="H15" s="51"/>
      <c r="I15" s="52">
        <v>5.3480317148420164E-2</v>
      </c>
      <c r="J15" s="52">
        <v>-7.1000000000000004E-3</v>
      </c>
      <c r="K15" s="36">
        <v>1908303</v>
      </c>
      <c r="L15" s="36">
        <v>1711.4109560729019</v>
      </c>
      <c r="M15" s="52">
        <v>3.5672931052731283E-2</v>
      </c>
      <c r="N15" s="52">
        <v>4.6000874107880785E-2</v>
      </c>
      <c r="O15" s="36">
        <v>8091.8277825979822</v>
      </c>
      <c r="P15" s="36">
        <v>46062.391668278498</v>
      </c>
      <c r="Q15" s="36">
        <v>1962457.2194508766</v>
      </c>
      <c r="R15" s="52">
        <v>3.0550267031145273E-2</v>
      </c>
      <c r="S15" s="36">
        <v>5134.1235377471721</v>
      </c>
      <c r="T15" s="36">
        <v>5431.7892781158262</v>
      </c>
      <c r="U15" s="37">
        <v>1973023.1322667396</v>
      </c>
    </row>
    <row r="16" spans="1:21" x14ac:dyDescent="0.2">
      <c r="A16" s="2" t="s">
        <v>119</v>
      </c>
      <c r="B16" s="3" t="s">
        <v>19</v>
      </c>
      <c r="C16" s="17" t="s">
        <v>84</v>
      </c>
      <c r="D16" s="5" t="s">
        <v>85</v>
      </c>
      <c r="E16" s="36">
        <v>1298379.3920823506</v>
      </c>
      <c r="F16" s="37">
        <v>1240732.8285415112</v>
      </c>
      <c r="G16" s="50">
        <v>4.6461705707104839E-2</v>
      </c>
      <c r="H16" s="51"/>
      <c r="I16" s="52">
        <v>5.5417693630104514E-2</v>
      </c>
      <c r="J16" s="52">
        <v>-7.1000000000000004E-3</v>
      </c>
      <c r="K16" s="36">
        <v>1360603</v>
      </c>
      <c r="L16" s="36">
        <v>1656.8197575375827</v>
      </c>
      <c r="M16" s="52">
        <v>3.9031657984220702E-2</v>
      </c>
      <c r="N16" s="52">
        <v>4.7924056941365034E-2</v>
      </c>
      <c r="O16" s="36">
        <v>5769.4009580691127</v>
      </c>
      <c r="P16" s="36">
        <v>32735.910165254867</v>
      </c>
      <c r="Q16" s="36">
        <v>1399108.3111233241</v>
      </c>
      <c r="R16" s="52">
        <v>3.9811453714943656E-2</v>
      </c>
      <c r="S16" s="36">
        <v>3143.1048013051322</v>
      </c>
      <c r="T16" s="36">
        <v>5969.7202847387962</v>
      </c>
      <c r="U16" s="37">
        <v>1408221.136209368</v>
      </c>
    </row>
    <row r="17" spans="1:21" x14ac:dyDescent="0.2">
      <c r="A17" s="2" t="s">
        <v>119</v>
      </c>
      <c r="B17" s="3" t="s">
        <v>19</v>
      </c>
      <c r="C17" s="17" t="s">
        <v>22</v>
      </c>
      <c r="D17" s="5" t="s">
        <v>23</v>
      </c>
      <c r="E17" s="36">
        <v>1648688.3705007643</v>
      </c>
      <c r="F17" s="37">
        <v>1624225.8734580062</v>
      </c>
      <c r="G17" s="50">
        <v>1.5061019186128899E-2</v>
      </c>
      <c r="H17" s="51"/>
      <c r="I17" s="52">
        <v>5.6053237114048748E-2</v>
      </c>
      <c r="J17" s="52">
        <v>-7.1000000000000004E-3</v>
      </c>
      <c r="K17" s="36">
        <v>1728741</v>
      </c>
      <c r="L17" s="36">
        <v>1444.5549026810818</v>
      </c>
      <c r="M17" s="52">
        <v>7.8541666626501527E-3</v>
      </c>
      <c r="N17" s="52">
        <v>4.8555343102784754E-2</v>
      </c>
      <c r="O17" s="36">
        <v>7330.426275447986</v>
      </c>
      <c r="P17" s="36">
        <v>42879.924570934214</v>
      </c>
      <c r="Q17" s="36">
        <v>1778951.3508463821</v>
      </c>
      <c r="R17" s="52">
        <v>3.8026403741436177E-2</v>
      </c>
      <c r="S17" s="36">
        <v>4748.9439242584122</v>
      </c>
      <c r="T17" s="36">
        <v>7444.7210403025101</v>
      </c>
      <c r="U17" s="37">
        <v>1791145.015810943</v>
      </c>
    </row>
    <row r="18" spans="1:21" x14ac:dyDescent="0.2">
      <c r="A18" s="2" t="s">
        <v>119</v>
      </c>
      <c r="B18" s="3" t="s">
        <v>19</v>
      </c>
      <c r="C18" s="17" t="s">
        <v>26</v>
      </c>
      <c r="D18" s="5" t="s">
        <v>27</v>
      </c>
      <c r="E18" s="36">
        <v>1328727.1872730425</v>
      </c>
      <c r="F18" s="37">
        <v>1248626.5871470619</v>
      </c>
      <c r="G18" s="50">
        <v>6.4150964708351577E-2</v>
      </c>
      <c r="H18" s="51"/>
      <c r="I18" s="52">
        <v>5.482695287869821E-2</v>
      </c>
      <c r="J18" s="52">
        <v>-7.1000000000000004E-3</v>
      </c>
      <c r="K18" s="36">
        <v>1391626</v>
      </c>
      <c r="L18" s="36">
        <v>1716.435606017732</v>
      </c>
      <c r="M18" s="52">
        <v>5.6595453619098235E-2</v>
      </c>
      <c r="N18" s="52">
        <v>4.7337642617251818E-2</v>
      </c>
      <c r="O18" s="36">
        <v>5900.9486071057363</v>
      </c>
      <c r="P18" s="36">
        <v>32925.742142923002</v>
      </c>
      <c r="Q18" s="36">
        <v>1430452.6907500287</v>
      </c>
      <c r="R18" s="52">
        <v>4.1271912202590411E-2</v>
      </c>
      <c r="S18" s="36">
        <v>2684.656009597843</v>
      </c>
      <c r="T18" s="36">
        <v>9908.4849421852068</v>
      </c>
      <c r="U18" s="37">
        <v>1443045.8317018119</v>
      </c>
    </row>
    <row r="19" spans="1:21" x14ac:dyDescent="0.2">
      <c r="A19" s="2" t="s">
        <v>119</v>
      </c>
      <c r="B19" s="3" t="s">
        <v>19</v>
      </c>
      <c r="C19" s="17" t="s">
        <v>72</v>
      </c>
      <c r="D19" s="5" t="s">
        <v>73</v>
      </c>
      <c r="E19" s="36">
        <v>1212836.0578013349</v>
      </c>
      <c r="F19" s="37">
        <v>1183121.8483375008</v>
      </c>
      <c r="G19" s="50">
        <v>2.5115088108285555E-2</v>
      </c>
      <c r="H19" s="51"/>
      <c r="I19" s="52">
        <v>5.698434175798317E-2</v>
      </c>
      <c r="J19" s="52">
        <v>-7.1000000000000004E-3</v>
      </c>
      <c r="K19" s="36">
        <v>1272847</v>
      </c>
      <c r="L19" s="36">
        <v>1553.1373156390027</v>
      </c>
      <c r="M19" s="52">
        <v>1.7836861913133495E-2</v>
      </c>
      <c r="N19" s="52">
        <v>4.947984668880534E-2</v>
      </c>
      <c r="O19" s="36">
        <v>5397.2868656583851</v>
      </c>
      <c r="P19" s="36">
        <v>31262.219229158411</v>
      </c>
      <c r="Q19" s="36">
        <v>1309506.5060948168</v>
      </c>
      <c r="R19" s="52">
        <v>4.1249370569414801E-2</v>
      </c>
      <c r="S19" s="36">
        <v>4109.177393417749</v>
      </c>
      <c r="T19" s="36">
        <v>8028.8039189112897</v>
      </c>
      <c r="U19" s="37">
        <v>1321644.487407146</v>
      </c>
    </row>
    <row r="20" spans="1:21" x14ac:dyDescent="0.2">
      <c r="A20" s="2" t="s">
        <v>119</v>
      </c>
      <c r="B20" s="3" t="s">
        <v>19</v>
      </c>
      <c r="C20" s="17" t="s">
        <v>24</v>
      </c>
      <c r="D20" s="5" t="s">
        <v>25</v>
      </c>
      <c r="E20" s="36">
        <v>1956420.1092948827</v>
      </c>
      <c r="F20" s="37">
        <v>1921597.4610317196</v>
      </c>
      <c r="G20" s="50">
        <v>1.8121718502098094E-2</v>
      </c>
      <c r="H20" s="51"/>
      <c r="I20" s="52">
        <v>5.3551791376726943E-2</v>
      </c>
      <c r="J20" s="52">
        <v>-7.1000000000000004E-3</v>
      </c>
      <c r="K20" s="36">
        <v>2046555</v>
      </c>
      <c r="L20" s="36">
        <v>1638.4309090824559</v>
      </c>
      <c r="M20" s="52">
        <v>1.0892825866254396E-2</v>
      </c>
      <c r="N20" s="52">
        <v>4.6071337274080193E-2</v>
      </c>
      <c r="O20" s="36">
        <v>8678.061401996858</v>
      </c>
      <c r="P20" s="36">
        <v>50610.436420660684</v>
      </c>
      <c r="Q20" s="36">
        <v>2105843.4978226572</v>
      </c>
      <c r="R20" s="52">
        <v>3.2855378181122052E-2</v>
      </c>
      <c r="S20" s="36">
        <v>5710.3447643183172</v>
      </c>
      <c r="T20" s="36">
        <v>8016.7527932345856</v>
      </c>
      <c r="U20" s="37">
        <v>2119570.5953802103</v>
      </c>
    </row>
    <row r="21" spans="1:21" x14ac:dyDescent="0.2">
      <c r="A21" s="2" t="s">
        <v>119</v>
      </c>
      <c r="B21" s="3" t="s">
        <v>19</v>
      </c>
      <c r="C21" s="17" t="s">
        <v>88</v>
      </c>
      <c r="D21" s="5" t="s">
        <v>89</v>
      </c>
      <c r="E21" s="36">
        <v>847085.87929822307</v>
      </c>
      <c r="F21" s="37">
        <v>820479.88203714881</v>
      </c>
      <c r="G21" s="50">
        <v>3.2427360918362735E-2</v>
      </c>
      <c r="H21" s="51"/>
      <c r="I21" s="52">
        <v>5.9635360508385693E-2</v>
      </c>
      <c r="J21" s="52">
        <v>-7.1000000000000004E-3</v>
      </c>
      <c r="K21" s="36">
        <v>891229</v>
      </c>
      <c r="L21" s="36">
        <v>1699.9509778074325</v>
      </c>
      <c r="M21" s="52">
        <v>2.5096924427795431E-2</v>
      </c>
      <c r="N21" s="52">
        <v>5.2111741891327279E-2</v>
      </c>
      <c r="O21" s="36">
        <v>3779.1019470477263</v>
      </c>
      <c r="P21" s="36">
        <v>21734.324923759574</v>
      </c>
      <c r="Q21" s="36">
        <v>916742.42687080731</v>
      </c>
      <c r="R21" s="52">
        <v>4.3411688368727219E-2</v>
      </c>
      <c r="S21" s="36">
        <v>3100.9898667466778</v>
      </c>
      <c r="T21" s="36">
        <v>5631.5953791842603</v>
      </c>
      <c r="U21" s="37">
        <v>925475.01211673825</v>
      </c>
    </row>
    <row r="22" spans="1:21" x14ac:dyDescent="0.2">
      <c r="A22" s="10" t="s">
        <v>119</v>
      </c>
      <c r="B22" s="11" t="s">
        <v>19</v>
      </c>
      <c r="C22" s="18" t="s">
        <v>20</v>
      </c>
      <c r="D22" s="12" t="s">
        <v>21</v>
      </c>
      <c r="E22" s="38">
        <v>1940732.4697411116</v>
      </c>
      <c r="F22" s="39">
        <v>1841381.0213661147</v>
      </c>
      <c r="G22" s="53">
        <v>5.3954856285685082E-2</v>
      </c>
      <c r="H22" s="54"/>
      <c r="I22" s="55">
        <v>5.2684935644333297E-2</v>
      </c>
      <c r="J22" s="55">
        <v>-7.1000000000000004E-3</v>
      </c>
      <c r="K22" s="38">
        <v>2028475</v>
      </c>
      <c r="L22" s="38">
        <v>1725.1464600309662</v>
      </c>
      <c r="M22" s="55">
        <v>4.647194282817968E-2</v>
      </c>
      <c r="N22" s="55">
        <v>4.5211038423339733E-2</v>
      </c>
      <c r="O22" s="38">
        <v>8601.396298861051</v>
      </c>
      <c r="P22" s="38">
        <v>48457.817158433179</v>
      </c>
      <c r="Q22" s="38">
        <v>2085534.2134572943</v>
      </c>
      <c r="R22" s="55">
        <v>3.7667763620611083E-2</v>
      </c>
      <c r="S22" s="38">
        <v>5147.8974259737206</v>
      </c>
      <c r="T22" s="38">
        <v>7677.687087945963</v>
      </c>
      <c r="U22" s="39">
        <v>2098359.7979712142</v>
      </c>
    </row>
    <row r="23" spans="1:21" x14ac:dyDescent="0.2">
      <c r="A23" s="8" t="s">
        <v>120</v>
      </c>
      <c r="B23" s="5" t="s">
        <v>32</v>
      </c>
      <c r="C23" s="17" t="s">
        <v>39</v>
      </c>
      <c r="D23" s="5" t="s">
        <v>40</v>
      </c>
      <c r="E23" s="36">
        <v>1527139.2135432204</v>
      </c>
      <c r="F23" s="37">
        <v>1509201.7730803569</v>
      </c>
      <c r="G23" s="50">
        <v>1.1885382579595261E-2</v>
      </c>
      <c r="H23" s="51"/>
      <c r="I23" s="52">
        <v>5.3041094114786969E-2</v>
      </c>
      <c r="J23" s="52">
        <v>-7.1000000000000004E-3</v>
      </c>
      <c r="K23" s="36">
        <v>1596723</v>
      </c>
      <c r="L23" s="36">
        <v>1476.0246135181478</v>
      </c>
      <c r="M23" s="52">
        <v>4.701278368834938E-3</v>
      </c>
      <c r="N23" s="52">
        <v>4.5564795821943171E-2</v>
      </c>
      <c r="O23" s="36">
        <v>6770.6268514555586</v>
      </c>
      <c r="P23" s="36">
        <v>39729.619201688052</v>
      </c>
      <c r="Q23" s="36">
        <v>1643223.2460531436</v>
      </c>
      <c r="R23" s="52">
        <v>4.0564490631220362E-2</v>
      </c>
      <c r="S23" s="36">
        <v>4708.5786700579447</v>
      </c>
      <c r="T23" s="36">
        <v>4992.8442880548691</v>
      </c>
      <c r="U23" s="37">
        <v>1652924.6690112564</v>
      </c>
    </row>
    <row r="24" spans="1:21" x14ac:dyDescent="0.2">
      <c r="A24" s="2" t="s">
        <v>120</v>
      </c>
      <c r="B24" s="3" t="s">
        <v>32</v>
      </c>
      <c r="C24" s="17" t="s">
        <v>30</v>
      </c>
      <c r="D24" s="5" t="s">
        <v>31</v>
      </c>
      <c r="E24" s="36">
        <v>1410905.1052128344</v>
      </c>
      <c r="F24" s="37">
        <v>1359872.8182667131</v>
      </c>
      <c r="G24" s="50">
        <v>3.7527249799115037E-2</v>
      </c>
      <c r="H24" s="51"/>
      <c r="I24" s="52">
        <v>5.3303012979982745E-2</v>
      </c>
      <c r="J24" s="52">
        <v>-7.1000000000000004E-3</v>
      </c>
      <c r="K24" s="36">
        <v>1475559</v>
      </c>
      <c r="L24" s="36">
        <v>1448.1543444782189</v>
      </c>
      <c r="M24" s="52">
        <v>3.0160657549036962E-2</v>
      </c>
      <c r="N24" s="52">
        <v>4.5824410549150763E-2</v>
      </c>
      <c r="O24" s="36">
        <v>6256.8519313036222</v>
      </c>
      <c r="P24" s="36">
        <v>35807.450124643728</v>
      </c>
      <c r="Q24" s="36">
        <v>1517623.3020559472</v>
      </c>
      <c r="R24" s="52">
        <v>2.3237019360891287E-2</v>
      </c>
      <c r="S24" s="36">
        <v>3668.7971556610064</v>
      </c>
      <c r="T24" s="36">
        <v>21896.649302177037</v>
      </c>
      <c r="U24" s="37">
        <v>1543188.7485137854</v>
      </c>
    </row>
    <row r="25" spans="1:21" x14ac:dyDescent="0.2">
      <c r="A25" s="2" t="s">
        <v>120</v>
      </c>
      <c r="B25" s="3" t="s">
        <v>32</v>
      </c>
      <c r="C25" s="17" t="s">
        <v>33</v>
      </c>
      <c r="D25" s="5" t="s">
        <v>34</v>
      </c>
      <c r="E25" s="36">
        <v>2418310.632616533</v>
      </c>
      <c r="F25" s="37">
        <v>2286439.7502107895</v>
      </c>
      <c r="G25" s="50">
        <v>5.7675205477680347E-2</v>
      </c>
      <c r="H25" s="51"/>
      <c r="I25" s="52">
        <v>5.1095282588222712E-2</v>
      </c>
      <c r="J25" s="52">
        <v>-7.1000000000000004E-3</v>
      </c>
      <c r="K25" s="36">
        <v>2523828</v>
      </c>
      <c r="L25" s="36">
        <v>1560.8554696606943</v>
      </c>
      <c r="M25" s="52">
        <v>5.016588378354303E-2</v>
      </c>
      <c r="N25" s="52">
        <v>4.3632677274920928E-2</v>
      </c>
      <c r="O25" s="36">
        <v>10701.854752048652</v>
      </c>
      <c r="P25" s="36">
        <v>60079.128599066426</v>
      </c>
      <c r="Q25" s="36">
        <v>2594608.9833511151</v>
      </c>
      <c r="R25" s="52">
        <v>3.7582275083354544E-2</v>
      </c>
      <c r="S25" s="36">
        <v>7229.8523240947416</v>
      </c>
      <c r="T25" s="36">
        <v>13575.966639823957</v>
      </c>
      <c r="U25" s="37">
        <v>2615414.8023150335</v>
      </c>
    </row>
    <row r="26" spans="1:21" x14ac:dyDescent="0.2">
      <c r="A26" s="2" t="s">
        <v>120</v>
      </c>
      <c r="B26" s="3" t="s">
        <v>32</v>
      </c>
      <c r="C26" s="17" t="s">
        <v>46</v>
      </c>
      <c r="D26" s="5" t="s">
        <v>47</v>
      </c>
      <c r="E26" s="36">
        <v>1960259.8344441904</v>
      </c>
      <c r="F26" s="37">
        <v>1866088.3561527424</v>
      </c>
      <c r="G26" s="50">
        <v>5.0464640637701841E-2</v>
      </c>
      <c r="H26" s="51"/>
      <c r="I26" s="52">
        <v>5.2915238019062949E-2</v>
      </c>
      <c r="J26" s="52">
        <v>-7.1000000000000004E-3</v>
      </c>
      <c r="K26" s="36">
        <v>2049333</v>
      </c>
      <c r="L26" s="36">
        <v>1626.363816873326</v>
      </c>
      <c r="M26" s="52">
        <v>4.3006270809427205E-2</v>
      </c>
      <c r="N26" s="52">
        <v>4.5439468784027381E-2</v>
      </c>
      <c r="O26" s="36">
        <v>8689.8410290162865</v>
      </c>
      <c r="P26" s="36">
        <v>49118.759503018729</v>
      </c>
      <c r="Q26" s="36">
        <v>2107141.6005320349</v>
      </c>
      <c r="R26" s="52">
        <v>3.7036888478304331E-2</v>
      </c>
      <c r="S26" s="36">
        <v>7174.2909211241522</v>
      </c>
      <c r="T26" s="36">
        <v>12865.571289783393</v>
      </c>
      <c r="U26" s="37">
        <v>2127181.4627429424</v>
      </c>
    </row>
    <row r="27" spans="1:21" x14ac:dyDescent="0.2">
      <c r="A27" s="2" t="s">
        <v>120</v>
      </c>
      <c r="B27" s="3" t="s">
        <v>32</v>
      </c>
      <c r="C27" s="17" t="s">
        <v>35</v>
      </c>
      <c r="D27" s="5" t="s">
        <v>36</v>
      </c>
      <c r="E27" s="36">
        <v>1790154.0505542671</v>
      </c>
      <c r="F27" s="37">
        <v>1749960.0973547345</v>
      </c>
      <c r="G27" s="50">
        <v>2.2968496973325481E-2</v>
      </c>
      <c r="H27" s="51"/>
      <c r="I27" s="52">
        <v>5.4719603705791764E-2</v>
      </c>
      <c r="J27" s="52">
        <v>-7.1000000000000004E-3</v>
      </c>
      <c r="K27" s="36">
        <v>1874705</v>
      </c>
      <c r="L27" s="36">
        <v>1722.9802982543993</v>
      </c>
      <c r="M27" s="52">
        <v>1.5705428381413311E-2</v>
      </c>
      <c r="N27" s="52">
        <v>4.7231102496209321E-2</v>
      </c>
      <c r="O27" s="36">
        <v>7949.3612928216062</v>
      </c>
      <c r="P27" s="36">
        <v>46140.993385230046</v>
      </c>
      <c r="Q27" s="36">
        <v>1928795.3546780515</v>
      </c>
      <c r="R27" s="52">
        <v>3.6919823590590761E-2</v>
      </c>
      <c r="S27" s="36">
        <v>6122.0095909222091</v>
      </c>
      <c r="T27" s="36">
        <v>14329.588318327111</v>
      </c>
      <c r="U27" s="37">
        <v>1949246.9525873009</v>
      </c>
    </row>
    <row r="28" spans="1:21" x14ac:dyDescent="0.2">
      <c r="A28" s="10" t="s">
        <v>120</v>
      </c>
      <c r="B28" s="11" t="s">
        <v>32</v>
      </c>
      <c r="C28" s="18" t="s">
        <v>37</v>
      </c>
      <c r="D28" s="12" t="s">
        <v>38</v>
      </c>
      <c r="E28" s="38">
        <v>1637862.0278923705</v>
      </c>
      <c r="F28" s="39">
        <v>1626745.325601418</v>
      </c>
      <c r="G28" s="53">
        <v>6.8337078435081189E-3</v>
      </c>
      <c r="H28" s="54"/>
      <c r="I28" s="55">
        <v>5.4454137435800964E-2</v>
      </c>
      <c r="J28" s="55">
        <v>-6.8337078435078968E-3</v>
      </c>
      <c r="K28" s="38">
        <v>1715248</v>
      </c>
      <c r="L28" s="38">
        <v>1628.4102579867347</v>
      </c>
      <c r="M28" s="55">
        <v>-4.6836009719997129E-5</v>
      </c>
      <c r="N28" s="55">
        <v>4.7248163025802148E-2</v>
      </c>
      <c r="O28" s="38">
        <v>7273.2115499716892</v>
      </c>
      <c r="P28" s="38">
        <v>42881.408200273509</v>
      </c>
      <c r="Q28" s="38">
        <v>1765402.6197502452</v>
      </c>
      <c r="R28" s="55">
        <v>3.2481291466394113E-2</v>
      </c>
      <c r="S28" s="38">
        <v>4496.5037946738275</v>
      </c>
      <c r="T28" s="38">
        <v>10634.911721100907</v>
      </c>
      <c r="U28" s="39">
        <v>1780534.0352660199</v>
      </c>
    </row>
    <row r="29" spans="1:21" x14ac:dyDescent="0.2">
      <c r="A29" s="8" t="s">
        <v>121</v>
      </c>
      <c r="B29" s="5" t="s">
        <v>43</v>
      </c>
      <c r="C29" s="17" t="s">
        <v>41</v>
      </c>
      <c r="D29" s="5" t="s">
        <v>42</v>
      </c>
      <c r="E29" s="36">
        <v>2631499.3929177728</v>
      </c>
      <c r="F29" s="37">
        <v>2524646.4279254628</v>
      </c>
      <c r="G29" s="50">
        <v>4.2323932496207917E-2</v>
      </c>
      <c r="H29" s="51"/>
      <c r="I29" s="52">
        <v>5.3855117775615691E-2</v>
      </c>
      <c r="J29" s="52">
        <v>-7.1000000000000004E-3</v>
      </c>
      <c r="K29" s="36">
        <v>2753529</v>
      </c>
      <c r="L29" s="36">
        <v>1567.845585852617</v>
      </c>
      <c r="M29" s="52">
        <v>3.4923339731790293E-2</v>
      </c>
      <c r="N29" s="52">
        <v>4.6372652568588357E-2</v>
      </c>
      <c r="O29" s="36">
        <v>11675.861989625986</v>
      </c>
      <c r="P29" s="36">
        <v>66512.496590648618</v>
      </c>
      <c r="Q29" s="36">
        <v>2831717.358580275</v>
      </c>
      <c r="R29" s="52">
        <v>1.9966234668779892E-2</v>
      </c>
      <c r="S29" s="36">
        <v>6795.6058572669408</v>
      </c>
      <c r="T29" s="36">
        <v>18615.724556310477</v>
      </c>
      <c r="U29" s="37">
        <v>2857128.6889938526</v>
      </c>
    </row>
    <row r="30" spans="1:21" x14ac:dyDescent="0.2">
      <c r="A30" s="2" t="s">
        <v>121</v>
      </c>
      <c r="B30" s="3" t="s">
        <v>43</v>
      </c>
      <c r="C30" s="17" t="s">
        <v>48</v>
      </c>
      <c r="D30" s="5" t="s">
        <v>49</v>
      </c>
      <c r="E30" s="36">
        <v>3406874.7063430916</v>
      </c>
      <c r="F30" s="37">
        <v>3345069.1846085377</v>
      </c>
      <c r="G30" s="50">
        <v>1.8476604914163142E-2</v>
      </c>
      <c r="H30" s="51"/>
      <c r="I30" s="52">
        <v>5.4221220614279142E-2</v>
      </c>
      <c r="J30" s="52">
        <v>-7.1000000000000004E-3</v>
      </c>
      <c r="K30" s="36">
        <v>3566099</v>
      </c>
      <c r="L30" s="36">
        <v>1502.5767569165946</v>
      </c>
      <c r="M30" s="52">
        <v>1.1245348946652411E-2</v>
      </c>
      <c r="N30" s="52">
        <v>4.6736175345825526E-2</v>
      </c>
      <c r="O30" s="36">
        <v>15121.424094441438</v>
      </c>
      <c r="P30" s="36">
        <v>88157.37188479022</v>
      </c>
      <c r="Q30" s="36">
        <v>3669377.7959792316</v>
      </c>
      <c r="R30" s="52">
        <v>3.2998522963306298E-2</v>
      </c>
      <c r="S30" s="36">
        <v>8511.8750221463706</v>
      </c>
      <c r="T30" s="36">
        <v>21089.35470624785</v>
      </c>
      <c r="U30" s="37">
        <v>3698979.0257076258</v>
      </c>
    </row>
    <row r="31" spans="1:21" x14ac:dyDescent="0.2">
      <c r="A31" s="2" t="s">
        <v>121</v>
      </c>
      <c r="B31" s="3" t="s">
        <v>43</v>
      </c>
      <c r="C31" s="17" t="s">
        <v>44</v>
      </c>
      <c r="D31" s="5" t="s">
        <v>45</v>
      </c>
      <c r="E31" s="36">
        <v>3803925.9412092082</v>
      </c>
      <c r="F31" s="37">
        <v>3790019.4978836202</v>
      </c>
      <c r="G31" s="50">
        <v>3.6692273834879607E-3</v>
      </c>
      <c r="H31" s="51"/>
      <c r="I31" s="52">
        <v>5.168840680196829E-2</v>
      </c>
      <c r="J31" s="52">
        <v>-3.6692273834877387E-3</v>
      </c>
      <c r="K31" s="36">
        <v>3985866</v>
      </c>
      <c r="L31" s="36">
        <v>1437.5496716953076</v>
      </c>
      <c r="M31" s="52">
        <v>-1.3439176760665639E-5</v>
      </c>
      <c r="N31" s="52">
        <v>4.7829548104439734E-2</v>
      </c>
      <c r="O31" s="36">
        <v>16901.373228733952</v>
      </c>
      <c r="P31" s="36">
        <v>99643.805869073942</v>
      </c>
      <c r="Q31" s="36">
        <v>4102411.179097808</v>
      </c>
      <c r="R31" s="52">
        <v>2.5542559222212491E-2</v>
      </c>
      <c r="S31" s="36">
        <v>10204.517052352689</v>
      </c>
      <c r="T31" s="36">
        <v>19330.771483463719</v>
      </c>
      <c r="U31" s="37">
        <v>4131946.4676336246</v>
      </c>
    </row>
    <row r="32" spans="1:21" x14ac:dyDescent="0.2">
      <c r="A32" s="2" t="s">
        <v>121</v>
      </c>
      <c r="B32" s="3" t="s">
        <v>43</v>
      </c>
      <c r="C32" s="17" t="s">
        <v>55</v>
      </c>
      <c r="D32" s="5" t="s">
        <v>56</v>
      </c>
      <c r="E32" s="36">
        <v>3287410.1819306924</v>
      </c>
      <c r="F32" s="37">
        <v>3038843.2355892863</v>
      </c>
      <c r="G32" s="50">
        <v>8.179656766440746E-2</v>
      </c>
      <c r="H32" s="51"/>
      <c r="I32" s="52">
        <v>5.3236704844191962E-2</v>
      </c>
      <c r="J32" s="52">
        <v>-7.1000000000000004E-3</v>
      </c>
      <c r="K32" s="36">
        <v>3437838</v>
      </c>
      <c r="L32" s="36">
        <v>1665.9739318835288</v>
      </c>
      <c r="M32" s="52">
        <v>7.411585018009581E-2</v>
      </c>
      <c r="N32" s="52">
        <v>4.5758761378831503E-2</v>
      </c>
      <c r="O32" s="36">
        <v>14577.555577112797</v>
      </c>
      <c r="P32" s="36">
        <v>80012.171771257359</v>
      </c>
      <c r="Q32" s="36">
        <v>3532427.72734837</v>
      </c>
      <c r="R32" s="52">
        <v>2.5887615215547166E-2</v>
      </c>
      <c r="S32" s="36">
        <v>8784.7094605402854</v>
      </c>
      <c r="T32" s="36">
        <v>15706.03787979468</v>
      </c>
      <c r="U32" s="37">
        <v>3556918.4746887051</v>
      </c>
    </row>
    <row r="33" spans="1:21" x14ac:dyDescent="0.2">
      <c r="A33" s="10" t="s">
        <v>121</v>
      </c>
      <c r="B33" s="11" t="s">
        <v>43</v>
      </c>
      <c r="C33" s="18" t="s">
        <v>61</v>
      </c>
      <c r="D33" s="12" t="s">
        <v>62</v>
      </c>
      <c r="E33" s="38">
        <v>2462938.5335593899</v>
      </c>
      <c r="F33" s="39">
        <v>2331737.1028715293</v>
      </c>
      <c r="G33" s="53">
        <v>5.6267677229258073E-2</v>
      </c>
      <c r="H33" s="54"/>
      <c r="I33" s="55">
        <v>5.2368089125397477E-2</v>
      </c>
      <c r="J33" s="55">
        <v>-7.1000000000000004E-3</v>
      </c>
      <c r="K33" s="38">
        <v>2573515</v>
      </c>
      <c r="L33" s="38">
        <v>1482.865532157195</v>
      </c>
      <c r="M33" s="55">
        <v>4.8768054066105071E-2</v>
      </c>
      <c r="N33" s="55">
        <v>4.4896153490605828E-2</v>
      </c>
      <c r="O33" s="38">
        <v>10912.543854897594</v>
      </c>
      <c r="P33" s="38">
        <v>61343.567612552746</v>
      </c>
      <c r="Q33" s="38">
        <v>2645771.1114674499</v>
      </c>
      <c r="R33" s="55">
        <v>2.9291669320213654E-2</v>
      </c>
      <c r="S33" s="38">
        <v>6930.7954691457562</v>
      </c>
      <c r="T33" s="38">
        <v>19273.16814983153</v>
      </c>
      <c r="U33" s="39">
        <v>2671975.0750864274</v>
      </c>
    </row>
    <row r="34" spans="1:21" x14ac:dyDescent="0.2">
      <c r="A34" s="8" t="s">
        <v>122</v>
      </c>
      <c r="B34" s="5" t="s">
        <v>52</v>
      </c>
      <c r="C34" s="17" t="s">
        <v>70</v>
      </c>
      <c r="D34" s="5" t="s">
        <v>71</v>
      </c>
      <c r="E34" s="36">
        <v>2551653.660485703</v>
      </c>
      <c r="F34" s="37">
        <v>2633171.6171586993</v>
      </c>
      <c r="G34" s="50">
        <v>-3.0958087251812927E-2</v>
      </c>
      <c r="H34" s="51"/>
      <c r="I34" s="52">
        <v>5.2928021793979152E-2</v>
      </c>
      <c r="J34" s="52">
        <v>2E-3</v>
      </c>
      <c r="K34" s="36">
        <v>2692081</v>
      </c>
      <c r="L34" s="36">
        <v>1381.1550243347406</v>
      </c>
      <c r="M34" s="52">
        <v>-2.9020023740054302E-2</v>
      </c>
      <c r="N34" s="52">
        <v>5.5033855765349804E-2</v>
      </c>
      <c r="O34" s="36">
        <v>11415.302406800261</v>
      </c>
      <c r="P34" s="36">
        <v>69310.594700277579</v>
      </c>
      <c r="Q34" s="36">
        <v>2772806.8971070782</v>
      </c>
      <c r="R34" s="52">
        <v>4.0746676156068862E-2</v>
      </c>
      <c r="S34" s="36">
        <v>7962.727109624444</v>
      </c>
      <c r="T34" s="36">
        <v>14643.305627665573</v>
      </c>
      <c r="U34" s="37">
        <v>2795412.9298443682</v>
      </c>
    </row>
    <row r="35" spans="1:21" x14ac:dyDescent="0.2">
      <c r="A35" s="2" t="s">
        <v>122</v>
      </c>
      <c r="B35" s="3" t="s">
        <v>52</v>
      </c>
      <c r="C35" s="17" t="s">
        <v>59</v>
      </c>
      <c r="D35" s="5" t="s">
        <v>60</v>
      </c>
      <c r="E35" s="36">
        <v>1142803.1604148289</v>
      </c>
      <c r="F35" s="37">
        <v>1104599.3927450317</v>
      </c>
      <c r="G35" s="50">
        <v>3.4586084258888983E-2</v>
      </c>
      <c r="H35" s="51"/>
      <c r="I35" s="52">
        <v>5.1616252100211479E-2</v>
      </c>
      <c r="J35" s="52">
        <v>-7.1000000000000004E-3</v>
      </c>
      <c r="K35" s="36">
        <v>1193258</v>
      </c>
      <c r="L35" s="36">
        <v>1467.4945931755531</v>
      </c>
      <c r="M35" s="52">
        <v>2.7240811649490881E-2</v>
      </c>
      <c r="N35" s="52">
        <v>4.4150070049558066E-2</v>
      </c>
      <c r="O35" s="36">
        <v>5059.8035197802983</v>
      </c>
      <c r="P35" s="36">
        <v>29039.14769440013</v>
      </c>
      <c r="Q35" s="36">
        <v>1227356.9512141803</v>
      </c>
      <c r="R35" s="52">
        <v>3.7747807364804986E-2</v>
      </c>
      <c r="S35" s="36">
        <v>2408.7806966661419</v>
      </c>
      <c r="T35" s="36">
        <v>5468.0997109795289</v>
      </c>
      <c r="U35" s="37">
        <v>1235233.8316218259</v>
      </c>
    </row>
    <row r="36" spans="1:21" x14ac:dyDescent="0.2">
      <c r="A36" s="2" t="s">
        <v>122</v>
      </c>
      <c r="B36" s="3" t="s">
        <v>52</v>
      </c>
      <c r="C36" s="17" t="s">
        <v>68</v>
      </c>
      <c r="D36" s="5" t="s">
        <v>69</v>
      </c>
      <c r="E36" s="36">
        <v>2979904.3455488821</v>
      </c>
      <c r="F36" s="37">
        <v>2878757.0646767113</v>
      </c>
      <c r="G36" s="50">
        <v>3.513574733807201E-2</v>
      </c>
      <c r="H36" s="51"/>
      <c r="I36" s="52">
        <v>5.2994473371902773E-2</v>
      </c>
      <c r="J36" s="52">
        <v>-7.1000000000000004E-3</v>
      </c>
      <c r="K36" s="36">
        <v>3115544</v>
      </c>
      <c r="L36" s="36">
        <v>1616.0585736446365</v>
      </c>
      <c r="M36" s="52">
        <v>2.7786196074917058E-2</v>
      </c>
      <c r="N36" s="52">
        <v>4.551812364505059E-2</v>
      </c>
      <c r="O36" s="36">
        <v>13210.923787840005</v>
      </c>
      <c r="P36" s="36">
        <v>75779.700544275445</v>
      </c>
      <c r="Q36" s="36">
        <v>3204534.6243321155</v>
      </c>
      <c r="R36" s="52">
        <v>2.9926614999622458E-2</v>
      </c>
      <c r="S36" s="36">
        <v>11037.688498374893</v>
      </c>
      <c r="T36" s="36">
        <v>14064.616098037404</v>
      </c>
      <c r="U36" s="37">
        <v>3229636.928928528</v>
      </c>
    </row>
    <row r="37" spans="1:21" x14ac:dyDescent="0.2">
      <c r="A37" s="2" t="s">
        <v>122</v>
      </c>
      <c r="B37" s="3" t="s">
        <v>52</v>
      </c>
      <c r="C37" s="17" t="s">
        <v>53</v>
      </c>
      <c r="D37" s="5" t="s">
        <v>54</v>
      </c>
      <c r="E37" s="36">
        <v>3083682.0728803766</v>
      </c>
      <c r="F37" s="37">
        <v>2965039.1543681393</v>
      </c>
      <c r="G37" s="50">
        <v>4.0013946641294984E-2</v>
      </c>
      <c r="H37" s="51"/>
      <c r="I37" s="52">
        <v>5.4508412884372026E-2</v>
      </c>
      <c r="J37" s="52">
        <v>-7.1000000000000004E-3</v>
      </c>
      <c r="K37" s="36">
        <v>3228681</v>
      </c>
      <c r="L37" s="36">
        <v>1632.249656060367</v>
      </c>
      <c r="M37" s="52">
        <v>3.2629805778468413E-2</v>
      </c>
      <c r="N37" s="52">
        <v>4.7021360728080497E-2</v>
      </c>
      <c r="O37" s="36">
        <v>13690.661607169424</v>
      </c>
      <c r="P37" s="36">
        <v>78163.186817238588</v>
      </c>
      <c r="Q37" s="36">
        <v>3320534.8484244081</v>
      </c>
      <c r="R37" s="52">
        <v>3.8646365253574899E-2</v>
      </c>
      <c r="S37" s="36">
        <v>9697.0416433626051</v>
      </c>
      <c r="T37" s="36">
        <v>14794.820633093859</v>
      </c>
      <c r="U37" s="37">
        <v>3345026.7107008644</v>
      </c>
    </row>
    <row r="38" spans="1:21" x14ac:dyDescent="0.2">
      <c r="A38" s="2" t="s">
        <v>122</v>
      </c>
      <c r="B38" s="3" t="s">
        <v>52</v>
      </c>
      <c r="C38" s="17" t="s">
        <v>57</v>
      </c>
      <c r="D38" s="5" t="s">
        <v>58</v>
      </c>
      <c r="E38" s="36">
        <v>1705455.6781228187</v>
      </c>
      <c r="F38" s="37">
        <v>1566602.0341618611</v>
      </c>
      <c r="G38" s="50">
        <v>8.8633642069311458E-2</v>
      </c>
      <c r="H38" s="51"/>
      <c r="I38" s="52">
        <v>5.0961071377896072E-2</v>
      </c>
      <c r="J38" s="52">
        <v>-7.1000000000000004E-3</v>
      </c>
      <c r="K38" s="36">
        <v>1779642</v>
      </c>
      <c r="L38" s="36">
        <v>1578.7791713330373</v>
      </c>
      <c r="M38" s="52">
        <v>8.0904514958300089E-2</v>
      </c>
      <c r="N38" s="52">
        <v>4.3499413575401435E-2</v>
      </c>
      <c r="O38" s="36">
        <v>7546.2631346689905</v>
      </c>
      <c r="P38" s="36">
        <v>41159.215830360634</v>
      </c>
      <c r="Q38" s="36">
        <v>1828347.4789650296</v>
      </c>
      <c r="R38" s="52">
        <v>2.7322714985533958E-2</v>
      </c>
      <c r="S38" s="36">
        <v>5002.7018616500609</v>
      </c>
      <c r="T38" s="36">
        <v>8824.081384634399</v>
      </c>
      <c r="U38" s="37">
        <v>1842174.2622113139</v>
      </c>
    </row>
    <row r="39" spans="1:21" x14ac:dyDescent="0.2">
      <c r="A39" s="10" t="s">
        <v>122</v>
      </c>
      <c r="B39" s="11" t="s">
        <v>52</v>
      </c>
      <c r="C39" s="18" t="s">
        <v>50</v>
      </c>
      <c r="D39" s="12" t="s">
        <v>51</v>
      </c>
      <c r="E39" s="38">
        <v>2997265.9598156032</v>
      </c>
      <c r="F39" s="39">
        <v>2786603.7304822532</v>
      </c>
      <c r="G39" s="53">
        <v>7.5598201146774624E-2</v>
      </c>
      <c r="H39" s="54"/>
      <c r="I39" s="55">
        <v>5.4133194841929466E-2</v>
      </c>
      <c r="J39" s="55">
        <v>-7.1000000000000004E-3</v>
      </c>
      <c r="K39" s="38">
        <v>3137085</v>
      </c>
      <c r="L39" s="38">
        <v>1715.1002730014736</v>
      </c>
      <c r="M39" s="55">
        <v>6.7961464995205834E-2</v>
      </c>
      <c r="N39" s="55">
        <v>4.6648860014077087E-2</v>
      </c>
      <c r="O39" s="38">
        <v>13302.264660995339</v>
      </c>
      <c r="P39" s="38">
        <v>73433.204403732685</v>
      </c>
      <c r="Q39" s="38">
        <v>3223820.4690647284</v>
      </c>
      <c r="R39" s="55">
        <v>3.841295343879958E-2</v>
      </c>
      <c r="S39" s="38">
        <v>10510.658359635338</v>
      </c>
      <c r="T39" s="38">
        <v>14027.485002198078</v>
      </c>
      <c r="U39" s="39">
        <v>3248358.6124265618</v>
      </c>
    </row>
    <row r="40" spans="1:21" x14ac:dyDescent="0.2">
      <c r="A40" s="8" t="s">
        <v>123</v>
      </c>
      <c r="B40" s="5" t="s">
        <v>65</v>
      </c>
      <c r="C40" s="17" t="s">
        <v>66</v>
      </c>
      <c r="D40" s="5" t="s">
        <v>67</v>
      </c>
      <c r="E40" s="36">
        <v>1410868.8425735636</v>
      </c>
      <c r="F40" s="37">
        <v>1417605.7964151548</v>
      </c>
      <c r="G40" s="50">
        <v>-4.7523464270727844E-3</v>
      </c>
      <c r="H40" s="51"/>
      <c r="I40" s="52">
        <v>5.5549036708569366E-2</v>
      </c>
      <c r="J40" s="52">
        <v>3.1682309513819326E-4</v>
      </c>
      <c r="K40" s="36">
        <v>1489713</v>
      </c>
      <c r="L40" s="36">
        <v>1509.8875921102308</v>
      </c>
      <c r="M40" s="52">
        <v>-4.4370782529531416E-3</v>
      </c>
      <c r="N40" s="52">
        <v>5.5883406768425736E-2</v>
      </c>
      <c r="O40" s="36">
        <v>6316.8695125969971</v>
      </c>
      <c r="P40" s="36">
        <v>37407.240363315046</v>
      </c>
      <c r="Q40" s="36">
        <v>1533437.1098759121</v>
      </c>
      <c r="R40" s="52">
        <v>4.7681018337457415E-2</v>
      </c>
      <c r="S40" s="36">
        <v>5546.5111228971018</v>
      </c>
      <c r="T40" s="36">
        <v>13319.154949791568</v>
      </c>
      <c r="U40" s="37">
        <v>1552302.7759486006</v>
      </c>
    </row>
    <row r="41" spans="1:21" x14ac:dyDescent="0.2">
      <c r="A41" s="2" t="s">
        <v>123</v>
      </c>
      <c r="B41" s="3" t="s">
        <v>65</v>
      </c>
      <c r="C41" s="17" t="s">
        <v>74</v>
      </c>
      <c r="D41" s="5" t="s">
        <v>75</v>
      </c>
      <c r="E41" s="36">
        <v>1564153.0892699566</v>
      </c>
      <c r="F41" s="37">
        <v>1590284.9079875972</v>
      </c>
      <c r="G41" s="50">
        <v>-1.6432161675173473E-2</v>
      </c>
      <c r="H41" s="51"/>
      <c r="I41" s="52">
        <v>5.2354791722216687E-2</v>
      </c>
      <c r="J41" s="52">
        <v>1.095477445011565E-3</v>
      </c>
      <c r="K41" s="36">
        <v>1647847</v>
      </c>
      <c r="L41" s="36">
        <v>1543.8960037709646</v>
      </c>
      <c r="M41" s="52">
        <v>-1.5354806325730386E-2</v>
      </c>
      <c r="N41" s="52">
        <v>5.3507493163029274E-2</v>
      </c>
      <c r="O41" s="36">
        <v>6987.4093034862572</v>
      </c>
      <c r="P41" s="36">
        <v>41836.842153733647</v>
      </c>
      <c r="Q41" s="36">
        <v>1696671.2514572199</v>
      </c>
      <c r="R41" s="52">
        <v>3.7260684639760955E-2</v>
      </c>
      <c r="S41" s="36">
        <v>7197.616699754366</v>
      </c>
      <c r="T41" s="36">
        <v>17107.711019306807</v>
      </c>
      <c r="U41" s="37">
        <v>1720976.5791762811</v>
      </c>
    </row>
    <row r="42" spans="1:21" x14ac:dyDescent="0.2">
      <c r="A42" s="2" t="s">
        <v>123</v>
      </c>
      <c r="B42" s="3" t="s">
        <v>65</v>
      </c>
      <c r="C42" s="17" t="s">
        <v>76</v>
      </c>
      <c r="D42" s="5" t="s">
        <v>77</v>
      </c>
      <c r="E42" s="36">
        <v>1021570.1982399328</v>
      </c>
      <c r="F42" s="37">
        <v>997934.46737170103</v>
      </c>
      <c r="G42" s="50">
        <v>2.3684652290327346E-2</v>
      </c>
      <c r="H42" s="51"/>
      <c r="I42" s="52">
        <v>5.773810797889678E-2</v>
      </c>
      <c r="J42" s="52">
        <v>-7.1000000000000004E-3</v>
      </c>
      <c r="K42" s="36">
        <v>1072882</v>
      </c>
      <c r="L42" s="36">
        <v>1779.0603774092929</v>
      </c>
      <c r="M42" s="52">
        <v>1.6416683404272714E-2</v>
      </c>
      <c r="N42" s="52">
        <v>5.022836594927349E-2</v>
      </c>
      <c r="O42" s="36">
        <v>4549.3699769110508</v>
      </c>
      <c r="P42" s="36">
        <v>26387.725056680021</v>
      </c>
      <c r="Q42" s="36">
        <v>1103819.0950335909</v>
      </c>
      <c r="R42" s="52">
        <v>4.3468825202017225E-2</v>
      </c>
      <c r="S42" s="36">
        <v>4279.2228512196152</v>
      </c>
      <c r="T42" s="36">
        <v>16818.476723329353</v>
      </c>
      <c r="U42" s="37">
        <v>1124916.7946081399</v>
      </c>
    </row>
    <row r="43" spans="1:21" x14ac:dyDescent="0.2">
      <c r="A43" s="2" t="s">
        <v>123</v>
      </c>
      <c r="B43" s="3" t="s">
        <v>65</v>
      </c>
      <c r="C43" s="17" t="s">
        <v>78</v>
      </c>
      <c r="D43" s="5" t="s">
        <v>79</v>
      </c>
      <c r="E43" s="36">
        <v>2098070.7621726939</v>
      </c>
      <c r="F43" s="37">
        <v>1982077.2547056375</v>
      </c>
      <c r="G43" s="50">
        <v>5.8521183869940874E-2</v>
      </c>
      <c r="H43" s="51"/>
      <c r="I43" s="52">
        <v>5.521793436758804E-2</v>
      </c>
      <c r="J43" s="52">
        <v>-7.1000000000000004E-3</v>
      </c>
      <c r="K43" s="36">
        <v>2198203</v>
      </c>
      <c r="L43" s="36">
        <v>1717.923617791527</v>
      </c>
      <c r="M43" s="52">
        <v>5.1005659387946878E-2</v>
      </c>
      <c r="N43" s="52">
        <v>4.7725863032194615E-2</v>
      </c>
      <c r="O43" s="36">
        <v>9321.0984352014493</v>
      </c>
      <c r="P43" s="36">
        <v>52285.891557812152</v>
      </c>
      <c r="Q43" s="36">
        <v>2259809.9899930139</v>
      </c>
      <c r="R43" s="52">
        <v>3.4295844425550781E-2</v>
      </c>
      <c r="S43" s="36">
        <v>6015.3403921738609</v>
      </c>
      <c r="T43" s="36">
        <v>26767.792937626211</v>
      </c>
      <c r="U43" s="37">
        <v>2292593.1233228138</v>
      </c>
    </row>
    <row r="44" spans="1:21" x14ac:dyDescent="0.2">
      <c r="A44" s="2" t="s">
        <v>123</v>
      </c>
      <c r="B44" s="3" t="s">
        <v>65</v>
      </c>
      <c r="C44" s="17" t="s">
        <v>63</v>
      </c>
      <c r="D44" s="5" t="s">
        <v>64</v>
      </c>
      <c r="E44" s="36">
        <v>1352679.74193079</v>
      </c>
      <c r="F44" s="37">
        <v>1311264.1802785103</v>
      </c>
      <c r="G44" s="50">
        <v>3.1584452831986187E-2</v>
      </c>
      <c r="H44" s="51"/>
      <c r="I44" s="52">
        <v>5.2477207774564105E-2</v>
      </c>
      <c r="J44" s="52">
        <v>-7.1000000000000004E-3</v>
      </c>
      <c r="K44" s="36">
        <v>1413557</v>
      </c>
      <c r="L44" s="36">
        <v>1719.4108631878739</v>
      </c>
      <c r="M44" s="52">
        <v>2.4260508159469785E-2</v>
      </c>
      <c r="N44" s="52">
        <v>4.5004930717979841E-2</v>
      </c>
      <c r="O44" s="36">
        <v>5993.9432075964114</v>
      </c>
      <c r="P44" s="36">
        <v>34500.443155460081</v>
      </c>
      <c r="Q44" s="36">
        <v>1454051.3863630565</v>
      </c>
      <c r="R44" s="52">
        <v>2.6748642173344495E-2</v>
      </c>
      <c r="S44" s="36">
        <v>5667.5217826471471</v>
      </c>
      <c r="T44" s="36">
        <v>10466.621555002192</v>
      </c>
      <c r="U44" s="37">
        <v>1470185.5297007058</v>
      </c>
    </row>
    <row r="45" spans="1:21" x14ac:dyDescent="0.2">
      <c r="A45" s="2" t="s">
        <v>123</v>
      </c>
      <c r="B45" s="3" t="s">
        <v>65</v>
      </c>
      <c r="C45" s="17" t="s">
        <v>80</v>
      </c>
      <c r="D45" s="5" t="s">
        <v>81</v>
      </c>
      <c r="E45" s="36">
        <v>985759.32828619762</v>
      </c>
      <c r="F45" s="37">
        <v>970757.51279417169</v>
      </c>
      <c r="G45" s="50">
        <v>1.5453720722537145E-2</v>
      </c>
      <c r="H45" s="51"/>
      <c r="I45" s="52">
        <v>5.679948247477129E-2</v>
      </c>
      <c r="J45" s="52">
        <v>-7.1000000000000004E-3</v>
      </c>
      <c r="K45" s="36">
        <v>1034354</v>
      </c>
      <c r="L45" s="36">
        <v>1520.8828809244121</v>
      </c>
      <c r="M45" s="52">
        <v>8.2444639266661124E-3</v>
      </c>
      <c r="N45" s="52">
        <v>4.9296689688229645E-2</v>
      </c>
      <c r="O45" s="36">
        <v>4385.9986774853642</v>
      </c>
      <c r="P45" s="36">
        <v>25646.324225820161</v>
      </c>
      <c r="Q45" s="36">
        <v>1064386.3229033055</v>
      </c>
      <c r="R45" s="52">
        <v>3.9741000632689261E-2</v>
      </c>
      <c r="S45" s="36">
        <v>4049.4030060308605</v>
      </c>
      <c r="T45" s="36">
        <v>9444.4223247608243</v>
      </c>
      <c r="U45" s="37">
        <v>1077880.1482340973</v>
      </c>
    </row>
    <row r="46" spans="1:21" x14ac:dyDescent="0.2">
      <c r="A46" s="2" t="s">
        <v>123</v>
      </c>
      <c r="B46" s="3" t="s">
        <v>65</v>
      </c>
      <c r="C46" s="17" t="s">
        <v>82</v>
      </c>
      <c r="D46" s="5" t="s">
        <v>83</v>
      </c>
      <c r="E46" s="36">
        <v>979697.62428546452</v>
      </c>
      <c r="F46" s="37">
        <v>951209.65366803599</v>
      </c>
      <c r="G46" s="50">
        <v>2.9949202583861245E-2</v>
      </c>
      <c r="H46" s="51"/>
      <c r="I46" s="52">
        <v>5.7438814394082716E-2</v>
      </c>
      <c r="J46" s="52">
        <v>-7.1000000000000004E-3</v>
      </c>
      <c r="K46" s="36">
        <v>1028615</v>
      </c>
      <c r="L46" s="36">
        <v>1717.6163176422101</v>
      </c>
      <c r="M46" s="52">
        <v>2.2636657494865098E-2</v>
      </c>
      <c r="N46" s="52">
        <v>4.9931095576773554E-2</v>
      </c>
      <c r="O46" s="36">
        <v>4361.6634436968461</v>
      </c>
      <c r="P46" s="36">
        <v>25145.094550943497</v>
      </c>
      <c r="Q46" s="36">
        <v>1058121.7579946404</v>
      </c>
      <c r="R46" s="52">
        <v>4.1624894272761725E-2</v>
      </c>
      <c r="S46" s="36">
        <v>3828.213759048399</v>
      </c>
      <c r="T46" s="36">
        <v>9614.0234570488719</v>
      </c>
      <c r="U46" s="37">
        <v>1071563.9952107377</v>
      </c>
    </row>
    <row r="47" spans="1:21" x14ac:dyDescent="0.2">
      <c r="C47" s="1"/>
      <c r="E47" s="40"/>
      <c r="F47" s="41"/>
      <c r="G47" s="56"/>
      <c r="H47" s="57"/>
      <c r="I47" s="58"/>
      <c r="J47" s="58"/>
      <c r="K47" s="40"/>
      <c r="L47" s="40"/>
      <c r="M47" s="58"/>
      <c r="N47" s="58"/>
      <c r="O47" s="40"/>
      <c r="P47" s="40"/>
      <c r="Q47" s="40"/>
      <c r="R47" s="58"/>
      <c r="S47" s="40"/>
      <c r="T47" s="40"/>
      <c r="U47" s="41"/>
    </row>
    <row r="48" spans="1:21" x14ac:dyDescent="0.2">
      <c r="C48" s="1"/>
      <c r="E48" s="40"/>
      <c r="F48" s="41"/>
      <c r="G48" s="56"/>
      <c r="H48" s="57"/>
      <c r="I48" s="58"/>
      <c r="J48" s="58"/>
      <c r="K48" s="40"/>
      <c r="L48" s="40"/>
      <c r="M48" s="58"/>
      <c r="N48" s="58"/>
      <c r="O48" s="40"/>
      <c r="P48" s="40"/>
      <c r="Q48" s="40"/>
      <c r="R48" s="58"/>
      <c r="S48" s="40"/>
      <c r="T48" s="40"/>
      <c r="U48" s="41"/>
    </row>
    <row r="49" spans="2:21" ht="94.5" customHeight="1" x14ac:dyDescent="0.2">
      <c r="B49" s="14" t="s">
        <v>116</v>
      </c>
      <c r="C49" s="15" t="s">
        <v>115</v>
      </c>
      <c r="D49" s="6" t="s">
        <v>1</v>
      </c>
      <c r="E49" s="42" t="s">
        <v>3</v>
      </c>
      <c r="F49" s="43" t="s">
        <v>103</v>
      </c>
      <c r="G49" s="59" t="s">
        <v>106</v>
      </c>
      <c r="H49" s="60" t="s">
        <v>146</v>
      </c>
      <c r="I49" s="61" t="s">
        <v>109</v>
      </c>
      <c r="J49" s="61" t="s">
        <v>4</v>
      </c>
      <c r="K49" s="42" t="s">
        <v>5</v>
      </c>
      <c r="L49" s="42" t="s">
        <v>113</v>
      </c>
      <c r="M49" s="61" t="s">
        <v>107</v>
      </c>
      <c r="N49" s="61" t="s">
        <v>135</v>
      </c>
      <c r="O49" s="42" t="s">
        <v>105</v>
      </c>
      <c r="P49" s="42" t="s">
        <v>139</v>
      </c>
      <c r="Q49" s="42" t="s">
        <v>137</v>
      </c>
      <c r="R49" s="61" t="s">
        <v>6</v>
      </c>
      <c r="S49" s="42" t="s">
        <v>150</v>
      </c>
      <c r="T49" s="42" t="s">
        <v>152</v>
      </c>
      <c r="U49" s="43" t="s">
        <v>143</v>
      </c>
    </row>
    <row r="50" spans="2:21" x14ac:dyDescent="0.2">
      <c r="B50" s="16">
        <v>1</v>
      </c>
      <c r="C50" s="22" t="s">
        <v>117</v>
      </c>
      <c r="D50" s="22" t="s">
        <v>9</v>
      </c>
      <c r="E50" s="36">
        <v>14999224.762583958</v>
      </c>
      <c r="F50" s="37">
        <v>14499733.849566881</v>
      </c>
      <c r="G50" s="50">
        <v>3.4448281478766329E-2</v>
      </c>
      <c r="H50" s="51"/>
      <c r="I50" s="52">
        <v>5.0917714566868444E-2</v>
      </c>
      <c r="J50" s="52">
        <v>-7.1000669680664208E-3</v>
      </c>
      <c r="K50" s="36">
        <v>15651033</v>
      </c>
      <c r="L50" s="36">
        <v>1729.0515104919343</v>
      </c>
      <c r="M50" s="52">
        <v>2.709921765768275E-2</v>
      </c>
      <c r="N50" s="52">
        <v>4.3456128415516382E-2</v>
      </c>
      <c r="O50" s="36">
        <v>66365.49523912766</v>
      </c>
      <c r="P50" s="36">
        <v>380936.3225482867</v>
      </c>
      <c r="Q50" s="36">
        <v>16098334.817787414</v>
      </c>
      <c r="R50" s="52">
        <v>3.0719584704894221E-2</v>
      </c>
      <c r="S50" s="36">
        <v>46248.120169709553</v>
      </c>
      <c r="T50" s="36">
        <v>65980.4847016688</v>
      </c>
      <c r="U50" s="37">
        <v>16210563.422658794</v>
      </c>
    </row>
    <row r="51" spans="2:21" x14ac:dyDescent="0.2">
      <c r="B51" s="16">
        <v>2</v>
      </c>
      <c r="C51" s="22" t="s">
        <v>118</v>
      </c>
      <c r="D51" s="22" t="s">
        <v>12</v>
      </c>
      <c r="E51" s="36">
        <v>13450932.885212462</v>
      </c>
      <c r="F51" s="37">
        <v>12775302.841461007</v>
      </c>
      <c r="G51" s="50">
        <v>5.2885638182976313E-2</v>
      </c>
      <c r="H51" s="51"/>
      <c r="I51" s="52">
        <v>5.1319000937511738E-2</v>
      </c>
      <c r="J51" s="52">
        <v>-7.099975332322872E-3</v>
      </c>
      <c r="K51" s="36">
        <v>14040819</v>
      </c>
      <c r="L51" s="36">
        <v>1818.1890917668056</v>
      </c>
      <c r="M51" s="52">
        <v>4.5412693027171436E-2</v>
      </c>
      <c r="N51" s="52">
        <v>4.385466196445309E-2</v>
      </c>
      <c r="O51" s="36">
        <v>59537.656899679772</v>
      </c>
      <c r="P51" s="36">
        <v>335758.06106622511</v>
      </c>
      <c r="Q51" s="36">
        <v>14436114.717965905</v>
      </c>
      <c r="R51" s="52">
        <v>3.0269516977438071E-2</v>
      </c>
      <c r="S51" s="36">
        <v>44380.607612369975</v>
      </c>
      <c r="T51" s="36">
        <v>88150.361372434636</v>
      </c>
      <c r="U51" s="37">
        <v>14568645.686950712</v>
      </c>
    </row>
    <row r="52" spans="2:21" x14ac:dyDescent="0.2">
      <c r="B52" s="16">
        <v>3</v>
      </c>
      <c r="C52" s="22" t="s">
        <v>119</v>
      </c>
      <c r="D52" s="22" t="s">
        <v>19</v>
      </c>
      <c r="E52" s="36">
        <v>18125373.041325361</v>
      </c>
      <c r="F52" s="37">
        <v>17711683.374787234</v>
      </c>
      <c r="G52" s="50">
        <v>2.3356880189435714E-2</v>
      </c>
      <c r="H52" s="51"/>
      <c r="I52" s="52">
        <v>5.3628358983795366E-2</v>
      </c>
      <c r="J52" s="52">
        <v>-5.908920157832509E-3</v>
      </c>
      <c r="K52" s="36">
        <v>18984562</v>
      </c>
      <c r="L52" s="36">
        <v>1630.0374767986498</v>
      </c>
      <c r="M52" s="52">
        <v>1.7345881957007814E-2</v>
      </c>
      <c r="N52" s="52">
        <v>4.74025531345319E-2</v>
      </c>
      <c r="O52" s="36">
        <v>80500.741356091748</v>
      </c>
      <c r="P52" s="36">
        <v>466502.23258919601</v>
      </c>
      <c r="Q52" s="36">
        <v>19531564.973945286</v>
      </c>
      <c r="R52" s="52">
        <v>3.4985697949669881E-2</v>
      </c>
      <c r="S52" s="36">
        <v>51540.016103335183</v>
      </c>
      <c r="T52" s="36">
        <v>88197.954167506294</v>
      </c>
      <c r="U52" s="37">
        <v>19671302.944216128</v>
      </c>
    </row>
    <row r="53" spans="2:21" x14ac:dyDescent="0.2">
      <c r="B53" s="16">
        <v>4</v>
      </c>
      <c r="C53" s="22" t="s">
        <v>120</v>
      </c>
      <c r="D53" s="22" t="s">
        <v>32</v>
      </c>
      <c r="E53" s="36">
        <v>10744630.864263415</v>
      </c>
      <c r="F53" s="37">
        <v>10398308.120666754</v>
      </c>
      <c r="G53" s="50">
        <v>3.3305681999203474E-2</v>
      </c>
      <c r="H53" s="51"/>
      <c r="I53" s="52">
        <v>5.3109632165346587E-2</v>
      </c>
      <c r="J53" s="52">
        <v>-7.0593301939568809E-3</v>
      </c>
      <c r="K53" s="36">
        <v>11235396</v>
      </c>
      <c r="L53" s="36">
        <v>1578.2034774912893</v>
      </c>
      <c r="M53" s="52">
        <v>2.5992905524200749E-2</v>
      </c>
      <c r="N53" s="52">
        <v>4.5675383541454728E-2</v>
      </c>
      <c r="O53" s="36">
        <v>47641.747406617418</v>
      </c>
      <c r="P53" s="36">
        <v>273757.35901392048</v>
      </c>
      <c r="Q53" s="36">
        <v>11556795.106420537</v>
      </c>
      <c r="R53" s="52">
        <v>3.5107603291812284E-2</v>
      </c>
      <c r="S53" s="36">
        <v>33400.032456533881</v>
      </c>
      <c r="T53" s="36">
        <v>78295.531559267285</v>
      </c>
      <c r="U53" s="37">
        <v>11668490.670436338</v>
      </c>
    </row>
    <row r="54" spans="2:21" x14ac:dyDescent="0.2">
      <c r="B54" s="16">
        <v>5</v>
      </c>
      <c r="C54" s="22" t="s">
        <v>121</v>
      </c>
      <c r="D54" s="22" t="s">
        <v>43</v>
      </c>
      <c r="E54" s="36">
        <v>15592648.755960155</v>
      </c>
      <c r="F54" s="37">
        <v>15030315.448878437</v>
      </c>
      <c r="G54" s="50">
        <v>3.7413273792844981E-2</v>
      </c>
      <c r="H54" s="51"/>
      <c r="I54" s="52">
        <v>5.3041261264900941E-2</v>
      </c>
      <c r="J54" s="52">
        <v>-6.2641520063451139E-3</v>
      </c>
      <c r="K54" s="36">
        <v>16316847</v>
      </c>
      <c r="L54" s="36">
        <v>1524.7516167999215</v>
      </c>
      <c r="M54" s="52">
        <v>3.0921359918684166E-2</v>
      </c>
      <c r="N54" s="52">
        <v>4.6444850735384291E-2</v>
      </c>
      <c r="O54" s="36">
        <v>69188.75874481177</v>
      </c>
      <c r="P54" s="36">
        <v>395669.41372832289</v>
      </c>
      <c r="Q54" s="36">
        <v>16781705.172473133</v>
      </c>
      <c r="R54" s="52">
        <v>2.6878249586236524E-2</v>
      </c>
      <c r="S54" s="36">
        <v>41227.502861452042</v>
      </c>
      <c r="T54" s="36">
        <v>94015.056775648249</v>
      </c>
      <c r="U54" s="37">
        <v>16916947.732110236</v>
      </c>
    </row>
    <row r="55" spans="2:21" x14ac:dyDescent="0.2">
      <c r="B55" s="16">
        <v>6</v>
      </c>
      <c r="C55" s="22" t="s">
        <v>122</v>
      </c>
      <c r="D55" s="22" t="s">
        <v>52</v>
      </c>
      <c r="E55" s="36">
        <v>14460764.877268212</v>
      </c>
      <c r="F55" s="37">
        <v>13934772.993592698</v>
      </c>
      <c r="G55" s="50">
        <v>3.7746713485563577E-2</v>
      </c>
      <c r="H55" s="51"/>
      <c r="I55" s="52">
        <v>5.3192878175833957E-2</v>
      </c>
      <c r="J55" s="52">
        <v>-5.4946632553539709E-3</v>
      </c>
      <c r="K55" s="36">
        <v>15146291</v>
      </c>
      <c r="L55" s="36">
        <v>1573.7185521791052</v>
      </c>
      <c r="M55" s="52">
        <v>3.2043629511643079E-2</v>
      </c>
      <c r="N55" s="52">
        <v>4.7405937967320844E-2</v>
      </c>
      <c r="O55" s="36">
        <v>64225.219117254317</v>
      </c>
      <c r="P55" s="36">
        <v>366885.04999028507</v>
      </c>
      <c r="Q55" s="36">
        <v>15577401.269107539</v>
      </c>
      <c r="R55" s="52">
        <v>3.5755648035913801E-2</v>
      </c>
      <c r="S55" s="36">
        <v>46619.598169313482</v>
      </c>
      <c r="T55" s="36">
        <v>71822.408456608842</v>
      </c>
      <c r="U55" s="37">
        <v>15695843.275733462</v>
      </c>
    </row>
    <row r="56" spans="2:21" x14ac:dyDescent="0.2">
      <c r="B56" s="16">
        <v>7</v>
      </c>
      <c r="C56" s="22" t="s">
        <v>123</v>
      </c>
      <c r="D56" s="22" t="s">
        <v>65</v>
      </c>
      <c r="E56" s="36">
        <v>9412799.5867585987</v>
      </c>
      <c r="F56" s="37">
        <v>9221133.7732208092</v>
      </c>
      <c r="G56" s="50">
        <v>2.0785493221496143E-2</v>
      </c>
      <c r="H56" s="51"/>
      <c r="I56" s="52">
        <v>5.5068220584406413E-2</v>
      </c>
      <c r="J56" s="52">
        <v>-4.629346105496035E-3</v>
      </c>
      <c r="K56" s="36">
        <v>9885171</v>
      </c>
      <c r="L56" s="36">
        <v>1637.2467574078453</v>
      </c>
      <c r="M56" s="52">
        <v>1.6073953654922812E-2</v>
      </c>
      <c r="N56" s="52">
        <v>5.0183944626411403E-2</v>
      </c>
      <c r="O56" s="36">
        <v>41916.35255697438</v>
      </c>
      <c r="P56" s="36">
        <v>243209.56106376462</v>
      </c>
      <c r="Q56" s="36">
        <v>10170296.91362074</v>
      </c>
      <c r="R56" s="52">
        <v>3.8018679561778512E-2</v>
      </c>
      <c r="S56" s="36">
        <v>36583.829613771355</v>
      </c>
      <c r="T56" s="36">
        <v>103538.20296686582</v>
      </c>
      <c r="U56" s="37">
        <v>10310418.946201377</v>
      </c>
    </row>
    <row r="57" spans="2:21" s="20" customFormat="1" x14ac:dyDescent="0.2">
      <c r="B57" s="24"/>
      <c r="C57" s="25" t="s">
        <v>125</v>
      </c>
      <c r="D57" s="25" t="s">
        <v>127</v>
      </c>
      <c r="E57" s="46">
        <v>96786375</v>
      </c>
      <c r="F57" s="47" t="s">
        <v>196</v>
      </c>
      <c r="G57" s="62" t="s">
        <v>197</v>
      </c>
      <c r="H57" s="63"/>
      <c r="I57" s="64" t="s">
        <v>198</v>
      </c>
      <c r="J57" s="64" t="s">
        <v>199</v>
      </c>
      <c r="K57" s="48" t="s">
        <v>200</v>
      </c>
      <c r="L57" s="48" t="s">
        <v>201</v>
      </c>
      <c r="M57" s="64" t="s">
        <v>202</v>
      </c>
      <c r="N57" s="64" t="s">
        <v>203</v>
      </c>
      <c r="O57" s="48" t="s">
        <v>204</v>
      </c>
      <c r="P57" s="48">
        <v>2462718</v>
      </c>
      <c r="Q57" s="48" t="s">
        <v>205</v>
      </c>
      <c r="R57" s="64" t="s">
        <v>206</v>
      </c>
      <c r="S57" s="48" t="s">
        <v>207</v>
      </c>
      <c r="T57" s="48" t="s">
        <v>208</v>
      </c>
      <c r="U57" s="49" t="s">
        <v>209</v>
      </c>
    </row>
  </sheetData>
  <pageMargins left="0.39370078740157483" right="0.39370078740157483" top="0.39370078740157483" bottom="0.39370078740157483" header="0.31496062992125984" footer="0.31496062992125984"/>
  <pageSetup paperSize="9" scale="46" orientation="landscape" horizontalDpi="90" verticalDpi="90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CB5F2-9D9D-485D-A1D7-84AD3BEA7A53}">
  <sheetPr>
    <tabColor rgb="FF009639"/>
  </sheetPr>
  <dimension ref="A1:H57"/>
  <sheetViews>
    <sheetView workbookViewId="0">
      <selection activeCell="D1" sqref="D1"/>
    </sheetView>
  </sheetViews>
  <sheetFormatPr defaultColWidth="9.140625" defaultRowHeight="12.75" x14ac:dyDescent="0.2"/>
  <cols>
    <col min="1" max="1" width="4.5703125" style="79" customWidth="1"/>
    <col min="2" max="2" width="22.7109375" style="79" customWidth="1"/>
    <col min="3" max="3" width="6.7109375" style="79" customWidth="1"/>
    <col min="4" max="4" width="54.85546875" style="79" customWidth="1"/>
    <col min="5" max="5" width="13" style="79" customWidth="1"/>
    <col min="6" max="6" width="11" style="79" customWidth="1"/>
    <col min="7" max="7" width="14" style="79" customWidth="1"/>
    <col min="8" max="8" width="12.5703125" style="79" customWidth="1"/>
    <col min="9" max="16384" width="9.140625" style="79"/>
  </cols>
  <sheetData>
    <row r="1" spans="1:8" s="96" customFormat="1" ht="25.5" x14ac:dyDescent="0.35">
      <c r="A1" s="23" t="s">
        <v>154</v>
      </c>
      <c r="H1" s="78" t="s">
        <v>157</v>
      </c>
    </row>
    <row r="2" spans="1:8" x14ac:dyDescent="0.2">
      <c r="A2" s="19"/>
    </row>
    <row r="3" spans="1:8" ht="94.5" customHeight="1" x14ac:dyDescent="0.2">
      <c r="A3" s="80" t="s">
        <v>115</v>
      </c>
      <c r="B3" s="80" t="s">
        <v>1</v>
      </c>
      <c r="C3" s="80" t="s">
        <v>124</v>
      </c>
      <c r="D3" s="80" t="s">
        <v>0</v>
      </c>
      <c r="E3" s="81" t="s">
        <v>186</v>
      </c>
      <c r="F3" s="82" t="s">
        <v>179</v>
      </c>
      <c r="G3" s="83" t="s">
        <v>187</v>
      </c>
      <c r="H3" s="97" t="s">
        <v>211</v>
      </c>
    </row>
    <row r="4" spans="1:8" x14ac:dyDescent="0.2">
      <c r="A4" s="80"/>
      <c r="B4" s="80"/>
      <c r="C4" s="80"/>
      <c r="D4" s="80"/>
      <c r="E4" s="81"/>
      <c r="F4" s="82"/>
      <c r="G4" s="83"/>
      <c r="H4" s="98"/>
    </row>
    <row r="5" spans="1:8" x14ac:dyDescent="0.2">
      <c r="A5" s="84" t="s">
        <v>117</v>
      </c>
      <c r="B5" s="79" t="s">
        <v>9</v>
      </c>
      <c r="C5" s="79" t="s">
        <v>13</v>
      </c>
      <c r="D5" s="79" t="s">
        <v>14</v>
      </c>
      <c r="E5" s="75">
        <v>2964813</v>
      </c>
      <c r="F5" s="85">
        <v>12571.776127262896</v>
      </c>
      <c r="G5" s="76">
        <v>2977384.776127263</v>
      </c>
      <c r="H5" s="99">
        <v>1674.0798333771136</v>
      </c>
    </row>
    <row r="6" spans="1:8" x14ac:dyDescent="0.2">
      <c r="A6" s="2" t="s">
        <v>117</v>
      </c>
      <c r="B6" s="3" t="s">
        <v>9</v>
      </c>
      <c r="C6" s="79" t="s">
        <v>7</v>
      </c>
      <c r="D6" s="79" t="s">
        <v>8</v>
      </c>
      <c r="E6" s="75">
        <v>5847059</v>
      </c>
      <c r="F6" s="85">
        <v>24793.441188667774</v>
      </c>
      <c r="G6" s="76">
        <v>5871852.4411886679</v>
      </c>
      <c r="H6" s="99">
        <v>1860.6574535178643</v>
      </c>
    </row>
    <row r="7" spans="1:8" x14ac:dyDescent="0.2">
      <c r="A7" s="2" t="s">
        <v>117</v>
      </c>
      <c r="B7" s="3" t="s">
        <v>9</v>
      </c>
      <c r="C7" s="79" t="s">
        <v>28</v>
      </c>
      <c r="D7" s="79" t="s">
        <v>29</v>
      </c>
      <c r="E7" s="75">
        <v>2551658</v>
      </c>
      <c r="F7" s="85">
        <v>10819.863893385313</v>
      </c>
      <c r="G7" s="76">
        <v>2562477.8638933855</v>
      </c>
      <c r="H7" s="99">
        <v>1722.5728782519222</v>
      </c>
    </row>
    <row r="8" spans="1:8" x14ac:dyDescent="0.2">
      <c r="A8" s="10" t="s">
        <v>117</v>
      </c>
      <c r="B8" s="11" t="s">
        <v>9</v>
      </c>
      <c r="C8" s="86" t="s">
        <v>15</v>
      </c>
      <c r="D8" s="86" t="s">
        <v>16</v>
      </c>
      <c r="E8" s="87">
        <v>4287503</v>
      </c>
      <c r="F8" s="88">
        <v>18180.414029811676</v>
      </c>
      <c r="G8" s="89">
        <v>4305683.4140298115</v>
      </c>
      <c r="H8" s="100">
        <v>1637.2039151449296</v>
      </c>
    </row>
    <row r="9" spans="1:8" x14ac:dyDescent="0.2">
      <c r="A9" s="84" t="s">
        <v>118</v>
      </c>
      <c r="B9" s="79" t="s">
        <v>12</v>
      </c>
      <c r="C9" s="79" t="s">
        <v>94</v>
      </c>
      <c r="D9" s="79" t="s">
        <v>95</v>
      </c>
      <c r="E9" s="75">
        <v>5132495</v>
      </c>
      <c r="F9" s="85">
        <v>21763.454564104981</v>
      </c>
      <c r="G9" s="76">
        <v>5154258.4545641048</v>
      </c>
      <c r="H9" s="99">
        <v>1889.3941918084395</v>
      </c>
    </row>
    <row r="10" spans="1:8" x14ac:dyDescent="0.2">
      <c r="A10" s="2" t="s">
        <v>118</v>
      </c>
      <c r="B10" s="3" t="s">
        <v>12</v>
      </c>
      <c r="C10" s="79" t="s">
        <v>96</v>
      </c>
      <c r="D10" s="79" t="s">
        <v>97</v>
      </c>
      <c r="E10" s="75">
        <v>5498738</v>
      </c>
      <c r="F10" s="85">
        <v>23316.444462764699</v>
      </c>
      <c r="G10" s="76">
        <v>5522054.444462765</v>
      </c>
      <c r="H10" s="99">
        <v>1739.7019453548191</v>
      </c>
    </row>
    <row r="11" spans="1:8" x14ac:dyDescent="0.2">
      <c r="A11" s="10" t="s">
        <v>118</v>
      </c>
      <c r="B11" s="11" t="s">
        <v>12</v>
      </c>
      <c r="C11" s="86" t="s">
        <v>10</v>
      </c>
      <c r="D11" s="86" t="s">
        <v>11</v>
      </c>
      <c r="E11" s="87">
        <v>3409586</v>
      </c>
      <c r="F11" s="88">
        <v>14457.757872810094</v>
      </c>
      <c r="G11" s="89">
        <v>3424043.7578728101</v>
      </c>
      <c r="H11" s="100">
        <v>1881.0470867823778</v>
      </c>
    </row>
    <row r="12" spans="1:8" x14ac:dyDescent="0.2">
      <c r="A12" s="84" t="s">
        <v>119</v>
      </c>
      <c r="B12" s="79" t="s">
        <v>19</v>
      </c>
      <c r="C12" s="79" t="s">
        <v>86</v>
      </c>
      <c r="D12" s="79" t="s">
        <v>87</v>
      </c>
      <c r="E12" s="75">
        <v>2504514</v>
      </c>
      <c r="F12" s="85">
        <v>10619.957086010765</v>
      </c>
      <c r="G12" s="76">
        <v>2515133.9570860108</v>
      </c>
      <c r="H12" s="99">
        <v>1596.1271433070112</v>
      </c>
    </row>
    <row r="13" spans="1:8" x14ac:dyDescent="0.2">
      <c r="A13" s="2" t="s">
        <v>119</v>
      </c>
      <c r="B13" s="3" t="s">
        <v>19</v>
      </c>
      <c r="C13" s="79" t="s">
        <v>92</v>
      </c>
      <c r="D13" s="79" t="s">
        <v>93</v>
      </c>
      <c r="E13" s="75">
        <v>2212850</v>
      </c>
      <c r="F13" s="85">
        <v>9383.2064974597542</v>
      </c>
      <c r="G13" s="76">
        <v>2222233.2064974597</v>
      </c>
      <c r="H13" s="99">
        <v>1715.3236615007013</v>
      </c>
    </row>
    <row r="14" spans="1:8" x14ac:dyDescent="0.2">
      <c r="A14" s="2" t="s">
        <v>119</v>
      </c>
      <c r="B14" s="3" t="s">
        <v>19</v>
      </c>
      <c r="C14" s="79" t="s">
        <v>90</v>
      </c>
      <c r="D14" s="79" t="s">
        <v>91</v>
      </c>
      <c r="E14" s="75">
        <v>1638819</v>
      </c>
      <c r="F14" s="85">
        <v>6949.1276358363648</v>
      </c>
      <c r="G14" s="76">
        <v>1645768.1276358364</v>
      </c>
      <c r="H14" s="99">
        <v>1548.324972361507</v>
      </c>
    </row>
    <row r="15" spans="1:8" x14ac:dyDescent="0.2">
      <c r="A15" s="2" t="s">
        <v>119</v>
      </c>
      <c r="B15" s="3" t="s">
        <v>19</v>
      </c>
      <c r="C15" s="79" t="s">
        <v>17</v>
      </c>
      <c r="D15" s="79" t="s">
        <v>18</v>
      </c>
      <c r="E15" s="75">
        <v>1908303</v>
      </c>
      <c r="F15" s="85">
        <v>8091.8277825979822</v>
      </c>
      <c r="G15" s="76">
        <v>1916394.8277825981</v>
      </c>
      <c r="H15" s="99">
        <v>1718.6678973038245</v>
      </c>
    </row>
    <row r="16" spans="1:8" x14ac:dyDescent="0.2">
      <c r="A16" s="2" t="s">
        <v>119</v>
      </c>
      <c r="B16" s="3" t="s">
        <v>19</v>
      </c>
      <c r="C16" s="79" t="s">
        <v>84</v>
      </c>
      <c r="D16" s="79" t="s">
        <v>85</v>
      </c>
      <c r="E16" s="75">
        <v>1360603</v>
      </c>
      <c r="F16" s="85">
        <v>5769.4009580691127</v>
      </c>
      <c r="G16" s="76">
        <v>1366372.4009580691</v>
      </c>
      <c r="H16" s="99">
        <v>1663.8452142626413</v>
      </c>
    </row>
    <row r="17" spans="1:8" x14ac:dyDescent="0.2">
      <c r="A17" s="2" t="s">
        <v>119</v>
      </c>
      <c r="B17" s="3" t="s">
        <v>19</v>
      </c>
      <c r="C17" s="79" t="s">
        <v>22</v>
      </c>
      <c r="D17" s="79" t="s">
        <v>23</v>
      </c>
      <c r="E17" s="75">
        <v>1728741</v>
      </c>
      <c r="F17" s="85">
        <v>7330.426275447986</v>
      </c>
      <c r="G17" s="76">
        <v>1736071.4262754479</v>
      </c>
      <c r="H17" s="99">
        <v>1450.6802871168882</v>
      </c>
    </row>
    <row r="18" spans="1:8" x14ac:dyDescent="0.2">
      <c r="A18" s="2" t="s">
        <v>119</v>
      </c>
      <c r="B18" s="3" t="s">
        <v>19</v>
      </c>
      <c r="C18" s="79" t="s">
        <v>26</v>
      </c>
      <c r="D18" s="79" t="s">
        <v>27</v>
      </c>
      <c r="E18" s="75">
        <v>1391626</v>
      </c>
      <c r="F18" s="85">
        <v>5900.9486071057363</v>
      </c>
      <c r="G18" s="76">
        <v>1397526.9486071058</v>
      </c>
      <c r="H18" s="99">
        <v>1723.7138534049732</v>
      </c>
    </row>
    <row r="19" spans="1:8" x14ac:dyDescent="0.2">
      <c r="A19" s="2" t="s">
        <v>119</v>
      </c>
      <c r="B19" s="3" t="s">
        <v>19</v>
      </c>
      <c r="C19" s="79" t="s">
        <v>72</v>
      </c>
      <c r="D19" s="79" t="s">
        <v>73</v>
      </c>
      <c r="E19" s="75">
        <v>1272847</v>
      </c>
      <c r="F19" s="85">
        <v>5397.2868656583851</v>
      </c>
      <c r="G19" s="76">
        <v>1278244.2868656584</v>
      </c>
      <c r="H19" s="99">
        <v>1559.7231249580034</v>
      </c>
    </row>
    <row r="20" spans="1:8" x14ac:dyDescent="0.2">
      <c r="A20" s="2" t="s">
        <v>119</v>
      </c>
      <c r="B20" s="3" t="s">
        <v>19</v>
      </c>
      <c r="C20" s="79" t="s">
        <v>24</v>
      </c>
      <c r="D20" s="79" t="s">
        <v>25</v>
      </c>
      <c r="E20" s="75">
        <v>2046555</v>
      </c>
      <c r="F20" s="85">
        <v>8678.061401996858</v>
      </c>
      <c r="G20" s="76">
        <v>2055233.0614019968</v>
      </c>
      <c r="H20" s="99">
        <v>1645.3783910860898</v>
      </c>
    </row>
    <row r="21" spans="1:8" x14ac:dyDescent="0.2">
      <c r="A21" s="2" t="s">
        <v>119</v>
      </c>
      <c r="B21" s="3" t="s">
        <v>19</v>
      </c>
      <c r="C21" s="79" t="s">
        <v>88</v>
      </c>
      <c r="D21" s="79" t="s">
        <v>89</v>
      </c>
      <c r="E21" s="75">
        <v>891229</v>
      </c>
      <c r="F21" s="85">
        <v>3779.1019470477263</v>
      </c>
      <c r="G21" s="76">
        <v>895008.10194704775</v>
      </c>
      <c r="H21" s="99">
        <v>1707.1593249888167</v>
      </c>
    </row>
    <row r="22" spans="1:8" x14ac:dyDescent="0.2">
      <c r="A22" s="10" t="s">
        <v>119</v>
      </c>
      <c r="B22" s="11" t="s">
        <v>19</v>
      </c>
      <c r="C22" s="86" t="s">
        <v>20</v>
      </c>
      <c r="D22" s="86" t="s">
        <v>21</v>
      </c>
      <c r="E22" s="87">
        <v>2028475</v>
      </c>
      <c r="F22" s="88">
        <v>8601.396298861051</v>
      </c>
      <c r="G22" s="89">
        <v>2037076.3962988611</v>
      </c>
      <c r="H22" s="100">
        <v>1732.4616442833251</v>
      </c>
    </row>
    <row r="23" spans="1:8" x14ac:dyDescent="0.2">
      <c r="A23" s="84" t="s">
        <v>120</v>
      </c>
      <c r="B23" s="79" t="s">
        <v>32</v>
      </c>
      <c r="C23" s="79" t="s">
        <v>39</v>
      </c>
      <c r="D23" s="79" t="s">
        <v>40</v>
      </c>
      <c r="E23" s="75">
        <v>1596723</v>
      </c>
      <c r="F23" s="85">
        <v>6770.6268514555586</v>
      </c>
      <c r="G23" s="76">
        <v>1603493.6268514555</v>
      </c>
      <c r="H23" s="99">
        <v>1482.2834398027915</v>
      </c>
    </row>
    <row r="24" spans="1:8" x14ac:dyDescent="0.2">
      <c r="A24" s="2" t="s">
        <v>120</v>
      </c>
      <c r="B24" s="3" t="s">
        <v>32</v>
      </c>
      <c r="C24" s="79" t="s">
        <v>30</v>
      </c>
      <c r="D24" s="79" t="s">
        <v>31</v>
      </c>
      <c r="E24" s="75">
        <v>1475559</v>
      </c>
      <c r="F24" s="85">
        <v>6256.8519313036222</v>
      </c>
      <c r="G24" s="76">
        <v>1481815.8519313035</v>
      </c>
      <c r="H24" s="99">
        <v>1454.2949917224662</v>
      </c>
    </row>
    <row r="25" spans="1:8" x14ac:dyDescent="0.2">
      <c r="A25" s="2" t="s">
        <v>120</v>
      </c>
      <c r="B25" s="3" t="s">
        <v>32</v>
      </c>
      <c r="C25" s="79" t="s">
        <v>33</v>
      </c>
      <c r="D25" s="79" t="s">
        <v>34</v>
      </c>
      <c r="E25" s="75">
        <v>2523828</v>
      </c>
      <c r="F25" s="85">
        <v>10701.854752048652</v>
      </c>
      <c r="G25" s="76">
        <v>2534529.8547520489</v>
      </c>
      <c r="H25" s="99">
        <v>1567.4740064727314</v>
      </c>
    </row>
    <row r="26" spans="1:8" x14ac:dyDescent="0.2">
      <c r="A26" s="2" t="s">
        <v>120</v>
      </c>
      <c r="B26" s="3" t="s">
        <v>32</v>
      </c>
      <c r="C26" s="79" t="s">
        <v>46</v>
      </c>
      <c r="D26" s="79" t="s">
        <v>47</v>
      </c>
      <c r="E26" s="75">
        <v>2049333</v>
      </c>
      <c r="F26" s="85">
        <v>8689.8410290162865</v>
      </c>
      <c r="G26" s="76">
        <v>2058022.8410290163</v>
      </c>
      <c r="H26" s="99">
        <v>1633.260130466077</v>
      </c>
    </row>
    <row r="27" spans="1:8" x14ac:dyDescent="0.2">
      <c r="A27" s="2" t="s">
        <v>120</v>
      </c>
      <c r="B27" s="3" t="s">
        <v>32</v>
      </c>
      <c r="C27" s="79" t="s">
        <v>35</v>
      </c>
      <c r="D27" s="79" t="s">
        <v>36</v>
      </c>
      <c r="E27" s="75">
        <v>1874705</v>
      </c>
      <c r="F27" s="85">
        <v>7949.3612928216062</v>
      </c>
      <c r="G27" s="76">
        <v>1882654.3612928216</v>
      </c>
      <c r="H27" s="99">
        <v>1730.2862972735718</v>
      </c>
    </row>
    <row r="28" spans="1:8" x14ac:dyDescent="0.2">
      <c r="A28" s="10" t="s">
        <v>120</v>
      </c>
      <c r="B28" s="11" t="s">
        <v>32</v>
      </c>
      <c r="C28" s="86" t="s">
        <v>37</v>
      </c>
      <c r="D28" s="86" t="s">
        <v>38</v>
      </c>
      <c r="E28" s="87">
        <v>1715248</v>
      </c>
      <c r="F28" s="88">
        <v>7273.2115499716892</v>
      </c>
      <c r="G28" s="89">
        <v>1722521.2115499717</v>
      </c>
      <c r="H28" s="100">
        <v>1635.3152491579717</v>
      </c>
    </row>
    <row r="29" spans="1:8" x14ac:dyDescent="0.2">
      <c r="A29" s="84" t="s">
        <v>121</v>
      </c>
      <c r="B29" s="79" t="s">
        <v>43</v>
      </c>
      <c r="C29" s="79" t="s">
        <v>41</v>
      </c>
      <c r="D29" s="79" t="s">
        <v>42</v>
      </c>
      <c r="E29" s="75">
        <v>2753529</v>
      </c>
      <c r="F29" s="85">
        <v>11675.861989625986</v>
      </c>
      <c r="G29" s="76">
        <v>2765204.8619896262</v>
      </c>
      <c r="H29" s="99">
        <v>1574.4937630395871</v>
      </c>
    </row>
    <row r="30" spans="1:8" x14ac:dyDescent="0.2">
      <c r="A30" s="2" t="s">
        <v>121</v>
      </c>
      <c r="B30" s="3" t="s">
        <v>43</v>
      </c>
      <c r="C30" s="79" t="s">
        <v>48</v>
      </c>
      <c r="D30" s="79" t="s">
        <v>49</v>
      </c>
      <c r="E30" s="75">
        <v>3566099</v>
      </c>
      <c r="F30" s="85">
        <v>15121.424094441438</v>
      </c>
      <c r="G30" s="76">
        <v>3581220.4240944413</v>
      </c>
      <c r="H30" s="99">
        <v>1508.9481729585457</v>
      </c>
    </row>
    <row r="31" spans="1:8" x14ac:dyDescent="0.2">
      <c r="A31" s="2" t="s">
        <v>121</v>
      </c>
      <c r="B31" s="3" t="s">
        <v>43</v>
      </c>
      <c r="C31" s="79" t="s">
        <v>44</v>
      </c>
      <c r="D31" s="79" t="s">
        <v>45</v>
      </c>
      <c r="E31" s="75">
        <v>3985866</v>
      </c>
      <c r="F31" s="85">
        <v>16901.373228733952</v>
      </c>
      <c r="G31" s="76">
        <v>4002767.3732287339</v>
      </c>
      <c r="H31" s="99">
        <v>1443.6453516645201</v>
      </c>
    </row>
    <row r="32" spans="1:8" x14ac:dyDescent="0.2">
      <c r="A32" s="2" t="s">
        <v>121</v>
      </c>
      <c r="B32" s="3" t="s">
        <v>43</v>
      </c>
      <c r="C32" s="79" t="s">
        <v>55</v>
      </c>
      <c r="D32" s="79" t="s">
        <v>56</v>
      </c>
      <c r="E32" s="75">
        <v>3437838</v>
      </c>
      <c r="F32" s="85">
        <v>14577.555577112797</v>
      </c>
      <c r="G32" s="76">
        <v>3452415.5555771128</v>
      </c>
      <c r="H32" s="99">
        <v>1673.0382052966604</v>
      </c>
    </row>
    <row r="33" spans="1:8" x14ac:dyDescent="0.2">
      <c r="A33" s="10" t="s">
        <v>121</v>
      </c>
      <c r="B33" s="11" t="s">
        <v>43</v>
      </c>
      <c r="C33" s="86" t="s">
        <v>61</v>
      </c>
      <c r="D33" s="86" t="s">
        <v>62</v>
      </c>
      <c r="E33" s="87">
        <v>2573515</v>
      </c>
      <c r="F33" s="88">
        <v>10912.543854897594</v>
      </c>
      <c r="G33" s="89">
        <v>2584427.5438548974</v>
      </c>
      <c r="H33" s="100">
        <v>1489.1533661704341</v>
      </c>
    </row>
    <row r="34" spans="1:8" x14ac:dyDescent="0.2">
      <c r="A34" s="84" t="s">
        <v>122</v>
      </c>
      <c r="B34" s="79" t="s">
        <v>52</v>
      </c>
      <c r="C34" s="79" t="s">
        <v>70</v>
      </c>
      <c r="D34" s="79" t="s">
        <v>71</v>
      </c>
      <c r="E34" s="75">
        <v>2692081</v>
      </c>
      <c r="F34" s="85">
        <v>11415.302406800261</v>
      </c>
      <c r="G34" s="76">
        <v>2703496.3024068004</v>
      </c>
      <c r="H34" s="99">
        <v>1387.0115725862431</v>
      </c>
    </row>
    <row r="35" spans="1:8" x14ac:dyDescent="0.2">
      <c r="A35" s="2" t="s">
        <v>122</v>
      </c>
      <c r="B35" s="3" t="s">
        <v>52</v>
      </c>
      <c r="C35" s="79" t="s">
        <v>59</v>
      </c>
      <c r="D35" s="79" t="s">
        <v>60</v>
      </c>
      <c r="E35" s="75">
        <v>1193258</v>
      </c>
      <c r="F35" s="85">
        <v>5059.8035197802983</v>
      </c>
      <c r="G35" s="76">
        <v>1198317.8035197803</v>
      </c>
      <c r="H35" s="99">
        <v>1473.717249388885</v>
      </c>
    </row>
    <row r="36" spans="1:8" x14ac:dyDescent="0.2">
      <c r="A36" s="2" t="s">
        <v>122</v>
      </c>
      <c r="B36" s="3" t="s">
        <v>52</v>
      </c>
      <c r="C36" s="79" t="s">
        <v>68</v>
      </c>
      <c r="D36" s="79" t="s">
        <v>69</v>
      </c>
      <c r="E36" s="75">
        <v>3115544</v>
      </c>
      <c r="F36" s="85">
        <v>13210.923787840005</v>
      </c>
      <c r="G36" s="76">
        <v>3128754.9237878402</v>
      </c>
      <c r="H36" s="99">
        <v>1622.9111896414272</v>
      </c>
    </row>
    <row r="37" spans="1:8" x14ac:dyDescent="0.2">
      <c r="A37" s="2" t="s">
        <v>122</v>
      </c>
      <c r="B37" s="3" t="s">
        <v>52</v>
      </c>
      <c r="C37" s="79" t="s">
        <v>53</v>
      </c>
      <c r="D37" s="79" t="s">
        <v>54</v>
      </c>
      <c r="E37" s="75">
        <v>3228681</v>
      </c>
      <c r="F37" s="85">
        <v>13690.661607169424</v>
      </c>
      <c r="G37" s="76">
        <v>3242371.6616071695</v>
      </c>
      <c r="H37" s="99">
        <v>1639.1709275330029</v>
      </c>
    </row>
    <row r="38" spans="1:8" x14ac:dyDescent="0.2">
      <c r="A38" s="2" t="s">
        <v>122</v>
      </c>
      <c r="B38" s="3" t="s">
        <v>52</v>
      </c>
      <c r="C38" s="79" t="s">
        <v>57</v>
      </c>
      <c r="D38" s="79" t="s">
        <v>58</v>
      </c>
      <c r="E38" s="75">
        <v>1779642</v>
      </c>
      <c r="F38" s="85">
        <v>7546.2631346689905</v>
      </c>
      <c r="G38" s="76">
        <v>1787188.263134669</v>
      </c>
      <c r="H38" s="99">
        <v>1585.4737104922694</v>
      </c>
    </row>
    <row r="39" spans="1:8" x14ac:dyDescent="0.2">
      <c r="A39" s="10" t="s">
        <v>122</v>
      </c>
      <c r="B39" s="11" t="s">
        <v>52</v>
      </c>
      <c r="C39" s="86" t="s">
        <v>50</v>
      </c>
      <c r="D39" s="86" t="s">
        <v>51</v>
      </c>
      <c r="E39" s="87">
        <v>3137085</v>
      </c>
      <c r="F39" s="88">
        <v>13302.264660995339</v>
      </c>
      <c r="G39" s="89">
        <v>3150387.2646609955</v>
      </c>
      <c r="H39" s="100">
        <v>1722.3728581407388</v>
      </c>
    </row>
    <row r="40" spans="1:8" x14ac:dyDescent="0.2">
      <c r="A40" s="84" t="s">
        <v>123</v>
      </c>
      <c r="B40" s="79" t="s">
        <v>65</v>
      </c>
      <c r="C40" s="79" t="s">
        <v>66</v>
      </c>
      <c r="D40" s="79" t="s">
        <v>67</v>
      </c>
      <c r="E40" s="75">
        <v>1489713</v>
      </c>
      <c r="F40" s="85">
        <v>6316.8695125969971</v>
      </c>
      <c r="G40" s="76">
        <v>1496029.8695125971</v>
      </c>
      <c r="H40" s="99">
        <v>1516.2900084803971</v>
      </c>
    </row>
    <row r="41" spans="1:8" x14ac:dyDescent="0.2">
      <c r="A41" s="2" t="s">
        <v>123</v>
      </c>
      <c r="B41" s="3" t="s">
        <v>65</v>
      </c>
      <c r="C41" s="79" t="s">
        <v>74</v>
      </c>
      <c r="D41" s="79" t="s">
        <v>75</v>
      </c>
      <c r="E41" s="75">
        <v>1647847</v>
      </c>
      <c r="F41" s="85">
        <v>6987.4093034862572</v>
      </c>
      <c r="G41" s="76">
        <v>1654834.4093034863</v>
      </c>
      <c r="H41" s="99">
        <v>1550.4426269103487</v>
      </c>
    </row>
    <row r="42" spans="1:8" x14ac:dyDescent="0.2">
      <c r="A42" s="2" t="s">
        <v>123</v>
      </c>
      <c r="B42" s="3" t="s">
        <v>65</v>
      </c>
      <c r="C42" s="79" t="s">
        <v>76</v>
      </c>
      <c r="D42" s="79" t="s">
        <v>77</v>
      </c>
      <c r="E42" s="75">
        <v>1072882</v>
      </c>
      <c r="F42" s="85">
        <v>4549.3699769110508</v>
      </c>
      <c r="G42" s="76">
        <v>1077431.369976911</v>
      </c>
      <c r="H42" s="99">
        <v>1786.6041742742768</v>
      </c>
    </row>
    <row r="43" spans="1:8" x14ac:dyDescent="0.2">
      <c r="A43" s="2" t="s">
        <v>123</v>
      </c>
      <c r="B43" s="3" t="s">
        <v>65</v>
      </c>
      <c r="C43" s="79" t="s">
        <v>78</v>
      </c>
      <c r="D43" s="79" t="s">
        <v>79</v>
      </c>
      <c r="E43" s="75">
        <v>2198203</v>
      </c>
      <c r="F43" s="85">
        <v>9321.0984352014493</v>
      </c>
      <c r="G43" s="76">
        <v>2207524.0984352017</v>
      </c>
      <c r="H43" s="99">
        <v>1725.2081748345265</v>
      </c>
    </row>
    <row r="44" spans="1:8" x14ac:dyDescent="0.2">
      <c r="A44" s="2" t="s">
        <v>123</v>
      </c>
      <c r="B44" s="3" t="s">
        <v>65</v>
      </c>
      <c r="C44" s="79" t="s">
        <v>63</v>
      </c>
      <c r="D44" s="79" t="s">
        <v>64</v>
      </c>
      <c r="E44" s="75">
        <v>1413557</v>
      </c>
      <c r="F44" s="85">
        <v>5993.9432075964114</v>
      </c>
      <c r="G44" s="76">
        <v>1419550.9432075964</v>
      </c>
      <c r="H44" s="99">
        <v>1726.7017266369407</v>
      </c>
    </row>
    <row r="45" spans="1:8" x14ac:dyDescent="0.2">
      <c r="A45" s="2" t="s">
        <v>123</v>
      </c>
      <c r="B45" s="3" t="s">
        <v>65</v>
      </c>
      <c r="C45" s="79" t="s">
        <v>80</v>
      </c>
      <c r="D45" s="79" t="s">
        <v>81</v>
      </c>
      <c r="E45" s="75">
        <v>1034354</v>
      </c>
      <c r="F45" s="85">
        <v>4385.9986774853642</v>
      </c>
      <c r="G45" s="76">
        <v>1038739.9986774854</v>
      </c>
      <c r="H45" s="99">
        <v>1527.3319209091221</v>
      </c>
    </row>
    <row r="46" spans="1:8" x14ac:dyDescent="0.2">
      <c r="A46" s="2" t="s">
        <v>123</v>
      </c>
      <c r="B46" s="3" t="s">
        <v>65</v>
      </c>
      <c r="C46" s="79" t="s">
        <v>82</v>
      </c>
      <c r="D46" s="79" t="s">
        <v>83</v>
      </c>
      <c r="E46" s="75">
        <v>1028615</v>
      </c>
      <c r="F46" s="85">
        <v>4361.6634436968461</v>
      </c>
      <c r="G46" s="76">
        <v>1032976.6634436968</v>
      </c>
      <c r="H46" s="99">
        <v>1724.8995716322427</v>
      </c>
    </row>
    <row r="47" spans="1:8" x14ac:dyDescent="0.2">
      <c r="C47" s="1"/>
      <c r="E47" s="90"/>
      <c r="F47" s="91"/>
      <c r="G47" s="92"/>
      <c r="H47" s="101"/>
    </row>
    <row r="48" spans="1:8" x14ac:dyDescent="0.2">
      <c r="C48" s="1"/>
      <c r="E48" s="90"/>
      <c r="F48" s="91"/>
      <c r="G48" s="92"/>
      <c r="H48" s="101"/>
    </row>
    <row r="49" spans="2:8" ht="94.5" customHeight="1" x14ac:dyDescent="0.2">
      <c r="B49" s="80" t="s">
        <v>116</v>
      </c>
      <c r="C49" s="15" t="s">
        <v>115</v>
      </c>
      <c r="D49" s="80" t="s">
        <v>1</v>
      </c>
      <c r="E49" s="93" t="s">
        <v>98</v>
      </c>
      <c r="F49" s="94" t="s">
        <v>105</v>
      </c>
      <c r="G49" s="95" t="s">
        <v>99</v>
      </c>
      <c r="H49" s="97" t="s">
        <v>211</v>
      </c>
    </row>
    <row r="50" spans="2:8" x14ac:dyDescent="0.2">
      <c r="B50" s="16">
        <v>1</v>
      </c>
      <c r="C50" s="22" t="s">
        <v>117</v>
      </c>
      <c r="D50" s="22" t="s">
        <v>9</v>
      </c>
      <c r="E50" s="65">
        <v>15651033</v>
      </c>
      <c r="F50" s="66">
        <v>66365.49523912766</v>
      </c>
      <c r="G50" s="67">
        <v>15717398.495239127</v>
      </c>
      <c r="H50" s="99">
        <v>1736.3832540124904</v>
      </c>
    </row>
    <row r="51" spans="2:8" x14ac:dyDescent="0.2">
      <c r="B51" s="16">
        <v>2</v>
      </c>
      <c r="C51" s="22" t="s">
        <v>118</v>
      </c>
      <c r="D51" s="22" t="s">
        <v>12</v>
      </c>
      <c r="E51" s="65">
        <v>14040819</v>
      </c>
      <c r="F51" s="66">
        <v>59537.656899679772</v>
      </c>
      <c r="G51" s="67">
        <v>14100356.656899681</v>
      </c>
      <c r="H51" s="99">
        <v>1825.8988071562253</v>
      </c>
    </row>
    <row r="52" spans="2:8" x14ac:dyDescent="0.2">
      <c r="B52" s="16">
        <v>3</v>
      </c>
      <c r="C52" s="22" t="s">
        <v>119</v>
      </c>
      <c r="D52" s="22" t="s">
        <v>19</v>
      </c>
      <c r="E52" s="65">
        <v>18984562</v>
      </c>
      <c r="F52" s="66">
        <v>80500.741356091748</v>
      </c>
      <c r="G52" s="67">
        <v>19065062.74135609</v>
      </c>
      <c r="H52" s="99">
        <v>1636.9493679089373</v>
      </c>
    </row>
    <row r="53" spans="2:8" x14ac:dyDescent="0.2">
      <c r="B53" s="16">
        <v>4</v>
      </c>
      <c r="C53" s="22" t="s">
        <v>120</v>
      </c>
      <c r="D53" s="22" t="s">
        <v>32</v>
      </c>
      <c r="E53" s="65">
        <v>11235396</v>
      </c>
      <c r="F53" s="66">
        <v>47641.747406617418</v>
      </c>
      <c r="G53" s="67">
        <v>11283037.747406617</v>
      </c>
      <c r="H53" s="99">
        <v>1584.8955755206675</v>
      </c>
    </row>
    <row r="54" spans="2:8" x14ac:dyDescent="0.2">
      <c r="B54" s="16">
        <v>5</v>
      </c>
      <c r="C54" s="22" t="s">
        <v>121</v>
      </c>
      <c r="D54" s="22" t="s">
        <v>43</v>
      </c>
      <c r="E54" s="65">
        <v>16316847</v>
      </c>
      <c r="F54" s="66">
        <v>69188.75874481177</v>
      </c>
      <c r="G54" s="67">
        <v>16386035.758744812</v>
      </c>
      <c r="H54" s="99">
        <v>1531.2170614878892</v>
      </c>
    </row>
    <row r="55" spans="2:8" x14ac:dyDescent="0.2">
      <c r="B55" s="16">
        <v>6</v>
      </c>
      <c r="C55" s="22" t="s">
        <v>122</v>
      </c>
      <c r="D55" s="22" t="s">
        <v>52</v>
      </c>
      <c r="E55" s="65">
        <v>15146291</v>
      </c>
      <c r="F55" s="66">
        <v>64225.219117254317</v>
      </c>
      <c r="G55" s="67">
        <v>15210516.219117254</v>
      </c>
      <c r="H55" s="99">
        <v>1580.391632660828</v>
      </c>
    </row>
    <row r="56" spans="2:8" x14ac:dyDescent="0.2">
      <c r="B56" s="16">
        <v>7</v>
      </c>
      <c r="C56" s="22" t="s">
        <v>123</v>
      </c>
      <c r="D56" s="22" t="s">
        <v>65</v>
      </c>
      <c r="E56" s="68">
        <v>9885171</v>
      </c>
      <c r="F56" s="66">
        <v>41916.35255697438</v>
      </c>
      <c r="G56" s="67">
        <v>9927087.3525569756</v>
      </c>
      <c r="H56" s="99">
        <v>1644.1892182217525</v>
      </c>
    </row>
    <row r="57" spans="2:8" s="20" customFormat="1" x14ac:dyDescent="0.2">
      <c r="B57" s="105"/>
      <c r="C57" s="105" t="s">
        <v>125</v>
      </c>
      <c r="D57" s="105" t="s">
        <v>127</v>
      </c>
      <c r="E57" s="102" t="s">
        <v>212</v>
      </c>
      <c r="F57" s="103" t="s">
        <v>213</v>
      </c>
      <c r="G57" s="104" t="s">
        <v>214</v>
      </c>
      <c r="H57" s="106" t="s">
        <v>215</v>
      </c>
    </row>
  </sheetData>
  <pageMargins left="0.39370078740157483" right="0.39370078740157483" top="0.39370078740157483" bottom="0.39370078740157483" header="0.31496062992125984" footer="0.31496062992125984"/>
  <pageSetup paperSize="9" scale="46" orientation="landscape" horizontalDpi="90" verticalDpi="90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8CF9B-0ADB-438E-A68F-9C53F1685F87}">
  <sheetPr>
    <tabColor rgb="FF005EB8"/>
  </sheetPr>
  <dimension ref="A1:S57"/>
  <sheetViews>
    <sheetView workbookViewId="0">
      <pane xSplit="4" ySplit="4" topLeftCell="E5" activePane="bottomRight" state="frozen"/>
      <selection sqref="A1:A1048576"/>
      <selection pane="topRight" sqref="A1:A1048576"/>
      <selection pane="bottomLeft" sqref="A1:A1048576"/>
      <selection pane="bottomRight"/>
    </sheetView>
  </sheetViews>
  <sheetFormatPr defaultColWidth="9.140625" defaultRowHeight="12.75" x14ac:dyDescent="0.2"/>
  <cols>
    <col min="1" max="1" width="4.5703125" style="5" customWidth="1"/>
    <col min="2" max="2" width="22.7109375" style="5" customWidth="1"/>
    <col min="3" max="3" width="6.7109375" style="5" customWidth="1"/>
    <col min="4" max="4" width="54.85546875" style="5" customWidth="1"/>
    <col min="5" max="5" width="13.28515625" style="5" customWidth="1"/>
    <col min="6" max="6" width="12.5703125" style="5" hidden="1" customWidth="1"/>
    <col min="7" max="7" width="12.140625" style="5" customWidth="1"/>
    <col min="8" max="8" width="1.42578125" style="5" customWidth="1"/>
    <col min="9" max="9" width="8.85546875" style="5" customWidth="1"/>
    <col min="10" max="10" width="13.5703125" style="5" customWidth="1"/>
    <col min="11" max="11" width="12.7109375" style="5" customWidth="1"/>
    <col min="12" max="12" width="10.85546875" style="5" customWidth="1"/>
    <col min="13" max="13" width="14.140625" style="5" customWidth="1"/>
    <col min="14" max="14" width="12" style="5" customWidth="1"/>
    <col min="15" max="15" width="12.42578125" style="5" customWidth="1"/>
    <col min="16" max="16" width="14.42578125" style="5" bestFit="1" customWidth="1"/>
    <col min="17" max="17" width="11.140625" style="5" customWidth="1"/>
    <col min="18" max="18" width="11.7109375" style="5" customWidth="1"/>
    <col min="19" max="19" width="22.28515625" style="5" customWidth="1"/>
    <col min="20" max="16384" width="9.140625" style="5"/>
  </cols>
  <sheetData>
    <row r="1" spans="1:19" s="4" customFormat="1" ht="24.6" customHeight="1" x14ac:dyDescent="0.35">
      <c r="A1" s="23" t="s">
        <v>154</v>
      </c>
      <c r="E1" s="4" t="s">
        <v>158</v>
      </c>
    </row>
    <row r="2" spans="1:19" x14ac:dyDescent="0.2">
      <c r="A2" s="19"/>
    </row>
    <row r="3" spans="1:19" ht="94.5" customHeight="1" x14ac:dyDescent="0.2">
      <c r="A3" s="6" t="s">
        <v>115</v>
      </c>
      <c r="B3" s="6" t="s">
        <v>1</v>
      </c>
      <c r="C3" s="6" t="s">
        <v>124</v>
      </c>
      <c r="D3" s="6" t="s">
        <v>0</v>
      </c>
      <c r="E3" s="34" t="s">
        <v>187</v>
      </c>
      <c r="F3" s="7" t="s">
        <v>141</v>
      </c>
      <c r="G3" s="35" t="s">
        <v>188</v>
      </c>
      <c r="H3" s="13" t="s">
        <v>146</v>
      </c>
      <c r="I3" s="30" t="s">
        <v>110</v>
      </c>
      <c r="J3" s="30" t="s">
        <v>100</v>
      </c>
      <c r="K3" s="30" t="s">
        <v>101</v>
      </c>
      <c r="L3" s="30" t="s">
        <v>114</v>
      </c>
      <c r="M3" s="34" t="s">
        <v>189</v>
      </c>
      <c r="N3" s="34" t="s">
        <v>190</v>
      </c>
      <c r="O3" s="30" t="s">
        <v>140</v>
      </c>
      <c r="P3" s="30" t="s">
        <v>138</v>
      </c>
      <c r="Q3" s="30" t="s">
        <v>102</v>
      </c>
      <c r="R3" s="34" t="s">
        <v>191</v>
      </c>
      <c r="S3" s="33" t="s">
        <v>192</v>
      </c>
    </row>
    <row r="4" spans="1:19" x14ac:dyDescent="0.2">
      <c r="A4" s="6"/>
      <c r="B4" s="6"/>
      <c r="C4" s="6"/>
      <c r="D4" s="6"/>
      <c r="E4" s="30"/>
      <c r="F4" s="7"/>
      <c r="G4" s="32"/>
      <c r="H4" s="13"/>
      <c r="I4" s="30"/>
      <c r="J4" s="30"/>
      <c r="K4" s="30"/>
      <c r="L4" s="30"/>
      <c r="M4" s="30"/>
      <c r="N4" s="30"/>
      <c r="O4" s="30"/>
      <c r="P4" s="30"/>
      <c r="Q4" s="30"/>
      <c r="R4" s="30"/>
      <c r="S4" s="7"/>
    </row>
    <row r="5" spans="1:19" x14ac:dyDescent="0.2">
      <c r="A5" s="8" t="s">
        <v>117</v>
      </c>
      <c r="B5" s="5" t="s">
        <v>9</v>
      </c>
      <c r="C5" s="17" t="s">
        <v>13</v>
      </c>
      <c r="D5" s="5" t="s">
        <v>14</v>
      </c>
      <c r="E5" s="36">
        <v>2977384.776127263</v>
      </c>
      <c r="F5" s="37">
        <v>2941905.6286031669</v>
      </c>
      <c r="G5" s="50">
        <v>1.2059920338417518E-2</v>
      </c>
      <c r="H5" s="70"/>
      <c r="I5" s="52">
        <v>3.1017754358087624E-2</v>
      </c>
      <c r="J5" s="52">
        <v>-1.1885133809534796E-2</v>
      </c>
      <c r="K5" s="36">
        <v>3033252</v>
      </c>
      <c r="L5" s="36">
        <v>1702.8591153125521</v>
      </c>
      <c r="M5" s="52">
        <v>3.1336931485492769E-5</v>
      </c>
      <c r="N5" s="52">
        <v>1.8763857570805564E-2</v>
      </c>
      <c r="O5" s="36">
        <v>75544.270271668225</v>
      </c>
      <c r="P5" s="36">
        <v>3108796.2702716682</v>
      </c>
      <c r="Q5" s="52">
        <v>1.9073593928028876E-2</v>
      </c>
      <c r="R5" s="36">
        <v>14849.971530645595</v>
      </c>
      <c r="S5" s="37">
        <v>3123646.2418023138</v>
      </c>
    </row>
    <row r="6" spans="1:19" x14ac:dyDescent="0.2">
      <c r="A6" s="2" t="s">
        <v>117</v>
      </c>
      <c r="B6" s="3" t="s">
        <v>9</v>
      </c>
      <c r="C6" s="17" t="s">
        <v>7</v>
      </c>
      <c r="D6" s="5" t="s">
        <v>8</v>
      </c>
      <c r="E6" s="36">
        <v>5871852.4411886679</v>
      </c>
      <c r="F6" s="37">
        <v>5634020.598815619</v>
      </c>
      <c r="G6" s="50">
        <v>4.2213520203146837E-2</v>
      </c>
      <c r="H6" s="70"/>
      <c r="I6" s="52">
        <v>2.9881301824918438E-2</v>
      </c>
      <c r="J6" s="52">
        <v>-1.3599999999999999E-2</v>
      </c>
      <c r="K6" s="36">
        <v>5965068</v>
      </c>
      <c r="L6" s="36">
        <v>1887.1101385289562</v>
      </c>
      <c r="M6" s="52">
        <v>2.8039478973065357E-2</v>
      </c>
      <c r="N6" s="52">
        <v>1.5874983192265324E-2</v>
      </c>
      <c r="O6" s="36">
        <v>144514.7756719497</v>
      </c>
      <c r="P6" s="36">
        <v>6109582.7756719496</v>
      </c>
      <c r="Q6" s="52">
        <v>1.6216826163238718E-2</v>
      </c>
      <c r="R6" s="36">
        <v>28407.71771000783</v>
      </c>
      <c r="S6" s="37">
        <v>6137990.4933819575</v>
      </c>
    </row>
    <row r="7" spans="1:19" x14ac:dyDescent="0.2">
      <c r="A7" s="2" t="s">
        <v>117</v>
      </c>
      <c r="B7" s="3" t="s">
        <v>9</v>
      </c>
      <c r="C7" s="17" t="s">
        <v>28</v>
      </c>
      <c r="D7" s="5" t="s">
        <v>29</v>
      </c>
      <c r="E7" s="36">
        <v>2562477.8638933855</v>
      </c>
      <c r="F7" s="37">
        <v>2474971.7951864926</v>
      </c>
      <c r="G7" s="50">
        <v>3.5356390273651339E-2</v>
      </c>
      <c r="H7" s="70"/>
      <c r="I7" s="52">
        <v>3.1011433384516396E-2</v>
      </c>
      <c r="J7" s="52">
        <v>-1.3599999999999999E-2</v>
      </c>
      <c r="K7" s="36">
        <v>2606014</v>
      </c>
      <c r="L7" s="36">
        <v>1744.4218611691588</v>
      </c>
      <c r="M7" s="52">
        <v>2.1275719457937603E-2</v>
      </c>
      <c r="N7" s="52">
        <v>1.6989858417924664E-2</v>
      </c>
      <c r="O7" s="36">
        <v>63553.633439289304</v>
      </c>
      <c r="P7" s="36">
        <v>2669567.6334392894</v>
      </c>
      <c r="Q7" s="52">
        <v>1.7334287135776005E-2</v>
      </c>
      <c r="R7" s="36">
        <v>12492.934855927502</v>
      </c>
      <c r="S7" s="37">
        <v>2682060.5682952171</v>
      </c>
    </row>
    <row r="8" spans="1:19" x14ac:dyDescent="0.2">
      <c r="A8" s="10" t="s">
        <v>117</v>
      </c>
      <c r="B8" s="11" t="s">
        <v>9</v>
      </c>
      <c r="C8" s="18" t="s">
        <v>15</v>
      </c>
      <c r="D8" s="12" t="s">
        <v>16</v>
      </c>
      <c r="E8" s="38">
        <v>4305683.4140298115</v>
      </c>
      <c r="F8" s="39">
        <v>4253611.0051569305</v>
      </c>
      <c r="G8" s="53">
        <v>1.2241930164688331E-2</v>
      </c>
      <c r="H8" s="71"/>
      <c r="I8" s="55">
        <v>3.0109012251455347E-2</v>
      </c>
      <c r="J8" s="55">
        <v>-1.2064505811324396E-2</v>
      </c>
      <c r="K8" s="38">
        <v>4381813</v>
      </c>
      <c r="L8" s="38">
        <v>1661.0717303156857</v>
      </c>
      <c r="M8" s="55">
        <v>2.9656796354693427E-5</v>
      </c>
      <c r="N8" s="55">
        <v>1.7681185226513518E-2</v>
      </c>
      <c r="O8" s="38">
        <v>109130.86736453194</v>
      </c>
      <c r="P8" s="38">
        <v>4490943.8673645323</v>
      </c>
      <c r="Q8" s="55">
        <v>1.7995027685867804E-2</v>
      </c>
      <c r="R8" s="38">
        <v>21452.193100152803</v>
      </c>
      <c r="S8" s="39">
        <v>4512396.0604646849</v>
      </c>
    </row>
    <row r="9" spans="1:19" x14ac:dyDescent="0.2">
      <c r="A9" s="8" t="s">
        <v>118</v>
      </c>
      <c r="B9" s="5" t="s">
        <v>12</v>
      </c>
      <c r="C9" s="17" t="s">
        <v>94</v>
      </c>
      <c r="D9" s="5" t="s">
        <v>95</v>
      </c>
      <c r="E9" s="36">
        <v>5154258.4545641048</v>
      </c>
      <c r="F9" s="37">
        <v>4881138.3335112268</v>
      </c>
      <c r="G9" s="50">
        <v>5.595418576396094E-2</v>
      </c>
      <c r="H9" s="70"/>
      <c r="I9" s="52">
        <v>3.1230665207341302E-2</v>
      </c>
      <c r="J9" s="52">
        <v>-1.3599999999999999E-2</v>
      </c>
      <c r="K9" s="36">
        <v>5242942</v>
      </c>
      <c r="L9" s="36">
        <v>1914.5286618374207</v>
      </c>
      <c r="M9" s="52">
        <v>4.159315282772269E-2</v>
      </c>
      <c r="N9" s="52">
        <v>1.7205878637569283E-2</v>
      </c>
      <c r="O9" s="36">
        <v>125367.10123421474</v>
      </c>
      <c r="P9" s="36">
        <v>5368309.1012342144</v>
      </c>
      <c r="Q9" s="52">
        <v>1.7543820674484456E-2</v>
      </c>
      <c r="R9" s="36">
        <v>24643.799953493697</v>
      </c>
      <c r="S9" s="37">
        <v>5392952.9011877077</v>
      </c>
    </row>
    <row r="10" spans="1:19" x14ac:dyDescent="0.2">
      <c r="A10" s="2" t="s">
        <v>118</v>
      </c>
      <c r="B10" s="3" t="s">
        <v>12</v>
      </c>
      <c r="C10" s="17" t="s">
        <v>96</v>
      </c>
      <c r="D10" s="5" t="s">
        <v>97</v>
      </c>
      <c r="E10" s="36">
        <v>5522054.444462765</v>
      </c>
      <c r="F10" s="37">
        <v>5385350.9638181701</v>
      </c>
      <c r="G10" s="50">
        <v>2.5384321572177182E-2</v>
      </c>
      <c r="H10" s="70"/>
      <c r="I10" s="52">
        <v>3.0306240292317987E-2</v>
      </c>
      <c r="J10" s="52">
        <v>-1.3599999999999999E-2</v>
      </c>
      <c r="K10" s="36">
        <v>5612031</v>
      </c>
      <c r="L10" s="36">
        <v>1760.9823305701118</v>
      </c>
      <c r="M10" s="52">
        <v>1.1439050709521892E-2</v>
      </c>
      <c r="N10" s="52">
        <v>1.6294036294310477E-2</v>
      </c>
      <c r="O10" s="36">
        <v>138193.30106382913</v>
      </c>
      <c r="P10" s="36">
        <v>5750224.3010638291</v>
      </c>
      <c r="Q10" s="52">
        <v>1.6641502650563966E-2</v>
      </c>
      <c r="R10" s="36">
        <v>27165.085838329062</v>
      </c>
      <c r="S10" s="37">
        <v>5777389.3869021581</v>
      </c>
    </row>
    <row r="11" spans="1:19" x14ac:dyDescent="0.2">
      <c r="A11" s="10" t="s">
        <v>118</v>
      </c>
      <c r="B11" s="11" t="s">
        <v>12</v>
      </c>
      <c r="C11" s="18" t="s">
        <v>10</v>
      </c>
      <c r="D11" s="12" t="s">
        <v>11</v>
      </c>
      <c r="E11" s="38">
        <v>3424043.7578728101</v>
      </c>
      <c r="F11" s="39">
        <v>3222936.5530517208</v>
      </c>
      <c r="G11" s="53">
        <v>6.2398747698171553E-2</v>
      </c>
      <c r="H11" s="71"/>
      <c r="I11" s="55">
        <v>3.0608845328372158E-2</v>
      </c>
      <c r="J11" s="55">
        <v>-1.3599999999999999E-2</v>
      </c>
      <c r="K11" s="38">
        <v>3480857</v>
      </c>
      <c r="L11" s="38">
        <v>1907.3504560494823</v>
      </c>
      <c r="M11" s="55">
        <v>4.7949990965732159E-2</v>
      </c>
      <c r="N11" s="55">
        <v>1.6592440443134127E-2</v>
      </c>
      <c r="O11" s="38">
        <v>82727.951562435308</v>
      </c>
      <c r="P11" s="38">
        <v>3563584.9515624354</v>
      </c>
      <c r="Q11" s="55">
        <v>1.6928178587686027E-2</v>
      </c>
      <c r="R11" s="38">
        <v>16262.090044326313</v>
      </c>
      <c r="S11" s="39">
        <v>3579847.0416067615</v>
      </c>
    </row>
    <row r="12" spans="1:19" x14ac:dyDescent="0.2">
      <c r="A12" s="8" t="s">
        <v>119</v>
      </c>
      <c r="B12" s="5" t="s">
        <v>19</v>
      </c>
      <c r="C12" s="17" t="s">
        <v>86</v>
      </c>
      <c r="D12" s="5" t="s">
        <v>87</v>
      </c>
      <c r="E12" s="36">
        <v>2515133.9570860108</v>
      </c>
      <c r="F12" s="37">
        <v>2599000.9926424692</v>
      </c>
      <c r="G12" s="50">
        <v>-3.2268950952261344E-2</v>
      </c>
      <c r="H12" s="70"/>
      <c r="I12" s="52">
        <v>2.876970022824632E-2</v>
      </c>
      <c r="J12" s="52">
        <v>2E-3</v>
      </c>
      <c r="K12" s="36">
        <v>2592669</v>
      </c>
      <c r="L12" s="36">
        <v>1639.0619960751578</v>
      </c>
      <c r="M12" s="52">
        <v>-3.0333342046968692E-2</v>
      </c>
      <c r="N12" s="52">
        <v>3.0827400940433458E-2</v>
      </c>
      <c r="O12" s="36">
        <v>66593.410814944873</v>
      </c>
      <c r="P12" s="36">
        <v>2659262.4108149447</v>
      </c>
      <c r="Q12" s="52">
        <v>3.0792063875740405E-2</v>
      </c>
      <c r="R12" s="36">
        <v>13090.473323446664</v>
      </c>
      <c r="S12" s="37">
        <v>2672352.8841383914</v>
      </c>
    </row>
    <row r="13" spans="1:19" x14ac:dyDescent="0.2">
      <c r="A13" s="2" t="s">
        <v>119</v>
      </c>
      <c r="B13" s="3" t="s">
        <v>19</v>
      </c>
      <c r="C13" s="17" t="s">
        <v>92</v>
      </c>
      <c r="D13" s="5" t="s">
        <v>93</v>
      </c>
      <c r="E13" s="36">
        <v>2222233.2064974597</v>
      </c>
      <c r="F13" s="37">
        <v>2187577.4172279304</v>
      </c>
      <c r="G13" s="50">
        <v>1.5842085860186206E-2</v>
      </c>
      <c r="H13" s="70"/>
      <c r="I13" s="52">
        <v>3.0063464189007183E-2</v>
      </c>
      <c r="J13" s="52">
        <v>-1.3599999999999999E-2</v>
      </c>
      <c r="K13" s="36">
        <v>2257910</v>
      </c>
      <c r="L13" s="36">
        <v>1734.2589891819764</v>
      </c>
      <c r="M13" s="52">
        <v>2.0265067413434146E-3</v>
      </c>
      <c r="N13" s="52">
        <v>1.6054477720082172E-2</v>
      </c>
      <c r="O13" s="36">
        <v>56122.119469590798</v>
      </c>
      <c r="P13" s="36">
        <v>2314032.119469591</v>
      </c>
      <c r="Q13" s="52">
        <v>1.6405049303582331E-2</v>
      </c>
      <c r="R13" s="36">
        <v>11032.099103821418</v>
      </c>
      <c r="S13" s="37">
        <v>2325064.2185734124</v>
      </c>
    </row>
    <row r="14" spans="1:19" x14ac:dyDescent="0.2">
      <c r="A14" s="2" t="s">
        <v>119</v>
      </c>
      <c r="B14" s="3" t="s">
        <v>19</v>
      </c>
      <c r="C14" s="17" t="s">
        <v>90</v>
      </c>
      <c r="D14" s="5" t="s">
        <v>91</v>
      </c>
      <c r="E14" s="36">
        <v>1645768.1276358364</v>
      </c>
      <c r="F14" s="37">
        <v>1634895.6877241943</v>
      </c>
      <c r="G14" s="50">
        <v>6.6502346255354894E-3</v>
      </c>
      <c r="H14" s="70"/>
      <c r="I14" s="52">
        <v>3.4879527016673961E-2</v>
      </c>
      <c r="J14" s="52">
        <v>-6.5538493659944089E-3</v>
      </c>
      <c r="K14" s="36">
        <v>1692009</v>
      </c>
      <c r="L14" s="36">
        <v>1576.9795364363533</v>
      </c>
      <c r="M14" s="52">
        <v>5.2552930102756079E-5</v>
      </c>
      <c r="N14" s="52">
        <v>2.8096833076108441E-2</v>
      </c>
      <c r="O14" s="36">
        <v>42139.220044371235</v>
      </c>
      <c r="P14" s="36">
        <v>1734148.2200443712</v>
      </c>
      <c r="Q14" s="52">
        <v>2.8276235642887615E-2</v>
      </c>
      <c r="R14" s="36">
        <v>8283.4371916252057</v>
      </c>
      <c r="S14" s="37">
        <v>1742431.6572359963</v>
      </c>
    </row>
    <row r="15" spans="1:19" x14ac:dyDescent="0.2">
      <c r="A15" s="2" t="s">
        <v>119</v>
      </c>
      <c r="B15" s="3" t="s">
        <v>19</v>
      </c>
      <c r="C15" s="17" t="s">
        <v>17</v>
      </c>
      <c r="D15" s="5" t="s">
        <v>18</v>
      </c>
      <c r="E15" s="36">
        <v>1916394.8277825981</v>
      </c>
      <c r="F15" s="37">
        <v>1850604.0180458967</v>
      </c>
      <c r="G15" s="50">
        <v>3.5550992592230379E-2</v>
      </c>
      <c r="H15" s="70"/>
      <c r="I15" s="52">
        <v>3.3052822920675906E-2</v>
      </c>
      <c r="J15" s="52">
        <v>-1.3599999999999999E-2</v>
      </c>
      <c r="K15" s="36">
        <v>1952813</v>
      </c>
      <c r="L15" s="36">
        <v>1743.8593512508562</v>
      </c>
      <c r="M15" s="52">
        <v>2.1467670542046235E-2</v>
      </c>
      <c r="N15" s="52">
        <v>1.9003480749079316E-2</v>
      </c>
      <c r="O15" s="36">
        <v>47614.878321189724</v>
      </c>
      <c r="P15" s="36">
        <v>2000427.8783211897</v>
      </c>
      <c r="Q15" s="52">
        <v>1.9348528209413907E-2</v>
      </c>
      <c r="R15" s="36">
        <v>9359.8043235054083</v>
      </c>
      <c r="S15" s="37">
        <v>2009787.682644695</v>
      </c>
    </row>
    <row r="16" spans="1:19" x14ac:dyDescent="0.2">
      <c r="A16" s="2" t="s">
        <v>119</v>
      </c>
      <c r="B16" s="3" t="s">
        <v>19</v>
      </c>
      <c r="C16" s="17" t="s">
        <v>84</v>
      </c>
      <c r="D16" s="5" t="s">
        <v>85</v>
      </c>
      <c r="E16" s="36">
        <v>1366372.4009580691</v>
      </c>
      <c r="F16" s="37">
        <v>1315198.9007103653</v>
      </c>
      <c r="G16" s="50">
        <v>3.8909324072628149E-2</v>
      </c>
      <c r="H16" s="70"/>
      <c r="I16" s="52">
        <v>3.5339739931397496E-2</v>
      </c>
      <c r="J16" s="52">
        <v>-1.3599999999999999E-2</v>
      </c>
      <c r="K16" s="36">
        <v>1395420</v>
      </c>
      <c r="L16" s="36">
        <v>1689.3776073739855</v>
      </c>
      <c r="M16" s="52">
        <v>2.4779950044306887E-2</v>
      </c>
      <c r="N16" s="52">
        <v>2.1258918155521389E-2</v>
      </c>
      <c r="O16" s="36">
        <v>33914.152641922912</v>
      </c>
      <c r="P16" s="36">
        <v>1429334.1526419229</v>
      </c>
      <c r="Q16" s="52">
        <v>2.1603646607124327E-2</v>
      </c>
      <c r="R16" s="36">
        <v>6666.6101797981246</v>
      </c>
      <c r="S16" s="37">
        <v>1436000.7628217211</v>
      </c>
    </row>
    <row r="17" spans="1:19" x14ac:dyDescent="0.2">
      <c r="A17" s="2" t="s">
        <v>119</v>
      </c>
      <c r="B17" s="3" t="s">
        <v>19</v>
      </c>
      <c r="C17" s="17" t="s">
        <v>22</v>
      </c>
      <c r="D17" s="5" t="s">
        <v>23</v>
      </c>
      <c r="E17" s="36">
        <v>1736071.4262754479</v>
      </c>
      <c r="F17" s="37">
        <v>1722745.1252628702</v>
      </c>
      <c r="G17" s="50">
        <v>7.7355035386004189E-3</v>
      </c>
      <c r="H17" s="70"/>
      <c r="I17" s="52">
        <v>3.5274784589286678E-2</v>
      </c>
      <c r="J17" s="52">
        <v>-7.6233897386456043E-3</v>
      </c>
      <c r="K17" s="36">
        <v>1783609</v>
      </c>
      <c r="L17" s="36">
        <v>1478.9924896293342</v>
      </c>
      <c r="M17" s="52">
        <v>5.2930582626231626E-5</v>
      </c>
      <c r="N17" s="52">
        <v>2.7382268381974884E-2</v>
      </c>
      <c r="O17" s="36">
        <v>44420.486972173509</v>
      </c>
      <c r="P17" s="36">
        <v>1828029.4869721734</v>
      </c>
      <c r="Q17" s="52">
        <v>2.7588239612309273E-2</v>
      </c>
      <c r="R17" s="36">
        <v>8731.872907660867</v>
      </c>
      <c r="S17" s="37">
        <v>1836761.3598798343</v>
      </c>
    </row>
    <row r="18" spans="1:19" x14ac:dyDescent="0.2">
      <c r="A18" s="2" t="s">
        <v>119</v>
      </c>
      <c r="B18" s="3" t="s">
        <v>19</v>
      </c>
      <c r="C18" s="17" t="s">
        <v>26</v>
      </c>
      <c r="D18" s="5" t="s">
        <v>27</v>
      </c>
      <c r="E18" s="36">
        <v>1397526.9486071058</v>
      </c>
      <c r="F18" s="37">
        <v>1322825.5958927646</v>
      </c>
      <c r="G18" s="50">
        <v>5.6471051774535486E-2</v>
      </c>
      <c r="H18" s="70"/>
      <c r="I18" s="52">
        <v>3.436140807155641E-2</v>
      </c>
      <c r="J18" s="52">
        <v>-1.3599999999999999E-2</v>
      </c>
      <c r="K18" s="36">
        <v>1425888</v>
      </c>
      <c r="L18" s="36">
        <v>1748.8315071857828</v>
      </c>
      <c r="M18" s="52">
        <v>4.2102681789135898E-2</v>
      </c>
      <c r="N18" s="52">
        <v>2.0293742042800211E-2</v>
      </c>
      <c r="O18" s="36">
        <v>34078.58451218938</v>
      </c>
      <c r="P18" s="36">
        <v>1459966.5845121895</v>
      </c>
      <c r="Q18" s="52">
        <v>2.0632554961804273E-2</v>
      </c>
      <c r="R18" s="36">
        <v>6698.9330625714538</v>
      </c>
      <c r="S18" s="37">
        <v>1466665.5175747611</v>
      </c>
    </row>
    <row r="19" spans="1:19" x14ac:dyDescent="0.2">
      <c r="A19" s="2" t="s">
        <v>119</v>
      </c>
      <c r="B19" s="3" t="s">
        <v>19</v>
      </c>
      <c r="C19" s="17" t="s">
        <v>72</v>
      </c>
      <c r="D19" s="5" t="s">
        <v>73</v>
      </c>
      <c r="E19" s="36">
        <v>1278244.2868656584</v>
      </c>
      <c r="F19" s="37">
        <v>1255991.8498186492</v>
      </c>
      <c r="G19" s="50">
        <v>1.7717023442645807E-2</v>
      </c>
      <c r="H19" s="70"/>
      <c r="I19" s="52">
        <v>3.6297794617090151E-2</v>
      </c>
      <c r="J19" s="52">
        <v>-1.3599999999999999E-2</v>
      </c>
      <c r="K19" s="36">
        <v>1306627</v>
      </c>
      <c r="L19" s="36">
        <v>1582.7643692537831</v>
      </c>
      <c r="M19" s="52">
        <v>3.8763680968934011E-3</v>
      </c>
      <c r="N19" s="52">
        <v>2.2204451391633517E-2</v>
      </c>
      <c r="O19" s="36">
        <v>32417.389894369568</v>
      </c>
      <c r="P19" s="36">
        <v>1339044.3898943695</v>
      </c>
      <c r="Q19" s="52">
        <v>2.2556500225141995E-2</v>
      </c>
      <c r="R19" s="36">
        <v>6372.3868838503722</v>
      </c>
      <c r="S19" s="37">
        <v>1345416.77677822</v>
      </c>
    </row>
    <row r="20" spans="1:19" x14ac:dyDescent="0.2">
      <c r="A20" s="2" t="s">
        <v>119</v>
      </c>
      <c r="B20" s="3" t="s">
        <v>19</v>
      </c>
      <c r="C20" s="17" t="s">
        <v>24</v>
      </c>
      <c r="D20" s="5" t="s">
        <v>25</v>
      </c>
      <c r="E20" s="36">
        <v>2055233.0614019968</v>
      </c>
      <c r="F20" s="37">
        <v>2033326.399324402</v>
      </c>
      <c r="G20" s="50">
        <v>1.0773804975371171E-2</v>
      </c>
      <c r="H20" s="70"/>
      <c r="I20" s="52">
        <v>3.3241233516294599E-2</v>
      </c>
      <c r="J20" s="52">
        <v>-1.0617657806025116E-2</v>
      </c>
      <c r="K20" s="36">
        <v>2101004</v>
      </c>
      <c r="L20" s="36">
        <v>1672.5321579900826</v>
      </c>
      <c r="M20" s="52">
        <v>4.1559159351889363E-5</v>
      </c>
      <c r="N20" s="52">
        <v>2.2270437089397577E-2</v>
      </c>
      <c r="O20" s="36">
        <v>52325.751907654805</v>
      </c>
      <c r="P20" s="36">
        <v>2153329.751907655</v>
      </c>
      <c r="Q20" s="52">
        <v>2.2549754591970617E-2</v>
      </c>
      <c r="R20" s="36">
        <v>10285.835356592412</v>
      </c>
      <c r="S20" s="37">
        <v>2163615.5872642472</v>
      </c>
    </row>
    <row r="21" spans="1:19" x14ac:dyDescent="0.2">
      <c r="A21" s="2" t="s">
        <v>119</v>
      </c>
      <c r="B21" s="3" t="s">
        <v>19</v>
      </c>
      <c r="C21" s="17" t="s">
        <v>88</v>
      </c>
      <c r="D21" s="5" t="s">
        <v>89</v>
      </c>
      <c r="E21" s="36">
        <v>895008.10194704775</v>
      </c>
      <c r="F21" s="37">
        <v>873198.88474492147</v>
      </c>
      <c r="G21" s="50">
        <v>2.4976231169256735E-2</v>
      </c>
      <c r="H21" s="70"/>
      <c r="I21" s="52">
        <v>3.9046254464671026E-2</v>
      </c>
      <c r="J21" s="52">
        <v>-1.3599999999999999E-2</v>
      </c>
      <c r="K21" s="36">
        <v>917307</v>
      </c>
      <c r="L21" s="36">
        <v>1734.8670805687614</v>
      </c>
      <c r="M21" s="52">
        <v>1.1036074743314694E-2</v>
      </c>
      <c r="N21" s="52">
        <v>2.491474435196972E-2</v>
      </c>
      <c r="O21" s="36">
        <v>22597.203817037338</v>
      </c>
      <c r="P21" s="36">
        <v>939904.20381703728</v>
      </c>
      <c r="Q21" s="52">
        <v>2.5265304918078213E-2</v>
      </c>
      <c r="R21" s="36">
        <v>4442.002446359591</v>
      </c>
      <c r="S21" s="37">
        <v>944346.20626339689</v>
      </c>
    </row>
    <row r="22" spans="1:19" x14ac:dyDescent="0.2">
      <c r="A22" s="10" t="s">
        <v>119</v>
      </c>
      <c r="B22" s="11" t="s">
        <v>19</v>
      </c>
      <c r="C22" s="18" t="s">
        <v>20</v>
      </c>
      <c r="D22" s="12" t="s">
        <v>21</v>
      </c>
      <c r="E22" s="38">
        <v>2037076.3962988611</v>
      </c>
      <c r="F22" s="39">
        <v>1946842.7038035591</v>
      </c>
      <c r="G22" s="53">
        <v>4.634873290944963E-2</v>
      </c>
      <c r="H22" s="71"/>
      <c r="I22" s="55">
        <v>3.2015442501597935E-2</v>
      </c>
      <c r="J22" s="55">
        <v>-1.3599999999999999E-2</v>
      </c>
      <c r="K22" s="38">
        <v>2073703</v>
      </c>
      <c r="L22" s="38">
        <v>1757.196531120469</v>
      </c>
      <c r="M22" s="55">
        <v>3.2118337071863401E-2</v>
      </c>
      <c r="N22" s="55">
        <v>1.7979985319983793E-2</v>
      </c>
      <c r="O22" s="38">
        <v>50040.738344607373</v>
      </c>
      <c r="P22" s="38">
        <v>2123743.7383446074</v>
      </c>
      <c r="Q22" s="55">
        <v>1.8321217000785373E-2</v>
      </c>
      <c r="R22" s="38">
        <v>9836.6631528452926</v>
      </c>
      <c r="S22" s="39">
        <v>2133580.4014974525</v>
      </c>
    </row>
    <row r="23" spans="1:19" x14ac:dyDescent="0.2">
      <c r="A23" s="8" t="s">
        <v>120</v>
      </c>
      <c r="B23" s="5" t="s">
        <v>32</v>
      </c>
      <c r="C23" s="17" t="s">
        <v>39</v>
      </c>
      <c r="D23" s="5" t="s">
        <v>40</v>
      </c>
      <c r="E23" s="36">
        <v>1603493.6268514555</v>
      </c>
      <c r="F23" s="37">
        <v>1596178.3630247426</v>
      </c>
      <c r="G23" s="50">
        <v>4.5829864607678239E-3</v>
      </c>
      <c r="H23" s="70"/>
      <c r="I23" s="52">
        <v>3.2482219856893257E-2</v>
      </c>
      <c r="J23" s="52">
        <v>-4.5165613299220867E-3</v>
      </c>
      <c r="K23" s="36">
        <v>1648101</v>
      </c>
      <c r="L23" s="36">
        <v>1519.1481485042077</v>
      </c>
      <c r="M23" s="52">
        <v>4.5637678801613291E-5</v>
      </c>
      <c r="N23" s="52">
        <v>2.7818865258687264E-2</v>
      </c>
      <c r="O23" s="36">
        <v>41045.981986204068</v>
      </c>
      <c r="P23" s="36">
        <v>1689146.9819862042</v>
      </c>
      <c r="Q23" s="52">
        <v>2.7947350454884834E-2</v>
      </c>
      <c r="R23" s="36">
        <v>8068.5359955236509</v>
      </c>
      <c r="S23" s="37">
        <v>1697215.5179817278</v>
      </c>
    </row>
    <row r="24" spans="1:19" x14ac:dyDescent="0.2">
      <c r="A24" s="2" t="s">
        <v>120</v>
      </c>
      <c r="B24" s="3" t="s">
        <v>32</v>
      </c>
      <c r="C24" s="17" t="s">
        <v>30</v>
      </c>
      <c r="D24" s="5" t="s">
        <v>31</v>
      </c>
      <c r="E24" s="36">
        <v>1481815.8519313035</v>
      </c>
      <c r="F24" s="37">
        <v>1438601.1814987522</v>
      </c>
      <c r="G24" s="50">
        <v>3.0039368094727736E-2</v>
      </c>
      <c r="H24" s="70"/>
      <c r="I24" s="52">
        <v>3.2765185430345678E-2</v>
      </c>
      <c r="J24" s="52">
        <v>-1.3599999999999999E-2</v>
      </c>
      <c r="K24" s="36">
        <v>1509555</v>
      </c>
      <c r="L24" s="36">
        <v>1476.3783905958026</v>
      </c>
      <c r="M24" s="52">
        <v>1.6030948200346673E-2</v>
      </c>
      <c r="N24" s="52">
        <v>1.871969990909661E-2</v>
      </c>
      <c r="O24" s="36">
        <v>37003.998214076557</v>
      </c>
      <c r="P24" s="36">
        <v>1546558.9982140765</v>
      </c>
      <c r="Q24" s="52">
        <v>1.9066454843523761E-2</v>
      </c>
      <c r="R24" s="36">
        <v>7273.9907080045277</v>
      </c>
      <c r="S24" s="37">
        <v>1553832.988922081</v>
      </c>
    </row>
    <row r="25" spans="1:19" x14ac:dyDescent="0.2">
      <c r="A25" s="2" t="s">
        <v>120</v>
      </c>
      <c r="B25" s="3" t="s">
        <v>32</v>
      </c>
      <c r="C25" s="17" t="s">
        <v>33</v>
      </c>
      <c r="D25" s="5" t="s">
        <v>34</v>
      </c>
      <c r="E25" s="36">
        <v>2534529.8547520489</v>
      </c>
      <c r="F25" s="37">
        <v>2413740.8579827598</v>
      </c>
      <c r="G25" s="50">
        <v>5.0042238946162776E-2</v>
      </c>
      <c r="H25" s="70"/>
      <c r="I25" s="52">
        <v>3.0564375906564134E-2</v>
      </c>
      <c r="J25" s="52">
        <v>-1.3599999999999999E-2</v>
      </c>
      <c r="K25" s="36">
        <v>2576473</v>
      </c>
      <c r="L25" s="36">
        <v>1589.1324122787328</v>
      </c>
      <c r="M25" s="52">
        <v>3.5761647182992906E-2</v>
      </c>
      <c r="N25" s="52">
        <v>1.6548688574060666E-2</v>
      </c>
      <c r="O25" s="36">
        <v>61954.437327779633</v>
      </c>
      <c r="P25" s="36">
        <v>2638427.4373277798</v>
      </c>
      <c r="Q25" s="52">
        <v>1.6888268813465057E-2</v>
      </c>
      <c r="R25" s="36">
        <v>12178.575915898877</v>
      </c>
      <c r="S25" s="37">
        <v>2650606.0132436785</v>
      </c>
    </row>
    <row r="26" spans="1:19" x14ac:dyDescent="0.2">
      <c r="A26" s="2" t="s">
        <v>120</v>
      </c>
      <c r="B26" s="3" t="s">
        <v>32</v>
      </c>
      <c r="C26" s="17" t="s">
        <v>46</v>
      </c>
      <c r="D26" s="5" t="s">
        <v>47</v>
      </c>
      <c r="E26" s="36">
        <v>2058022.8410290163</v>
      </c>
      <c r="F26" s="37">
        <v>1973396.7431030215</v>
      </c>
      <c r="G26" s="50">
        <v>4.2883468933330837E-2</v>
      </c>
      <c r="H26" s="70"/>
      <c r="I26" s="52">
        <v>3.2173762593786792E-2</v>
      </c>
      <c r="J26" s="52">
        <v>-1.3599999999999999E-2</v>
      </c>
      <c r="K26" s="36">
        <v>2095348</v>
      </c>
      <c r="L26" s="36">
        <v>1654.4241624629765</v>
      </c>
      <c r="M26" s="52">
        <v>2.8700467635470517E-2</v>
      </c>
      <c r="N26" s="52">
        <v>1.8136416285992718E-2</v>
      </c>
      <c r="O26" s="36">
        <v>50731.052394677703</v>
      </c>
      <c r="P26" s="36">
        <v>2146079.0523946779</v>
      </c>
      <c r="Q26" s="52">
        <v>1.8478801734449934E-2</v>
      </c>
      <c r="R26" s="36">
        <v>9972.3603268848892</v>
      </c>
      <c r="S26" s="37">
        <v>2156051.4127215627</v>
      </c>
    </row>
    <row r="27" spans="1:19" x14ac:dyDescent="0.2">
      <c r="A27" s="2" t="s">
        <v>120</v>
      </c>
      <c r="B27" s="3" t="s">
        <v>32</v>
      </c>
      <c r="C27" s="17" t="s">
        <v>35</v>
      </c>
      <c r="D27" s="5" t="s">
        <v>36</v>
      </c>
      <c r="E27" s="36">
        <v>1882654.3612928216</v>
      </c>
      <c r="F27" s="37">
        <v>1853761.9229645857</v>
      </c>
      <c r="G27" s="50">
        <v>1.5585840862471834E-2</v>
      </c>
      <c r="H27" s="70"/>
      <c r="I27" s="52">
        <v>3.3858805734822806E-2</v>
      </c>
      <c r="J27" s="52">
        <v>-1.3599999999999999E-2</v>
      </c>
      <c r="K27" s="36">
        <v>1919928</v>
      </c>
      <c r="L27" s="36">
        <v>1754.6859053160033</v>
      </c>
      <c r="M27" s="52">
        <v>1.7739904049747235E-3</v>
      </c>
      <c r="N27" s="52">
        <v>1.9798450248500465E-2</v>
      </c>
      <c r="O27" s="36">
        <v>47733.341519328744</v>
      </c>
      <c r="P27" s="36">
        <v>1967661.3415193288</v>
      </c>
      <c r="Q27" s="52">
        <v>2.0150394258785731E-2</v>
      </c>
      <c r="R27" s="36">
        <v>9383.0910018129434</v>
      </c>
      <c r="S27" s="37">
        <v>1977044.4325211416</v>
      </c>
    </row>
    <row r="28" spans="1:19" x14ac:dyDescent="0.2">
      <c r="A28" s="10" t="s">
        <v>120</v>
      </c>
      <c r="B28" s="11" t="s">
        <v>32</v>
      </c>
      <c r="C28" s="18" t="s">
        <v>37</v>
      </c>
      <c r="D28" s="12" t="s">
        <v>38</v>
      </c>
      <c r="E28" s="38">
        <v>1722521.2115499717</v>
      </c>
      <c r="F28" s="39">
        <v>1722804.7315993446</v>
      </c>
      <c r="G28" s="53">
        <v>-1.6456888245819368E-4</v>
      </c>
      <c r="H28" s="71"/>
      <c r="I28" s="55">
        <v>3.3818157743558119E-2</v>
      </c>
      <c r="J28" s="55">
        <v>1.0971597972719762E-5</v>
      </c>
      <c r="K28" s="38">
        <v>1780793</v>
      </c>
      <c r="L28" s="38">
        <v>1682.3170750671677</v>
      </c>
      <c r="M28" s="55">
        <v>-1.5374091102215992E-4</v>
      </c>
      <c r="N28" s="55">
        <v>3.3829358999645454E-2</v>
      </c>
      <c r="O28" s="38">
        <v>44359.522321700533</v>
      </c>
      <c r="P28" s="38">
        <v>1825152.5223217006</v>
      </c>
      <c r="Q28" s="55">
        <v>3.38449155467484E-2</v>
      </c>
      <c r="R28" s="38">
        <v>8719.8888972171408</v>
      </c>
      <c r="S28" s="39">
        <v>1833872.4112189177</v>
      </c>
    </row>
    <row r="29" spans="1:19" x14ac:dyDescent="0.2">
      <c r="A29" s="8" t="s">
        <v>121</v>
      </c>
      <c r="B29" s="5" t="s">
        <v>43</v>
      </c>
      <c r="C29" s="17" t="s">
        <v>41</v>
      </c>
      <c r="D29" s="5" t="s">
        <v>42</v>
      </c>
      <c r="E29" s="36">
        <v>2765204.8619896262</v>
      </c>
      <c r="F29" s="37">
        <v>2672208.0418087537</v>
      </c>
      <c r="G29" s="50">
        <v>3.4801489526962603E-2</v>
      </c>
      <c r="H29" s="70"/>
      <c r="I29" s="52">
        <v>3.3090789993458047E-2</v>
      </c>
      <c r="J29" s="52">
        <v>-1.3599999999999999E-2</v>
      </c>
      <c r="K29" s="36">
        <v>2817856</v>
      </c>
      <c r="L29" s="36">
        <v>1598.4866988207227</v>
      </c>
      <c r="M29" s="52">
        <v>2.0728020714319007E-2</v>
      </c>
      <c r="N29" s="52">
        <v>1.9040592157967717E-2</v>
      </c>
      <c r="O29" s="36">
        <v>68756.76036948392</v>
      </c>
      <c r="P29" s="36">
        <v>2886612.7603694838</v>
      </c>
      <c r="Q29" s="52">
        <v>1.9385904325116554E-2</v>
      </c>
      <c r="R29" s="36">
        <v>13515.729655663667</v>
      </c>
      <c r="S29" s="37">
        <v>2900128.4900251473</v>
      </c>
    </row>
    <row r="30" spans="1:19" x14ac:dyDescent="0.2">
      <c r="A30" s="2" t="s">
        <v>121</v>
      </c>
      <c r="B30" s="3" t="s">
        <v>43</v>
      </c>
      <c r="C30" s="17" t="s">
        <v>48</v>
      </c>
      <c r="D30" s="5" t="s">
        <v>49</v>
      </c>
      <c r="E30" s="36">
        <v>3581220.4240944413</v>
      </c>
      <c r="F30" s="37">
        <v>3541813.1955729681</v>
      </c>
      <c r="G30" s="50">
        <v>1.1126286550270148E-2</v>
      </c>
      <c r="H30" s="70"/>
      <c r="I30" s="52">
        <v>3.3004570524216792E-2</v>
      </c>
      <c r="J30" s="52">
        <v>-1.0965030950535125E-2</v>
      </c>
      <c r="K30" s="36">
        <v>3658853</v>
      </c>
      <c r="L30" s="36">
        <v>1533.9233110597877</v>
      </c>
      <c r="M30" s="52">
        <v>3.9293205719381774E-5</v>
      </c>
      <c r="N30" s="52">
        <v>2.1677687132366064E-2</v>
      </c>
      <c r="O30" s="36">
        <v>91124.371086118263</v>
      </c>
      <c r="P30" s="36">
        <v>3749977.3710861183</v>
      </c>
      <c r="Q30" s="52">
        <v>2.1965461064054059E-2</v>
      </c>
      <c r="R30" s="36">
        <v>17912.600274124779</v>
      </c>
      <c r="S30" s="37">
        <v>3767889.9713602429</v>
      </c>
    </row>
    <row r="31" spans="1:19" x14ac:dyDescent="0.2">
      <c r="A31" s="2" t="s">
        <v>121</v>
      </c>
      <c r="B31" s="3" t="s">
        <v>43</v>
      </c>
      <c r="C31" s="17" t="s">
        <v>44</v>
      </c>
      <c r="D31" s="5" t="s">
        <v>45</v>
      </c>
      <c r="E31" s="36">
        <v>4002767.3732287339</v>
      </c>
      <c r="F31" s="37">
        <v>4003292.5090531935</v>
      </c>
      <c r="G31" s="50">
        <v>-1.31175981588183E-4</v>
      </c>
      <c r="H31" s="70"/>
      <c r="I31" s="52">
        <v>3.0904557403617305E-2</v>
      </c>
      <c r="J31" s="52">
        <v>8.7454045927101362E-6</v>
      </c>
      <c r="K31" s="36">
        <v>4126507</v>
      </c>
      <c r="L31" s="36">
        <v>1487.3802363523082</v>
      </c>
      <c r="M31" s="52">
        <v>-1.2248889461741186E-4</v>
      </c>
      <c r="N31" s="52">
        <v>3.0913519381331023E-2</v>
      </c>
      <c r="O31" s="36">
        <v>102788.00399513869</v>
      </c>
      <c r="P31" s="36">
        <v>4229295.0039951392</v>
      </c>
      <c r="Q31" s="52">
        <v>3.0929085203310835E-2</v>
      </c>
      <c r="R31" s="36">
        <v>20205.35677332697</v>
      </c>
      <c r="S31" s="37">
        <v>4249500.3607684663</v>
      </c>
    </row>
    <row r="32" spans="1:19" x14ac:dyDescent="0.2">
      <c r="A32" s="2" t="s">
        <v>121</v>
      </c>
      <c r="B32" s="3" t="s">
        <v>43</v>
      </c>
      <c r="C32" s="17" t="s">
        <v>55</v>
      </c>
      <c r="D32" s="5" t="s">
        <v>56</v>
      </c>
      <c r="E32" s="36">
        <v>3452415.5555771128</v>
      </c>
      <c r="F32" s="37">
        <v>3214571.3934875508</v>
      </c>
      <c r="G32" s="50">
        <v>7.3989385512300165E-2</v>
      </c>
      <c r="H32" s="70"/>
      <c r="I32" s="52">
        <v>3.2259337463276694E-2</v>
      </c>
      <c r="J32" s="52">
        <v>-1.3599999999999999E-2</v>
      </c>
      <c r="K32" s="36">
        <v>3515321</v>
      </c>
      <c r="L32" s="36">
        <v>1695.4611395686845</v>
      </c>
      <c r="M32" s="52">
        <v>5.9383222539651781E-2</v>
      </c>
      <c r="N32" s="52">
        <v>1.8220704724049908E-2</v>
      </c>
      <c r="O32" s="36">
        <v>82645.373154441462</v>
      </c>
      <c r="P32" s="36">
        <v>3597966.3731544414</v>
      </c>
      <c r="Q32" s="52">
        <v>1.855342865153764E-2</v>
      </c>
      <c r="R32" s="36">
        <v>16245.857350525117</v>
      </c>
      <c r="S32" s="37">
        <v>3614212.2305049663</v>
      </c>
    </row>
    <row r="33" spans="1:19" x14ac:dyDescent="0.2">
      <c r="A33" s="10" t="s">
        <v>121</v>
      </c>
      <c r="B33" s="11" t="s">
        <v>43</v>
      </c>
      <c r="C33" s="18" t="s">
        <v>61</v>
      </c>
      <c r="D33" s="12" t="s">
        <v>62</v>
      </c>
      <c r="E33" s="38">
        <v>2584427.5438548974</v>
      </c>
      <c r="F33" s="39">
        <v>2464540.9974063328</v>
      </c>
      <c r="G33" s="53">
        <v>4.8644573806941205E-2</v>
      </c>
      <c r="H33" s="71"/>
      <c r="I33" s="55">
        <v>3.1867218355830174E-2</v>
      </c>
      <c r="J33" s="55">
        <v>-1.3599999999999999E-2</v>
      </c>
      <c r="K33" s="38">
        <v>2630518</v>
      </c>
      <c r="L33" s="38">
        <v>1512.1251873058961</v>
      </c>
      <c r="M33" s="55">
        <v>3.4383092666211867E-2</v>
      </c>
      <c r="N33" s="55">
        <v>1.7833913067013096E-2</v>
      </c>
      <c r="O33" s="38">
        <v>63338.315896708824</v>
      </c>
      <c r="P33" s="38">
        <v>2693856.315896709</v>
      </c>
      <c r="Q33" s="55">
        <v>1.8174362937461108E-2</v>
      </c>
      <c r="R33" s="38">
        <v>12450.609218710146</v>
      </c>
      <c r="S33" s="39">
        <v>2706306.9251154191</v>
      </c>
    </row>
    <row r="34" spans="1:19" x14ac:dyDescent="0.2">
      <c r="A34" s="8" t="s">
        <v>122</v>
      </c>
      <c r="B34" s="5" t="s">
        <v>52</v>
      </c>
      <c r="C34" s="17" t="s">
        <v>70</v>
      </c>
      <c r="D34" s="5" t="s">
        <v>71</v>
      </c>
      <c r="E34" s="36">
        <v>2703496.3024068004</v>
      </c>
      <c r="F34" s="37">
        <v>2784624.5147061436</v>
      </c>
      <c r="G34" s="50">
        <v>-2.9134345356398805E-2</v>
      </c>
      <c r="H34" s="70"/>
      <c r="I34" s="52">
        <v>3.210147892286308E-2</v>
      </c>
      <c r="J34" s="52">
        <v>1.9422900197422729E-3</v>
      </c>
      <c r="K34" s="36">
        <v>2795702</v>
      </c>
      <c r="L34" s="36">
        <v>1430.5862163662678</v>
      </c>
      <c r="M34" s="52">
        <v>-2.7248671952332826E-2</v>
      </c>
      <c r="N34" s="52">
        <v>3.4106093472779264E-2</v>
      </c>
      <c r="O34" s="36">
        <v>71580.658907676683</v>
      </c>
      <c r="P34" s="36">
        <v>2867282.6589076766</v>
      </c>
      <c r="Q34" s="52">
        <v>3.4072247115068288E-2</v>
      </c>
      <c r="R34" s="36">
        <v>14070.832150489419</v>
      </c>
      <c r="S34" s="37">
        <v>2881353.4910581661</v>
      </c>
    </row>
    <row r="35" spans="1:19" x14ac:dyDescent="0.2">
      <c r="A35" s="2" t="s">
        <v>122</v>
      </c>
      <c r="B35" s="3" t="s">
        <v>52</v>
      </c>
      <c r="C35" s="17" t="s">
        <v>59</v>
      </c>
      <c r="D35" s="5" t="s">
        <v>60</v>
      </c>
      <c r="E35" s="36">
        <v>1198317.8035197803</v>
      </c>
      <c r="F35" s="37">
        <v>1166677.6617006166</v>
      </c>
      <c r="G35" s="50">
        <v>2.7119865973128432E-2</v>
      </c>
      <c r="H35" s="70"/>
      <c r="I35" s="52">
        <v>3.0884754230499745E-2</v>
      </c>
      <c r="J35" s="52">
        <v>-1.3599999999999999E-2</v>
      </c>
      <c r="K35" s="36">
        <v>1218527</v>
      </c>
      <c r="L35" s="36">
        <v>1497.4655569172387</v>
      </c>
      <c r="M35" s="52">
        <v>1.3150947801382928E-2</v>
      </c>
      <c r="N35" s="52">
        <v>1.6864638429688661E-2</v>
      </c>
      <c r="O35" s="36">
        <v>29954.884452510836</v>
      </c>
      <c r="P35" s="36">
        <v>1248481.8844525109</v>
      </c>
      <c r="Q35" s="52">
        <v>1.7211727376809538E-2</v>
      </c>
      <c r="R35" s="36">
        <v>5888.324550940707</v>
      </c>
      <c r="S35" s="37">
        <v>1254370.2090034515</v>
      </c>
    </row>
    <row r="36" spans="1:19" x14ac:dyDescent="0.2">
      <c r="A36" s="2" t="s">
        <v>122</v>
      </c>
      <c r="B36" s="3" t="s">
        <v>52</v>
      </c>
      <c r="C36" s="17" t="s">
        <v>68</v>
      </c>
      <c r="D36" s="5" t="s">
        <v>69</v>
      </c>
      <c r="E36" s="36">
        <v>3128754.9237878402</v>
      </c>
      <c r="F36" s="37">
        <v>3044527.5035540103</v>
      </c>
      <c r="G36" s="50">
        <v>2.7665186185872104E-2</v>
      </c>
      <c r="H36" s="70"/>
      <c r="I36" s="52">
        <v>3.2354924325457945E-2</v>
      </c>
      <c r="J36" s="52">
        <v>-1.3599999999999999E-2</v>
      </c>
      <c r="K36" s="36">
        <v>3186058</v>
      </c>
      <c r="L36" s="36">
        <v>1647.1432450674915</v>
      </c>
      <c r="M36" s="52">
        <v>1.36890143346724E-2</v>
      </c>
      <c r="N36" s="52">
        <v>1.8314977557521761E-2</v>
      </c>
      <c r="O36" s="36">
        <v>78280.859366197779</v>
      </c>
      <c r="P36" s="36">
        <v>3264338.8593661976</v>
      </c>
      <c r="Q36" s="52">
        <v>1.8662377550857867E-2</v>
      </c>
      <c r="R36" s="36">
        <v>15387.911337313892</v>
      </c>
      <c r="S36" s="37">
        <v>3279726.7707035113</v>
      </c>
    </row>
    <row r="37" spans="1:19" x14ac:dyDescent="0.2">
      <c r="A37" s="2" t="s">
        <v>122</v>
      </c>
      <c r="B37" s="3" t="s">
        <v>52</v>
      </c>
      <c r="C37" s="17" t="s">
        <v>53</v>
      </c>
      <c r="D37" s="5" t="s">
        <v>54</v>
      </c>
      <c r="E37" s="36">
        <v>3242371.6616071695</v>
      </c>
      <c r="F37" s="37">
        <v>3140286.5189665868</v>
      </c>
      <c r="G37" s="50">
        <v>3.2508225610629049E-2</v>
      </c>
      <c r="H37" s="70"/>
      <c r="I37" s="52">
        <v>3.4049661884550497E-2</v>
      </c>
      <c r="J37" s="52">
        <v>-1.3599999999999999E-2</v>
      </c>
      <c r="K37" s="36">
        <v>3307176</v>
      </c>
      <c r="L37" s="36">
        <v>1661.681141629673</v>
      </c>
      <c r="M37" s="52">
        <v>1.8466230747777423E-2</v>
      </c>
      <c r="N37" s="52">
        <v>1.9986708852713253E-2</v>
      </c>
      <c r="O37" s="36">
        <v>80875.56375701791</v>
      </c>
      <c r="P37" s="36">
        <v>3388051.5637570177</v>
      </c>
      <c r="Q37" s="52">
        <v>2.0333084401944035E-2</v>
      </c>
      <c r="R37" s="36">
        <v>15897.960427675824</v>
      </c>
      <c r="S37" s="37">
        <v>3403949.5241846936</v>
      </c>
    </row>
    <row r="38" spans="1:19" x14ac:dyDescent="0.2">
      <c r="A38" s="2" t="s">
        <v>122</v>
      </c>
      <c r="B38" s="3" t="s">
        <v>52</v>
      </c>
      <c r="C38" s="17" t="s">
        <v>57</v>
      </c>
      <c r="D38" s="5" t="s">
        <v>58</v>
      </c>
      <c r="E38" s="36">
        <v>1787188.263134669</v>
      </c>
      <c r="F38" s="37">
        <v>1653613.8797095676</v>
      </c>
      <c r="G38" s="50">
        <v>8.0777251004062522E-2</v>
      </c>
      <c r="H38" s="70"/>
      <c r="I38" s="52">
        <v>3.0308273650299089E-2</v>
      </c>
      <c r="J38" s="52">
        <v>-1.3599999999999999E-2</v>
      </c>
      <c r="K38" s="36">
        <v>1816312</v>
      </c>
      <c r="L38" s="36">
        <v>1609.5216715173312</v>
      </c>
      <c r="M38" s="52">
        <v>6.6078423716108503E-2</v>
      </c>
      <c r="N38" s="52">
        <v>1.6295841611140061E-2</v>
      </c>
      <c r="O38" s="36">
        <v>42433.411164679317</v>
      </c>
      <c r="P38" s="36">
        <v>1858745.4111646793</v>
      </c>
      <c r="Q38" s="52">
        <v>1.6625905386900008E-2</v>
      </c>
      <c r="R38" s="36">
        <v>8341.2672526666756</v>
      </c>
      <c r="S38" s="37">
        <v>1867086.678417346</v>
      </c>
    </row>
    <row r="39" spans="1:19" x14ac:dyDescent="0.2">
      <c r="A39" s="10" t="s">
        <v>122</v>
      </c>
      <c r="B39" s="11" t="s">
        <v>52</v>
      </c>
      <c r="C39" s="18" t="s">
        <v>50</v>
      </c>
      <c r="D39" s="12" t="s">
        <v>51</v>
      </c>
      <c r="E39" s="38">
        <v>3150387.2646609955</v>
      </c>
      <c r="F39" s="39">
        <v>2950254.6048020311</v>
      </c>
      <c r="G39" s="53">
        <v>6.7835724934795394E-2</v>
      </c>
      <c r="H39" s="71"/>
      <c r="I39" s="55">
        <v>3.3475776774989363E-2</v>
      </c>
      <c r="J39" s="55">
        <v>-1.3599999999999999E-2</v>
      </c>
      <c r="K39" s="38">
        <v>3211569</v>
      </c>
      <c r="L39" s="38">
        <v>1747.5706723759099</v>
      </c>
      <c r="M39" s="55">
        <v>5.3313029053011052E-2</v>
      </c>
      <c r="N39" s="55">
        <v>1.9420385558722053E-2</v>
      </c>
      <c r="O39" s="38">
        <v>75939.27524711375</v>
      </c>
      <c r="P39" s="38">
        <v>3287508.2752471138</v>
      </c>
      <c r="Q39" s="55">
        <v>1.9755382408395139E-2</v>
      </c>
      <c r="R39" s="38">
        <v>14927.618883896012</v>
      </c>
      <c r="S39" s="39">
        <v>3302435.8941310099</v>
      </c>
    </row>
    <row r="40" spans="1:19" x14ac:dyDescent="0.2">
      <c r="A40" s="8" t="s">
        <v>123</v>
      </c>
      <c r="B40" s="5" t="s">
        <v>65</v>
      </c>
      <c r="C40" s="17" t="s">
        <v>66</v>
      </c>
      <c r="D40" s="5" t="s">
        <v>67</v>
      </c>
      <c r="E40" s="36">
        <v>1496029.8695125971</v>
      </c>
      <c r="F40" s="37">
        <v>1502874.4017222384</v>
      </c>
      <c r="G40" s="50">
        <v>-4.554294225650346E-3</v>
      </c>
      <c r="H40" s="70"/>
      <c r="I40" s="52">
        <v>3.4744008460859233E-2</v>
      </c>
      <c r="J40" s="52">
        <v>3.0361995269655054E-4</v>
      </c>
      <c r="K40" s="36">
        <v>1548478</v>
      </c>
      <c r="L40" s="36">
        <v>1561.0490160318459</v>
      </c>
      <c r="M40" s="52">
        <v>-4.2520299970114639E-3</v>
      </c>
      <c r="N40" s="52">
        <v>3.5058210772549891E-2</v>
      </c>
      <c r="O40" s="36">
        <v>38731.316294283417</v>
      </c>
      <c r="P40" s="36">
        <v>1587209.3162942834</v>
      </c>
      <c r="Q40" s="52">
        <v>3.5066456962635106E-2</v>
      </c>
      <c r="R40" s="36">
        <v>7613.5349808288966</v>
      </c>
      <c r="S40" s="37">
        <v>1594822.8512751122</v>
      </c>
    </row>
    <row r="41" spans="1:19" x14ac:dyDescent="0.2">
      <c r="A41" s="2" t="s">
        <v>123</v>
      </c>
      <c r="B41" s="3" t="s">
        <v>65</v>
      </c>
      <c r="C41" s="17" t="s">
        <v>74</v>
      </c>
      <c r="D41" s="5" t="s">
        <v>75</v>
      </c>
      <c r="E41" s="36">
        <v>1654834.4093034863</v>
      </c>
      <c r="F41" s="37">
        <v>1680838.2150371526</v>
      </c>
      <c r="G41" s="50">
        <v>-1.547073686273337E-2</v>
      </c>
      <c r="H41" s="70"/>
      <c r="I41" s="52">
        <v>3.1918570838536553E-2</v>
      </c>
      <c r="J41" s="52">
        <v>1.0313827914659143E-3</v>
      </c>
      <c r="K41" s="36">
        <v>1709416</v>
      </c>
      <c r="L41" s="36">
        <v>1590.2275735117687</v>
      </c>
      <c r="M41" s="52">
        <v>-1.4455086994678013E-2</v>
      </c>
      <c r="N41" s="52">
        <v>3.2983113228523431E-2</v>
      </c>
      <c r="O41" s="36">
        <v>43199.42746667489</v>
      </c>
      <c r="P41" s="36">
        <v>1752615.4274666749</v>
      </c>
      <c r="Q41" s="52">
        <v>3.2972902653596758E-2</v>
      </c>
      <c r="R41" s="36">
        <v>8491.8454531805892</v>
      </c>
      <c r="S41" s="37">
        <v>1761107.2729198555</v>
      </c>
    </row>
    <row r="42" spans="1:19" x14ac:dyDescent="0.2">
      <c r="A42" s="2" t="s">
        <v>123</v>
      </c>
      <c r="B42" s="3" t="s">
        <v>65</v>
      </c>
      <c r="C42" s="17" t="s">
        <v>76</v>
      </c>
      <c r="D42" s="5" t="s">
        <v>77</v>
      </c>
      <c r="E42" s="36">
        <v>1077431.369976911</v>
      </c>
      <c r="F42" s="37">
        <v>1060154.0269263117</v>
      </c>
      <c r="G42" s="50">
        <v>1.629701214331214E-2</v>
      </c>
      <c r="H42" s="70"/>
      <c r="I42" s="52">
        <v>3.7362776224457939E-2</v>
      </c>
      <c r="J42" s="52">
        <v>-1.3599999999999999E-2</v>
      </c>
      <c r="K42" s="36">
        <v>1102487</v>
      </c>
      <c r="L42" s="36">
        <v>1813.0277976719171</v>
      </c>
      <c r="M42" s="52">
        <v>2.4756847734244136E-3</v>
      </c>
      <c r="N42" s="52">
        <v>2.3254966136382338E-2</v>
      </c>
      <c r="O42" s="36">
        <v>27390.898380861825</v>
      </c>
      <c r="P42" s="36">
        <v>1129877.8983808619</v>
      </c>
      <c r="Q42" s="52">
        <v>2.3607856998050902E-2</v>
      </c>
      <c r="R42" s="36">
        <v>5384.3138558603796</v>
      </c>
      <c r="S42" s="37">
        <v>1135262.2122367222</v>
      </c>
    </row>
    <row r="43" spans="1:19" x14ac:dyDescent="0.2">
      <c r="A43" s="2" t="s">
        <v>123</v>
      </c>
      <c r="B43" s="3" t="s">
        <v>65</v>
      </c>
      <c r="C43" s="17" t="s">
        <v>78</v>
      </c>
      <c r="D43" s="5" t="s">
        <v>79</v>
      </c>
      <c r="E43" s="36">
        <v>2207524.0984352017</v>
      </c>
      <c r="F43" s="37">
        <v>2100639.5347602987</v>
      </c>
      <c r="G43" s="50">
        <v>5.0881915676741496E-2</v>
      </c>
      <c r="H43" s="70"/>
      <c r="I43" s="52">
        <v>3.4671168500042038E-2</v>
      </c>
      <c r="J43" s="52">
        <v>-1.3599999999999999E-2</v>
      </c>
      <c r="K43" s="36">
        <v>2252998</v>
      </c>
      <c r="L43" s="36">
        <v>1749.8066468527743</v>
      </c>
      <c r="M43" s="52">
        <v>3.6589777632381137E-2</v>
      </c>
      <c r="N43" s="52">
        <v>2.0599504031250326E-2</v>
      </c>
      <c r="O43" s="36">
        <v>54132.805003116504</v>
      </c>
      <c r="P43" s="36">
        <v>2307130.8050031164</v>
      </c>
      <c r="Q43" s="52">
        <v>2.0940174271133705E-2</v>
      </c>
      <c r="R43" s="36">
        <v>10641.053388687631</v>
      </c>
      <c r="S43" s="37">
        <v>2317771.8583918042</v>
      </c>
    </row>
    <row r="44" spans="1:19" x14ac:dyDescent="0.2">
      <c r="A44" s="2" t="s">
        <v>123</v>
      </c>
      <c r="B44" s="3" t="s">
        <v>65</v>
      </c>
      <c r="C44" s="17" t="s">
        <v>63</v>
      </c>
      <c r="D44" s="5" t="s">
        <v>64</v>
      </c>
      <c r="E44" s="36">
        <v>1419550.9432075964</v>
      </c>
      <c r="F44" s="37">
        <v>1386090.8306206637</v>
      </c>
      <c r="G44" s="50">
        <v>2.4139913379233491E-2</v>
      </c>
      <c r="H44" s="70"/>
      <c r="I44" s="52">
        <v>3.1742962921965656E-2</v>
      </c>
      <c r="J44" s="52">
        <v>-1.3599999999999999E-2</v>
      </c>
      <c r="K44" s="36">
        <v>1444693</v>
      </c>
      <c r="L44" s="36">
        <v>1753.0991270708894</v>
      </c>
      <c r="M44" s="52">
        <v>1.0211621433235285E-2</v>
      </c>
      <c r="N44" s="52">
        <v>1.7711274761011975E-2</v>
      </c>
      <c r="O44" s="36">
        <v>35618.026708970647</v>
      </c>
      <c r="P44" s="36">
        <v>1480311.0267089705</v>
      </c>
      <c r="Q44" s="52">
        <v>1.8059637088614799E-2</v>
      </c>
      <c r="R44" s="36">
        <v>7001.5459902371276</v>
      </c>
      <c r="S44" s="37">
        <v>1487312.5726992076</v>
      </c>
    </row>
    <row r="45" spans="1:19" x14ac:dyDescent="0.2">
      <c r="A45" s="2" t="s">
        <v>123</v>
      </c>
      <c r="B45" s="3" t="s">
        <v>65</v>
      </c>
      <c r="C45" s="17" t="s">
        <v>80</v>
      </c>
      <c r="D45" s="5" t="s">
        <v>81</v>
      </c>
      <c r="E45" s="36">
        <v>1038739.9986774854</v>
      </c>
      <c r="F45" s="37">
        <v>1030367.4850886089</v>
      </c>
      <c r="G45" s="50">
        <v>8.1257548496460608E-3</v>
      </c>
      <c r="H45" s="70"/>
      <c r="I45" s="52">
        <v>3.6291575787418706E-2</v>
      </c>
      <c r="J45" s="52">
        <v>-8.0079852316321688E-3</v>
      </c>
      <c r="K45" s="36">
        <v>1067817</v>
      </c>
      <c r="L45" s="36">
        <v>1559.5134125011582</v>
      </c>
      <c r="M45" s="52">
        <v>5.230552231560992E-5</v>
      </c>
      <c r="N45" s="52">
        <v>2.7992569227655917E-2</v>
      </c>
      <c r="O45" s="36">
        <v>26593.822291808276</v>
      </c>
      <c r="P45" s="36">
        <v>1094410.8222918082</v>
      </c>
      <c r="Q45" s="52">
        <v>2.8208272449993022E-2</v>
      </c>
      <c r="R45" s="36">
        <v>5227.6301366631787</v>
      </c>
      <c r="S45" s="37">
        <v>1099638.4524284713</v>
      </c>
    </row>
    <row r="46" spans="1:19" x14ac:dyDescent="0.2">
      <c r="A46" s="2" t="s">
        <v>123</v>
      </c>
      <c r="B46" s="3" t="s">
        <v>65</v>
      </c>
      <c r="C46" s="17" t="s">
        <v>82</v>
      </c>
      <c r="D46" s="5" t="s">
        <v>83</v>
      </c>
      <c r="E46" s="36">
        <v>1032976.6634436968</v>
      </c>
      <c r="F46" s="37">
        <v>1010230.0667589094</v>
      </c>
      <c r="G46" s="50">
        <v>2.2516253904186989E-2</v>
      </c>
      <c r="H46" s="70"/>
      <c r="I46" s="52">
        <v>3.6330547045938966E-2</v>
      </c>
      <c r="J46" s="52">
        <v>-1.3599999999999999E-2</v>
      </c>
      <c r="K46" s="36">
        <v>1055946</v>
      </c>
      <c r="L46" s="36">
        <v>1752.9027674322297</v>
      </c>
      <c r="M46" s="52">
        <v>8.6096465766023478E-3</v>
      </c>
      <c r="N46" s="52">
        <v>2.223606531412714E-2</v>
      </c>
      <c r="O46" s="36">
        <v>26075.05534546062</v>
      </c>
      <c r="P46" s="36">
        <v>1082021.0553454605</v>
      </c>
      <c r="Q46" s="52">
        <v>2.2586528601504563E-2</v>
      </c>
      <c r="R46" s="36">
        <v>5125.6545089074389</v>
      </c>
      <c r="S46" s="37">
        <v>1087146.7098543679</v>
      </c>
    </row>
    <row r="47" spans="1:19" x14ac:dyDescent="0.2">
      <c r="E47" s="40"/>
      <c r="F47" s="41"/>
      <c r="G47" s="56"/>
      <c r="H47" s="57"/>
      <c r="I47" s="58"/>
      <c r="J47" s="58"/>
      <c r="K47" s="40"/>
      <c r="L47" s="40"/>
      <c r="M47" s="58"/>
      <c r="N47" s="58"/>
      <c r="O47" s="40"/>
      <c r="P47" s="40"/>
      <c r="Q47" s="58"/>
      <c r="R47" s="40"/>
      <c r="S47" s="41"/>
    </row>
    <row r="48" spans="1:19" x14ac:dyDescent="0.2">
      <c r="E48" s="40"/>
      <c r="F48" s="41"/>
      <c r="G48" s="56"/>
      <c r="H48" s="57"/>
      <c r="I48" s="58"/>
      <c r="J48" s="58"/>
      <c r="K48" s="40"/>
      <c r="L48" s="40"/>
      <c r="M48" s="58"/>
      <c r="N48" s="58"/>
      <c r="O48" s="40"/>
      <c r="P48" s="40"/>
      <c r="Q48" s="58"/>
      <c r="R48" s="40"/>
      <c r="S48" s="41"/>
    </row>
    <row r="49" spans="2:19" ht="94.5" customHeight="1" x14ac:dyDescent="0.2">
      <c r="B49" s="6" t="s">
        <v>116</v>
      </c>
      <c r="C49" s="6" t="s">
        <v>115</v>
      </c>
      <c r="D49" s="6" t="s">
        <v>1</v>
      </c>
      <c r="E49" s="42" t="s">
        <v>99</v>
      </c>
      <c r="F49" s="43" t="s">
        <v>141</v>
      </c>
      <c r="G49" s="59" t="s">
        <v>142</v>
      </c>
      <c r="H49" s="60" t="s">
        <v>146</v>
      </c>
      <c r="I49" s="61" t="s">
        <v>110</v>
      </c>
      <c r="J49" s="61" t="s">
        <v>100</v>
      </c>
      <c r="K49" s="42" t="s">
        <v>101</v>
      </c>
      <c r="L49" s="42" t="s">
        <v>114</v>
      </c>
      <c r="M49" s="61" t="s">
        <v>108</v>
      </c>
      <c r="N49" s="61" t="s">
        <v>136</v>
      </c>
      <c r="O49" s="42" t="s">
        <v>140</v>
      </c>
      <c r="P49" s="42" t="s">
        <v>138</v>
      </c>
      <c r="Q49" s="61" t="s">
        <v>102</v>
      </c>
      <c r="R49" s="42" t="s">
        <v>151</v>
      </c>
      <c r="S49" s="43" t="s">
        <v>144</v>
      </c>
    </row>
    <row r="50" spans="2:19" x14ac:dyDescent="0.2">
      <c r="B50" s="16">
        <v>1</v>
      </c>
      <c r="C50" s="22" t="s">
        <v>117</v>
      </c>
      <c r="D50" s="22" t="s">
        <v>9</v>
      </c>
      <c r="E50" s="36">
        <v>15717398.495239127</v>
      </c>
      <c r="F50" s="37">
        <v>15304509.027762208</v>
      </c>
      <c r="G50" s="50">
        <v>2.6978288994958355E-2</v>
      </c>
      <c r="H50" s="70"/>
      <c r="I50" s="52">
        <v>3.0343213036544636E-2</v>
      </c>
      <c r="J50" s="52">
        <v>-1.2854379322673304E-2</v>
      </c>
      <c r="K50" s="36">
        <v>15986147</v>
      </c>
      <c r="L50" s="36">
        <v>1761.7375189739323</v>
      </c>
      <c r="M50" s="52">
        <v>1.37745664611717E-2</v>
      </c>
      <c r="N50" s="52">
        <v>1.7098790543630837E-2</v>
      </c>
      <c r="O50" s="36">
        <v>392743.54674743919</v>
      </c>
      <c r="P50" s="36">
        <v>16378890.546747439</v>
      </c>
      <c r="Q50" s="52">
        <v>1.7427624169552791E-2</v>
      </c>
      <c r="R50" s="36">
        <v>77202.817196733726</v>
      </c>
      <c r="S50" s="37">
        <v>16456093.363944173</v>
      </c>
    </row>
    <row r="51" spans="2:19" x14ac:dyDescent="0.2">
      <c r="B51" s="16">
        <v>2</v>
      </c>
      <c r="C51" s="22" t="s">
        <v>118</v>
      </c>
      <c r="D51" s="22" t="s">
        <v>12</v>
      </c>
      <c r="E51" s="36">
        <v>14100356.656899681</v>
      </c>
      <c r="F51" s="37">
        <v>13489425.850381117</v>
      </c>
      <c r="G51" s="50">
        <v>4.5289607822804667E-2</v>
      </c>
      <c r="H51" s="70"/>
      <c r="I51" s="52">
        <v>3.0717638242016676E-2</v>
      </c>
      <c r="J51" s="52">
        <v>-1.360006178350126E-2</v>
      </c>
      <c r="K51" s="36">
        <v>14335830</v>
      </c>
      <c r="L51" s="36">
        <v>1849.7015051823637</v>
      </c>
      <c r="M51" s="52">
        <v>3.1078197085879999E-2</v>
      </c>
      <c r="N51" s="52">
        <v>1.6699814680580793E-2</v>
      </c>
      <c r="O51" s="36">
        <v>346288.3538604792</v>
      </c>
      <c r="P51" s="36">
        <v>14682118.353860479</v>
      </c>
      <c r="Q51" s="52">
        <v>1.7040847949789439E-2</v>
      </c>
      <c r="R51" s="36">
        <v>68070.975836149068</v>
      </c>
      <c r="S51" s="37">
        <v>14750189.329696627</v>
      </c>
    </row>
    <row r="52" spans="2:19" x14ac:dyDescent="0.2">
      <c r="B52" s="16">
        <v>3</v>
      </c>
      <c r="C52" s="22" t="s">
        <v>119</v>
      </c>
      <c r="D52" s="22" t="s">
        <v>19</v>
      </c>
      <c r="E52" s="36">
        <v>19065062.74135609</v>
      </c>
      <c r="F52" s="37">
        <v>18742207.575198021</v>
      </c>
      <c r="G52" s="50">
        <v>1.7226101293708274E-2</v>
      </c>
      <c r="H52" s="70"/>
      <c r="I52" s="52">
        <v>3.3167574188395887E-2</v>
      </c>
      <c r="J52" s="52">
        <v>-1.0074709233127477E-2</v>
      </c>
      <c r="K52" s="36">
        <v>19498959</v>
      </c>
      <c r="L52" s="36">
        <v>1664.5302703305035</v>
      </c>
      <c r="M52" s="52">
        <v>7.00884731343554E-3</v>
      </c>
      <c r="N52" s="52">
        <v>2.2758711289352362E-2</v>
      </c>
      <c r="O52" s="36">
        <v>482263.93674005149</v>
      </c>
      <c r="P52" s="36">
        <v>19981222.936740048</v>
      </c>
      <c r="Q52" s="52">
        <v>2.3022116425109651E-2</v>
      </c>
      <c r="R52" s="36">
        <v>94800.117932076799</v>
      </c>
      <c r="S52" s="37">
        <v>20076023.054672129</v>
      </c>
    </row>
    <row r="53" spans="2:19" x14ac:dyDescent="0.2">
      <c r="B53" s="16">
        <v>4</v>
      </c>
      <c r="C53" s="22" t="s">
        <v>120</v>
      </c>
      <c r="D53" s="22" t="s">
        <v>32</v>
      </c>
      <c r="E53" s="36">
        <v>11283037.747406617</v>
      </c>
      <c r="F53" s="37">
        <v>10998483.800173206</v>
      </c>
      <c r="G53" s="50">
        <v>2.5872106774292858E-2</v>
      </c>
      <c r="H53" s="70"/>
      <c r="I53" s="52">
        <v>3.2465954271351238E-2</v>
      </c>
      <c r="J53" s="52">
        <v>-1.0228408544079137E-2</v>
      </c>
      <c r="K53" s="36">
        <v>11530198</v>
      </c>
      <c r="L53" s="36">
        <v>1613.0924264551556</v>
      </c>
      <c r="M53" s="52">
        <v>1.5361044761974085E-2</v>
      </c>
      <c r="N53" s="52">
        <v>2.1905470683211359E-2</v>
      </c>
      <c r="O53" s="36">
        <v>282828.33376376727</v>
      </c>
      <c r="P53" s="36">
        <v>11813026.333763767</v>
      </c>
      <c r="Q53" s="52">
        <v>2.2171477904014747E-2</v>
      </c>
      <c r="R53" s="36">
        <v>55596.442845342033</v>
      </c>
      <c r="S53" s="37">
        <v>11868622.77660911</v>
      </c>
    </row>
    <row r="54" spans="2:19" x14ac:dyDescent="0.2">
      <c r="B54" s="16">
        <v>5</v>
      </c>
      <c r="C54" s="22" t="s">
        <v>121</v>
      </c>
      <c r="D54" s="22" t="s">
        <v>43</v>
      </c>
      <c r="E54" s="36">
        <v>16386035.758744812</v>
      </c>
      <c r="F54" s="37">
        <v>15896426.1373288</v>
      </c>
      <c r="G54" s="50">
        <v>3.0799980900504842E-2</v>
      </c>
      <c r="H54" s="70"/>
      <c r="I54" s="52">
        <v>3.2169731140761604E-2</v>
      </c>
      <c r="J54" s="52">
        <v>-9.7033922302870446E-3</v>
      </c>
      <c r="K54" s="36">
        <v>16749055</v>
      </c>
      <c r="L54" s="36">
        <v>1560.1630163767409</v>
      </c>
      <c r="M54" s="52">
        <v>2.0804205902459794E-2</v>
      </c>
      <c r="N54" s="52">
        <v>2.2154183391272841E-2</v>
      </c>
      <c r="O54" s="36">
        <v>408652.82450189115</v>
      </c>
      <c r="P54" s="36">
        <v>17157707.824501891</v>
      </c>
      <c r="Q54" s="52">
        <v>2.2405509342728225E-2</v>
      </c>
      <c r="R54" s="36">
        <v>80330.153272350668</v>
      </c>
      <c r="S54" s="37">
        <v>17238037.97777424</v>
      </c>
    </row>
    <row r="55" spans="2:19" x14ac:dyDescent="0.2">
      <c r="B55" s="16">
        <v>6</v>
      </c>
      <c r="C55" s="22" t="s">
        <v>122</v>
      </c>
      <c r="D55" s="22" t="s">
        <v>52</v>
      </c>
      <c r="E55" s="36">
        <v>15210516.219117254</v>
      </c>
      <c r="F55" s="37">
        <v>14739984.683438957</v>
      </c>
      <c r="G55" s="50">
        <v>3.1922118359251739E-2</v>
      </c>
      <c r="H55" s="70"/>
      <c r="I55" s="52">
        <v>3.2546990032025658E-2</v>
      </c>
      <c r="J55" s="52">
        <v>-1.0838747603351462E-2</v>
      </c>
      <c r="K55" s="36">
        <v>15535344</v>
      </c>
      <c r="L55" s="36">
        <v>1608.4256991199939</v>
      </c>
      <c r="M55" s="52">
        <v>2.0737880747903059E-2</v>
      </c>
      <c r="N55" s="52">
        <v>2.1355473818468251E-2</v>
      </c>
      <c r="O55" s="36">
        <v>379064.65289519634</v>
      </c>
      <c r="P55" s="36">
        <v>15914408.652895195</v>
      </c>
      <c r="Q55" s="52">
        <v>2.1634377773653179E-2</v>
      </c>
      <c r="R55" s="36">
        <v>74513.914602982521</v>
      </c>
      <c r="S55" s="37">
        <v>15988922.567498177</v>
      </c>
    </row>
    <row r="56" spans="2:19" x14ac:dyDescent="0.2">
      <c r="B56" s="16">
        <v>7</v>
      </c>
      <c r="C56" s="22" t="s">
        <v>123</v>
      </c>
      <c r="D56" s="22" t="s">
        <v>65</v>
      </c>
      <c r="E56" s="36">
        <v>9927087.3525569756</v>
      </c>
      <c r="F56" s="37">
        <v>9771194.560914183</v>
      </c>
      <c r="G56" s="50">
        <v>1.5954322746410066E-2</v>
      </c>
      <c r="H56" s="70"/>
      <c r="I56" s="52">
        <v>3.4438919533018808E-2</v>
      </c>
      <c r="J56" s="52">
        <v>-8.4848386101703532E-3</v>
      </c>
      <c r="K56" s="36">
        <v>10181835</v>
      </c>
      <c r="L56" s="36">
        <v>1676.3675561390528</v>
      </c>
      <c r="M56" s="52">
        <v>7.3447851758503546E-3</v>
      </c>
      <c r="N56" s="52">
        <v>2.5661872248702089E-2</v>
      </c>
      <c r="O56" s="36">
        <v>251741.3514911762</v>
      </c>
      <c r="P56" s="36">
        <v>10433576.351491176</v>
      </c>
      <c r="Q56" s="52">
        <v>2.5887094556485746E-2</v>
      </c>
      <c r="R56" s="36">
        <v>49485.578314365252</v>
      </c>
      <c r="S56" s="37">
        <v>10483061.929805541</v>
      </c>
    </row>
    <row r="57" spans="2:19" s="22" customFormat="1" x14ac:dyDescent="0.2">
      <c r="B57" s="26"/>
      <c r="C57" s="25" t="s">
        <v>125</v>
      </c>
      <c r="D57" s="25" t="s">
        <v>127</v>
      </c>
      <c r="E57" s="46">
        <v>101689495</v>
      </c>
      <c r="F57" s="47" t="s">
        <v>210</v>
      </c>
      <c r="G57" s="72">
        <v>2.7799999999999998E-2</v>
      </c>
      <c r="H57" s="73"/>
      <c r="I57" s="74">
        <v>3.2199999999999999E-2</v>
      </c>
      <c r="J57" s="74">
        <v>-1.09E-2</v>
      </c>
      <c r="K57" s="46">
        <v>103817368</v>
      </c>
      <c r="L57" s="46">
        <v>1670</v>
      </c>
      <c r="M57" s="74">
        <v>1.66E-2</v>
      </c>
      <c r="N57" s="74">
        <v>2.0899999999999998E-2</v>
      </c>
      <c r="O57" s="48">
        <v>2543583</v>
      </c>
      <c r="P57" s="46">
        <v>106360951</v>
      </c>
      <c r="Q57" s="74">
        <v>2.12E-2</v>
      </c>
      <c r="R57" s="48">
        <v>500000</v>
      </c>
      <c r="S57" s="69">
        <v>106860951</v>
      </c>
    </row>
  </sheetData>
  <pageMargins left="0.39370078740157483" right="0.39370078740157483" top="0.39370078740157483" bottom="0.39370078740157483" header="0.31496062992125984" footer="0.31496062992125984"/>
  <pageSetup paperSize="9" scale="46" orientation="landscape" horizontalDpi="90" verticalDpi="90" r:id="rId1"/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4DC82-E073-4AB0-B233-EBCAB6A4FB14}">
  <sheetPr>
    <tabColor rgb="FF009639"/>
    <pageSetUpPr fitToPage="1"/>
  </sheetPr>
  <dimension ref="A1:L58"/>
  <sheetViews>
    <sheetView workbookViewId="0">
      <selection activeCell="T40" sqref="T40"/>
    </sheetView>
  </sheetViews>
  <sheetFormatPr defaultColWidth="9.140625" defaultRowHeight="12.75" x14ac:dyDescent="0.2"/>
  <cols>
    <col min="1" max="1" width="4.85546875" style="107" customWidth="1"/>
    <col min="2" max="2" width="23" style="107" customWidth="1"/>
    <col min="3" max="3" width="6.85546875" style="107" customWidth="1"/>
    <col min="4" max="4" width="54.85546875" style="107" customWidth="1"/>
    <col min="5" max="11" width="11.7109375" style="107" customWidth="1"/>
    <col min="12" max="16384" width="9.140625" style="107"/>
  </cols>
  <sheetData>
    <row r="1" spans="1:12" s="96" customFormat="1" ht="25.5" x14ac:dyDescent="0.35">
      <c r="A1" s="23" t="s">
        <v>269</v>
      </c>
      <c r="B1" s="4"/>
      <c r="C1" s="4"/>
      <c r="D1" s="4"/>
      <c r="E1" s="4" t="s">
        <v>268</v>
      </c>
    </row>
    <row r="2" spans="1:12" x14ac:dyDescent="0.2">
      <c r="A2" s="19"/>
    </row>
    <row r="3" spans="1:12" ht="81.75" customHeight="1" x14ac:dyDescent="0.2">
      <c r="A3" s="149" t="s">
        <v>115</v>
      </c>
      <c r="B3" s="149" t="s">
        <v>1</v>
      </c>
      <c r="C3" s="149" t="s">
        <v>124</v>
      </c>
      <c r="D3" s="149" t="s">
        <v>0</v>
      </c>
      <c r="E3" s="148" t="s">
        <v>267</v>
      </c>
      <c r="F3" s="148" t="s">
        <v>171</v>
      </c>
      <c r="G3" s="148" t="s">
        <v>266</v>
      </c>
      <c r="H3" s="148" t="s">
        <v>265</v>
      </c>
      <c r="I3" s="148" t="s">
        <v>264</v>
      </c>
      <c r="J3" s="148" t="s">
        <v>263</v>
      </c>
      <c r="K3" s="148" t="s">
        <v>3</v>
      </c>
      <c r="L3" s="147" t="s">
        <v>112</v>
      </c>
    </row>
    <row r="4" spans="1:12" x14ac:dyDescent="0.2">
      <c r="A4" s="149"/>
      <c r="B4" s="149"/>
      <c r="C4" s="149"/>
      <c r="D4" s="149"/>
      <c r="E4" s="148"/>
      <c r="F4" s="148"/>
      <c r="G4" s="148"/>
      <c r="H4" s="148"/>
      <c r="I4" s="148"/>
      <c r="J4" s="148"/>
      <c r="K4" s="148"/>
      <c r="L4" s="147"/>
    </row>
    <row r="5" spans="1:12" x14ac:dyDescent="0.2">
      <c r="A5" s="151" t="s">
        <v>117</v>
      </c>
      <c r="B5" s="107" t="s">
        <v>9</v>
      </c>
      <c r="C5" s="107" t="s">
        <v>13</v>
      </c>
      <c r="D5" s="107" t="s">
        <v>14</v>
      </c>
      <c r="E5" s="146">
        <v>298702</v>
      </c>
      <c r="F5" s="146">
        <v>0</v>
      </c>
      <c r="G5" s="146">
        <v>-973.66561964993173</v>
      </c>
      <c r="H5" s="146">
        <v>1725</v>
      </c>
      <c r="I5" s="146">
        <v>0</v>
      </c>
      <c r="J5" s="146">
        <v>9880.5325151851175</v>
      </c>
      <c r="K5" s="146">
        <v>309333.8668955352</v>
      </c>
      <c r="L5" s="145">
        <v>174.2137119258476</v>
      </c>
    </row>
    <row r="6" spans="1:12" x14ac:dyDescent="0.2">
      <c r="A6" s="2" t="s">
        <v>117</v>
      </c>
      <c r="B6" s="3" t="s">
        <v>9</v>
      </c>
      <c r="C6" s="107" t="s">
        <v>7</v>
      </c>
      <c r="D6" s="107" t="s">
        <v>8</v>
      </c>
      <c r="E6" s="146">
        <v>526849</v>
      </c>
      <c r="F6" s="146">
        <v>0</v>
      </c>
      <c r="G6" s="146">
        <v>-952.82953524871607</v>
      </c>
      <c r="H6" s="146">
        <v>17250</v>
      </c>
      <c r="I6" s="146">
        <v>0</v>
      </c>
      <c r="J6" s="146">
        <v>3219.7765669220971</v>
      </c>
      <c r="K6" s="146">
        <v>546365.94703167339</v>
      </c>
      <c r="L6" s="145">
        <v>173.41270955123721</v>
      </c>
    </row>
    <row r="7" spans="1:12" x14ac:dyDescent="0.2">
      <c r="A7" s="2" t="s">
        <v>117</v>
      </c>
      <c r="B7" s="3" t="s">
        <v>9</v>
      </c>
      <c r="C7" s="107" t="s">
        <v>28</v>
      </c>
      <c r="D7" s="107" t="s">
        <v>29</v>
      </c>
      <c r="E7" s="146">
        <v>237481</v>
      </c>
      <c r="F7" s="146">
        <v>0</v>
      </c>
      <c r="G7" s="146">
        <v>-3.1783717498586959</v>
      </c>
      <c r="H7" s="146">
        <v>5028</v>
      </c>
      <c r="I7" s="146">
        <v>0</v>
      </c>
      <c r="J7" s="146">
        <v>4198.8999445557001</v>
      </c>
      <c r="K7" s="146">
        <v>246704.72157280587</v>
      </c>
      <c r="L7" s="145">
        <v>166.57174623162382</v>
      </c>
    </row>
    <row r="8" spans="1:12" x14ac:dyDescent="0.2">
      <c r="A8" s="10" t="s">
        <v>117</v>
      </c>
      <c r="B8" s="11" t="s">
        <v>9</v>
      </c>
      <c r="C8" s="119" t="s">
        <v>15</v>
      </c>
      <c r="D8" s="119" t="s">
        <v>16</v>
      </c>
      <c r="E8" s="153">
        <v>423649</v>
      </c>
      <c r="F8" s="153">
        <v>0</v>
      </c>
      <c r="G8" s="153">
        <v>13.766499451579969</v>
      </c>
      <c r="H8" s="153">
        <v>4402</v>
      </c>
      <c r="I8" s="153">
        <v>0</v>
      </c>
      <c r="J8" s="153">
        <v>12058.124955727311</v>
      </c>
      <c r="K8" s="153">
        <v>440122.89145517891</v>
      </c>
      <c r="L8" s="152">
        <v>167.89692155592371</v>
      </c>
    </row>
    <row r="9" spans="1:12" x14ac:dyDescent="0.2">
      <c r="A9" s="151" t="s">
        <v>118</v>
      </c>
      <c r="B9" s="107" t="s">
        <v>12</v>
      </c>
      <c r="C9" s="107" t="s">
        <v>94</v>
      </c>
      <c r="D9" s="107" t="s">
        <v>95</v>
      </c>
      <c r="E9" s="146">
        <v>449640</v>
      </c>
      <c r="F9" s="146">
        <v>0</v>
      </c>
      <c r="G9" s="146">
        <v>1063.8639617764081</v>
      </c>
      <c r="H9" s="146">
        <v>6125</v>
      </c>
      <c r="I9" s="146">
        <v>0</v>
      </c>
      <c r="J9" s="146">
        <v>11344.958822263783</v>
      </c>
      <c r="K9" s="146">
        <v>468173.82278404024</v>
      </c>
      <c r="L9" s="145">
        <v>172.28725167757415</v>
      </c>
    </row>
    <row r="10" spans="1:12" x14ac:dyDescent="0.2">
      <c r="A10" s="2" t="s">
        <v>118</v>
      </c>
      <c r="B10" s="3" t="s">
        <v>12</v>
      </c>
      <c r="C10" s="107" t="s">
        <v>96</v>
      </c>
      <c r="D10" s="107" t="s">
        <v>97</v>
      </c>
      <c r="E10" s="146">
        <v>509816</v>
      </c>
      <c r="F10" s="146">
        <v>0</v>
      </c>
      <c r="G10" s="146">
        <v>0</v>
      </c>
      <c r="H10" s="146">
        <v>0</v>
      </c>
      <c r="I10" s="146">
        <v>0</v>
      </c>
      <c r="J10" s="146">
        <v>19807.989785008525</v>
      </c>
      <c r="K10" s="146">
        <v>529623.98978500848</v>
      </c>
      <c r="L10" s="145">
        <v>167.57140043447896</v>
      </c>
    </row>
    <row r="11" spans="1:12" x14ac:dyDescent="0.2">
      <c r="A11" s="10" t="s">
        <v>118</v>
      </c>
      <c r="B11" s="11" t="s">
        <v>12</v>
      </c>
      <c r="C11" s="119" t="s">
        <v>10</v>
      </c>
      <c r="D11" s="119" t="s">
        <v>11</v>
      </c>
      <c r="E11" s="153">
        <v>294831</v>
      </c>
      <c r="F11" s="153">
        <v>0</v>
      </c>
      <c r="G11" s="153">
        <v>0</v>
      </c>
      <c r="H11" s="153">
        <v>5401</v>
      </c>
      <c r="I11" s="153">
        <v>0</v>
      </c>
      <c r="J11" s="153">
        <v>6054.1317265520265</v>
      </c>
      <c r="K11" s="153">
        <v>306286.13172655203</v>
      </c>
      <c r="L11" s="152">
        <v>168.69836227757619</v>
      </c>
    </row>
    <row r="12" spans="1:12" x14ac:dyDescent="0.2">
      <c r="A12" s="151" t="s">
        <v>119</v>
      </c>
      <c r="B12" s="107" t="s">
        <v>19</v>
      </c>
      <c r="C12" s="107" t="s">
        <v>86</v>
      </c>
      <c r="D12" s="107" t="s">
        <v>87</v>
      </c>
      <c r="E12" s="146">
        <v>254074</v>
      </c>
      <c r="F12" s="146">
        <v>0</v>
      </c>
      <c r="G12" s="146">
        <v>91.160387265462433</v>
      </c>
      <c r="H12" s="146">
        <v>1756.2504694693362</v>
      </c>
      <c r="I12" s="146">
        <v>417</v>
      </c>
      <c r="J12" s="146">
        <v>8115.3408431537591</v>
      </c>
      <c r="K12" s="146">
        <v>264453.75169988855</v>
      </c>
      <c r="L12" s="145">
        <v>168.49713352917232</v>
      </c>
    </row>
    <row r="13" spans="1:12" x14ac:dyDescent="0.2">
      <c r="A13" s="2" t="s">
        <v>119</v>
      </c>
      <c r="B13" s="3" t="s">
        <v>19</v>
      </c>
      <c r="C13" s="107" t="s">
        <v>92</v>
      </c>
      <c r="D13" s="107" t="s">
        <v>93</v>
      </c>
      <c r="E13" s="146">
        <v>207041</v>
      </c>
      <c r="F13" s="146">
        <v>0</v>
      </c>
      <c r="G13" s="146">
        <v>0</v>
      </c>
      <c r="H13" s="146">
        <v>4604.7495305306638</v>
      </c>
      <c r="I13" s="146">
        <v>-417</v>
      </c>
      <c r="J13" s="146">
        <v>3439.4586015757232</v>
      </c>
      <c r="K13" s="146">
        <v>214668.20813210637</v>
      </c>
      <c r="L13" s="145">
        <v>166.5723020822148</v>
      </c>
    </row>
    <row r="14" spans="1:12" x14ac:dyDescent="0.2">
      <c r="A14" s="2" t="s">
        <v>119</v>
      </c>
      <c r="B14" s="3" t="s">
        <v>19</v>
      </c>
      <c r="C14" s="107" t="s">
        <v>90</v>
      </c>
      <c r="D14" s="107" t="s">
        <v>91</v>
      </c>
      <c r="E14" s="146">
        <v>164131</v>
      </c>
      <c r="F14" s="146">
        <v>0</v>
      </c>
      <c r="G14" s="146">
        <v>0</v>
      </c>
      <c r="H14" s="146">
        <v>1739</v>
      </c>
      <c r="I14" s="146">
        <v>0</v>
      </c>
      <c r="J14" s="146">
        <v>4638.0167499710369</v>
      </c>
      <c r="K14" s="146">
        <v>170508.01674997102</v>
      </c>
      <c r="L14" s="145">
        <v>161.96074108987901</v>
      </c>
    </row>
    <row r="15" spans="1:12" x14ac:dyDescent="0.2">
      <c r="A15" s="2" t="s">
        <v>119</v>
      </c>
      <c r="B15" s="3" t="s">
        <v>19</v>
      </c>
      <c r="C15" s="107" t="s">
        <v>17</v>
      </c>
      <c r="D15" s="107" t="s">
        <v>18</v>
      </c>
      <c r="E15" s="146">
        <v>173191</v>
      </c>
      <c r="F15" s="146">
        <v>0</v>
      </c>
      <c r="G15" s="146">
        <v>0</v>
      </c>
      <c r="H15" s="146">
        <v>1782</v>
      </c>
      <c r="I15" s="146">
        <v>0</v>
      </c>
      <c r="J15" s="146">
        <v>4947.0268623491829</v>
      </c>
      <c r="K15" s="146">
        <v>179920.02686234919</v>
      </c>
      <c r="L15" s="145">
        <v>162.0618751303312</v>
      </c>
    </row>
    <row r="16" spans="1:12" x14ac:dyDescent="0.2">
      <c r="A16" s="2" t="s">
        <v>119</v>
      </c>
      <c r="B16" s="3" t="s">
        <v>19</v>
      </c>
      <c r="C16" s="107" t="s">
        <v>84</v>
      </c>
      <c r="D16" s="107" t="s">
        <v>85</v>
      </c>
      <c r="E16" s="146">
        <v>139280</v>
      </c>
      <c r="F16" s="146">
        <v>0</v>
      </c>
      <c r="G16" s="146">
        <v>0</v>
      </c>
      <c r="H16" s="146">
        <v>2874</v>
      </c>
      <c r="I16" s="146">
        <v>0</v>
      </c>
      <c r="J16" s="146">
        <v>2537.475546581486</v>
      </c>
      <c r="K16" s="146">
        <v>144691.4755465815</v>
      </c>
      <c r="L16" s="145">
        <v>177.26546767128917</v>
      </c>
    </row>
    <row r="17" spans="1:12" x14ac:dyDescent="0.2">
      <c r="A17" s="2" t="s">
        <v>119</v>
      </c>
      <c r="B17" s="3" t="s">
        <v>19</v>
      </c>
      <c r="C17" s="107" t="s">
        <v>22</v>
      </c>
      <c r="D17" s="107" t="s">
        <v>23</v>
      </c>
      <c r="E17" s="146">
        <v>177504</v>
      </c>
      <c r="F17" s="146">
        <v>0</v>
      </c>
      <c r="G17" s="146">
        <v>-319.74985869926121</v>
      </c>
      <c r="H17" s="146">
        <v>2427</v>
      </c>
      <c r="I17" s="146">
        <v>0</v>
      </c>
      <c r="J17" s="146">
        <v>4469.600771255029</v>
      </c>
      <c r="K17" s="146">
        <v>184080.85091255576</v>
      </c>
      <c r="L17" s="145">
        <v>155.01261422163904</v>
      </c>
    </row>
    <row r="18" spans="1:12" x14ac:dyDescent="0.2">
      <c r="A18" s="2" t="s">
        <v>119</v>
      </c>
      <c r="B18" s="3" t="s">
        <v>19</v>
      </c>
      <c r="C18" s="107" t="s">
        <v>26</v>
      </c>
      <c r="D18" s="107" t="s">
        <v>27</v>
      </c>
      <c r="E18" s="146">
        <v>139900</v>
      </c>
      <c r="F18" s="146">
        <v>0</v>
      </c>
      <c r="G18" s="146">
        <v>0</v>
      </c>
      <c r="H18" s="146">
        <v>0</v>
      </c>
      <c r="I18" s="146">
        <v>0</v>
      </c>
      <c r="J18" s="146">
        <v>5435.5645388192843</v>
      </c>
      <c r="K18" s="146">
        <v>145335.56453881928</v>
      </c>
      <c r="L18" s="145">
        <v>180.28850208768932</v>
      </c>
    </row>
    <row r="19" spans="1:12" x14ac:dyDescent="0.2">
      <c r="A19" s="2" t="s">
        <v>119</v>
      </c>
      <c r="B19" s="3" t="s">
        <v>19</v>
      </c>
      <c r="C19" s="107" t="s">
        <v>72</v>
      </c>
      <c r="D19" s="107" t="s">
        <v>73</v>
      </c>
      <c r="E19" s="146">
        <v>123815</v>
      </c>
      <c r="F19" s="146">
        <v>0</v>
      </c>
      <c r="G19" s="146">
        <v>0</v>
      </c>
      <c r="H19" s="146">
        <v>16.354085289294382</v>
      </c>
      <c r="I19" s="146">
        <v>0</v>
      </c>
      <c r="J19" s="146">
        <v>4794.2565178122759</v>
      </c>
      <c r="K19" s="146">
        <v>128625.61060310157</v>
      </c>
      <c r="L19" s="145">
        <v>158.17155647627413</v>
      </c>
    </row>
    <row r="20" spans="1:12" x14ac:dyDescent="0.2">
      <c r="A20" s="2" t="s">
        <v>119</v>
      </c>
      <c r="B20" s="3" t="s">
        <v>19</v>
      </c>
      <c r="C20" s="107" t="s">
        <v>24</v>
      </c>
      <c r="D20" s="107" t="s">
        <v>25</v>
      </c>
      <c r="E20" s="146">
        <v>195677</v>
      </c>
      <c r="F20" s="146">
        <v>0</v>
      </c>
      <c r="G20" s="146">
        <v>0</v>
      </c>
      <c r="H20" s="146">
        <v>4862</v>
      </c>
      <c r="I20" s="146">
        <v>0</v>
      </c>
      <c r="J20" s="146">
        <v>2740.6802163155198</v>
      </c>
      <c r="K20" s="146">
        <v>203279.68021631552</v>
      </c>
      <c r="L20" s="145">
        <v>163.64493218855768</v>
      </c>
    </row>
    <row r="21" spans="1:12" x14ac:dyDescent="0.2">
      <c r="A21" s="2" t="s">
        <v>119</v>
      </c>
      <c r="B21" s="3" t="s">
        <v>19</v>
      </c>
      <c r="C21" s="107" t="s">
        <v>88</v>
      </c>
      <c r="D21" s="107" t="s">
        <v>89</v>
      </c>
      <c r="E21" s="146">
        <v>82952</v>
      </c>
      <c r="F21" s="146">
        <v>0</v>
      </c>
      <c r="G21" s="146">
        <v>0</v>
      </c>
      <c r="H21" s="146">
        <v>472</v>
      </c>
      <c r="I21" s="146">
        <v>0</v>
      </c>
      <c r="J21" s="146">
        <v>2750.9517485642409</v>
      </c>
      <c r="K21" s="146">
        <v>86174.951748564243</v>
      </c>
      <c r="L21" s="145">
        <v>165.83323767291481</v>
      </c>
    </row>
    <row r="22" spans="1:12" x14ac:dyDescent="0.2">
      <c r="A22" s="10" t="s">
        <v>119</v>
      </c>
      <c r="B22" s="11" t="s">
        <v>19</v>
      </c>
      <c r="C22" s="119" t="s">
        <v>20</v>
      </c>
      <c r="D22" s="119" t="s">
        <v>21</v>
      </c>
      <c r="E22" s="153">
        <v>186050</v>
      </c>
      <c r="F22" s="153">
        <v>0</v>
      </c>
      <c r="G22" s="153">
        <v>0</v>
      </c>
      <c r="H22" s="153">
        <v>1035</v>
      </c>
      <c r="I22" s="153">
        <v>4981</v>
      </c>
      <c r="J22" s="153">
        <v>6193.6403320037734</v>
      </c>
      <c r="K22" s="153">
        <v>198259.64033200376</v>
      </c>
      <c r="L22" s="152">
        <v>169.23856832584568</v>
      </c>
    </row>
    <row r="23" spans="1:12" x14ac:dyDescent="0.2">
      <c r="A23" s="151" t="s">
        <v>120</v>
      </c>
      <c r="B23" s="107" t="s">
        <v>32</v>
      </c>
      <c r="C23" s="107" t="s">
        <v>39</v>
      </c>
      <c r="D23" s="107" t="s">
        <v>40</v>
      </c>
      <c r="E23" s="146">
        <v>157628</v>
      </c>
      <c r="F23" s="146">
        <v>0</v>
      </c>
      <c r="G23" s="146">
        <v>0</v>
      </c>
      <c r="H23" s="146">
        <v>1323</v>
      </c>
      <c r="I23" s="146">
        <v>0</v>
      </c>
      <c r="J23" s="146">
        <v>4801.354303967164</v>
      </c>
      <c r="K23" s="146">
        <v>163752.35430396715</v>
      </c>
      <c r="L23" s="145">
        <v>151.87113379697848</v>
      </c>
    </row>
    <row r="24" spans="1:12" x14ac:dyDescent="0.2">
      <c r="A24" s="2" t="s">
        <v>120</v>
      </c>
      <c r="B24" s="3" t="s">
        <v>32</v>
      </c>
      <c r="C24" s="107" t="s">
        <v>30</v>
      </c>
      <c r="D24" s="107" t="s">
        <v>31</v>
      </c>
      <c r="E24" s="146">
        <v>152953</v>
      </c>
      <c r="F24" s="146">
        <v>0</v>
      </c>
      <c r="G24" s="146">
        <v>0</v>
      </c>
      <c r="H24" s="146">
        <v>1486.6459147107057</v>
      </c>
      <c r="I24" s="146">
        <v>0</v>
      </c>
      <c r="J24" s="146">
        <v>4456.0696171408035</v>
      </c>
      <c r="K24" s="146">
        <v>158895.71553185151</v>
      </c>
      <c r="L24" s="145">
        <v>156.51506915826462</v>
      </c>
    </row>
    <row r="25" spans="1:12" x14ac:dyDescent="0.2">
      <c r="A25" s="2" t="s">
        <v>120</v>
      </c>
      <c r="B25" s="3" t="s">
        <v>32</v>
      </c>
      <c r="C25" s="107" t="s">
        <v>33</v>
      </c>
      <c r="D25" s="107" t="s">
        <v>34</v>
      </c>
      <c r="E25" s="146">
        <v>237401</v>
      </c>
      <c r="F25" s="146">
        <v>0</v>
      </c>
      <c r="G25" s="146">
        <v>0</v>
      </c>
      <c r="H25" s="146">
        <v>2444</v>
      </c>
      <c r="I25" s="146">
        <v>0</v>
      </c>
      <c r="J25" s="146">
        <v>6779.7916874927578</v>
      </c>
      <c r="K25" s="146">
        <v>246624.79168749275</v>
      </c>
      <c r="L25" s="145">
        <v>152.95908503823782</v>
      </c>
    </row>
    <row r="26" spans="1:12" x14ac:dyDescent="0.2">
      <c r="A26" s="2" t="s">
        <v>120</v>
      </c>
      <c r="B26" s="3" t="s">
        <v>32</v>
      </c>
      <c r="C26" s="107" t="s">
        <v>46</v>
      </c>
      <c r="D26" s="107" t="s">
        <v>47</v>
      </c>
      <c r="E26" s="146">
        <v>190963</v>
      </c>
      <c r="F26" s="146">
        <v>0</v>
      </c>
      <c r="G26" s="146">
        <v>0</v>
      </c>
      <c r="H26" s="146">
        <v>474</v>
      </c>
      <c r="I26" s="146">
        <v>0</v>
      </c>
      <c r="J26" s="146">
        <v>6945.52616888168</v>
      </c>
      <c r="K26" s="146">
        <v>198382.52616888168</v>
      </c>
      <c r="L26" s="145">
        <v>158.28218345639149</v>
      </c>
    </row>
    <row r="27" spans="1:12" x14ac:dyDescent="0.2">
      <c r="A27" s="2" t="s">
        <v>120</v>
      </c>
      <c r="B27" s="3" t="s">
        <v>32</v>
      </c>
      <c r="C27" s="107" t="s">
        <v>35</v>
      </c>
      <c r="D27" s="107" t="s">
        <v>36</v>
      </c>
      <c r="E27" s="146">
        <v>189313</v>
      </c>
      <c r="F27" s="146">
        <v>0</v>
      </c>
      <c r="G27" s="146">
        <v>0</v>
      </c>
      <c r="H27" s="146">
        <v>0</v>
      </c>
      <c r="I27" s="146">
        <v>0</v>
      </c>
      <c r="J27" s="146">
        <v>7355.4183669585082</v>
      </c>
      <c r="K27" s="146">
        <v>196668.4183669585</v>
      </c>
      <c r="L27" s="145">
        <v>181.77956607936488</v>
      </c>
    </row>
    <row r="28" spans="1:12" x14ac:dyDescent="0.2">
      <c r="A28" s="10" t="s">
        <v>120</v>
      </c>
      <c r="B28" s="11" t="s">
        <v>32</v>
      </c>
      <c r="C28" s="119" t="s">
        <v>37</v>
      </c>
      <c r="D28" s="119" t="s">
        <v>38</v>
      </c>
      <c r="E28" s="153">
        <v>171222</v>
      </c>
      <c r="F28" s="153">
        <v>0</v>
      </c>
      <c r="G28" s="153">
        <v>0</v>
      </c>
      <c r="H28" s="153">
        <v>2320</v>
      </c>
      <c r="I28" s="153">
        <v>0</v>
      </c>
      <c r="J28" s="153">
        <v>4332.524885387531</v>
      </c>
      <c r="K28" s="153">
        <v>177874.52488538754</v>
      </c>
      <c r="L28" s="152">
        <v>169.73321466618575</v>
      </c>
    </row>
    <row r="29" spans="1:12" x14ac:dyDescent="0.2">
      <c r="A29" s="151" t="s">
        <v>121</v>
      </c>
      <c r="B29" s="107" t="s">
        <v>43</v>
      </c>
      <c r="C29" s="107" t="s">
        <v>41</v>
      </c>
      <c r="D29" s="107" t="s">
        <v>42</v>
      </c>
      <c r="E29" s="146">
        <v>263587</v>
      </c>
      <c r="F29" s="146">
        <v>0</v>
      </c>
      <c r="G29" s="146">
        <v>0</v>
      </c>
      <c r="H29" s="146">
        <v>9935</v>
      </c>
      <c r="I29" s="146">
        <v>0</v>
      </c>
      <c r="J29" s="146">
        <v>306.20193062014914</v>
      </c>
      <c r="K29" s="146">
        <v>273828.20193062013</v>
      </c>
      <c r="L29" s="145">
        <v>156.61684606212748</v>
      </c>
    </row>
    <row r="30" spans="1:12" x14ac:dyDescent="0.2">
      <c r="A30" s="2" t="s">
        <v>121</v>
      </c>
      <c r="B30" s="3" t="s">
        <v>43</v>
      </c>
      <c r="C30" s="107" t="s">
        <v>48</v>
      </c>
      <c r="D30" s="107" t="s">
        <v>49</v>
      </c>
      <c r="E30" s="146">
        <v>359496</v>
      </c>
      <c r="F30" s="146">
        <v>-355.36941231718203</v>
      </c>
      <c r="G30" s="146">
        <v>0</v>
      </c>
      <c r="H30" s="146">
        <v>13541</v>
      </c>
      <c r="I30" s="146">
        <v>0</v>
      </c>
      <c r="J30" s="146">
        <v>426.57476374108592</v>
      </c>
      <c r="K30" s="146">
        <v>373108.20535142394</v>
      </c>
      <c r="L30" s="145">
        <v>158.1500337284331</v>
      </c>
    </row>
    <row r="31" spans="1:12" x14ac:dyDescent="0.2">
      <c r="A31" s="2" t="s">
        <v>121</v>
      </c>
      <c r="B31" s="3" t="s">
        <v>43</v>
      </c>
      <c r="C31" s="107" t="s">
        <v>44</v>
      </c>
      <c r="D31" s="107" t="s">
        <v>45</v>
      </c>
      <c r="E31" s="146">
        <v>393816</v>
      </c>
      <c r="F31" s="146">
        <v>527.82976303887006</v>
      </c>
      <c r="G31" s="146">
        <v>0</v>
      </c>
      <c r="H31" s="146">
        <v>14590</v>
      </c>
      <c r="I31" s="146">
        <v>0</v>
      </c>
      <c r="J31" s="146">
        <v>711.01704374306792</v>
      </c>
      <c r="K31" s="146">
        <v>409644.84680678195</v>
      </c>
      <c r="L31" s="145">
        <v>147.91174150442745</v>
      </c>
    </row>
    <row r="32" spans="1:12" x14ac:dyDescent="0.2">
      <c r="A32" s="2" t="s">
        <v>121</v>
      </c>
      <c r="B32" s="3" t="s">
        <v>43</v>
      </c>
      <c r="C32" s="107" t="s">
        <v>55</v>
      </c>
      <c r="D32" s="107" t="s">
        <v>56</v>
      </c>
      <c r="E32" s="146">
        <v>317727</v>
      </c>
      <c r="F32" s="146">
        <v>-172.460350721688</v>
      </c>
      <c r="G32" s="146">
        <v>0</v>
      </c>
      <c r="H32" s="146">
        <v>12034</v>
      </c>
      <c r="I32" s="146">
        <v>0</v>
      </c>
      <c r="J32" s="146">
        <v>310.71489796593778</v>
      </c>
      <c r="K32" s="146">
        <v>329899.25454724429</v>
      </c>
      <c r="L32" s="145">
        <v>160.73218224097553</v>
      </c>
    </row>
    <row r="33" spans="1:12" x14ac:dyDescent="0.2">
      <c r="A33" s="10" t="s">
        <v>121</v>
      </c>
      <c r="B33" s="11" t="s">
        <v>43</v>
      </c>
      <c r="C33" s="119" t="s">
        <v>61</v>
      </c>
      <c r="D33" s="119" t="s">
        <v>62</v>
      </c>
      <c r="E33" s="153">
        <v>255671</v>
      </c>
      <c r="F33" s="153">
        <v>0</v>
      </c>
      <c r="G33" s="153">
        <v>-835.37197655120372</v>
      </c>
      <c r="H33" s="153">
        <v>9769</v>
      </c>
      <c r="I33" s="153">
        <v>0</v>
      </c>
      <c r="J33" s="153">
        <v>164.63989424206738</v>
      </c>
      <c r="K33" s="153">
        <v>264769.26791769086</v>
      </c>
      <c r="L33" s="152">
        <v>153.00971933559663</v>
      </c>
    </row>
    <row r="34" spans="1:12" x14ac:dyDescent="0.2">
      <c r="A34" s="151" t="s">
        <v>122</v>
      </c>
      <c r="B34" s="107" t="s">
        <v>52</v>
      </c>
      <c r="C34" s="107" t="s">
        <v>70</v>
      </c>
      <c r="D34" s="107" t="s">
        <v>71</v>
      </c>
      <c r="E34" s="146">
        <v>285298</v>
      </c>
      <c r="F34" s="146">
        <v>0</v>
      </c>
      <c r="G34" s="146">
        <v>0</v>
      </c>
      <c r="H34" s="146">
        <v>3986</v>
      </c>
      <c r="I34" s="146">
        <v>0</v>
      </c>
      <c r="J34" s="146">
        <v>7098.7440442892366</v>
      </c>
      <c r="K34" s="146">
        <v>296382.74404428923</v>
      </c>
      <c r="L34" s="145">
        <v>152.48381688132341</v>
      </c>
    </row>
    <row r="35" spans="1:12" x14ac:dyDescent="0.2">
      <c r="A35" s="2" t="s">
        <v>122</v>
      </c>
      <c r="B35" s="3" t="s">
        <v>52</v>
      </c>
      <c r="C35" s="107" t="s">
        <v>59</v>
      </c>
      <c r="D35" s="107" t="s">
        <v>60</v>
      </c>
      <c r="E35" s="146">
        <v>118320</v>
      </c>
      <c r="F35" s="146">
        <v>0</v>
      </c>
      <c r="G35" s="146">
        <v>-1543.8269464436612</v>
      </c>
      <c r="H35" s="146">
        <v>4265</v>
      </c>
      <c r="I35" s="146">
        <v>0</v>
      </c>
      <c r="J35" s="146">
        <v>332.11219609076215</v>
      </c>
      <c r="K35" s="146">
        <v>121373.2852496471</v>
      </c>
      <c r="L35" s="145">
        <v>149.38999740558938</v>
      </c>
    </row>
    <row r="36" spans="1:12" x14ac:dyDescent="0.2">
      <c r="A36" s="2" t="s">
        <v>122</v>
      </c>
      <c r="B36" s="3" t="s">
        <v>52</v>
      </c>
      <c r="C36" s="107" t="s">
        <v>68</v>
      </c>
      <c r="D36" s="107" t="s">
        <v>69</v>
      </c>
      <c r="E36" s="146">
        <v>296630</v>
      </c>
      <c r="F36" s="146">
        <v>0</v>
      </c>
      <c r="G36" s="146">
        <v>-533.94051427146235</v>
      </c>
      <c r="H36" s="146">
        <v>7029</v>
      </c>
      <c r="I36" s="146">
        <v>83</v>
      </c>
      <c r="J36" s="146">
        <v>4496.0286572549267</v>
      </c>
      <c r="K36" s="146">
        <v>307704.0881429835</v>
      </c>
      <c r="L36" s="145">
        <v>160.14896803724275</v>
      </c>
    </row>
    <row r="37" spans="1:12" x14ac:dyDescent="0.2">
      <c r="A37" s="2" t="s">
        <v>122</v>
      </c>
      <c r="B37" s="3" t="s">
        <v>52</v>
      </c>
      <c r="C37" s="107" t="s">
        <v>53</v>
      </c>
      <c r="D37" s="107" t="s">
        <v>54</v>
      </c>
      <c r="E37" s="146">
        <v>308016</v>
      </c>
      <c r="F37" s="146">
        <v>0</v>
      </c>
      <c r="G37" s="146">
        <v>0</v>
      </c>
      <c r="H37" s="146">
        <v>2051</v>
      </c>
      <c r="I37" s="146">
        <v>0</v>
      </c>
      <c r="J37" s="146">
        <v>9916.4113437381056</v>
      </c>
      <c r="K37" s="146">
        <v>319983.41134373809</v>
      </c>
      <c r="L37" s="145">
        <v>162.79557455125894</v>
      </c>
    </row>
    <row r="38" spans="1:12" x14ac:dyDescent="0.2">
      <c r="A38" s="2" t="s">
        <v>122</v>
      </c>
      <c r="B38" s="3" t="s">
        <v>52</v>
      </c>
      <c r="C38" s="107" t="s">
        <v>57</v>
      </c>
      <c r="D38" s="107" t="s">
        <v>58</v>
      </c>
      <c r="E38" s="146">
        <v>165306</v>
      </c>
      <c r="F38" s="146">
        <v>0</v>
      </c>
      <c r="G38" s="146">
        <v>59.679737763174344</v>
      </c>
      <c r="H38" s="146">
        <v>1149</v>
      </c>
      <c r="I38" s="146">
        <v>0</v>
      </c>
      <c r="J38" s="146">
        <v>5273.6692755829936</v>
      </c>
      <c r="K38" s="146">
        <v>171788.34901334619</v>
      </c>
      <c r="L38" s="145">
        <v>152.61142612377222</v>
      </c>
    </row>
    <row r="39" spans="1:12" x14ac:dyDescent="0.2">
      <c r="A39" s="10" t="s">
        <v>122</v>
      </c>
      <c r="B39" s="11" t="s">
        <v>52</v>
      </c>
      <c r="C39" s="119" t="s">
        <v>50</v>
      </c>
      <c r="D39" s="119" t="s">
        <v>51</v>
      </c>
      <c r="E39" s="153">
        <v>290149</v>
      </c>
      <c r="F39" s="153">
        <v>0</v>
      </c>
      <c r="G39" s="153">
        <v>-807.28695374506867</v>
      </c>
      <c r="H39" s="153">
        <v>1805</v>
      </c>
      <c r="I39" s="153">
        <v>0</v>
      </c>
      <c r="J39" s="153">
        <v>9468.2209819433647</v>
      </c>
      <c r="K39" s="153">
        <v>300614.9340281983</v>
      </c>
      <c r="L39" s="152">
        <v>165.14189509489395</v>
      </c>
    </row>
    <row r="40" spans="1:12" x14ac:dyDescent="0.2">
      <c r="A40" s="151" t="s">
        <v>123</v>
      </c>
      <c r="B40" s="107" t="s">
        <v>65</v>
      </c>
      <c r="C40" s="107" t="s">
        <v>66</v>
      </c>
      <c r="D40" s="107" t="s">
        <v>67</v>
      </c>
      <c r="E40" s="146">
        <v>148371</v>
      </c>
      <c r="F40" s="146">
        <v>0</v>
      </c>
      <c r="G40" s="146">
        <v>-540.40681741038088</v>
      </c>
      <c r="H40" s="146">
        <v>1350</v>
      </c>
      <c r="I40" s="146">
        <v>0</v>
      </c>
      <c r="J40" s="146">
        <v>4414.6901085715235</v>
      </c>
      <c r="K40" s="146">
        <v>153595.28329116115</v>
      </c>
      <c r="L40" s="145">
        <v>156.54006277200722</v>
      </c>
    </row>
    <row r="41" spans="1:12" x14ac:dyDescent="0.2">
      <c r="A41" s="2" t="s">
        <v>123</v>
      </c>
      <c r="B41" s="3" t="s">
        <v>65</v>
      </c>
      <c r="C41" s="107" t="s">
        <v>74</v>
      </c>
      <c r="D41" s="107" t="s">
        <v>75</v>
      </c>
      <c r="E41" s="146">
        <v>155873</v>
      </c>
      <c r="F41" s="146">
        <v>0</v>
      </c>
      <c r="G41" s="146">
        <v>321.05031812419338</v>
      </c>
      <c r="H41" s="146">
        <v>5472</v>
      </c>
      <c r="I41" s="146">
        <v>0</v>
      </c>
      <c r="J41" s="146">
        <v>584.16691464888027</v>
      </c>
      <c r="K41" s="146">
        <v>162250.21723277305</v>
      </c>
      <c r="L41" s="145">
        <v>153.09946236709197</v>
      </c>
    </row>
    <row r="42" spans="1:12" x14ac:dyDescent="0.2">
      <c r="A42" s="2" t="s">
        <v>123</v>
      </c>
      <c r="B42" s="3" t="s">
        <v>65</v>
      </c>
      <c r="C42" s="107" t="s">
        <v>76</v>
      </c>
      <c r="D42" s="107" t="s">
        <v>77</v>
      </c>
      <c r="E42" s="146">
        <v>98819</v>
      </c>
      <c r="F42" s="146">
        <v>0</v>
      </c>
      <c r="G42" s="146">
        <v>1748.5631184621125</v>
      </c>
      <c r="H42" s="146">
        <v>525</v>
      </c>
      <c r="I42" s="146">
        <v>0</v>
      </c>
      <c r="J42" s="146">
        <v>3314.4356837854384</v>
      </c>
      <c r="K42" s="146">
        <v>104406.99880224756</v>
      </c>
      <c r="L42" s="145">
        <v>174.59938560228156</v>
      </c>
    </row>
    <row r="43" spans="1:12" x14ac:dyDescent="0.2">
      <c r="A43" s="2" t="s">
        <v>123</v>
      </c>
      <c r="B43" s="3" t="s">
        <v>65</v>
      </c>
      <c r="C43" s="107" t="s">
        <v>78</v>
      </c>
      <c r="D43" s="107" t="s">
        <v>79</v>
      </c>
      <c r="E43" s="146">
        <v>198508</v>
      </c>
      <c r="F43" s="146">
        <v>0</v>
      </c>
      <c r="G43" s="146">
        <v>1341.3966556804289</v>
      </c>
      <c r="H43" s="146">
        <v>830</v>
      </c>
      <c r="I43" s="146">
        <v>0</v>
      </c>
      <c r="J43" s="146">
        <v>6882.6736631303684</v>
      </c>
      <c r="K43" s="146">
        <v>207562.07031881082</v>
      </c>
      <c r="L43" s="145">
        <v>163.22645877872026</v>
      </c>
    </row>
    <row r="44" spans="1:12" x14ac:dyDescent="0.2">
      <c r="A44" s="2" t="s">
        <v>123</v>
      </c>
      <c r="B44" s="3" t="s">
        <v>65</v>
      </c>
      <c r="C44" s="107" t="s">
        <v>63</v>
      </c>
      <c r="D44" s="107" t="s">
        <v>64</v>
      </c>
      <c r="E44" s="146">
        <v>131169</v>
      </c>
      <c r="F44" s="146">
        <v>0</v>
      </c>
      <c r="G44" s="146">
        <v>0</v>
      </c>
      <c r="H44" s="146">
        <v>0</v>
      </c>
      <c r="I44" s="146">
        <v>0</v>
      </c>
      <c r="J44" s="146">
        <v>5096.3371336124856</v>
      </c>
      <c r="K44" s="146">
        <v>136265.33713361248</v>
      </c>
      <c r="L44" s="145">
        <v>166.13111538578414</v>
      </c>
    </row>
    <row r="45" spans="1:12" x14ac:dyDescent="0.2">
      <c r="A45" s="2" t="s">
        <v>123</v>
      </c>
      <c r="B45" s="3" t="s">
        <v>65</v>
      </c>
      <c r="C45" s="107" t="s">
        <v>80</v>
      </c>
      <c r="D45" s="107" t="s">
        <v>81</v>
      </c>
      <c r="E45" s="146">
        <v>103150</v>
      </c>
      <c r="F45" s="146">
        <v>0</v>
      </c>
      <c r="G45" s="146">
        <v>0</v>
      </c>
      <c r="H45" s="146">
        <v>3699</v>
      </c>
      <c r="I45" s="146">
        <v>0</v>
      </c>
      <c r="J45" s="146">
        <v>308.70895053044478</v>
      </c>
      <c r="K45" s="146">
        <v>107157.70895053045</v>
      </c>
      <c r="L45" s="145">
        <v>158.64712134501133</v>
      </c>
    </row>
    <row r="46" spans="1:12" x14ac:dyDescent="0.2">
      <c r="A46" s="2" t="s">
        <v>123</v>
      </c>
      <c r="B46" s="3" t="s">
        <v>65</v>
      </c>
      <c r="C46" s="107" t="s">
        <v>82</v>
      </c>
      <c r="D46" s="107" t="s">
        <v>83</v>
      </c>
      <c r="E46" s="146">
        <v>93391</v>
      </c>
      <c r="F46" s="146">
        <v>0</v>
      </c>
      <c r="G46" s="146">
        <v>489.20520259506941</v>
      </c>
      <c r="H46" s="146">
        <v>3302</v>
      </c>
      <c r="I46" s="146">
        <v>0</v>
      </c>
      <c r="J46" s="146">
        <v>326.54044206484468</v>
      </c>
      <c r="K46" s="146">
        <v>97508.74564465991</v>
      </c>
      <c r="L46" s="145">
        <v>163.82357192062673</v>
      </c>
    </row>
    <row r="47" spans="1:12" x14ac:dyDescent="0.2">
      <c r="C47" s="1"/>
      <c r="E47" s="150"/>
      <c r="F47" s="150"/>
      <c r="G47" s="150"/>
      <c r="H47" s="150"/>
      <c r="I47" s="150"/>
      <c r="J47" s="150"/>
      <c r="K47" s="150"/>
    </row>
    <row r="48" spans="1:12" x14ac:dyDescent="0.2">
      <c r="C48" s="1"/>
      <c r="E48" s="150"/>
      <c r="F48" s="150"/>
      <c r="G48" s="150"/>
      <c r="H48" s="150"/>
      <c r="I48" s="150"/>
      <c r="J48" s="150"/>
      <c r="K48" s="150"/>
    </row>
    <row r="49" spans="2:12" ht="81.75" customHeight="1" x14ac:dyDescent="0.2">
      <c r="B49" s="149" t="s">
        <v>116</v>
      </c>
      <c r="C49" s="15" t="s">
        <v>115</v>
      </c>
      <c r="D49" s="149" t="s">
        <v>1</v>
      </c>
      <c r="E49" s="148" t="s">
        <v>2</v>
      </c>
      <c r="F49" s="148" t="s">
        <v>126</v>
      </c>
      <c r="G49" s="148" t="s">
        <v>262</v>
      </c>
      <c r="H49" s="148" t="s">
        <v>261</v>
      </c>
      <c r="I49" s="148" t="s">
        <v>260</v>
      </c>
      <c r="J49" s="148" t="s">
        <v>259</v>
      </c>
      <c r="K49" s="148" t="s">
        <v>3</v>
      </c>
      <c r="L49" s="147" t="s">
        <v>112</v>
      </c>
    </row>
    <row r="50" spans="2:12" x14ac:dyDescent="0.2">
      <c r="B50" s="16">
        <v>1</v>
      </c>
      <c r="C50" s="107" t="s">
        <v>117</v>
      </c>
      <c r="D50" s="107" t="s">
        <v>9</v>
      </c>
      <c r="E50" s="146">
        <v>1486681</v>
      </c>
      <c r="F50" s="146">
        <v>0</v>
      </c>
      <c r="G50" s="146">
        <v>-1915.9070271969267</v>
      </c>
      <c r="H50" s="146">
        <v>28405</v>
      </c>
      <c r="I50" s="146">
        <v>0</v>
      </c>
      <c r="J50" s="146">
        <v>29357.333982390228</v>
      </c>
      <c r="K50" s="146">
        <v>1542527.4269551933</v>
      </c>
      <c r="L50" s="145">
        <v>170.84659873094441</v>
      </c>
    </row>
    <row r="51" spans="2:12" x14ac:dyDescent="0.2">
      <c r="B51" s="16">
        <v>2</v>
      </c>
      <c r="C51" s="107" t="s">
        <v>118</v>
      </c>
      <c r="D51" s="107" t="s">
        <v>12</v>
      </c>
      <c r="E51" s="146">
        <v>1254287</v>
      </c>
      <c r="F51" s="146">
        <v>0</v>
      </c>
      <c r="G51" s="146">
        <v>1063.8639617764081</v>
      </c>
      <c r="H51" s="146">
        <v>11526</v>
      </c>
      <c r="I51" s="146">
        <v>0</v>
      </c>
      <c r="J51" s="146">
        <v>37207.080333824335</v>
      </c>
      <c r="K51" s="146">
        <v>1304083.9442956008</v>
      </c>
      <c r="L51" s="145">
        <v>169.50300733707769</v>
      </c>
    </row>
    <row r="52" spans="2:12" x14ac:dyDescent="0.2">
      <c r="B52" s="16">
        <v>3</v>
      </c>
      <c r="C52" s="107" t="s">
        <v>119</v>
      </c>
      <c r="D52" s="107" t="s">
        <v>19</v>
      </c>
      <c r="E52" s="146">
        <v>1843615</v>
      </c>
      <c r="F52" s="146">
        <v>0</v>
      </c>
      <c r="G52" s="146">
        <v>-228.58947143379879</v>
      </c>
      <c r="H52" s="146">
        <v>21568.354085289295</v>
      </c>
      <c r="I52" s="146">
        <v>4981</v>
      </c>
      <c r="J52" s="146">
        <v>50062.012728401314</v>
      </c>
      <c r="K52" s="146">
        <v>1919997.7773422566</v>
      </c>
      <c r="L52" s="145">
        <v>165.83708914304549</v>
      </c>
    </row>
    <row r="53" spans="2:12" x14ac:dyDescent="0.2">
      <c r="B53" s="16">
        <v>4</v>
      </c>
      <c r="C53" s="107" t="s">
        <v>120</v>
      </c>
      <c r="D53" s="107" t="s">
        <v>32</v>
      </c>
      <c r="E53" s="146">
        <v>1099480</v>
      </c>
      <c r="F53" s="146">
        <v>0</v>
      </c>
      <c r="G53" s="146">
        <v>0</v>
      </c>
      <c r="H53" s="146">
        <v>8047.6459147107053</v>
      </c>
      <c r="I53" s="146">
        <v>0</v>
      </c>
      <c r="J53" s="146">
        <v>34670.685029828441</v>
      </c>
      <c r="K53" s="146">
        <v>1142198.330944539</v>
      </c>
      <c r="L53" s="145">
        <v>161.12219723458063</v>
      </c>
    </row>
    <row r="54" spans="2:12" x14ac:dyDescent="0.2">
      <c r="B54" s="16">
        <v>5</v>
      </c>
      <c r="C54" s="107" t="s">
        <v>121</v>
      </c>
      <c r="D54" s="107" t="s">
        <v>43</v>
      </c>
      <c r="E54" s="146">
        <v>1590297</v>
      </c>
      <c r="F54" s="146">
        <v>2.8421709430404001E-14</v>
      </c>
      <c r="G54" s="146">
        <v>-835.37197655120372</v>
      </c>
      <c r="H54" s="146">
        <v>59869</v>
      </c>
      <c r="I54" s="146">
        <v>0</v>
      </c>
      <c r="J54" s="146">
        <v>1919.1485303123081</v>
      </c>
      <c r="K54" s="146">
        <v>1651249.7765537612</v>
      </c>
      <c r="L54" s="145">
        <v>154.90136493914531</v>
      </c>
    </row>
    <row r="55" spans="2:12" x14ac:dyDescent="0.2">
      <c r="B55" s="16">
        <v>6</v>
      </c>
      <c r="C55" s="107" t="s">
        <v>122</v>
      </c>
      <c r="D55" s="107" t="s">
        <v>52</v>
      </c>
      <c r="E55" s="146">
        <v>1463719</v>
      </c>
      <c r="F55" s="146">
        <v>0</v>
      </c>
      <c r="G55" s="146">
        <v>-2825.3746766970175</v>
      </c>
      <c r="H55" s="146">
        <v>20285</v>
      </c>
      <c r="I55" s="146">
        <v>83</v>
      </c>
      <c r="J55" s="146">
        <v>36585.186498899391</v>
      </c>
      <c r="K55" s="146">
        <v>1517846.8118222023</v>
      </c>
      <c r="L55" s="145">
        <v>158.28916552582643</v>
      </c>
    </row>
    <row r="56" spans="2:12" x14ac:dyDescent="0.2">
      <c r="B56" s="16">
        <v>7</v>
      </c>
      <c r="C56" s="107" t="s">
        <v>123</v>
      </c>
      <c r="D56" s="107" t="s">
        <v>65</v>
      </c>
      <c r="E56" s="146">
        <v>929281</v>
      </c>
      <c r="F56" s="146">
        <v>0</v>
      </c>
      <c r="G56" s="146">
        <v>3359.8084774514232</v>
      </c>
      <c r="H56" s="146">
        <v>15178</v>
      </c>
      <c r="I56" s="146">
        <v>0</v>
      </c>
      <c r="J56" s="146">
        <v>20927.55289634399</v>
      </c>
      <c r="K56" s="146">
        <v>968746.36137379543</v>
      </c>
      <c r="L56" s="145">
        <v>161.41900427005268</v>
      </c>
    </row>
    <row r="57" spans="2:12" x14ac:dyDescent="0.2">
      <c r="B57" s="16"/>
      <c r="C57" s="107" t="s">
        <v>125</v>
      </c>
      <c r="D57" s="107" t="s">
        <v>127</v>
      </c>
      <c r="E57" s="143" t="s">
        <v>258</v>
      </c>
      <c r="F57" s="143" t="s">
        <v>257</v>
      </c>
      <c r="G57" s="144" t="s">
        <v>256</v>
      </c>
      <c r="H57" s="143" t="s">
        <v>255</v>
      </c>
      <c r="I57" s="143" t="s">
        <v>254</v>
      </c>
      <c r="J57" s="143" t="s">
        <v>253</v>
      </c>
      <c r="K57" s="143" t="s">
        <v>252</v>
      </c>
      <c r="L57" s="142" t="s">
        <v>251</v>
      </c>
    </row>
    <row r="58" spans="2:12" x14ac:dyDescent="0.2">
      <c r="C58" s="1"/>
      <c r="D58" s="1"/>
    </row>
  </sheetData>
  <pageMargins left="0.39370078740157483" right="0.39370078740157483" top="0.39370078740157483" bottom="0.39370078740157483" header="0.31496062992125984" footer="0.31496062992125984"/>
  <pageSetup paperSize="9" scale="63" orientation="landscape" horizontalDpi="90" verticalDpi="90" r:id="rId1"/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7011E-9270-45DF-8BCE-6704C8F36310}">
  <sheetPr>
    <tabColor rgb="FF005EB8"/>
    <pageSetUpPr fitToPage="1"/>
  </sheetPr>
  <dimension ref="A1:O58"/>
  <sheetViews>
    <sheetView workbookViewId="0">
      <selection activeCell="T40" sqref="T40"/>
    </sheetView>
  </sheetViews>
  <sheetFormatPr defaultColWidth="9.140625" defaultRowHeight="12.75" x14ac:dyDescent="0.2"/>
  <cols>
    <col min="1" max="1" width="4.85546875" style="107" customWidth="1"/>
    <col min="2" max="2" width="23" style="107" customWidth="1"/>
    <col min="3" max="3" width="6.85546875" style="107" customWidth="1"/>
    <col min="4" max="4" width="54.85546875" style="107" customWidth="1"/>
    <col min="5" max="5" width="13.140625" style="107" customWidth="1"/>
    <col min="6" max="6" width="11.7109375" style="107" hidden="1" customWidth="1"/>
    <col min="7" max="7" width="11" style="107" bestFit="1" customWidth="1"/>
    <col min="8" max="8" width="3.7109375" style="107" customWidth="1"/>
    <col min="9" max="9" width="9.7109375" style="107" customWidth="1"/>
    <col min="10" max="10" width="12.7109375" style="107" customWidth="1"/>
    <col min="11" max="11" width="11.7109375" style="107" customWidth="1"/>
    <col min="12" max="12" width="12.140625" style="107" customWidth="1"/>
    <col min="13" max="13" width="14.28515625" style="107" customWidth="1"/>
    <col min="14" max="14" width="12.85546875" style="107" customWidth="1"/>
    <col min="15" max="15" width="11.7109375" style="107" customWidth="1"/>
    <col min="16" max="16384" width="9.140625" style="107"/>
  </cols>
  <sheetData>
    <row r="1" spans="1:15" s="96" customFormat="1" ht="25.5" x14ac:dyDescent="0.35">
      <c r="A1" s="23" t="s">
        <v>269</v>
      </c>
      <c r="B1" s="4"/>
      <c r="C1" s="4"/>
      <c r="D1" s="4"/>
      <c r="E1" s="4" t="s">
        <v>156</v>
      </c>
      <c r="O1" s="174"/>
    </row>
    <row r="2" spans="1:15" x14ac:dyDescent="0.2">
      <c r="A2" s="19"/>
    </row>
    <row r="3" spans="1:15" ht="81.75" customHeight="1" x14ac:dyDescent="0.2">
      <c r="A3" s="149" t="s">
        <v>115</v>
      </c>
      <c r="B3" s="149" t="s">
        <v>1</v>
      </c>
      <c r="C3" s="149" t="s">
        <v>124</v>
      </c>
      <c r="D3" s="149" t="s">
        <v>0</v>
      </c>
      <c r="E3" s="148" t="s">
        <v>3</v>
      </c>
      <c r="F3" s="148" t="s">
        <v>103</v>
      </c>
      <c r="G3" s="148" t="s">
        <v>106</v>
      </c>
      <c r="H3" s="167" t="s">
        <v>146</v>
      </c>
      <c r="I3" s="148" t="s">
        <v>109</v>
      </c>
      <c r="J3" s="148" t="s">
        <v>4</v>
      </c>
      <c r="K3" s="148" t="s">
        <v>5</v>
      </c>
      <c r="L3" s="148" t="s">
        <v>113</v>
      </c>
      <c r="M3" s="148" t="s">
        <v>177</v>
      </c>
      <c r="N3" s="148" t="s">
        <v>178</v>
      </c>
      <c r="O3" s="147" t="s">
        <v>259</v>
      </c>
    </row>
    <row r="4" spans="1:15" x14ac:dyDescent="0.2">
      <c r="A4" s="149"/>
      <c r="B4" s="149"/>
      <c r="C4" s="149"/>
      <c r="D4" s="149"/>
      <c r="E4" s="148"/>
      <c r="F4" s="148"/>
      <c r="G4" s="148"/>
      <c r="H4" s="167"/>
      <c r="I4" s="148"/>
      <c r="J4" s="148"/>
      <c r="K4" s="148"/>
      <c r="L4" s="148"/>
      <c r="M4" s="148"/>
      <c r="N4" s="148"/>
    </row>
    <row r="5" spans="1:15" x14ac:dyDescent="0.2">
      <c r="A5" s="151" t="s">
        <v>117</v>
      </c>
      <c r="B5" s="107" t="s">
        <v>9</v>
      </c>
      <c r="C5" s="107" t="s">
        <v>13</v>
      </c>
      <c r="D5" s="107" t="s">
        <v>14</v>
      </c>
      <c r="E5" s="164">
        <v>309333.8668955352</v>
      </c>
      <c r="F5" s="164">
        <v>302790.61719850125</v>
      </c>
      <c r="G5" s="163">
        <v>2.1609816570849594E-2</v>
      </c>
      <c r="H5" s="166"/>
      <c r="I5" s="165">
        <v>5.4938072911639102E-2</v>
      </c>
      <c r="J5" s="163">
        <v>-3.8E-3</v>
      </c>
      <c r="K5" s="164">
        <v>325088</v>
      </c>
      <c r="L5" s="164">
        <v>182.78566789099389</v>
      </c>
      <c r="M5" s="163">
        <v>1.7727615523585039E-2</v>
      </c>
      <c r="N5" s="163">
        <v>5.0929221758266419E-2</v>
      </c>
      <c r="O5" s="162">
        <v>9880.5325151851175</v>
      </c>
    </row>
    <row r="6" spans="1:15" x14ac:dyDescent="0.2">
      <c r="A6" s="2" t="s">
        <v>117</v>
      </c>
      <c r="B6" s="3" t="s">
        <v>9</v>
      </c>
      <c r="C6" s="107" t="s">
        <v>7</v>
      </c>
      <c r="D6" s="107" t="s">
        <v>8</v>
      </c>
      <c r="E6" s="164">
        <v>546365.94703167339</v>
      </c>
      <c r="F6" s="164">
        <v>544913.60208085435</v>
      </c>
      <c r="G6" s="163">
        <v>2.6652756423641843E-3</v>
      </c>
      <c r="H6" s="166"/>
      <c r="I6" s="165">
        <v>5.4094311608880119E-2</v>
      </c>
      <c r="J6" s="163">
        <v>-2.6652756423639623E-3</v>
      </c>
      <c r="K6" s="164">
        <v>574386</v>
      </c>
      <c r="L6" s="164">
        <v>182.00995389454343</v>
      </c>
      <c r="M6" s="163">
        <v>-7.5354188961984647E-6</v>
      </c>
      <c r="N6" s="163">
        <v>5.1284405846586001E-2</v>
      </c>
      <c r="O6" s="162">
        <v>3219.7765669220971</v>
      </c>
    </row>
    <row r="7" spans="1:15" x14ac:dyDescent="0.2">
      <c r="A7" s="2" t="s">
        <v>117</v>
      </c>
      <c r="B7" s="3" t="s">
        <v>9</v>
      </c>
      <c r="C7" s="107" t="s">
        <v>28</v>
      </c>
      <c r="D7" s="107" t="s">
        <v>29</v>
      </c>
      <c r="E7" s="164">
        <v>246704.72157280587</v>
      </c>
      <c r="F7" s="164">
        <v>242925.46425196095</v>
      </c>
      <c r="G7" s="163">
        <v>1.5557271167443654E-2</v>
      </c>
      <c r="H7" s="166"/>
      <c r="I7" s="165">
        <v>5.5516837145235698E-2</v>
      </c>
      <c r="J7" s="163">
        <v>-3.8E-3</v>
      </c>
      <c r="K7" s="164">
        <v>259411</v>
      </c>
      <c r="L7" s="164">
        <v>174.38369291560102</v>
      </c>
      <c r="M7" s="163">
        <v>1.1696345231373195E-2</v>
      </c>
      <c r="N7" s="163">
        <v>5.150399370627512E-2</v>
      </c>
      <c r="O7" s="162">
        <v>4198.8999445557001</v>
      </c>
    </row>
    <row r="8" spans="1:15" x14ac:dyDescent="0.2">
      <c r="A8" s="10" t="s">
        <v>117</v>
      </c>
      <c r="B8" s="11" t="s">
        <v>9</v>
      </c>
      <c r="C8" s="119" t="s">
        <v>15</v>
      </c>
      <c r="D8" s="119" t="s">
        <v>16</v>
      </c>
      <c r="E8" s="171">
        <v>440122.89145517891</v>
      </c>
      <c r="F8" s="171">
        <v>432272.19705490873</v>
      </c>
      <c r="G8" s="170">
        <v>1.816146042645661E-2</v>
      </c>
      <c r="H8" s="173"/>
      <c r="I8" s="172">
        <v>5.4640629378871042E-2</v>
      </c>
      <c r="J8" s="170">
        <v>-3.8E-3</v>
      </c>
      <c r="K8" s="171">
        <v>462408</v>
      </c>
      <c r="L8" s="171">
        <v>175.82718356103803</v>
      </c>
      <c r="M8" s="170">
        <v>1.4293254936966759E-2</v>
      </c>
      <c r="N8" s="170">
        <v>5.0633831998921464E-2</v>
      </c>
      <c r="O8" s="169">
        <v>12058.124955727311</v>
      </c>
    </row>
    <row r="9" spans="1:15" x14ac:dyDescent="0.2">
      <c r="A9" s="151" t="s">
        <v>118</v>
      </c>
      <c r="B9" s="107" t="s">
        <v>12</v>
      </c>
      <c r="C9" s="107" t="s">
        <v>94</v>
      </c>
      <c r="D9" s="107" t="s">
        <v>95</v>
      </c>
      <c r="E9" s="164">
        <v>468173.82278404024</v>
      </c>
      <c r="F9" s="164">
        <v>468840.13766933873</v>
      </c>
      <c r="G9" s="163">
        <v>-1.4211984677993117E-3</v>
      </c>
      <c r="H9" s="166"/>
      <c r="I9" s="165">
        <v>5.5582329295916111E-2</v>
      </c>
      <c r="J9" s="163">
        <v>3.5529961694982792E-4</v>
      </c>
      <c r="K9" s="164">
        <v>494372</v>
      </c>
      <c r="L9" s="164">
        <v>181.22172056886416</v>
      </c>
      <c r="M9" s="163">
        <v>-1.0655996474295826E-3</v>
      </c>
      <c r="N9" s="163">
        <v>5.5958227352759238E-2</v>
      </c>
      <c r="O9" s="162">
        <v>11344.958822263783</v>
      </c>
    </row>
    <row r="10" spans="1:15" x14ac:dyDescent="0.2">
      <c r="A10" s="2" t="s">
        <v>118</v>
      </c>
      <c r="B10" s="3" t="s">
        <v>12</v>
      </c>
      <c r="C10" s="107" t="s">
        <v>96</v>
      </c>
      <c r="D10" s="107" t="s">
        <v>97</v>
      </c>
      <c r="E10" s="164">
        <v>529623.98978500848</v>
      </c>
      <c r="F10" s="164">
        <v>541395.71211804578</v>
      </c>
      <c r="G10" s="163">
        <v>-2.1743286970234754E-2</v>
      </c>
      <c r="H10" s="166"/>
      <c r="I10" s="165">
        <v>5.5112791892810487E-2</v>
      </c>
      <c r="J10" s="163">
        <v>5.435821742558633E-3</v>
      </c>
      <c r="K10" s="164">
        <v>561851</v>
      </c>
      <c r="L10" s="164">
        <v>177.00898959438746</v>
      </c>
      <c r="M10" s="163">
        <v>-1.6425053244938592E-2</v>
      </c>
      <c r="N10" s="163">
        <v>6.0848849063792398E-2</v>
      </c>
      <c r="O10" s="162">
        <v>19807.989785008525</v>
      </c>
    </row>
    <row r="11" spans="1:15" x14ac:dyDescent="0.2">
      <c r="A11" s="10" t="s">
        <v>118</v>
      </c>
      <c r="B11" s="11" t="s">
        <v>12</v>
      </c>
      <c r="C11" s="119" t="s">
        <v>10</v>
      </c>
      <c r="D11" s="119" t="s">
        <v>11</v>
      </c>
      <c r="E11" s="171">
        <v>306286.13172655203</v>
      </c>
      <c r="F11" s="171">
        <v>309796.24099946866</v>
      </c>
      <c r="G11" s="170">
        <v>-1.1330380451332389E-2</v>
      </c>
      <c r="H11" s="173"/>
      <c r="I11" s="172">
        <v>5.4682467868705453E-2</v>
      </c>
      <c r="J11" s="170">
        <v>2.8325951128330973E-3</v>
      </c>
      <c r="K11" s="171">
        <v>323950</v>
      </c>
      <c r="L11" s="171">
        <v>177.96653514198073</v>
      </c>
      <c r="M11" s="170">
        <v>-8.5287765373676105E-3</v>
      </c>
      <c r="N11" s="170">
        <v>5.7671133112935147E-2</v>
      </c>
      <c r="O11" s="169">
        <v>6054.1317265520265</v>
      </c>
    </row>
    <row r="12" spans="1:15" x14ac:dyDescent="0.2">
      <c r="A12" s="151" t="s">
        <v>119</v>
      </c>
      <c r="B12" s="107" t="s">
        <v>19</v>
      </c>
      <c r="C12" s="107" t="s">
        <v>86</v>
      </c>
      <c r="D12" s="107" t="s">
        <v>87</v>
      </c>
      <c r="E12" s="164">
        <v>264453.75169988855</v>
      </c>
      <c r="F12" s="164">
        <v>263912.0600922837</v>
      </c>
      <c r="G12" s="163">
        <v>2.0525458647682182E-3</v>
      </c>
      <c r="H12" s="166"/>
      <c r="I12" s="165">
        <v>5.3856205157344128E-2</v>
      </c>
      <c r="J12" s="163">
        <v>-2.0525458647679962E-3</v>
      </c>
      <c r="K12" s="164">
        <v>278124</v>
      </c>
      <c r="L12" s="164">
        <v>176.50004857770617</v>
      </c>
      <c r="M12" s="163">
        <v>-4.8975904269887849E-6</v>
      </c>
      <c r="N12" s="163">
        <v>5.1692396920974382E-2</v>
      </c>
      <c r="O12" s="162">
        <v>8115.3408431537591</v>
      </c>
    </row>
    <row r="13" spans="1:15" x14ac:dyDescent="0.2">
      <c r="A13" s="2" t="s">
        <v>119</v>
      </c>
      <c r="B13" s="3" t="s">
        <v>19</v>
      </c>
      <c r="C13" s="107" t="s">
        <v>92</v>
      </c>
      <c r="D13" s="107" t="s">
        <v>93</v>
      </c>
      <c r="E13" s="164">
        <v>214668.20813210637</v>
      </c>
      <c r="F13" s="164">
        <v>217502.52633458492</v>
      </c>
      <c r="G13" s="163">
        <v>-1.3031196695704184E-2</v>
      </c>
      <c r="H13" s="166"/>
      <c r="I13" s="165">
        <v>5.4822566437246811E-2</v>
      </c>
      <c r="J13" s="163">
        <v>3.2577991739260181E-3</v>
      </c>
      <c r="K13" s="164">
        <v>227175</v>
      </c>
      <c r="L13" s="164">
        <v>175.35452699656491</v>
      </c>
      <c r="M13" s="163">
        <v>-9.8139156465101296E-3</v>
      </c>
      <c r="N13" s="163">
        <v>5.8261034443428006E-2</v>
      </c>
      <c r="O13" s="162">
        <v>3439.4586015757232</v>
      </c>
    </row>
    <row r="14" spans="1:15" x14ac:dyDescent="0.2">
      <c r="A14" s="2" t="s">
        <v>119</v>
      </c>
      <c r="B14" s="3" t="s">
        <v>19</v>
      </c>
      <c r="C14" s="107" t="s">
        <v>90</v>
      </c>
      <c r="D14" s="107" t="s">
        <v>91</v>
      </c>
      <c r="E14" s="164">
        <v>170508.01674997102</v>
      </c>
      <c r="F14" s="164">
        <v>171656.76009073533</v>
      </c>
      <c r="G14" s="163">
        <v>-6.6920949699685872E-3</v>
      </c>
      <c r="H14" s="166"/>
      <c r="I14" s="165">
        <v>5.936681913395625E-2</v>
      </c>
      <c r="J14" s="163">
        <v>1.6730237424922023E-3</v>
      </c>
      <c r="K14" s="164">
        <v>180933</v>
      </c>
      <c r="L14" s="164">
        <v>170.22026221076055</v>
      </c>
      <c r="M14" s="163">
        <v>-5.0288073317248383E-3</v>
      </c>
      <c r="N14" s="163">
        <v>6.1140721995001091E-2</v>
      </c>
      <c r="O14" s="162">
        <v>4638.0167499710369</v>
      </c>
    </row>
    <row r="15" spans="1:15" x14ac:dyDescent="0.2">
      <c r="A15" s="2" t="s">
        <v>119</v>
      </c>
      <c r="B15" s="3" t="s">
        <v>19</v>
      </c>
      <c r="C15" s="107" t="s">
        <v>17</v>
      </c>
      <c r="D15" s="107" t="s">
        <v>18</v>
      </c>
      <c r="E15" s="164">
        <v>179920.02686234919</v>
      </c>
      <c r="F15" s="164">
        <v>178722.75489838672</v>
      </c>
      <c r="G15" s="163">
        <v>6.6990460428117959E-3</v>
      </c>
      <c r="H15" s="166"/>
      <c r="I15" s="165">
        <v>5.6829140463404482E-2</v>
      </c>
      <c r="J15" s="163">
        <v>-3.8E-3</v>
      </c>
      <c r="K15" s="164">
        <v>189422</v>
      </c>
      <c r="L15" s="164">
        <v>169.87809908659221</v>
      </c>
      <c r="M15" s="163">
        <v>2.8726505650220613E-3</v>
      </c>
      <c r="N15" s="163">
        <v>5.2812203862777629E-2</v>
      </c>
      <c r="O15" s="162">
        <v>4947.0268623491829</v>
      </c>
    </row>
    <row r="16" spans="1:15" x14ac:dyDescent="0.2">
      <c r="A16" s="2" t="s">
        <v>119</v>
      </c>
      <c r="B16" s="3" t="s">
        <v>19</v>
      </c>
      <c r="C16" s="107" t="s">
        <v>84</v>
      </c>
      <c r="D16" s="107" t="s">
        <v>85</v>
      </c>
      <c r="E16" s="164">
        <v>144691.4755465815</v>
      </c>
      <c r="F16" s="164">
        <v>137321.47523768924</v>
      </c>
      <c r="G16" s="163">
        <v>5.3669684920989669E-2</v>
      </c>
      <c r="H16" s="166"/>
      <c r="I16" s="165">
        <v>5.86208702632669E-2</v>
      </c>
      <c r="J16" s="163">
        <v>-3.8E-3</v>
      </c>
      <c r="K16" s="164">
        <v>152591</v>
      </c>
      <c r="L16" s="164">
        <v>185.81157297346638</v>
      </c>
      <c r="M16" s="163">
        <v>4.9663285832579396E-2</v>
      </c>
      <c r="N16" s="163">
        <v>5.4595645137887505E-2</v>
      </c>
      <c r="O16" s="162">
        <v>2537.475546581486</v>
      </c>
    </row>
    <row r="17" spans="1:15" x14ac:dyDescent="0.2">
      <c r="A17" s="2" t="s">
        <v>119</v>
      </c>
      <c r="B17" s="3" t="s">
        <v>19</v>
      </c>
      <c r="C17" s="107" t="s">
        <v>22</v>
      </c>
      <c r="D17" s="107" t="s">
        <v>23</v>
      </c>
      <c r="E17" s="164">
        <v>184080.85091255576</v>
      </c>
      <c r="F17" s="164">
        <v>184660.34896004011</v>
      </c>
      <c r="G17" s="163">
        <v>-3.1381834310827417E-3</v>
      </c>
      <c r="H17" s="166"/>
      <c r="I17" s="165">
        <v>5.9215327490036884E-2</v>
      </c>
      <c r="J17" s="163">
        <v>7.8454585777071317E-4</v>
      </c>
      <c r="K17" s="164">
        <v>195134</v>
      </c>
      <c r="L17" s="164">
        <v>163.05610636860592</v>
      </c>
      <c r="M17" s="163">
        <v>-2.3572781942983179E-3</v>
      </c>
      <c r="N17" s="163">
        <v>6.0045078196073964E-2</v>
      </c>
      <c r="O17" s="162">
        <v>4469.600771255029</v>
      </c>
    </row>
    <row r="18" spans="1:15" x14ac:dyDescent="0.2">
      <c r="A18" s="2" t="s">
        <v>119</v>
      </c>
      <c r="B18" s="3" t="s">
        <v>19</v>
      </c>
      <c r="C18" s="107" t="s">
        <v>26</v>
      </c>
      <c r="D18" s="107" t="s">
        <v>27</v>
      </c>
      <c r="E18" s="164">
        <v>145335.56453881928</v>
      </c>
      <c r="F18" s="164">
        <v>144589.3764953787</v>
      </c>
      <c r="G18" s="163">
        <v>5.1607390634569317E-3</v>
      </c>
      <c r="H18" s="166"/>
      <c r="I18" s="165">
        <v>5.796341587512166E-2</v>
      </c>
      <c r="J18" s="163">
        <v>-3.8E-3</v>
      </c>
      <c r="K18" s="164">
        <v>153175</v>
      </c>
      <c r="L18" s="164">
        <v>188.92649602103302</v>
      </c>
      <c r="M18" s="163">
        <v>1.3383603416319279E-3</v>
      </c>
      <c r="N18" s="163">
        <v>5.3940241578562809E-2</v>
      </c>
      <c r="O18" s="162">
        <v>5435.5645388192843</v>
      </c>
    </row>
    <row r="19" spans="1:15" x14ac:dyDescent="0.2">
      <c r="A19" s="2" t="s">
        <v>119</v>
      </c>
      <c r="B19" s="3" t="s">
        <v>19</v>
      </c>
      <c r="C19" s="107" t="s">
        <v>72</v>
      </c>
      <c r="D19" s="107" t="s">
        <v>73</v>
      </c>
      <c r="E19" s="164">
        <v>128625.61060310157</v>
      </c>
      <c r="F19" s="164">
        <v>129477.8395159131</v>
      </c>
      <c r="G19" s="163">
        <v>-6.5820445876901834E-3</v>
      </c>
      <c r="H19" s="166"/>
      <c r="I19" s="165">
        <v>5.9926508248223653E-2</v>
      </c>
      <c r="J19" s="163">
        <v>1.6455111469224903E-3</v>
      </c>
      <c r="K19" s="164">
        <v>136558</v>
      </c>
      <c r="L19" s="164">
        <v>166.62908075285634</v>
      </c>
      <c r="M19" s="163">
        <v>-4.9476042296218159E-3</v>
      </c>
      <c r="N19" s="163">
        <v>6.1670373106140541E-2</v>
      </c>
      <c r="O19" s="162">
        <v>4794.2565178122759</v>
      </c>
    </row>
    <row r="20" spans="1:15" x14ac:dyDescent="0.2">
      <c r="A20" s="2" t="s">
        <v>119</v>
      </c>
      <c r="B20" s="3" t="s">
        <v>19</v>
      </c>
      <c r="C20" s="107" t="s">
        <v>24</v>
      </c>
      <c r="D20" s="107" t="s">
        <v>25</v>
      </c>
      <c r="E20" s="164">
        <v>203279.68021631552</v>
      </c>
      <c r="F20" s="164">
        <v>200916.82886075435</v>
      </c>
      <c r="G20" s="163">
        <v>1.1760345656255389E-2</v>
      </c>
      <c r="H20" s="166"/>
      <c r="I20" s="165">
        <v>5.7025014036079957E-2</v>
      </c>
      <c r="J20" s="163">
        <v>-3.8E-3</v>
      </c>
      <c r="K20" s="164">
        <v>214055</v>
      </c>
      <c r="L20" s="164">
        <v>171.36814219194943</v>
      </c>
      <c r="M20" s="163">
        <v>7.9147412221358682E-3</v>
      </c>
      <c r="N20" s="163">
        <v>5.3007362920967527E-2</v>
      </c>
      <c r="O20" s="162">
        <v>2740.6802163155198</v>
      </c>
    </row>
    <row r="21" spans="1:15" x14ac:dyDescent="0.2">
      <c r="A21" s="2" t="s">
        <v>119</v>
      </c>
      <c r="B21" s="3" t="s">
        <v>19</v>
      </c>
      <c r="C21" s="107" t="s">
        <v>88</v>
      </c>
      <c r="D21" s="107" t="s">
        <v>89</v>
      </c>
      <c r="E21" s="164">
        <v>86174.951748564243</v>
      </c>
      <c r="F21" s="164">
        <v>86156.603504560175</v>
      </c>
      <c r="G21" s="163">
        <v>2.1296387343183731E-4</v>
      </c>
      <c r="H21" s="166"/>
      <c r="I21" s="165">
        <v>6.206723329468522E-2</v>
      </c>
      <c r="J21" s="163">
        <v>-2.1296387343205936E-4</v>
      </c>
      <c r="K21" s="164">
        <v>91504</v>
      </c>
      <c r="L21" s="164">
        <v>174.53686344731972</v>
      </c>
      <c r="M21" s="163">
        <v>-1.1531084294080785E-6</v>
      </c>
      <c r="N21" s="163">
        <v>6.1839875083243623E-2</v>
      </c>
      <c r="O21" s="162">
        <v>2750.9517485642409</v>
      </c>
    </row>
    <row r="22" spans="1:15" x14ac:dyDescent="0.2">
      <c r="A22" s="10" t="s">
        <v>119</v>
      </c>
      <c r="B22" s="11" t="s">
        <v>19</v>
      </c>
      <c r="C22" s="119" t="s">
        <v>20</v>
      </c>
      <c r="D22" s="119" t="s">
        <v>21</v>
      </c>
      <c r="E22" s="171">
        <v>198259.64033200376</v>
      </c>
      <c r="F22" s="171">
        <v>190521.78817863131</v>
      </c>
      <c r="G22" s="170">
        <v>4.0614001303187042E-2</v>
      </c>
      <c r="H22" s="173"/>
      <c r="I22" s="172">
        <v>5.5871547962623058E-2</v>
      </c>
      <c r="J22" s="170">
        <v>-3.8E-3</v>
      </c>
      <c r="K22" s="171">
        <v>208541</v>
      </c>
      <c r="L22" s="171">
        <v>177.35676699062978</v>
      </c>
      <c r="M22" s="170">
        <v>3.6658505751878678E-2</v>
      </c>
      <c r="N22" s="170">
        <v>5.1858056691614918E-2</v>
      </c>
      <c r="O22" s="169">
        <v>6193.6403320037734</v>
      </c>
    </row>
    <row r="23" spans="1:15" x14ac:dyDescent="0.2">
      <c r="A23" s="151" t="s">
        <v>120</v>
      </c>
      <c r="B23" s="107" t="s">
        <v>32</v>
      </c>
      <c r="C23" s="107" t="s">
        <v>39</v>
      </c>
      <c r="D23" s="107" t="s">
        <v>40</v>
      </c>
      <c r="E23" s="164">
        <v>163752.35430396715</v>
      </c>
      <c r="F23" s="164">
        <v>165839.86996534091</v>
      </c>
      <c r="G23" s="163">
        <v>-1.2587537977508334E-2</v>
      </c>
      <c r="H23" s="166"/>
      <c r="I23" s="165">
        <v>5.5942756780203773E-2</v>
      </c>
      <c r="J23" s="163">
        <v>3.1468844943770835E-3</v>
      </c>
      <c r="K23" s="164">
        <v>173457</v>
      </c>
      <c r="L23" s="164">
        <v>160.34515779319102</v>
      </c>
      <c r="M23" s="163">
        <v>-9.4816927697132236E-3</v>
      </c>
      <c r="N23" s="163">
        <v>5.9264159817931539E-2</v>
      </c>
      <c r="O23" s="162">
        <v>4801.354303967164</v>
      </c>
    </row>
    <row r="24" spans="1:15" x14ac:dyDescent="0.2">
      <c r="A24" s="2" t="s">
        <v>120</v>
      </c>
      <c r="B24" s="3" t="s">
        <v>32</v>
      </c>
      <c r="C24" s="107" t="s">
        <v>30</v>
      </c>
      <c r="D24" s="107" t="s">
        <v>31</v>
      </c>
      <c r="E24" s="164">
        <v>158895.71553185151</v>
      </c>
      <c r="F24" s="164">
        <v>159615.00698028321</v>
      </c>
      <c r="G24" s="163">
        <v>-4.5064149169917744E-3</v>
      </c>
      <c r="H24" s="166"/>
      <c r="I24" s="165">
        <v>5.6029270136536802E-2</v>
      </c>
      <c r="J24" s="163">
        <v>1.1266037292479436E-3</v>
      </c>
      <c r="K24" s="164">
        <v>167988</v>
      </c>
      <c r="L24" s="164">
        <v>164.86806154156292</v>
      </c>
      <c r="M24" s="163">
        <v>-3.3823308334977042E-3</v>
      </c>
      <c r="N24" s="163">
        <v>5.7221709457143222E-2</v>
      </c>
      <c r="O24" s="162">
        <v>4456.0696171408035</v>
      </c>
    </row>
    <row r="25" spans="1:15" x14ac:dyDescent="0.2">
      <c r="A25" s="2" t="s">
        <v>120</v>
      </c>
      <c r="B25" s="3" t="s">
        <v>32</v>
      </c>
      <c r="C25" s="107" t="s">
        <v>33</v>
      </c>
      <c r="D25" s="107" t="s">
        <v>34</v>
      </c>
      <c r="E25" s="164">
        <v>246624.79168749275</v>
      </c>
      <c r="F25" s="164">
        <v>244046.41498683373</v>
      </c>
      <c r="G25" s="163">
        <v>1.0565107874246582E-2</v>
      </c>
      <c r="H25" s="166"/>
      <c r="I25" s="165">
        <v>5.4954701050530685E-2</v>
      </c>
      <c r="J25" s="163">
        <v>-3.8E-3</v>
      </c>
      <c r="K25" s="164">
        <v>259189</v>
      </c>
      <c r="L25" s="164">
        <v>160.2948252915356</v>
      </c>
      <c r="M25" s="163">
        <v>6.7237678443075044E-3</v>
      </c>
      <c r="N25" s="163">
        <v>5.0944628180072948E-2</v>
      </c>
      <c r="O25" s="162">
        <v>6779.7916874927578</v>
      </c>
    </row>
    <row r="26" spans="1:15" x14ac:dyDescent="0.2">
      <c r="A26" s="2" t="s">
        <v>120</v>
      </c>
      <c r="B26" s="3" t="s">
        <v>32</v>
      </c>
      <c r="C26" s="107" t="s">
        <v>46</v>
      </c>
      <c r="D26" s="107" t="s">
        <v>47</v>
      </c>
      <c r="E26" s="164">
        <v>198382.52616888168</v>
      </c>
      <c r="F26" s="164">
        <v>196947.24755909032</v>
      </c>
      <c r="G26" s="163">
        <v>7.28762969566632E-3</v>
      </c>
      <c r="H26" s="166"/>
      <c r="I26" s="165">
        <v>5.693590205034349E-2</v>
      </c>
      <c r="J26" s="163">
        <v>-3.8E-3</v>
      </c>
      <c r="K26" s="164">
        <v>208881</v>
      </c>
      <c r="L26" s="164">
        <v>165.76930173491434</v>
      </c>
      <c r="M26" s="163">
        <v>3.460708639462462E-3</v>
      </c>
      <c r="N26" s="163">
        <v>5.2920355607232406E-2</v>
      </c>
      <c r="O26" s="162">
        <v>6945.52616888168</v>
      </c>
    </row>
    <row r="27" spans="1:15" x14ac:dyDescent="0.2">
      <c r="A27" s="2" t="s">
        <v>120</v>
      </c>
      <c r="B27" s="3" t="s">
        <v>32</v>
      </c>
      <c r="C27" s="107" t="s">
        <v>35</v>
      </c>
      <c r="D27" s="107" t="s">
        <v>36</v>
      </c>
      <c r="E27" s="164">
        <v>196668.4183669585</v>
      </c>
      <c r="F27" s="164">
        <v>192284.54634577321</v>
      </c>
      <c r="G27" s="163">
        <v>2.2798878560433389E-2</v>
      </c>
      <c r="H27" s="166"/>
      <c r="I27" s="165">
        <v>5.8169703959392471E-2</v>
      </c>
      <c r="J27" s="163">
        <v>-3.8E-3</v>
      </c>
      <c r="K27" s="164">
        <v>207318</v>
      </c>
      <c r="L27" s="164">
        <v>190.53922055657051</v>
      </c>
      <c r="M27" s="163">
        <v>1.8913473935205483E-2</v>
      </c>
      <c r="N27" s="163">
        <v>5.41499327724837E-2</v>
      </c>
      <c r="O27" s="162">
        <v>7355.4183669585082</v>
      </c>
    </row>
    <row r="28" spans="1:15" x14ac:dyDescent="0.2">
      <c r="A28" s="10" t="s">
        <v>120</v>
      </c>
      <c r="B28" s="11" t="s">
        <v>32</v>
      </c>
      <c r="C28" s="119" t="s">
        <v>37</v>
      </c>
      <c r="D28" s="119" t="s">
        <v>38</v>
      </c>
      <c r="E28" s="171">
        <v>177874.52488538754</v>
      </c>
      <c r="F28" s="171">
        <v>176805.26663159058</v>
      </c>
      <c r="G28" s="170">
        <v>6.0476606504316077E-3</v>
      </c>
      <c r="H28" s="173"/>
      <c r="I28" s="172">
        <v>5.7752102681803308E-2</v>
      </c>
      <c r="J28" s="170">
        <v>-3.8E-3</v>
      </c>
      <c r="K28" s="171">
        <v>187432</v>
      </c>
      <c r="L28" s="171">
        <v>177.94289308308169</v>
      </c>
      <c r="M28" s="170">
        <v>2.2236447055290487E-3</v>
      </c>
      <c r="N28" s="170">
        <v>5.3731556673282777E-2</v>
      </c>
      <c r="O28" s="169">
        <v>4332.524885387531</v>
      </c>
    </row>
    <row r="29" spans="1:15" x14ac:dyDescent="0.2">
      <c r="A29" s="151" t="s">
        <v>121</v>
      </c>
      <c r="B29" s="107" t="s">
        <v>43</v>
      </c>
      <c r="C29" s="107" t="s">
        <v>41</v>
      </c>
      <c r="D29" s="107" t="s">
        <v>42</v>
      </c>
      <c r="E29" s="164">
        <v>273828.20193062013</v>
      </c>
      <c r="F29" s="164">
        <v>275823.55776820832</v>
      </c>
      <c r="G29" s="163">
        <v>-7.234174824418127E-3</v>
      </c>
      <c r="H29" s="166"/>
      <c r="I29" s="165">
        <v>5.6285177051143886E-2</v>
      </c>
      <c r="J29" s="163">
        <v>1.8085437061045317E-3</v>
      </c>
      <c r="K29" s="164">
        <v>289764</v>
      </c>
      <c r="L29" s="164">
        <v>164.99016656043852</v>
      </c>
      <c r="M29" s="163">
        <v>-5.4379426917482432E-3</v>
      </c>
      <c r="N29" s="163">
        <v>5.819633608600161E-2</v>
      </c>
      <c r="O29" s="162">
        <v>306.20193062014914</v>
      </c>
    </row>
    <row r="30" spans="1:15" x14ac:dyDescent="0.2">
      <c r="A30" s="2" t="s">
        <v>121</v>
      </c>
      <c r="B30" s="3" t="s">
        <v>43</v>
      </c>
      <c r="C30" s="107" t="s">
        <v>48</v>
      </c>
      <c r="D30" s="107" t="s">
        <v>49</v>
      </c>
      <c r="E30" s="164">
        <v>373108.20535142394</v>
      </c>
      <c r="F30" s="164">
        <v>362929.85381922463</v>
      </c>
      <c r="G30" s="163">
        <v>2.8044955313235587E-2</v>
      </c>
      <c r="H30" s="166"/>
      <c r="I30" s="165">
        <v>5.7046945774724245E-2</v>
      </c>
      <c r="J30" s="163">
        <v>-3.8E-3</v>
      </c>
      <c r="K30" s="164">
        <v>392894</v>
      </c>
      <c r="L30" s="164">
        <v>165.54599082414384</v>
      </c>
      <c r="M30" s="163">
        <v>2.4137873755615491E-2</v>
      </c>
      <c r="N30" s="163">
        <v>5.3029642245311148E-2</v>
      </c>
      <c r="O30" s="162">
        <v>426.57476374108592</v>
      </c>
    </row>
    <row r="31" spans="1:15" x14ac:dyDescent="0.2">
      <c r="A31" s="2" t="s">
        <v>121</v>
      </c>
      <c r="B31" s="3" t="s">
        <v>43</v>
      </c>
      <c r="C31" s="107" t="s">
        <v>44</v>
      </c>
      <c r="D31" s="107" t="s">
        <v>45</v>
      </c>
      <c r="E31" s="164">
        <v>409644.84680678195</v>
      </c>
      <c r="F31" s="164">
        <v>430918.6347648825</v>
      </c>
      <c r="G31" s="163">
        <v>-4.9368456691848417E-2</v>
      </c>
      <c r="H31" s="166"/>
      <c r="I31" s="165">
        <v>5.3785872410222035E-2</v>
      </c>
      <c r="J31" s="163">
        <v>0.01</v>
      </c>
      <c r="K31" s="164">
        <v>435995</v>
      </c>
      <c r="L31" s="164">
        <v>157.24674866410351</v>
      </c>
      <c r="M31" s="163">
        <v>-3.9861550620058139E-2</v>
      </c>
      <c r="N31" s="163">
        <v>6.4324385864047429E-2</v>
      </c>
      <c r="O31" s="162">
        <v>711.01704374306792</v>
      </c>
    </row>
    <row r="32" spans="1:15" x14ac:dyDescent="0.2">
      <c r="A32" s="2" t="s">
        <v>121</v>
      </c>
      <c r="B32" s="3" t="s">
        <v>43</v>
      </c>
      <c r="C32" s="107" t="s">
        <v>55</v>
      </c>
      <c r="D32" s="107" t="s">
        <v>56</v>
      </c>
      <c r="E32" s="164">
        <v>329899.25454724429</v>
      </c>
      <c r="F32" s="164">
        <v>324229.7926690529</v>
      </c>
      <c r="G32" s="163">
        <v>1.7485937462811574E-2</v>
      </c>
      <c r="H32" s="166"/>
      <c r="I32" s="165">
        <v>5.6615359437582002E-2</v>
      </c>
      <c r="J32" s="163">
        <v>-3.8E-3</v>
      </c>
      <c r="K32" s="164">
        <v>347252</v>
      </c>
      <c r="L32" s="164">
        <v>168.2780805245678</v>
      </c>
      <c r="M32" s="163">
        <v>1.3619408387419707E-2</v>
      </c>
      <c r="N32" s="163">
        <v>5.2600135385485247E-2</v>
      </c>
      <c r="O32" s="162">
        <v>310.71489796593778</v>
      </c>
    </row>
    <row r="33" spans="1:15" x14ac:dyDescent="0.2">
      <c r="A33" s="10" t="s">
        <v>121</v>
      </c>
      <c r="B33" s="11" t="s">
        <v>43</v>
      </c>
      <c r="C33" s="119" t="s">
        <v>61</v>
      </c>
      <c r="D33" s="119" t="s">
        <v>62</v>
      </c>
      <c r="E33" s="171">
        <v>264769.26791769086</v>
      </c>
      <c r="F33" s="171">
        <v>258171.56830672381</v>
      </c>
      <c r="G33" s="170">
        <v>2.5555484882551216E-2</v>
      </c>
      <c r="H33" s="173"/>
      <c r="I33" s="172">
        <v>5.5617342433571082E-2</v>
      </c>
      <c r="J33" s="170">
        <v>-3.8E-3</v>
      </c>
      <c r="K33" s="171">
        <v>278433</v>
      </c>
      <c r="L33" s="171">
        <v>160.4337642155279</v>
      </c>
      <c r="M33" s="170">
        <v>2.1658558093907709E-2</v>
      </c>
      <c r="N33" s="170">
        <v>5.1606185981361019E-2</v>
      </c>
      <c r="O33" s="169">
        <v>164.63989424206738</v>
      </c>
    </row>
    <row r="34" spans="1:15" x14ac:dyDescent="0.2">
      <c r="A34" s="151" t="s">
        <v>122</v>
      </c>
      <c r="B34" s="107" t="s">
        <v>52</v>
      </c>
      <c r="C34" s="107" t="s">
        <v>70</v>
      </c>
      <c r="D34" s="107" t="s">
        <v>71</v>
      </c>
      <c r="E34" s="164">
        <v>296382.74404428923</v>
      </c>
      <c r="F34" s="164">
        <v>298757.8041128667</v>
      </c>
      <c r="G34" s="163">
        <v>-7.9497841926841062E-3</v>
      </c>
      <c r="H34" s="166"/>
      <c r="I34" s="165">
        <v>5.6096850505979567E-2</v>
      </c>
      <c r="J34" s="163">
        <v>1.987446048170971E-3</v>
      </c>
      <c r="K34" s="164">
        <v>313631</v>
      </c>
      <c r="L34" s="164">
        <v>160.90638856599372</v>
      </c>
      <c r="M34" s="163">
        <v>-5.9780453529240107E-3</v>
      </c>
      <c r="N34" s="163">
        <v>5.8195884552352029E-2</v>
      </c>
      <c r="O34" s="162">
        <v>7098.7440442892366</v>
      </c>
    </row>
    <row r="35" spans="1:15" x14ac:dyDescent="0.2">
      <c r="A35" s="2" t="s">
        <v>122</v>
      </c>
      <c r="B35" s="3" t="s">
        <v>52</v>
      </c>
      <c r="C35" s="107" t="s">
        <v>59</v>
      </c>
      <c r="D35" s="107" t="s">
        <v>60</v>
      </c>
      <c r="E35" s="164">
        <v>121373.2852496471</v>
      </c>
      <c r="F35" s="164">
        <v>123539.09343794438</v>
      </c>
      <c r="G35" s="163">
        <v>-1.753135892473745E-2</v>
      </c>
      <c r="H35" s="166"/>
      <c r="I35" s="165">
        <v>5.4423997698809679E-2</v>
      </c>
      <c r="J35" s="163">
        <v>4.3828397311843348E-3</v>
      </c>
      <c r="K35" s="164">
        <v>128540</v>
      </c>
      <c r="L35" s="164">
        <v>158.08128251123026</v>
      </c>
      <c r="M35" s="163">
        <v>-1.3223941302105136E-2</v>
      </c>
      <c r="N35" s="163">
        <v>5.9046887753034127E-2</v>
      </c>
      <c r="O35" s="162">
        <v>332.11219609076215</v>
      </c>
    </row>
    <row r="36" spans="1:15" x14ac:dyDescent="0.2">
      <c r="A36" s="2" t="s">
        <v>122</v>
      </c>
      <c r="B36" s="3" t="s">
        <v>52</v>
      </c>
      <c r="C36" s="107" t="s">
        <v>68</v>
      </c>
      <c r="D36" s="107" t="s">
        <v>69</v>
      </c>
      <c r="E36" s="164">
        <v>307704.0881429835</v>
      </c>
      <c r="F36" s="164">
        <v>310460.43943390436</v>
      </c>
      <c r="G36" s="163">
        <v>-8.8782689863701192E-3</v>
      </c>
      <c r="H36" s="166"/>
      <c r="I36" s="165">
        <v>5.6471830470392392E-2</v>
      </c>
      <c r="J36" s="163">
        <v>2.2195672465925029E-3</v>
      </c>
      <c r="K36" s="164">
        <v>325802</v>
      </c>
      <c r="L36" s="164">
        <v>168.99620593083259</v>
      </c>
      <c r="M36" s="163">
        <v>-6.6791385266230519E-3</v>
      </c>
      <c r="N36" s="163">
        <v>5.88159616800632E-2</v>
      </c>
      <c r="O36" s="162">
        <v>4496.0286572549267</v>
      </c>
    </row>
    <row r="37" spans="1:15" x14ac:dyDescent="0.2">
      <c r="A37" s="2" t="s">
        <v>122</v>
      </c>
      <c r="B37" s="3" t="s">
        <v>52</v>
      </c>
      <c r="C37" s="107" t="s">
        <v>53</v>
      </c>
      <c r="D37" s="107" t="s">
        <v>54</v>
      </c>
      <c r="E37" s="164">
        <v>319983.41134373809</v>
      </c>
      <c r="F37" s="164">
        <v>323854.25976767577</v>
      </c>
      <c r="G37" s="163">
        <v>-1.1952439429743889E-2</v>
      </c>
      <c r="H37" s="166"/>
      <c r="I37" s="165">
        <v>5.8080463842708152E-2</v>
      </c>
      <c r="J37" s="163">
        <v>2.9881098574360554E-3</v>
      </c>
      <c r="K37" s="164">
        <v>339580</v>
      </c>
      <c r="L37" s="164">
        <v>171.67361476868709</v>
      </c>
      <c r="M37" s="163">
        <v>-8.9996807480349217E-3</v>
      </c>
      <c r="N37" s="163">
        <v>6.1242514335252629E-2</v>
      </c>
      <c r="O37" s="162">
        <v>9916.4113437381056</v>
      </c>
    </row>
    <row r="38" spans="1:15" x14ac:dyDescent="0.2">
      <c r="A38" s="2" t="s">
        <v>122</v>
      </c>
      <c r="B38" s="3" t="s">
        <v>52</v>
      </c>
      <c r="C38" s="107" t="s">
        <v>57</v>
      </c>
      <c r="D38" s="107" t="s">
        <v>58</v>
      </c>
      <c r="E38" s="164">
        <v>171788.34901334619</v>
      </c>
      <c r="F38" s="164">
        <v>173655.88549929584</v>
      </c>
      <c r="G38" s="163">
        <v>-1.0754236636323022E-2</v>
      </c>
      <c r="H38" s="166"/>
      <c r="I38" s="165">
        <v>5.4425521074214167E-2</v>
      </c>
      <c r="J38" s="163">
        <v>2.6885591590807834E-3</v>
      </c>
      <c r="K38" s="164">
        <v>181625</v>
      </c>
      <c r="L38" s="164">
        <v>161.12553367102086</v>
      </c>
      <c r="M38" s="163">
        <v>-8.0946984880388984E-3</v>
      </c>
      <c r="N38" s="163">
        <v>5.7260291766874083E-2</v>
      </c>
      <c r="O38" s="162">
        <v>5273.6692755829936</v>
      </c>
    </row>
    <row r="39" spans="1:15" x14ac:dyDescent="0.2">
      <c r="A39" s="10" t="s">
        <v>122</v>
      </c>
      <c r="B39" s="11" t="s">
        <v>52</v>
      </c>
      <c r="C39" s="119" t="s">
        <v>50</v>
      </c>
      <c r="D39" s="119" t="s">
        <v>51</v>
      </c>
      <c r="E39" s="171">
        <v>300614.9340281983</v>
      </c>
      <c r="F39" s="171">
        <v>299448.0216232104</v>
      </c>
      <c r="G39" s="170">
        <v>3.8968779912536E-3</v>
      </c>
      <c r="H39" s="173"/>
      <c r="I39" s="172">
        <v>5.7628332727869491E-2</v>
      </c>
      <c r="J39" s="170">
        <v>-3.8E-3</v>
      </c>
      <c r="K39" s="171">
        <v>316731</v>
      </c>
      <c r="L39" s="171">
        <v>173.1624819117205</v>
      </c>
      <c r="M39" s="170">
        <v>8.3005244322142957E-5</v>
      </c>
      <c r="N39" s="170">
        <v>5.3610330517678051E-2</v>
      </c>
      <c r="O39" s="169">
        <v>9468.2209819433647</v>
      </c>
    </row>
    <row r="40" spans="1:15" x14ac:dyDescent="0.2">
      <c r="A40" s="151" t="s">
        <v>123</v>
      </c>
      <c r="B40" s="107" t="s">
        <v>65</v>
      </c>
      <c r="C40" s="107" t="s">
        <v>66</v>
      </c>
      <c r="D40" s="107" t="s">
        <v>67</v>
      </c>
      <c r="E40" s="164">
        <v>153595.28329116115</v>
      </c>
      <c r="F40" s="164">
        <v>155923.91425295401</v>
      </c>
      <c r="G40" s="163">
        <v>-1.4934405494818059E-2</v>
      </c>
      <c r="H40" s="166"/>
      <c r="I40" s="165">
        <v>5.8402947531113192E-2</v>
      </c>
      <c r="J40" s="163">
        <v>3.7336013737045703E-3</v>
      </c>
      <c r="K40" s="164">
        <v>163173</v>
      </c>
      <c r="L40" s="164">
        <v>165.38278719954963</v>
      </c>
      <c r="M40" s="163">
        <v>-1.1254479288801744E-2</v>
      </c>
      <c r="N40" s="163">
        <v>6.2356841327496859E-2</v>
      </c>
      <c r="O40" s="162">
        <v>4414.6901085715235</v>
      </c>
    </row>
    <row r="41" spans="1:15" x14ac:dyDescent="0.2">
      <c r="A41" s="2" t="s">
        <v>123</v>
      </c>
      <c r="B41" s="3" t="s">
        <v>65</v>
      </c>
      <c r="C41" s="107" t="s">
        <v>74</v>
      </c>
      <c r="D41" s="107" t="s">
        <v>75</v>
      </c>
      <c r="E41" s="164">
        <v>162250.21723277305</v>
      </c>
      <c r="F41" s="164">
        <v>164793.7405898073</v>
      </c>
      <c r="G41" s="163">
        <v>-1.5434587187176052E-2</v>
      </c>
      <c r="H41" s="166"/>
      <c r="I41" s="165">
        <v>5.7155573309326302E-2</v>
      </c>
      <c r="J41" s="163">
        <v>3.8586467967940685E-3</v>
      </c>
      <c r="K41" s="164">
        <v>172186</v>
      </c>
      <c r="L41" s="164">
        <v>161.32400478036328</v>
      </c>
      <c r="M41" s="163">
        <v>-1.163303379373537E-2</v>
      </c>
      <c r="N41" s="163">
        <v>6.1237408101417312E-2</v>
      </c>
      <c r="O41" s="162">
        <v>584.16691464888027</v>
      </c>
    </row>
    <row r="42" spans="1:15" x14ac:dyDescent="0.2">
      <c r="A42" s="2" t="s">
        <v>123</v>
      </c>
      <c r="B42" s="3" t="s">
        <v>65</v>
      </c>
      <c r="C42" s="107" t="s">
        <v>76</v>
      </c>
      <c r="D42" s="107" t="s">
        <v>77</v>
      </c>
      <c r="E42" s="164">
        <v>104406.99880224756</v>
      </c>
      <c r="F42" s="164">
        <v>104761.23094680835</v>
      </c>
      <c r="G42" s="163">
        <v>-3.381328582714449E-3</v>
      </c>
      <c r="H42" s="166"/>
      <c r="I42" s="165">
        <v>6.078103321337025E-2</v>
      </c>
      <c r="J42" s="163">
        <v>8.4533214567866777E-4</v>
      </c>
      <c r="K42" s="164">
        <v>110847</v>
      </c>
      <c r="L42" s="164">
        <v>183.80726459637489</v>
      </c>
      <c r="M42" s="163">
        <v>-2.5351393160077951E-3</v>
      </c>
      <c r="N42" s="163">
        <v>6.1681700188989774E-2</v>
      </c>
      <c r="O42" s="162">
        <v>3314.4356837854384</v>
      </c>
    </row>
    <row r="43" spans="1:15" x14ac:dyDescent="0.2">
      <c r="A43" s="2" t="s">
        <v>123</v>
      </c>
      <c r="B43" s="3" t="s">
        <v>65</v>
      </c>
      <c r="C43" s="107" t="s">
        <v>78</v>
      </c>
      <c r="D43" s="107" t="s">
        <v>79</v>
      </c>
      <c r="E43" s="164">
        <v>207562.07031881082</v>
      </c>
      <c r="F43" s="164">
        <v>211042.20429395366</v>
      </c>
      <c r="G43" s="163">
        <v>-1.6490227567446558E-2</v>
      </c>
      <c r="H43" s="166"/>
      <c r="I43" s="165">
        <v>5.8844276606680124E-2</v>
      </c>
      <c r="J43" s="163">
        <v>4.1225568918616395E-3</v>
      </c>
      <c r="K43" s="164">
        <v>220682</v>
      </c>
      <c r="L43" s="164">
        <v>172.46579129473926</v>
      </c>
      <c r="M43" s="163">
        <v>-1.2435423860999051E-2</v>
      </c>
      <c r="N43" s="163">
        <v>6.3209668611597714E-2</v>
      </c>
      <c r="O43" s="162">
        <v>6882.6736631303684</v>
      </c>
    </row>
    <row r="44" spans="1:15" x14ac:dyDescent="0.2">
      <c r="A44" s="2" t="s">
        <v>123</v>
      </c>
      <c r="B44" s="3" t="s">
        <v>65</v>
      </c>
      <c r="C44" s="107" t="s">
        <v>63</v>
      </c>
      <c r="D44" s="107" t="s">
        <v>64</v>
      </c>
      <c r="E44" s="164">
        <v>136265.33713361248</v>
      </c>
      <c r="F44" s="164">
        <v>136133.45046086033</v>
      </c>
      <c r="G44" s="163">
        <v>9.688043042004324E-4</v>
      </c>
      <c r="H44" s="166"/>
      <c r="I44" s="165">
        <v>5.6208880092263547E-2</v>
      </c>
      <c r="J44" s="163">
        <v>-9.6880430420021035E-4</v>
      </c>
      <c r="K44" s="164">
        <v>143785</v>
      </c>
      <c r="L44" s="164">
        <v>174.89601831653653</v>
      </c>
      <c r="M44" s="163">
        <v>-2.4985461861692926E-6</v>
      </c>
      <c r="N44" s="163">
        <v>5.518397432954103E-2</v>
      </c>
      <c r="O44" s="162">
        <v>5096.3371336124856</v>
      </c>
    </row>
    <row r="45" spans="1:15" x14ac:dyDescent="0.2">
      <c r="A45" s="2" t="s">
        <v>123</v>
      </c>
      <c r="B45" s="3" t="s">
        <v>65</v>
      </c>
      <c r="C45" s="107" t="s">
        <v>80</v>
      </c>
      <c r="D45" s="107" t="s">
        <v>81</v>
      </c>
      <c r="E45" s="164">
        <v>107157.70895053045</v>
      </c>
      <c r="F45" s="164">
        <v>109346.20836136697</v>
      </c>
      <c r="G45" s="163">
        <v>-2.0014406019493336E-2</v>
      </c>
      <c r="H45" s="166"/>
      <c r="I45" s="165">
        <v>5.9751350264744651E-2</v>
      </c>
      <c r="J45" s="163">
        <v>5.003601504873334E-3</v>
      </c>
      <c r="K45" s="164">
        <v>114129</v>
      </c>
      <c r="L45" s="164">
        <v>167.81183455279549</v>
      </c>
      <c r="M45" s="163">
        <v>-1.5108690891799781E-2</v>
      </c>
      <c r="N45" s="163">
        <v>6.5056365218557177E-2</v>
      </c>
      <c r="O45" s="162">
        <v>308.70895053044478</v>
      </c>
    </row>
    <row r="46" spans="1:15" x14ac:dyDescent="0.2">
      <c r="A46" s="2" t="s">
        <v>123</v>
      </c>
      <c r="B46" s="3" t="s">
        <v>65</v>
      </c>
      <c r="C46" s="107" t="s">
        <v>82</v>
      </c>
      <c r="D46" s="107" t="s">
        <v>83</v>
      </c>
      <c r="E46" s="164">
        <v>97508.74564465991</v>
      </c>
      <c r="F46" s="164">
        <v>98845.556880012111</v>
      </c>
      <c r="G46" s="163">
        <v>-1.3524242035228173E-2</v>
      </c>
      <c r="H46" s="166"/>
      <c r="I46" s="165">
        <v>5.9827359993579687E-2</v>
      </c>
      <c r="J46" s="163">
        <v>3.3810605088070989E-3</v>
      </c>
      <c r="K46" s="164">
        <v>103692</v>
      </c>
      <c r="L46" s="164">
        <v>173.14842891553795</v>
      </c>
      <c r="M46" s="163">
        <v>-1.0187413940629386E-2</v>
      </c>
      <c r="N46" s="163">
        <v>6.341230537282283E-2</v>
      </c>
      <c r="O46" s="162">
        <v>326.54044206484468</v>
      </c>
    </row>
    <row r="47" spans="1:15" x14ac:dyDescent="0.2">
      <c r="C47" s="1"/>
      <c r="E47" s="150"/>
      <c r="F47" s="150"/>
      <c r="G47" s="150"/>
      <c r="H47" s="150"/>
      <c r="I47" s="150"/>
      <c r="J47" s="150"/>
      <c r="K47" s="150"/>
      <c r="L47" s="150"/>
      <c r="M47" s="150"/>
      <c r="N47" s="150"/>
    </row>
    <row r="48" spans="1:15" x14ac:dyDescent="0.2">
      <c r="C48" s="1"/>
      <c r="E48" s="150"/>
      <c r="F48" s="150"/>
      <c r="G48" s="150"/>
      <c r="H48" s="150"/>
      <c r="I48" s="150"/>
      <c r="J48" s="150"/>
      <c r="K48" s="150"/>
      <c r="L48" s="150"/>
      <c r="M48" s="150"/>
      <c r="N48" s="150"/>
    </row>
    <row r="49" spans="2:15" ht="81.75" customHeight="1" x14ac:dyDescent="0.2">
      <c r="B49" s="168" t="s">
        <v>116</v>
      </c>
      <c r="C49" s="15" t="s">
        <v>115</v>
      </c>
      <c r="D49" s="149" t="s">
        <v>1</v>
      </c>
      <c r="E49" s="148" t="s">
        <v>3</v>
      </c>
      <c r="F49" s="148" t="s">
        <v>103</v>
      </c>
      <c r="G49" s="148" t="s">
        <v>106</v>
      </c>
      <c r="H49" s="167" t="s">
        <v>146</v>
      </c>
      <c r="I49" s="148" t="s">
        <v>109</v>
      </c>
      <c r="J49" s="148" t="s">
        <v>4</v>
      </c>
      <c r="K49" s="148" t="s">
        <v>5</v>
      </c>
      <c r="L49" s="148" t="s">
        <v>113</v>
      </c>
      <c r="M49" s="148" t="s">
        <v>107</v>
      </c>
      <c r="N49" s="148" t="s">
        <v>135</v>
      </c>
      <c r="O49" s="147" t="s">
        <v>259</v>
      </c>
    </row>
    <row r="50" spans="2:15" x14ac:dyDescent="0.2">
      <c r="B50" s="16">
        <v>1</v>
      </c>
      <c r="C50" s="107" t="s">
        <v>117</v>
      </c>
      <c r="D50" s="107" t="s">
        <v>9</v>
      </c>
      <c r="E50" s="164">
        <v>1542527.4269551933</v>
      </c>
      <c r="F50" s="164">
        <v>1522901.8805862251</v>
      </c>
      <c r="G50" s="163">
        <v>1.2886940793200408E-2</v>
      </c>
      <c r="H50" s="166"/>
      <c r="I50" s="165">
        <v>5.4644057246046041E-2</v>
      </c>
      <c r="J50" s="163">
        <v>-3.3985166589610705E-3</v>
      </c>
      <c r="K50" s="164">
        <v>1621293</v>
      </c>
      <c r="L50" s="164">
        <v>179.11272122421568</v>
      </c>
      <c r="M50" s="163">
        <v>9.4473559684526975E-3</v>
      </c>
      <c r="N50" s="163">
        <v>5.1062672642575135E-2</v>
      </c>
      <c r="O50" s="162">
        <v>29357.333982390228</v>
      </c>
    </row>
    <row r="51" spans="2:15" x14ac:dyDescent="0.2">
      <c r="B51" s="16">
        <v>2</v>
      </c>
      <c r="C51" s="107" t="s">
        <v>118</v>
      </c>
      <c r="D51" s="107" t="s">
        <v>12</v>
      </c>
      <c r="E51" s="164">
        <v>1304083.9442956008</v>
      </c>
      <c r="F51" s="164">
        <v>1320032.0907868531</v>
      </c>
      <c r="G51" s="163">
        <v>-1.2081635440957972E-2</v>
      </c>
      <c r="H51" s="166"/>
      <c r="I51" s="165">
        <v>5.5178566972249543E-2</v>
      </c>
      <c r="J51" s="163">
        <v>3.0008682929016928E-3</v>
      </c>
      <c r="K51" s="164">
        <v>1380173</v>
      </c>
      <c r="L51" s="164">
        <v>178.72287174637512</v>
      </c>
      <c r="M51" s="163">
        <v>-9.115404764452717E-3</v>
      </c>
      <c r="N51" s="163">
        <v>5.8346746800489679E-2</v>
      </c>
      <c r="O51" s="162">
        <v>37207.080333824335</v>
      </c>
    </row>
    <row r="52" spans="2:15" x14ac:dyDescent="0.2">
      <c r="B52" s="16">
        <v>3</v>
      </c>
      <c r="C52" s="107" t="s">
        <v>119</v>
      </c>
      <c r="D52" s="107" t="s">
        <v>19</v>
      </c>
      <c r="E52" s="164">
        <v>1919997.7773422566</v>
      </c>
      <c r="F52" s="164">
        <v>1905438.3621689577</v>
      </c>
      <c r="G52" s="163">
        <v>7.6409793475167298E-3</v>
      </c>
      <c r="H52" s="166"/>
      <c r="I52" s="165">
        <v>5.7235614602668017E-2</v>
      </c>
      <c r="J52" s="163">
        <v>-1.3185217370087488E-3</v>
      </c>
      <c r="K52" s="164">
        <v>2027212</v>
      </c>
      <c r="L52" s="164">
        <v>174.05887654484442</v>
      </c>
      <c r="M52" s="163">
        <v>6.3116004662597813E-3</v>
      </c>
      <c r="N52" s="163">
        <v>5.584080561080329E-2</v>
      </c>
      <c r="O52" s="162">
        <v>50062.012728401314</v>
      </c>
    </row>
    <row r="53" spans="2:15" x14ac:dyDescent="0.2">
      <c r="B53" s="16">
        <v>4</v>
      </c>
      <c r="C53" s="107" t="s">
        <v>120</v>
      </c>
      <c r="D53" s="107" t="s">
        <v>32</v>
      </c>
      <c r="E53" s="164">
        <v>1142198.330944539</v>
      </c>
      <c r="F53" s="164">
        <v>1135538.352468912</v>
      </c>
      <c r="G53" s="163">
        <v>5.8650405432336683E-3</v>
      </c>
      <c r="H53" s="166"/>
      <c r="I53" s="165">
        <v>5.6573632883869518E-2</v>
      </c>
      <c r="J53" s="163">
        <v>-2.1195746379686353E-3</v>
      </c>
      <c r="K53" s="164">
        <v>1204265</v>
      </c>
      <c r="L53" s="164">
        <v>169.15961046865169</v>
      </c>
      <c r="M53" s="163">
        <v>3.7382837626711574E-3</v>
      </c>
      <c r="N53" s="163">
        <v>5.4339660086996533E-2</v>
      </c>
      <c r="O53" s="162">
        <v>34670.685029828441</v>
      </c>
    </row>
    <row r="54" spans="2:15" x14ac:dyDescent="0.2">
      <c r="B54" s="16">
        <v>5</v>
      </c>
      <c r="C54" s="107" t="s">
        <v>121</v>
      </c>
      <c r="D54" s="107" t="s">
        <v>43</v>
      </c>
      <c r="E54" s="164">
        <v>1651249.7765537612</v>
      </c>
      <c r="F54" s="164">
        <v>1652073.4073280923</v>
      </c>
      <c r="G54" s="163">
        <v>-4.9854369102342311E-4</v>
      </c>
      <c r="H54" s="166"/>
      <c r="I54" s="165">
        <v>5.5761054289840128E-2</v>
      </c>
      <c r="J54" s="163">
        <v>5.4769238508622919E-4</v>
      </c>
      <c r="K54" s="164">
        <v>1744338</v>
      </c>
      <c r="L54" s="164">
        <v>163.00221395380746</v>
      </c>
      <c r="M54" s="163">
        <v>8.2122546278595721E-5</v>
      </c>
      <c r="N54" s="163">
        <v>5.6374404870787265E-2</v>
      </c>
      <c r="O54" s="162">
        <v>1919.1485303123081</v>
      </c>
    </row>
    <row r="55" spans="2:15" x14ac:dyDescent="0.2">
      <c r="B55" s="16">
        <v>6</v>
      </c>
      <c r="C55" s="107" t="s">
        <v>122</v>
      </c>
      <c r="D55" s="107" t="s">
        <v>52</v>
      </c>
      <c r="E55" s="164">
        <v>1517846.8118222023</v>
      </c>
      <c r="F55" s="164">
        <v>1529715.5038748975</v>
      </c>
      <c r="G55" s="163">
        <v>-7.7587577707297628E-3</v>
      </c>
      <c r="H55" s="166"/>
      <c r="I55" s="165">
        <v>5.6567865202075573E-2</v>
      </c>
      <c r="J55" s="163">
        <v>1.3689629025483985E-3</v>
      </c>
      <c r="K55" s="164">
        <v>1605909</v>
      </c>
      <c r="L55" s="164">
        <v>166.85595083386386</v>
      </c>
      <c r="M55" s="163">
        <v>-6.3970645178482721E-3</v>
      </c>
      <c r="N55" s="163">
        <v>5.8017836511497167E-2</v>
      </c>
      <c r="O55" s="162">
        <v>36585.186498899391</v>
      </c>
    </row>
    <row r="56" spans="2:15" x14ac:dyDescent="0.2">
      <c r="B56" s="16">
        <v>7</v>
      </c>
      <c r="C56" s="107" t="s">
        <v>123</v>
      </c>
      <c r="D56" s="107" t="s">
        <v>65</v>
      </c>
      <c r="E56" s="164">
        <v>968746.36137379543</v>
      </c>
      <c r="F56" s="164">
        <v>980846.30578576284</v>
      </c>
      <c r="G56" s="163">
        <v>-1.2336228765498669E-2</v>
      </c>
      <c r="H56" s="166"/>
      <c r="I56" s="165">
        <v>5.8531677565553997E-2</v>
      </c>
      <c r="J56" s="163">
        <v>2.972444815072528E-3</v>
      </c>
      <c r="K56" s="164">
        <v>1028494</v>
      </c>
      <c r="L56" s="164">
        <v>170.34591172104405</v>
      </c>
      <c r="M56" s="163">
        <v>-9.4031502547686774E-3</v>
      </c>
      <c r="N56" s="163">
        <v>6.1675213459873479E-2</v>
      </c>
      <c r="O56" s="162">
        <v>20927.55289634399</v>
      </c>
    </row>
    <row r="57" spans="2:15" x14ac:dyDescent="0.2">
      <c r="B57" s="16"/>
      <c r="C57" s="107" t="s">
        <v>125</v>
      </c>
      <c r="D57" s="107" t="s">
        <v>127</v>
      </c>
      <c r="E57" s="161" t="s">
        <v>252</v>
      </c>
      <c r="F57" s="161" t="s">
        <v>274</v>
      </c>
      <c r="G57" s="156" t="s">
        <v>257</v>
      </c>
      <c r="H57" s="160"/>
      <c r="I57" s="159" t="s">
        <v>273</v>
      </c>
      <c r="J57" s="156" t="s">
        <v>257</v>
      </c>
      <c r="K57" s="158" t="s">
        <v>272</v>
      </c>
      <c r="L57" s="157" t="s">
        <v>271</v>
      </c>
      <c r="M57" s="156" t="s">
        <v>257</v>
      </c>
      <c r="N57" s="156" t="s">
        <v>270</v>
      </c>
      <c r="O57" s="155" t="s">
        <v>253</v>
      </c>
    </row>
    <row r="58" spans="2:15" x14ac:dyDescent="0.2">
      <c r="B58" s="154"/>
      <c r="C58" s="1"/>
      <c r="D58" s="1"/>
    </row>
  </sheetData>
  <pageMargins left="0.39370078740157483" right="0.39370078740157483" top="0.39370078740157483" bottom="0.39370078740157483" header="0.31496062992125984" footer="0.31496062992125984"/>
  <pageSetup paperSize="9" scale="63" orientation="landscape" r:id="rId1"/>
  <tableParts count="2">
    <tablePart r:id="rId2"/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52571-9761-4709-9636-075691674475}">
  <sheetPr>
    <tabColor rgb="FF009639"/>
    <pageSetUpPr fitToPage="1"/>
  </sheetPr>
  <dimension ref="A1:G58"/>
  <sheetViews>
    <sheetView workbookViewId="0">
      <selection activeCell="T40" sqref="T40"/>
    </sheetView>
  </sheetViews>
  <sheetFormatPr defaultColWidth="9.140625" defaultRowHeight="12.75" x14ac:dyDescent="0.2"/>
  <cols>
    <col min="1" max="1" width="4.85546875" style="107" customWidth="1"/>
    <col min="2" max="2" width="23" style="107" customWidth="1"/>
    <col min="3" max="3" width="6.85546875" style="107" customWidth="1"/>
    <col min="4" max="4" width="54.85546875" style="107" customWidth="1"/>
    <col min="5" max="5" width="12" style="107" customWidth="1"/>
    <col min="6" max="6" width="13.85546875" style="107" customWidth="1"/>
    <col min="7" max="8" width="11.7109375" style="107" customWidth="1"/>
    <col min="9" max="16384" width="9.140625" style="107"/>
  </cols>
  <sheetData>
    <row r="1" spans="1:7" s="96" customFormat="1" ht="25.5" x14ac:dyDescent="0.35">
      <c r="A1" s="23" t="s">
        <v>269</v>
      </c>
      <c r="B1" s="4"/>
      <c r="C1" s="4"/>
      <c r="D1" s="4"/>
      <c r="G1" s="78" t="s">
        <v>157</v>
      </c>
    </row>
    <row r="2" spans="1:7" x14ac:dyDescent="0.2">
      <c r="A2" s="19"/>
    </row>
    <row r="3" spans="1:7" ht="81.75" customHeight="1" x14ac:dyDescent="0.2">
      <c r="A3" s="149" t="s">
        <v>115</v>
      </c>
      <c r="B3" s="149" t="s">
        <v>1</v>
      </c>
      <c r="C3" s="149" t="s">
        <v>124</v>
      </c>
      <c r="D3" s="149" t="s">
        <v>0</v>
      </c>
      <c r="E3" s="147" t="s">
        <v>98</v>
      </c>
      <c r="F3" s="179" t="s">
        <v>99</v>
      </c>
      <c r="G3" s="179" t="s">
        <v>276</v>
      </c>
    </row>
    <row r="4" spans="1:7" x14ac:dyDescent="0.2">
      <c r="A4" s="149"/>
      <c r="B4" s="149"/>
      <c r="C4" s="149"/>
      <c r="D4" s="149"/>
      <c r="E4" s="148"/>
      <c r="F4" s="179"/>
    </row>
    <row r="5" spans="1:7" x14ac:dyDescent="0.2">
      <c r="A5" s="151" t="s">
        <v>117</v>
      </c>
      <c r="B5" s="107" t="s">
        <v>9</v>
      </c>
      <c r="C5" s="107" t="s">
        <v>13</v>
      </c>
      <c r="D5" s="107" t="s">
        <v>14</v>
      </c>
      <c r="E5" s="178">
        <v>325088</v>
      </c>
      <c r="F5" s="177">
        <v>325088</v>
      </c>
      <c r="G5" s="181">
        <v>182.78566789099389</v>
      </c>
    </row>
    <row r="6" spans="1:7" x14ac:dyDescent="0.2">
      <c r="A6" s="2" t="s">
        <v>117</v>
      </c>
      <c r="B6" s="3" t="s">
        <v>9</v>
      </c>
      <c r="C6" s="107" t="s">
        <v>7</v>
      </c>
      <c r="D6" s="107" t="s">
        <v>8</v>
      </c>
      <c r="E6" s="178">
        <v>574386</v>
      </c>
      <c r="F6" s="177">
        <v>574386</v>
      </c>
      <c r="G6" s="181">
        <v>182.00995389454343</v>
      </c>
    </row>
    <row r="7" spans="1:7" x14ac:dyDescent="0.2">
      <c r="A7" s="2" t="s">
        <v>117</v>
      </c>
      <c r="B7" s="3" t="s">
        <v>9</v>
      </c>
      <c r="C7" s="107" t="s">
        <v>28</v>
      </c>
      <c r="D7" s="107" t="s">
        <v>29</v>
      </c>
      <c r="E7" s="178">
        <v>259411</v>
      </c>
      <c r="F7" s="177">
        <v>259411</v>
      </c>
      <c r="G7" s="181">
        <v>174.38369291560102</v>
      </c>
    </row>
    <row r="8" spans="1:7" x14ac:dyDescent="0.2">
      <c r="A8" s="10" t="s">
        <v>117</v>
      </c>
      <c r="B8" s="11" t="s">
        <v>9</v>
      </c>
      <c r="C8" s="119" t="s">
        <v>15</v>
      </c>
      <c r="D8" s="119" t="s">
        <v>16</v>
      </c>
      <c r="E8" s="184">
        <v>462408</v>
      </c>
      <c r="F8" s="183">
        <v>462408</v>
      </c>
      <c r="G8" s="182">
        <v>175.82718356103803</v>
      </c>
    </row>
    <row r="9" spans="1:7" x14ac:dyDescent="0.2">
      <c r="A9" s="151" t="s">
        <v>118</v>
      </c>
      <c r="B9" s="107" t="s">
        <v>12</v>
      </c>
      <c r="C9" s="107" t="s">
        <v>94</v>
      </c>
      <c r="D9" s="107" t="s">
        <v>95</v>
      </c>
      <c r="E9" s="178">
        <v>494372</v>
      </c>
      <c r="F9" s="177">
        <v>494372</v>
      </c>
      <c r="G9" s="181">
        <v>181.22172056886416</v>
      </c>
    </row>
    <row r="10" spans="1:7" x14ac:dyDescent="0.2">
      <c r="A10" s="2" t="s">
        <v>118</v>
      </c>
      <c r="B10" s="3" t="s">
        <v>12</v>
      </c>
      <c r="C10" s="107" t="s">
        <v>96</v>
      </c>
      <c r="D10" s="107" t="s">
        <v>97</v>
      </c>
      <c r="E10" s="178">
        <v>561851</v>
      </c>
      <c r="F10" s="177">
        <v>561851</v>
      </c>
      <c r="G10" s="181">
        <v>177.00898959438746</v>
      </c>
    </row>
    <row r="11" spans="1:7" x14ac:dyDescent="0.2">
      <c r="A11" s="10" t="s">
        <v>118</v>
      </c>
      <c r="B11" s="11" t="s">
        <v>12</v>
      </c>
      <c r="C11" s="119" t="s">
        <v>10</v>
      </c>
      <c r="D11" s="119" t="s">
        <v>11</v>
      </c>
      <c r="E11" s="184">
        <v>323950</v>
      </c>
      <c r="F11" s="183">
        <v>323950</v>
      </c>
      <c r="G11" s="182">
        <v>177.96653514198073</v>
      </c>
    </row>
    <row r="12" spans="1:7" x14ac:dyDescent="0.2">
      <c r="A12" s="151" t="s">
        <v>119</v>
      </c>
      <c r="B12" s="107" t="s">
        <v>19</v>
      </c>
      <c r="C12" s="107" t="s">
        <v>86</v>
      </c>
      <c r="D12" s="107" t="s">
        <v>87</v>
      </c>
      <c r="E12" s="178">
        <v>278124</v>
      </c>
      <c r="F12" s="177">
        <v>278124</v>
      </c>
      <c r="G12" s="181">
        <v>176.50004857770617</v>
      </c>
    </row>
    <row r="13" spans="1:7" x14ac:dyDescent="0.2">
      <c r="A13" s="2" t="s">
        <v>119</v>
      </c>
      <c r="B13" s="3" t="s">
        <v>19</v>
      </c>
      <c r="C13" s="107" t="s">
        <v>92</v>
      </c>
      <c r="D13" s="107" t="s">
        <v>93</v>
      </c>
      <c r="E13" s="178">
        <v>227175</v>
      </c>
      <c r="F13" s="177">
        <v>227175</v>
      </c>
      <c r="G13" s="181">
        <v>175.35452699656491</v>
      </c>
    </row>
    <row r="14" spans="1:7" x14ac:dyDescent="0.2">
      <c r="A14" s="2" t="s">
        <v>119</v>
      </c>
      <c r="B14" s="3" t="s">
        <v>19</v>
      </c>
      <c r="C14" s="107" t="s">
        <v>90</v>
      </c>
      <c r="D14" s="107" t="s">
        <v>91</v>
      </c>
      <c r="E14" s="178">
        <v>180933</v>
      </c>
      <c r="F14" s="177">
        <v>180933</v>
      </c>
      <c r="G14" s="181">
        <v>170.22026221076055</v>
      </c>
    </row>
    <row r="15" spans="1:7" x14ac:dyDescent="0.2">
      <c r="A15" s="2" t="s">
        <v>119</v>
      </c>
      <c r="B15" s="3" t="s">
        <v>19</v>
      </c>
      <c r="C15" s="107" t="s">
        <v>17</v>
      </c>
      <c r="D15" s="107" t="s">
        <v>18</v>
      </c>
      <c r="E15" s="178">
        <v>189422</v>
      </c>
      <c r="F15" s="177">
        <v>189422</v>
      </c>
      <c r="G15" s="181">
        <v>169.87809908659221</v>
      </c>
    </row>
    <row r="16" spans="1:7" x14ac:dyDescent="0.2">
      <c r="A16" s="2" t="s">
        <v>119</v>
      </c>
      <c r="B16" s="3" t="s">
        <v>19</v>
      </c>
      <c r="C16" s="107" t="s">
        <v>84</v>
      </c>
      <c r="D16" s="107" t="s">
        <v>85</v>
      </c>
      <c r="E16" s="178">
        <v>152591</v>
      </c>
      <c r="F16" s="177">
        <v>152591</v>
      </c>
      <c r="G16" s="181">
        <v>185.81157297346638</v>
      </c>
    </row>
    <row r="17" spans="1:7" x14ac:dyDescent="0.2">
      <c r="A17" s="2" t="s">
        <v>119</v>
      </c>
      <c r="B17" s="3" t="s">
        <v>19</v>
      </c>
      <c r="C17" s="107" t="s">
        <v>22</v>
      </c>
      <c r="D17" s="107" t="s">
        <v>23</v>
      </c>
      <c r="E17" s="178">
        <v>195134</v>
      </c>
      <c r="F17" s="177">
        <v>195134</v>
      </c>
      <c r="G17" s="181">
        <v>163.05610636860592</v>
      </c>
    </row>
    <row r="18" spans="1:7" x14ac:dyDescent="0.2">
      <c r="A18" s="2" t="s">
        <v>119</v>
      </c>
      <c r="B18" s="3" t="s">
        <v>19</v>
      </c>
      <c r="C18" s="107" t="s">
        <v>26</v>
      </c>
      <c r="D18" s="107" t="s">
        <v>27</v>
      </c>
      <c r="E18" s="178">
        <v>153175</v>
      </c>
      <c r="F18" s="177">
        <v>153175</v>
      </c>
      <c r="G18" s="181">
        <v>188.92649602103302</v>
      </c>
    </row>
    <row r="19" spans="1:7" x14ac:dyDescent="0.2">
      <c r="A19" s="2" t="s">
        <v>119</v>
      </c>
      <c r="B19" s="3" t="s">
        <v>19</v>
      </c>
      <c r="C19" s="107" t="s">
        <v>72</v>
      </c>
      <c r="D19" s="107" t="s">
        <v>73</v>
      </c>
      <c r="E19" s="178">
        <v>136558</v>
      </c>
      <c r="F19" s="177">
        <v>136558</v>
      </c>
      <c r="G19" s="181">
        <v>166.62908075285634</v>
      </c>
    </row>
    <row r="20" spans="1:7" x14ac:dyDescent="0.2">
      <c r="A20" s="2" t="s">
        <v>119</v>
      </c>
      <c r="B20" s="3" t="s">
        <v>19</v>
      </c>
      <c r="C20" s="107" t="s">
        <v>24</v>
      </c>
      <c r="D20" s="107" t="s">
        <v>25</v>
      </c>
      <c r="E20" s="178">
        <v>214055</v>
      </c>
      <c r="F20" s="177">
        <v>214055</v>
      </c>
      <c r="G20" s="181">
        <v>171.36814219194943</v>
      </c>
    </row>
    <row r="21" spans="1:7" x14ac:dyDescent="0.2">
      <c r="A21" s="2" t="s">
        <v>119</v>
      </c>
      <c r="B21" s="3" t="s">
        <v>19</v>
      </c>
      <c r="C21" s="107" t="s">
        <v>88</v>
      </c>
      <c r="D21" s="107" t="s">
        <v>89</v>
      </c>
      <c r="E21" s="178">
        <v>91504</v>
      </c>
      <c r="F21" s="177">
        <v>91504</v>
      </c>
      <c r="G21" s="181">
        <v>174.53686344731972</v>
      </c>
    </row>
    <row r="22" spans="1:7" x14ac:dyDescent="0.2">
      <c r="A22" s="10" t="s">
        <v>119</v>
      </c>
      <c r="B22" s="11" t="s">
        <v>19</v>
      </c>
      <c r="C22" s="119" t="s">
        <v>20</v>
      </c>
      <c r="D22" s="119" t="s">
        <v>21</v>
      </c>
      <c r="E22" s="184">
        <v>208541</v>
      </c>
      <c r="F22" s="183">
        <v>208541</v>
      </c>
      <c r="G22" s="182">
        <v>177.35676699062978</v>
      </c>
    </row>
    <row r="23" spans="1:7" x14ac:dyDescent="0.2">
      <c r="A23" s="151" t="s">
        <v>120</v>
      </c>
      <c r="B23" s="107" t="s">
        <v>32</v>
      </c>
      <c r="C23" s="107" t="s">
        <v>39</v>
      </c>
      <c r="D23" s="107" t="s">
        <v>40</v>
      </c>
      <c r="E23" s="178">
        <v>173457</v>
      </c>
      <c r="F23" s="177">
        <v>173457</v>
      </c>
      <c r="G23" s="181">
        <v>160.34515779319102</v>
      </c>
    </row>
    <row r="24" spans="1:7" x14ac:dyDescent="0.2">
      <c r="A24" s="2" t="s">
        <v>120</v>
      </c>
      <c r="B24" s="3" t="s">
        <v>32</v>
      </c>
      <c r="C24" s="107" t="s">
        <v>30</v>
      </c>
      <c r="D24" s="107" t="s">
        <v>31</v>
      </c>
      <c r="E24" s="178">
        <v>167988</v>
      </c>
      <c r="F24" s="177">
        <v>167988</v>
      </c>
      <c r="G24" s="181">
        <v>164.86806154156292</v>
      </c>
    </row>
    <row r="25" spans="1:7" x14ac:dyDescent="0.2">
      <c r="A25" s="2" t="s">
        <v>120</v>
      </c>
      <c r="B25" s="3" t="s">
        <v>32</v>
      </c>
      <c r="C25" s="107" t="s">
        <v>33</v>
      </c>
      <c r="D25" s="107" t="s">
        <v>34</v>
      </c>
      <c r="E25" s="178">
        <v>259189</v>
      </c>
      <c r="F25" s="177">
        <v>259189</v>
      </c>
      <c r="G25" s="181">
        <v>160.2948252915356</v>
      </c>
    </row>
    <row r="26" spans="1:7" x14ac:dyDescent="0.2">
      <c r="A26" s="2" t="s">
        <v>120</v>
      </c>
      <c r="B26" s="3" t="s">
        <v>32</v>
      </c>
      <c r="C26" s="107" t="s">
        <v>46</v>
      </c>
      <c r="D26" s="107" t="s">
        <v>47</v>
      </c>
      <c r="E26" s="178">
        <v>208881</v>
      </c>
      <c r="F26" s="177">
        <v>208881</v>
      </c>
      <c r="G26" s="181">
        <v>165.76930173491434</v>
      </c>
    </row>
    <row r="27" spans="1:7" x14ac:dyDescent="0.2">
      <c r="A27" s="2" t="s">
        <v>120</v>
      </c>
      <c r="B27" s="3" t="s">
        <v>32</v>
      </c>
      <c r="C27" s="107" t="s">
        <v>35</v>
      </c>
      <c r="D27" s="107" t="s">
        <v>36</v>
      </c>
      <c r="E27" s="178">
        <v>207318</v>
      </c>
      <c r="F27" s="177">
        <v>207318</v>
      </c>
      <c r="G27" s="181">
        <v>190.53922055657051</v>
      </c>
    </row>
    <row r="28" spans="1:7" x14ac:dyDescent="0.2">
      <c r="A28" s="10" t="s">
        <v>120</v>
      </c>
      <c r="B28" s="11" t="s">
        <v>32</v>
      </c>
      <c r="C28" s="119" t="s">
        <v>37</v>
      </c>
      <c r="D28" s="119" t="s">
        <v>38</v>
      </c>
      <c r="E28" s="184">
        <v>187432</v>
      </c>
      <c r="F28" s="183">
        <v>187432</v>
      </c>
      <c r="G28" s="182">
        <v>177.94289308308169</v>
      </c>
    </row>
    <row r="29" spans="1:7" x14ac:dyDescent="0.2">
      <c r="A29" s="151" t="s">
        <v>121</v>
      </c>
      <c r="B29" s="107" t="s">
        <v>43</v>
      </c>
      <c r="C29" s="107" t="s">
        <v>41</v>
      </c>
      <c r="D29" s="107" t="s">
        <v>42</v>
      </c>
      <c r="E29" s="178">
        <v>289764</v>
      </c>
      <c r="F29" s="177">
        <v>289764</v>
      </c>
      <c r="G29" s="181">
        <v>164.99016656043852</v>
      </c>
    </row>
    <row r="30" spans="1:7" x14ac:dyDescent="0.2">
      <c r="A30" s="2" t="s">
        <v>121</v>
      </c>
      <c r="B30" s="3" t="s">
        <v>43</v>
      </c>
      <c r="C30" s="107" t="s">
        <v>48</v>
      </c>
      <c r="D30" s="107" t="s">
        <v>49</v>
      </c>
      <c r="E30" s="178">
        <v>392894</v>
      </c>
      <c r="F30" s="177">
        <v>392894</v>
      </c>
      <c r="G30" s="181">
        <v>165.54599082414384</v>
      </c>
    </row>
    <row r="31" spans="1:7" x14ac:dyDescent="0.2">
      <c r="A31" s="2" t="s">
        <v>121</v>
      </c>
      <c r="B31" s="3" t="s">
        <v>43</v>
      </c>
      <c r="C31" s="107" t="s">
        <v>44</v>
      </c>
      <c r="D31" s="107" t="s">
        <v>45</v>
      </c>
      <c r="E31" s="178">
        <v>435995</v>
      </c>
      <c r="F31" s="177">
        <v>435995</v>
      </c>
      <c r="G31" s="181">
        <v>157.24674866410351</v>
      </c>
    </row>
    <row r="32" spans="1:7" x14ac:dyDescent="0.2">
      <c r="A32" s="2" t="s">
        <v>121</v>
      </c>
      <c r="B32" s="3" t="s">
        <v>43</v>
      </c>
      <c r="C32" s="107" t="s">
        <v>55</v>
      </c>
      <c r="D32" s="107" t="s">
        <v>56</v>
      </c>
      <c r="E32" s="178">
        <v>347252</v>
      </c>
      <c r="F32" s="177">
        <v>347252</v>
      </c>
      <c r="G32" s="181">
        <v>168.2780805245678</v>
      </c>
    </row>
    <row r="33" spans="1:7" x14ac:dyDescent="0.2">
      <c r="A33" s="10" t="s">
        <v>121</v>
      </c>
      <c r="B33" s="11" t="s">
        <v>43</v>
      </c>
      <c r="C33" s="119" t="s">
        <v>61</v>
      </c>
      <c r="D33" s="119" t="s">
        <v>62</v>
      </c>
      <c r="E33" s="184">
        <v>278433</v>
      </c>
      <c r="F33" s="183">
        <v>278433</v>
      </c>
      <c r="G33" s="182">
        <v>160.4337642155279</v>
      </c>
    </row>
    <row r="34" spans="1:7" x14ac:dyDescent="0.2">
      <c r="A34" s="151" t="s">
        <v>122</v>
      </c>
      <c r="B34" s="107" t="s">
        <v>52</v>
      </c>
      <c r="C34" s="107" t="s">
        <v>70</v>
      </c>
      <c r="D34" s="107" t="s">
        <v>71</v>
      </c>
      <c r="E34" s="178">
        <v>313631</v>
      </c>
      <c r="F34" s="177">
        <v>313631</v>
      </c>
      <c r="G34" s="181">
        <v>160.90638856599372</v>
      </c>
    </row>
    <row r="35" spans="1:7" x14ac:dyDescent="0.2">
      <c r="A35" s="2" t="s">
        <v>122</v>
      </c>
      <c r="B35" s="3" t="s">
        <v>52</v>
      </c>
      <c r="C35" s="107" t="s">
        <v>59</v>
      </c>
      <c r="D35" s="107" t="s">
        <v>60</v>
      </c>
      <c r="E35" s="178">
        <v>128540</v>
      </c>
      <c r="F35" s="177">
        <v>128540</v>
      </c>
      <c r="G35" s="181">
        <v>158.08128251123026</v>
      </c>
    </row>
    <row r="36" spans="1:7" x14ac:dyDescent="0.2">
      <c r="A36" s="2" t="s">
        <v>122</v>
      </c>
      <c r="B36" s="3" t="s">
        <v>52</v>
      </c>
      <c r="C36" s="107" t="s">
        <v>68</v>
      </c>
      <c r="D36" s="107" t="s">
        <v>69</v>
      </c>
      <c r="E36" s="178">
        <v>325802</v>
      </c>
      <c r="F36" s="177">
        <v>325802</v>
      </c>
      <c r="G36" s="181">
        <v>168.99620593083259</v>
      </c>
    </row>
    <row r="37" spans="1:7" x14ac:dyDescent="0.2">
      <c r="A37" s="2" t="s">
        <v>122</v>
      </c>
      <c r="B37" s="3" t="s">
        <v>52</v>
      </c>
      <c r="C37" s="107" t="s">
        <v>53</v>
      </c>
      <c r="D37" s="107" t="s">
        <v>54</v>
      </c>
      <c r="E37" s="178">
        <v>339580</v>
      </c>
      <c r="F37" s="177">
        <v>339580</v>
      </c>
      <c r="G37" s="181">
        <v>171.67361476868709</v>
      </c>
    </row>
    <row r="38" spans="1:7" x14ac:dyDescent="0.2">
      <c r="A38" s="2" t="s">
        <v>122</v>
      </c>
      <c r="B38" s="3" t="s">
        <v>52</v>
      </c>
      <c r="C38" s="107" t="s">
        <v>57</v>
      </c>
      <c r="D38" s="107" t="s">
        <v>58</v>
      </c>
      <c r="E38" s="178">
        <v>181625</v>
      </c>
      <c r="F38" s="177">
        <v>181625</v>
      </c>
      <c r="G38" s="181">
        <v>161.12553367102086</v>
      </c>
    </row>
    <row r="39" spans="1:7" x14ac:dyDescent="0.2">
      <c r="A39" s="10" t="s">
        <v>122</v>
      </c>
      <c r="B39" s="11" t="s">
        <v>52</v>
      </c>
      <c r="C39" s="119" t="s">
        <v>50</v>
      </c>
      <c r="D39" s="119" t="s">
        <v>51</v>
      </c>
      <c r="E39" s="184">
        <v>316731</v>
      </c>
      <c r="F39" s="183">
        <v>316731</v>
      </c>
      <c r="G39" s="182">
        <v>173.1624819117205</v>
      </c>
    </row>
    <row r="40" spans="1:7" x14ac:dyDescent="0.2">
      <c r="A40" s="151" t="s">
        <v>123</v>
      </c>
      <c r="B40" s="107" t="s">
        <v>65</v>
      </c>
      <c r="C40" s="107" t="s">
        <v>66</v>
      </c>
      <c r="D40" s="107" t="s">
        <v>67</v>
      </c>
      <c r="E40" s="178">
        <v>163173</v>
      </c>
      <c r="F40" s="177">
        <v>163173</v>
      </c>
      <c r="G40" s="181">
        <v>165.38278719954963</v>
      </c>
    </row>
    <row r="41" spans="1:7" x14ac:dyDescent="0.2">
      <c r="A41" s="2" t="s">
        <v>123</v>
      </c>
      <c r="B41" s="3" t="s">
        <v>65</v>
      </c>
      <c r="C41" s="107" t="s">
        <v>74</v>
      </c>
      <c r="D41" s="107" t="s">
        <v>75</v>
      </c>
      <c r="E41" s="178">
        <v>172186</v>
      </c>
      <c r="F41" s="177">
        <v>172186</v>
      </c>
      <c r="G41" s="181">
        <v>161.32400478036328</v>
      </c>
    </row>
    <row r="42" spans="1:7" x14ac:dyDescent="0.2">
      <c r="A42" s="2" t="s">
        <v>123</v>
      </c>
      <c r="B42" s="3" t="s">
        <v>65</v>
      </c>
      <c r="C42" s="107" t="s">
        <v>76</v>
      </c>
      <c r="D42" s="107" t="s">
        <v>77</v>
      </c>
      <c r="E42" s="178">
        <v>110847</v>
      </c>
      <c r="F42" s="177">
        <v>110847</v>
      </c>
      <c r="G42" s="181">
        <v>183.80726459637489</v>
      </c>
    </row>
    <row r="43" spans="1:7" x14ac:dyDescent="0.2">
      <c r="A43" s="2" t="s">
        <v>123</v>
      </c>
      <c r="B43" s="3" t="s">
        <v>65</v>
      </c>
      <c r="C43" s="107" t="s">
        <v>78</v>
      </c>
      <c r="D43" s="107" t="s">
        <v>79</v>
      </c>
      <c r="E43" s="178">
        <v>220682</v>
      </c>
      <c r="F43" s="177">
        <v>220682</v>
      </c>
      <c r="G43" s="181">
        <v>172.46579129473926</v>
      </c>
    </row>
    <row r="44" spans="1:7" x14ac:dyDescent="0.2">
      <c r="A44" s="2" t="s">
        <v>123</v>
      </c>
      <c r="B44" s="3" t="s">
        <v>65</v>
      </c>
      <c r="C44" s="107" t="s">
        <v>63</v>
      </c>
      <c r="D44" s="107" t="s">
        <v>64</v>
      </c>
      <c r="E44" s="178">
        <v>143785</v>
      </c>
      <c r="F44" s="177">
        <v>143785</v>
      </c>
      <c r="G44" s="181">
        <v>174.89601831653653</v>
      </c>
    </row>
    <row r="45" spans="1:7" x14ac:dyDescent="0.2">
      <c r="A45" s="2" t="s">
        <v>123</v>
      </c>
      <c r="B45" s="3" t="s">
        <v>65</v>
      </c>
      <c r="C45" s="107" t="s">
        <v>80</v>
      </c>
      <c r="D45" s="107" t="s">
        <v>81</v>
      </c>
      <c r="E45" s="178">
        <v>114129</v>
      </c>
      <c r="F45" s="177">
        <v>114129</v>
      </c>
      <c r="G45" s="181">
        <v>167.81183455279549</v>
      </c>
    </row>
    <row r="46" spans="1:7" x14ac:dyDescent="0.2">
      <c r="A46" s="2" t="s">
        <v>123</v>
      </c>
      <c r="B46" s="3" t="s">
        <v>65</v>
      </c>
      <c r="C46" s="107" t="s">
        <v>82</v>
      </c>
      <c r="D46" s="107" t="s">
        <v>83</v>
      </c>
      <c r="E46" s="178">
        <v>103692</v>
      </c>
      <c r="F46" s="177">
        <v>103692</v>
      </c>
      <c r="G46" s="181">
        <v>173.14842891553795</v>
      </c>
    </row>
    <row r="47" spans="1:7" x14ac:dyDescent="0.2">
      <c r="C47" s="1"/>
      <c r="E47" s="150"/>
      <c r="F47" s="180"/>
    </row>
    <row r="48" spans="1:7" x14ac:dyDescent="0.2">
      <c r="C48" s="1"/>
      <c r="E48" s="150"/>
      <c r="F48" s="180"/>
    </row>
    <row r="49" spans="2:7" ht="81.75" customHeight="1" x14ac:dyDescent="0.2">
      <c r="B49" s="149" t="s">
        <v>116</v>
      </c>
      <c r="C49" s="15" t="s">
        <v>115</v>
      </c>
      <c r="D49" s="149" t="s">
        <v>1</v>
      </c>
      <c r="E49" s="148" t="s">
        <v>98</v>
      </c>
      <c r="F49" s="179" t="s">
        <v>99</v>
      </c>
      <c r="G49" s="179" t="s">
        <v>276</v>
      </c>
    </row>
    <row r="50" spans="2:7" x14ac:dyDescent="0.2">
      <c r="B50" s="16">
        <v>1</v>
      </c>
      <c r="C50" s="107" t="s">
        <v>117</v>
      </c>
      <c r="D50" s="107" t="s">
        <v>9</v>
      </c>
      <c r="E50" s="178">
        <v>1621293</v>
      </c>
      <c r="F50" s="177">
        <v>1621293</v>
      </c>
      <c r="G50" s="177">
        <v>179.11272122421568</v>
      </c>
    </row>
    <row r="51" spans="2:7" x14ac:dyDescent="0.2">
      <c r="B51" s="16">
        <v>2</v>
      </c>
      <c r="C51" s="107" t="s">
        <v>118</v>
      </c>
      <c r="D51" s="107" t="s">
        <v>12</v>
      </c>
      <c r="E51" s="178">
        <v>1380173</v>
      </c>
      <c r="F51" s="177">
        <v>1380173</v>
      </c>
      <c r="G51" s="177">
        <v>178.72287174637512</v>
      </c>
    </row>
    <row r="52" spans="2:7" x14ac:dyDescent="0.2">
      <c r="B52" s="16">
        <v>3</v>
      </c>
      <c r="C52" s="107" t="s">
        <v>119</v>
      </c>
      <c r="D52" s="107" t="s">
        <v>19</v>
      </c>
      <c r="E52" s="178">
        <v>2027212</v>
      </c>
      <c r="F52" s="177">
        <v>2027212</v>
      </c>
      <c r="G52" s="177">
        <v>174.05887654484442</v>
      </c>
    </row>
    <row r="53" spans="2:7" x14ac:dyDescent="0.2">
      <c r="B53" s="16">
        <v>4</v>
      </c>
      <c r="C53" s="107" t="s">
        <v>120</v>
      </c>
      <c r="D53" s="107" t="s">
        <v>32</v>
      </c>
      <c r="E53" s="178">
        <v>1204265</v>
      </c>
      <c r="F53" s="177">
        <v>1204265</v>
      </c>
      <c r="G53" s="177">
        <v>169.15961046865169</v>
      </c>
    </row>
    <row r="54" spans="2:7" x14ac:dyDescent="0.2">
      <c r="B54" s="16">
        <v>5</v>
      </c>
      <c r="C54" s="107" t="s">
        <v>121</v>
      </c>
      <c r="D54" s="107" t="s">
        <v>43</v>
      </c>
      <c r="E54" s="178">
        <v>1744338</v>
      </c>
      <c r="F54" s="177">
        <v>1744338</v>
      </c>
      <c r="G54" s="177">
        <v>163.00221395380746</v>
      </c>
    </row>
    <row r="55" spans="2:7" x14ac:dyDescent="0.2">
      <c r="B55" s="16">
        <v>6</v>
      </c>
      <c r="C55" s="107" t="s">
        <v>122</v>
      </c>
      <c r="D55" s="107" t="s">
        <v>52</v>
      </c>
      <c r="E55" s="178">
        <v>1605909</v>
      </c>
      <c r="F55" s="177">
        <v>1605909</v>
      </c>
      <c r="G55" s="177">
        <v>166.85595083386386</v>
      </c>
    </row>
    <row r="56" spans="2:7" x14ac:dyDescent="0.2">
      <c r="B56" s="16">
        <v>7</v>
      </c>
      <c r="C56" s="107" t="s">
        <v>123</v>
      </c>
      <c r="D56" s="107" t="s">
        <v>65</v>
      </c>
      <c r="E56" s="178">
        <v>1028494</v>
      </c>
      <c r="F56" s="177">
        <v>1028494</v>
      </c>
      <c r="G56" s="177">
        <v>170.34591172104405</v>
      </c>
    </row>
    <row r="57" spans="2:7" x14ac:dyDescent="0.2">
      <c r="B57" s="16"/>
      <c r="C57" s="107" t="s">
        <v>125</v>
      </c>
      <c r="D57" s="107" t="s">
        <v>127</v>
      </c>
      <c r="E57" s="161" t="s">
        <v>272</v>
      </c>
      <c r="F57" s="176" t="s">
        <v>272</v>
      </c>
      <c r="G57" s="176" t="s">
        <v>275</v>
      </c>
    </row>
    <row r="58" spans="2:7" x14ac:dyDescent="0.2">
      <c r="B58" s="175"/>
      <c r="C58" s="1"/>
      <c r="D58" s="1"/>
    </row>
  </sheetData>
  <pageMargins left="0.39370078740157483" right="0.39370078740157483" top="0.39370078740157483" bottom="0.39370078740157483" header="0.31496062992125984" footer="0.31496062992125984"/>
  <pageSetup paperSize="9" scale="63" orientation="landscape" horizontalDpi="90" verticalDpi="90" r:id="rId1"/>
  <tableParts count="2">
    <tablePart r:id="rId2"/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EE1E5-0197-4463-BFB9-EF908FE3893B}">
  <sheetPr>
    <tabColor rgb="FF005EB8"/>
    <pageSetUpPr fitToPage="1"/>
  </sheetPr>
  <dimension ref="A1:N58"/>
  <sheetViews>
    <sheetView workbookViewId="0">
      <selection activeCell="T40" sqref="T40"/>
    </sheetView>
  </sheetViews>
  <sheetFormatPr defaultColWidth="9.140625" defaultRowHeight="12.75" x14ac:dyDescent="0.2"/>
  <cols>
    <col min="1" max="1" width="4.85546875" style="107" customWidth="1"/>
    <col min="2" max="2" width="23" style="107" customWidth="1"/>
    <col min="3" max="3" width="6.85546875" style="107" customWidth="1"/>
    <col min="4" max="4" width="54.85546875" style="107" customWidth="1"/>
    <col min="5" max="5" width="14" style="107" customWidth="1"/>
    <col min="6" max="6" width="11.7109375" style="107" hidden="1" customWidth="1"/>
    <col min="7" max="7" width="11" style="107" bestFit="1" customWidth="1"/>
    <col min="8" max="8" width="3.7109375" style="107" customWidth="1"/>
    <col min="9" max="9" width="9.7109375" style="107" customWidth="1"/>
    <col min="10" max="10" width="12.85546875" style="107" customWidth="1"/>
    <col min="11" max="12" width="11.7109375" style="107" customWidth="1"/>
    <col min="13" max="13" width="12.85546875" style="107" customWidth="1"/>
    <col min="14" max="14" width="14" style="107" customWidth="1"/>
    <col min="15" max="16384" width="9.140625" style="107"/>
  </cols>
  <sheetData>
    <row r="1" spans="1:14" s="96" customFormat="1" ht="25.5" x14ac:dyDescent="0.35">
      <c r="A1" s="23" t="s">
        <v>269</v>
      </c>
      <c r="B1" s="4"/>
      <c r="C1" s="4"/>
      <c r="D1" s="4"/>
      <c r="E1" s="4" t="s">
        <v>158</v>
      </c>
    </row>
    <row r="2" spans="1:14" x14ac:dyDescent="0.2">
      <c r="A2" s="19"/>
    </row>
    <row r="3" spans="1:14" ht="81.75" customHeight="1" x14ac:dyDescent="0.2">
      <c r="A3" s="149" t="s">
        <v>115</v>
      </c>
      <c r="B3" s="149" t="s">
        <v>1</v>
      </c>
      <c r="C3" s="149" t="s">
        <v>124</v>
      </c>
      <c r="D3" s="149" t="s">
        <v>0</v>
      </c>
      <c r="E3" s="148" t="s">
        <v>99</v>
      </c>
      <c r="F3" s="148" t="s">
        <v>284</v>
      </c>
      <c r="G3" s="148" t="s">
        <v>283</v>
      </c>
      <c r="H3" s="167" t="s">
        <v>146</v>
      </c>
      <c r="I3" s="148" t="s">
        <v>110</v>
      </c>
      <c r="J3" s="148" t="s">
        <v>100</v>
      </c>
      <c r="K3" s="148" t="s">
        <v>101</v>
      </c>
      <c r="L3" s="148" t="s">
        <v>114</v>
      </c>
      <c r="M3" s="148" t="s">
        <v>189</v>
      </c>
      <c r="N3" s="179" t="s">
        <v>190</v>
      </c>
    </row>
    <row r="4" spans="1:14" x14ac:dyDescent="0.2">
      <c r="A4" s="149"/>
      <c r="B4" s="149"/>
      <c r="C4" s="149"/>
      <c r="D4" s="149"/>
      <c r="E4" s="148"/>
      <c r="F4" s="148"/>
      <c r="G4" s="148"/>
      <c r="H4" s="167"/>
      <c r="I4" s="148"/>
      <c r="J4" s="148"/>
      <c r="K4" s="148"/>
      <c r="L4" s="148"/>
      <c r="M4" s="148"/>
      <c r="N4" s="179"/>
    </row>
    <row r="5" spans="1:14" x14ac:dyDescent="0.2">
      <c r="A5" s="151" t="s">
        <v>117</v>
      </c>
      <c r="B5" s="107" t="s">
        <v>9</v>
      </c>
      <c r="C5" s="107" t="s">
        <v>13</v>
      </c>
      <c r="D5" s="107" t="s">
        <v>14</v>
      </c>
      <c r="E5" s="178">
        <v>325088</v>
      </c>
      <c r="F5" s="178">
        <v>319425.3502031127</v>
      </c>
      <c r="G5" s="163">
        <v>1.7727615523585039E-2</v>
      </c>
      <c r="H5" s="166"/>
      <c r="I5" s="165">
        <v>3.5918717067569217E-2</v>
      </c>
      <c r="J5" s="163">
        <v>-4.0000000000000001E-3</v>
      </c>
      <c r="K5" s="178">
        <v>335418</v>
      </c>
      <c r="L5" s="178">
        <v>188.30271891023415</v>
      </c>
      <c r="M5" s="163">
        <v>1.3657657260805367E-2</v>
      </c>
      <c r="N5" s="187">
        <v>3.1776011418446659E-2</v>
      </c>
    </row>
    <row r="6" spans="1:14" x14ac:dyDescent="0.2">
      <c r="A6" s="2" t="s">
        <v>117</v>
      </c>
      <c r="B6" s="3" t="s">
        <v>9</v>
      </c>
      <c r="C6" s="107" t="s">
        <v>7</v>
      </c>
      <c r="D6" s="107" t="s">
        <v>8</v>
      </c>
      <c r="E6" s="178">
        <v>574386</v>
      </c>
      <c r="F6" s="178">
        <v>574390.32827173348</v>
      </c>
      <c r="G6" s="163">
        <v>-7.5354188961984647E-6</v>
      </c>
      <c r="H6" s="166"/>
      <c r="I6" s="165">
        <v>3.5342494626020349E-2</v>
      </c>
      <c r="J6" s="163">
        <v>1.8838547240496162E-6</v>
      </c>
      <c r="K6" s="178">
        <v>594687</v>
      </c>
      <c r="L6" s="178">
        <v>188.13530155085732</v>
      </c>
      <c r="M6" s="163">
        <v>-6.2475532563999181E-6</v>
      </c>
      <c r="N6" s="187">
        <v>3.5343828018092438E-2</v>
      </c>
    </row>
    <row r="7" spans="1:14" x14ac:dyDescent="0.2">
      <c r="A7" s="2" t="s">
        <v>117</v>
      </c>
      <c r="B7" s="3" t="s">
        <v>9</v>
      </c>
      <c r="C7" s="107" t="s">
        <v>28</v>
      </c>
      <c r="D7" s="107" t="s">
        <v>29</v>
      </c>
      <c r="E7" s="178">
        <v>259411</v>
      </c>
      <c r="F7" s="178">
        <v>256411.9176892679</v>
      </c>
      <c r="G7" s="163">
        <v>1.1696345231373195E-2</v>
      </c>
      <c r="H7" s="166"/>
      <c r="I7" s="165">
        <v>3.6595611619856472E-2</v>
      </c>
      <c r="J7" s="163">
        <v>-4.0000000000000001E-3</v>
      </c>
      <c r="K7" s="178">
        <v>267829</v>
      </c>
      <c r="L7" s="178">
        <v>179.280219774366</v>
      </c>
      <c r="M7" s="163">
        <v>7.6507374886769508E-3</v>
      </c>
      <c r="N7" s="187">
        <v>3.2450435794935339E-2</v>
      </c>
    </row>
    <row r="8" spans="1:14" x14ac:dyDescent="0.2">
      <c r="A8" s="10" t="s">
        <v>117</v>
      </c>
      <c r="B8" s="11" t="s">
        <v>9</v>
      </c>
      <c r="C8" s="119" t="s">
        <v>15</v>
      </c>
      <c r="D8" s="119" t="s">
        <v>16</v>
      </c>
      <c r="E8" s="184">
        <v>462408</v>
      </c>
      <c r="F8" s="184">
        <v>455891.82196497638</v>
      </c>
      <c r="G8" s="170">
        <v>1.4293254936966759E-2</v>
      </c>
      <c r="H8" s="173"/>
      <c r="I8" s="172">
        <v>3.5814457358284812E-2</v>
      </c>
      <c r="J8" s="170">
        <v>-4.0000000000000001E-3</v>
      </c>
      <c r="K8" s="184">
        <v>477053</v>
      </c>
      <c r="L8" s="184">
        <v>180.84278178057548</v>
      </c>
      <c r="M8" s="170">
        <v>1.0236047967450368E-2</v>
      </c>
      <c r="N8" s="188">
        <v>3.1671164858739553E-2</v>
      </c>
    </row>
    <row r="9" spans="1:14" x14ac:dyDescent="0.2">
      <c r="A9" s="151" t="s">
        <v>118</v>
      </c>
      <c r="B9" s="107" t="s">
        <v>12</v>
      </c>
      <c r="C9" s="107" t="s">
        <v>94</v>
      </c>
      <c r="D9" s="107" t="s">
        <v>95</v>
      </c>
      <c r="E9" s="178">
        <v>494372</v>
      </c>
      <c r="F9" s="178">
        <v>494899.36458841857</v>
      </c>
      <c r="G9" s="163">
        <v>-1.0655996474295826E-3</v>
      </c>
      <c r="H9" s="166"/>
      <c r="I9" s="165">
        <v>3.6762864030410292E-2</v>
      </c>
      <c r="J9" s="163">
        <v>2.663999118574234E-4</v>
      </c>
      <c r="K9" s="178">
        <v>512683</v>
      </c>
      <c r="L9" s="178">
        <v>187.21288504370148</v>
      </c>
      <c r="M9" s="163">
        <v>-7.996258212736862E-4</v>
      </c>
      <c r="N9" s="187">
        <v>3.7038909970629419E-2</v>
      </c>
    </row>
    <row r="10" spans="1:14" x14ac:dyDescent="0.2">
      <c r="A10" s="2" t="s">
        <v>118</v>
      </c>
      <c r="B10" s="3" t="s">
        <v>12</v>
      </c>
      <c r="C10" s="107" t="s">
        <v>96</v>
      </c>
      <c r="D10" s="107" t="s">
        <v>97</v>
      </c>
      <c r="E10" s="178">
        <v>561851</v>
      </c>
      <c r="F10" s="178">
        <v>571233.54133166745</v>
      </c>
      <c r="G10" s="163">
        <v>-1.6425053244938592E-2</v>
      </c>
      <c r="H10" s="166"/>
      <c r="I10" s="165">
        <v>3.6075518434924403E-2</v>
      </c>
      <c r="J10" s="163">
        <v>4.1062633112347036E-3</v>
      </c>
      <c r="K10" s="178">
        <v>584510</v>
      </c>
      <c r="L10" s="178">
        <v>183.41163511775613</v>
      </c>
      <c r="M10" s="163">
        <v>-1.2386918782215317E-2</v>
      </c>
      <c r="N10" s="187">
        <v>4.0329197598651501E-2</v>
      </c>
    </row>
    <row r="11" spans="1:14" x14ac:dyDescent="0.2">
      <c r="A11" s="10" t="s">
        <v>118</v>
      </c>
      <c r="B11" s="11" t="s">
        <v>12</v>
      </c>
      <c r="C11" s="119" t="s">
        <v>10</v>
      </c>
      <c r="D11" s="119" t="s">
        <v>11</v>
      </c>
      <c r="E11" s="184">
        <v>323950</v>
      </c>
      <c r="F11" s="184">
        <v>326736.66399376781</v>
      </c>
      <c r="G11" s="170">
        <v>-8.5287765373676105E-3</v>
      </c>
      <c r="H11" s="173"/>
      <c r="I11" s="172">
        <v>3.5909437793433918E-2</v>
      </c>
      <c r="J11" s="170">
        <v>2.1321941343419026E-3</v>
      </c>
      <c r="K11" s="184">
        <v>336298</v>
      </c>
      <c r="L11" s="184">
        <v>184.27592505768803</v>
      </c>
      <c r="M11" s="170">
        <v>-6.4159201990243719E-3</v>
      </c>
      <c r="N11" s="188">
        <v>3.8116993363173313E-2</v>
      </c>
    </row>
    <row r="12" spans="1:14" x14ac:dyDescent="0.2">
      <c r="A12" s="151" t="s">
        <v>119</v>
      </c>
      <c r="B12" s="107" t="s">
        <v>19</v>
      </c>
      <c r="C12" s="107" t="s">
        <v>86</v>
      </c>
      <c r="D12" s="107" t="s">
        <v>87</v>
      </c>
      <c r="E12" s="178">
        <v>278124</v>
      </c>
      <c r="F12" s="178">
        <v>278125.36214411113</v>
      </c>
      <c r="G12" s="163">
        <v>-4.8975904269887849E-6</v>
      </c>
      <c r="H12" s="166"/>
      <c r="I12" s="165">
        <v>3.5129487345225474E-2</v>
      </c>
      <c r="J12" s="163">
        <v>1.2243976067471962E-6</v>
      </c>
      <c r="K12" s="178">
        <v>287895</v>
      </c>
      <c r="L12" s="178">
        <v>182.00462664538264</v>
      </c>
      <c r="M12" s="163">
        <v>-2.6521193974282653E-6</v>
      </c>
      <c r="N12" s="187">
        <v>3.5131811709884886E-2</v>
      </c>
    </row>
    <row r="13" spans="1:14" x14ac:dyDescent="0.2">
      <c r="A13" s="2" t="s">
        <v>119</v>
      </c>
      <c r="B13" s="3" t="s">
        <v>19</v>
      </c>
      <c r="C13" s="107" t="s">
        <v>92</v>
      </c>
      <c r="D13" s="107" t="s">
        <v>93</v>
      </c>
      <c r="E13" s="178">
        <v>227175</v>
      </c>
      <c r="F13" s="178">
        <v>229426.57303483173</v>
      </c>
      <c r="G13" s="163">
        <v>-9.8139156465101296E-3</v>
      </c>
      <c r="H13" s="166"/>
      <c r="I13" s="165">
        <v>3.632765713765318E-2</v>
      </c>
      <c r="J13" s="163">
        <v>2.4534789116275038E-3</v>
      </c>
      <c r="K13" s="178">
        <v>236005</v>
      </c>
      <c r="L13" s="178">
        <v>181.27108376414134</v>
      </c>
      <c r="M13" s="163">
        <v>-7.38599752757374E-3</v>
      </c>
      <c r="N13" s="187">
        <v>3.8868713546825084E-2</v>
      </c>
    </row>
    <row r="14" spans="1:14" x14ac:dyDescent="0.2">
      <c r="A14" s="2" t="s">
        <v>119</v>
      </c>
      <c r="B14" s="3" t="s">
        <v>19</v>
      </c>
      <c r="C14" s="107" t="s">
        <v>90</v>
      </c>
      <c r="D14" s="107" t="s">
        <v>91</v>
      </c>
      <c r="E14" s="178">
        <v>180933</v>
      </c>
      <c r="F14" s="178">
        <v>181847.47592016298</v>
      </c>
      <c r="G14" s="163">
        <v>-5.0288073317248383E-3</v>
      </c>
      <c r="H14" s="166"/>
      <c r="I14" s="165">
        <v>4.05725022154515E-2</v>
      </c>
      <c r="J14" s="163">
        <v>1.2572018329312096E-3</v>
      </c>
      <c r="K14" s="178">
        <v>188511</v>
      </c>
      <c r="L14" s="178">
        <v>175.69527667592394</v>
      </c>
      <c r="M14" s="163">
        <v>-3.7758288594657019E-3</v>
      </c>
      <c r="N14" s="187">
        <v>4.1882906932400488E-2</v>
      </c>
    </row>
    <row r="15" spans="1:14" x14ac:dyDescent="0.2">
      <c r="A15" s="2" t="s">
        <v>119</v>
      </c>
      <c r="B15" s="3" t="s">
        <v>19</v>
      </c>
      <c r="C15" s="107" t="s">
        <v>17</v>
      </c>
      <c r="D15" s="107" t="s">
        <v>18</v>
      </c>
      <c r="E15" s="178">
        <v>189422</v>
      </c>
      <c r="F15" s="178">
        <v>188879.41544051378</v>
      </c>
      <c r="G15" s="163">
        <v>2.8726505650220613E-3</v>
      </c>
      <c r="H15" s="166"/>
      <c r="I15" s="165">
        <v>3.7785395384573928E-2</v>
      </c>
      <c r="J15" s="163">
        <v>-2.7358576809733918E-3</v>
      </c>
      <c r="K15" s="178">
        <v>196042</v>
      </c>
      <c r="L15" s="178">
        <v>175.06523918978434</v>
      </c>
      <c r="M15" s="163">
        <v>1.3111749998473421E-4</v>
      </c>
      <c r="N15" s="187">
        <v>3.4948422041790383E-2</v>
      </c>
    </row>
    <row r="16" spans="1:14" x14ac:dyDescent="0.2">
      <c r="A16" s="2" t="s">
        <v>119</v>
      </c>
      <c r="B16" s="3" t="s">
        <v>19</v>
      </c>
      <c r="C16" s="107" t="s">
        <v>84</v>
      </c>
      <c r="D16" s="107" t="s">
        <v>85</v>
      </c>
      <c r="E16" s="178">
        <v>152591</v>
      </c>
      <c r="F16" s="178">
        <v>145371.37962195827</v>
      </c>
      <c r="G16" s="163">
        <v>4.9663285832579396E-2</v>
      </c>
      <c r="H16" s="166"/>
      <c r="I16" s="165">
        <v>3.9858675014558864E-2</v>
      </c>
      <c r="J16" s="163">
        <v>-4.0000000000000001E-3</v>
      </c>
      <c r="K16" s="178">
        <v>158038</v>
      </c>
      <c r="L16" s="178">
        <v>191.33010728968333</v>
      </c>
      <c r="M16" s="163">
        <v>4.546210050863686E-2</v>
      </c>
      <c r="N16" s="187">
        <v>3.5696731786278413E-2</v>
      </c>
    </row>
    <row r="17" spans="1:14" x14ac:dyDescent="0.2">
      <c r="A17" s="2" t="s">
        <v>119</v>
      </c>
      <c r="B17" s="3" t="s">
        <v>19</v>
      </c>
      <c r="C17" s="107" t="s">
        <v>22</v>
      </c>
      <c r="D17" s="107" t="s">
        <v>23</v>
      </c>
      <c r="E17" s="178">
        <v>195134</v>
      </c>
      <c r="F17" s="178">
        <v>195595.07199813341</v>
      </c>
      <c r="G17" s="163">
        <v>-2.3572781942983179E-3</v>
      </c>
      <c r="H17" s="166"/>
      <c r="I17" s="165">
        <v>4.0402005394317486E-2</v>
      </c>
      <c r="J17" s="163">
        <v>5.8931954857452395E-4</v>
      </c>
      <c r="K17" s="178">
        <v>203137</v>
      </c>
      <c r="L17" s="178">
        <v>168.44392317253053</v>
      </c>
      <c r="M17" s="163">
        <v>-1.771545807573438E-3</v>
      </c>
      <c r="N17" s="187">
        <v>4.1012842456978227E-2</v>
      </c>
    </row>
    <row r="18" spans="1:14" x14ac:dyDescent="0.2">
      <c r="A18" s="2" t="s">
        <v>119</v>
      </c>
      <c r="B18" s="3" t="s">
        <v>19</v>
      </c>
      <c r="C18" s="107" t="s">
        <v>26</v>
      </c>
      <c r="D18" s="107" t="s">
        <v>27</v>
      </c>
      <c r="E18" s="178">
        <v>153175</v>
      </c>
      <c r="F18" s="178">
        <v>152970.2706563049</v>
      </c>
      <c r="G18" s="163">
        <v>1.3383603416319279E-3</v>
      </c>
      <c r="H18" s="166"/>
      <c r="I18" s="165">
        <v>3.8953637002968833E-2</v>
      </c>
      <c r="J18" s="163">
        <v>-1.2746288967923124E-3</v>
      </c>
      <c r="K18" s="178">
        <v>158939</v>
      </c>
      <c r="L18" s="178">
        <v>194.93644025379351</v>
      </c>
      <c r="M18" s="163">
        <v>6.2801295591441431E-5</v>
      </c>
      <c r="N18" s="187">
        <v>3.7630161579892185E-2</v>
      </c>
    </row>
    <row r="19" spans="1:14" x14ac:dyDescent="0.2">
      <c r="A19" s="2" t="s">
        <v>119</v>
      </c>
      <c r="B19" s="3" t="s">
        <v>19</v>
      </c>
      <c r="C19" s="107" t="s">
        <v>72</v>
      </c>
      <c r="D19" s="107" t="s">
        <v>73</v>
      </c>
      <c r="E19" s="178">
        <v>136558</v>
      </c>
      <c r="F19" s="178">
        <v>137236.99433362563</v>
      </c>
      <c r="G19" s="163">
        <v>-4.9476042296218159E-3</v>
      </c>
      <c r="H19" s="166"/>
      <c r="I19" s="165">
        <v>4.0859120924017667E-2</v>
      </c>
      <c r="J19" s="163">
        <v>1.2369010574053985E-3</v>
      </c>
      <c r="K19" s="178">
        <v>142313</v>
      </c>
      <c r="L19" s="178">
        <v>172.38886513259993</v>
      </c>
      <c r="M19" s="163">
        <v>-3.7199733757040665E-3</v>
      </c>
      <c r="N19" s="187">
        <v>4.2143265132764007E-2</v>
      </c>
    </row>
    <row r="20" spans="1:14" x14ac:dyDescent="0.2">
      <c r="A20" s="2" t="s">
        <v>119</v>
      </c>
      <c r="B20" s="3" t="s">
        <v>19</v>
      </c>
      <c r="C20" s="107" t="s">
        <v>24</v>
      </c>
      <c r="D20" s="107" t="s">
        <v>25</v>
      </c>
      <c r="E20" s="178">
        <v>214055</v>
      </c>
      <c r="F20" s="178">
        <v>212374.11384662357</v>
      </c>
      <c r="G20" s="163">
        <v>7.9147412221358682E-3</v>
      </c>
      <c r="H20" s="166"/>
      <c r="I20" s="165">
        <v>3.8288234186201198E-2</v>
      </c>
      <c r="J20" s="163">
        <v>-4.0000000000000001E-3</v>
      </c>
      <c r="K20" s="178">
        <v>221362</v>
      </c>
      <c r="L20" s="178">
        <v>176.21816215342793</v>
      </c>
      <c r="M20" s="163">
        <v>3.8840581200039193E-3</v>
      </c>
      <c r="N20" s="187">
        <v>3.4136086519819697E-2</v>
      </c>
    </row>
    <row r="21" spans="1:14" x14ac:dyDescent="0.2">
      <c r="A21" s="2" t="s">
        <v>119</v>
      </c>
      <c r="B21" s="3" t="s">
        <v>19</v>
      </c>
      <c r="C21" s="107" t="s">
        <v>88</v>
      </c>
      <c r="D21" s="107" t="s">
        <v>89</v>
      </c>
      <c r="E21" s="178">
        <v>91504</v>
      </c>
      <c r="F21" s="178">
        <v>91504.105514155395</v>
      </c>
      <c r="G21" s="163">
        <v>-1.1531084294080785E-6</v>
      </c>
      <c r="H21" s="166"/>
      <c r="I21" s="165">
        <v>4.2865247373336413E-2</v>
      </c>
      <c r="J21" s="163">
        <v>2.8827710732426404E-7</v>
      </c>
      <c r="K21" s="178">
        <v>95426</v>
      </c>
      <c r="L21" s="178">
        <v>180.47548533953693</v>
      </c>
      <c r="M21" s="163">
        <v>-4.7327830785537373E-6</v>
      </c>
      <c r="N21" s="187">
        <v>4.2861514250743138E-2</v>
      </c>
    </row>
    <row r="22" spans="1:14" x14ac:dyDescent="0.2">
      <c r="A22" s="10" t="s">
        <v>119</v>
      </c>
      <c r="B22" s="11" t="s">
        <v>19</v>
      </c>
      <c r="C22" s="119" t="s">
        <v>20</v>
      </c>
      <c r="D22" s="119" t="s">
        <v>21</v>
      </c>
      <c r="E22" s="184">
        <v>208541</v>
      </c>
      <c r="F22" s="184">
        <v>201166.53540477843</v>
      </c>
      <c r="G22" s="170">
        <v>3.6658505751878678E-2</v>
      </c>
      <c r="H22" s="173"/>
      <c r="I22" s="172">
        <v>3.687096600274109E-2</v>
      </c>
      <c r="J22" s="170">
        <v>-4.0000000000000001E-3</v>
      </c>
      <c r="K22" s="184">
        <v>215365</v>
      </c>
      <c r="L22" s="184">
        <v>182.49413292296913</v>
      </c>
      <c r="M22" s="170">
        <v>3.2510971904690322E-2</v>
      </c>
      <c r="N22" s="188">
        <v>3.2722582130132682E-2</v>
      </c>
    </row>
    <row r="23" spans="1:14" x14ac:dyDescent="0.2">
      <c r="A23" s="151" t="s">
        <v>120</v>
      </c>
      <c r="B23" s="107" t="s">
        <v>32</v>
      </c>
      <c r="C23" s="107" t="s">
        <v>39</v>
      </c>
      <c r="D23" s="107" t="s">
        <v>40</v>
      </c>
      <c r="E23" s="178">
        <v>173457</v>
      </c>
      <c r="F23" s="178">
        <v>175117.40947527261</v>
      </c>
      <c r="G23" s="163">
        <v>-9.4816927697132236E-3</v>
      </c>
      <c r="H23" s="166"/>
      <c r="I23" s="165">
        <v>3.732776946482308E-2</v>
      </c>
      <c r="J23" s="163">
        <v>2.3704231924283337E-3</v>
      </c>
      <c r="K23" s="178">
        <v>180358</v>
      </c>
      <c r="L23" s="178">
        <v>166.24619593575994</v>
      </c>
      <c r="M23" s="163">
        <v>-7.1352719045819635E-3</v>
      </c>
      <c r="N23" s="187">
        <v>3.9785076416633425E-2</v>
      </c>
    </row>
    <row r="24" spans="1:14" x14ac:dyDescent="0.2">
      <c r="A24" s="2" t="s">
        <v>120</v>
      </c>
      <c r="B24" s="3" t="s">
        <v>32</v>
      </c>
      <c r="C24" s="107" t="s">
        <v>30</v>
      </c>
      <c r="D24" s="107" t="s">
        <v>31</v>
      </c>
      <c r="E24" s="178">
        <v>167988</v>
      </c>
      <c r="F24" s="178">
        <v>168558.11932422672</v>
      </c>
      <c r="G24" s="163">
        <v>-3.3823308334977042E-3</v>
      </c>
      <c r="H24" s="166"/>
      <c r="I24" s="165">
        <v>3.7420236384929195E-2</v>
      </c>
      <c r="J24" s="163">
        <v>8.4558270837439831E-4</v>
      </c>
      <c r="K24" s="178">
        <v>174422</v>
      </c>
      <c r="L24" s="178">
        <v>170.58859839124847</v>
      </c>
      <c r="M24" s="163">
        <v>-2.5368281915163493E-3</v>
      </c>
      <c r="N24" s="187">
        <v>3.8300354787246693E-2</v>
      </c>
    </row>
    <row r="25" spans="1:14" x14ac:dyDescent="0.2">
      <c r="A25" s="2" t="s">
        <v>120</v>
      </c>
      <c r="B25" s="3" t="s">
        <v>32</v>
      </c>
      <c r="C25" s="107" t="s">
        <v>33</v>
      </c>
      <c r="D25" s="107" t="s">
        <v>34</v>
      </c>
      <c r="E25" s="178">
        <v>259189</v>
      </c>
      <c r="F25" s="178">
        <v>257457.91276488893</v>
      </c>
      <c r="G25" s="163">
        <v>6.7237678443075044E-3</v>
      </c>
      <c r="H25" s="166"/>
      <c r="I25" s="165">
        <v>3.6229643085299523E-2</v>
      </c>
      <c r="J25" s="163">
        <v>-4.0000000000000001E-3</v>
      </c>
      <c r="K25" s="178">
        <v>267505</v>
      </c>
      <c r="L25" s="178">
        <v>164.99333233712227</v>
      </c>
      <c r="M25" s="163">
        <v>2.6968440540211525E-3</v>
      </c>
      <c r="N25" s="187">
        <v>3.2084694952332127E-2</v>
      </c>
    </row>
    <row r="26" spans="1:14" x14ac:dyDescent="0.2">
      <c r="A26" s="2" t="s">
        <v>120</v>
      </c>
      <c r="B26" s="3" t="s">
        <v>32</v>
      </c>
      <c r="C26" s="107" t="s">
        <v>46</v>
      </c>
      <c r="D26" s="107" t="s">
        <v>47</v>
      </c>
      <c r="E26" s="178">
        <v>208881</v>
      </c>
      <c r="F26" s="178">
        <v>208160.61675519944</v>
      </c>
      <c r="G26" s="163">
        <v>3.460708639462462E-3</v>
      </c>
      <c r="H26" s="166"/>
      <c r="I26" s="165">
        <v>3.77869263456585E-2</v>
      </c>
      <c r="J26" s="163">
        <v>-3.2959129899642497E-3</v>
      </c>
      <c r="K26" s="178">
        <v>216060</v>
      </c>
      <c r="L26" s="178">
        <v>170.59451916423939</v>
      </c>
      <c r="M26" s="163">
        <v>1.5569095535306055E-4</v>
      </c>
      <c r="N26" s="187">
        <v>3.4368851164059855E-2</v>
      </c>
    </row>
    <row r="27" spans="1:14" x14ac:dyDescent="0.2">
      <c r="A27" s="2" t="s">
        <v>120</v>
      </c>
      <c r="B27" s="3" t="s">
        <v>32</v>
      </c>
      <c r="C27" s="107" t="s">
        <v>35</v>
      </c>
      <c r="D27" s="107" t="s">
        <v>36</v>
      </c>
      <c r="E27" s="178">
        <v>207318</v>
      </c>
      <c r="F27" s="178">
        <v>203469.68148267292</v>
      </c>
      <c r="G27" s="163">
        <v>1.8913473935205483E-2</v>
      </c>
      <c r="H27" s="166"/>
      <c r="I27" s="165">
        <v>3.8913733981555954E-2</v>
      </c>
      <c r="J27" s="163">
        <v>-4.0000000000000001E-3</v>
      </c>
      <c r="K27" s="178">
        <v>214524</v>
      </c>
      <c r="L27" s="178">
        <v>196.06060183090736</v>
      </c>
      <c r="M27" s="163">
        <v>1.4837936264048723E-2</v>
      </c>
      <c r="N27" s="187">
        <v>3.4758197551587378E-2</v>
      </c>
    </row>
    <row r="28" spans="1:14" x14ac:dyDescent="0.2">
      <c r="A28" s="10" t="s">
        <v>120</v>
      </c>
      <c r="B28" s="11" t="s">
        <v>32</v>
      </c>
      <c r="C28" s="119" t="s">
        <v>37</v>
      </c>
      <c r="D28" s="119" t="s">
        <v>38</v>
      </c>
      <c r="E28" s="184">
        <v>187432</v>
      </c>
      <c r="F28" s="184">
        <v>187016.14254478182</v>
      </c>
      <c r="G28" s="170">
        <v>2.2236447055290487E-3</v>
      </c>
      <c r="H28" s="173"/>
      <c r="I28" s="172">
        <v>3.8578413463143946E-2</v>
      </c>
      <c r="J28" s="170">
        <v>-2.1177568624088294E-3</v>
      </c>
      <c r="K28" s="184">
        <v>194251</v>
      </c>
      <c r="L28" s="184">
        <v>183.50913000493173</v>
      </c>
      <c r="M28" s="170">
        <v>1.0333773300863491E-4</v>
      </c>
      <c r="N28" s="188">
        <v>3.6381194246446702E-2</v>
      </c>
    </row>
    <row r="29" spans="1:14" x14ac:dyDescent="0.2">
      <c r="A29" s="151" t="s">
        <v>121</v>
      </c>
      <c r="B29" s="107" t="s">
        <v>43</v>
      </c>
      <c r="C29" s="107" t="s">
        <v>41</v>
      </c>
      <c r="D29" s="107" t="s">
        <v>42</v>
      </c>
      <c r="E29" s="178">
        <v>289764</v>
      </c>
      <c r="F29" s="178">
        <v>291348.33555206837</v>
      </c>
      <c r="G29" s="163">
        <v>-5.4379426917482432E-3</v>
      </c>
      <c r="H29" s="166"/>
      <c r="I29" s="165">
        <v>3.7286939343682102E-2</v>
      </c>
      <c r="J29" s="163">
        <v>1.3594856729369775E-3</v>
      </c>
      <c r="K29" s="178">
        <v>300977</v>
      </c>
      <c r="L29" s="178">
        <v>170.73538575106912</v>
      </c>
      <c r="M29" s="163">
        <v>-4.0859528734825679E-3</v>
      </c>
      <c r="N29" s="187">
        <v>3.8697008600102167E-2</v>
      </c>
    </row>
    <row r="30" spans="1:14" x14ac:dyDescent="0.2">
      <c r="A30" s="2" t="s">
        <v>121</v>
      </c>
      <c r="B30" s="3" t="s">
        <v>43</v>
      </c>
      <c r="C30" s="107" t="s">
        <v>48</v>
      </c>
      <c r="D30" s="107" t="s">
        <v>49</v>
      </c>
      <c r="E30" s="178">
        <v>392894</v>
      </c>
      <c r="F30" s="178">
        <v>383633.89351007849</v>
      </c>
      <c r="G30" s="163">
        <v>2.4137873755615491E-2</v>
      </c>
      <c r="H30" s="166"/>
      <c r="I30" s="165">
        <v>3.7733910569949902E-2</v>
      </c>
      <c r="J30" s="163">
        <v>-4.0000000000000001E-3</v>
      </c>
      <c r="K30" s="178">
        <v>406089</v>
      </c>
      <c r="L30" s="178">
        <v>170.24717403649669</v>
      </c>
      <c r="M30" s="163">
        <v>2.0042454231356421E-2</v>
      </c>
      <c r="N30" s="187">
        <v>3.3584121926015564E-2</v>
      </c>
    </row>
    <row r="31" spans="1:14" x14ac:dyDescent="0.2">
      <c r="A31" s="2" t="s">
        <v>121</v>
      </c>
      <c r="B31" s="3" t="s">
        <v>43</v>
      </c>
      <c r="C31" s="107" t="s">
        <v>44</v>
      </c>
      <c r="D31" s="107" t="s">
        <v>45</v>
      </c>
      <c r="E31" s="178">
        <v>435995</v>
      </c>
      <c r="F31" s="178">
        <v>454095.96947353362</v>
      </c>
      <c r="G31" s="163">
        <v>-3.9861550620058139E-2</v>
      </c>
      <c r="H31" s="166"/>
      <c r="I31" s="165">
        <v>3.4914042294425407E-2</v>
      </c>
      <c r="J31" s="163">
        <v>9.9653876550144793E-3</v>
      </c>
      <c r="K31" s="178">
        <v>455714</v>
      </c>
      <c r="L31" s="178">
        <v>164.25998963022619</v>
      </c>
      <c r="M31" s="163">
        <v>-3.0293193765591697E-2</v>
      </c>
      <c r="N31" s="187">
        <v>4.522758288512474E-2</v>
      </c>
    </row>
    <row r="32" spans="1:14" x14ac:dyDescent="0.2">
      <c r="A32" s="2" t="s">
        <v>121</v>
      </c>
      <c r="B32" s="3" t="s">
        <v>43</v>
      </c>
      <c r="C32" s="107" t="s">
        <v>55</v>
      </c>
      <c r="D32" s="107" t="s">
        <v>56</v>
      </c>
      <c r="E32" s="178">
        <v>347252</v>
      </c>
      <c r="F32" s="178">
        <v>342586.17892138404</v>
      </c>
      <c r="G32" s="163">
        <v>1.3619408387419707E-2</v>
      </c>
      <c r="H32" s="166"/>
      <c r="I32" s="165">
        <v>3.7434587709861189E-2</v>
      </c>
      <c r="J32" s="163">
        <v>-4.0000000000000001E-3</v>
      </c>
      <c r="K32" s="178">
        <v>358810</v>
      </c>
      <c r="L32" s="178">
        <v>173.05629030425376</v>
      </c>
      <c r="M32" s="163">
        <v>9.5642821814276857E-3</v>
      </c>
      <c r="N32" s="187">
        <v>3.3284185548247303E-2</v>
      </c>
    </row>
    <row r="33" spans="1:14" x14ac:dyDescent="0.2">
      <c r="A33" s="10" t="s">
        <v>121</v>
      </c>
      <c r="B33" s="11" t="s">
        <v>43</v>
      </c>
      <c r="C33" s="119" t="s">
        <v>61</v>
      </c>
      <c r="D33" s="119" t="s">
        <v>62</v>
      </c>
      <c r="E33" s="184">
        <v>278433</v>
      </c>
      <c r="F33" s="184">
        <v>272530.38482785097</v>
      </c>
      <c r="G33" s="170">
        <v>2.1658558093907709E-2</v>
      </c>
      <c r="H33" s="173"/>
      <c r="I33" s="172">
        <v>3.682670368493679E-2</v>
      </c>
      <c r="J33" s="170">
        <v>-4.0000000000000001E-3</v>
      </c>
      <c r="K33" s="184">
        <v>287532</v>
      </c>
      <c r="L33" s="184">
        <v>165.28470033523394</v>
      </c>
      <c r="M33" s="170">
        <v>1.7571844203337905E-2</v>
      </c>
      <c r="N33" s="188">
        <v>3.2679316029349925E-2</v>
      </c>
    </row>
    <row r="34" spans="1:14" x14ac:dyDescent="0.2">
      <c r="A34" s="151" t="s">
        <v>122</v>
      </c>
      <c r="B34" s="107" t="s">
        <v>52</v>
      </c>
      <c r="C34" s="107" t="s">
        <v>70</v>
      </c>
      <c r="D34" s="107" t="s">
        <v>71</v>
      </c>
      <c r="E34" s="178">
        <v>313631</v>
      </c>
      <c r="F34" s="178">
        <v>315517.17598768085</v>
      </c>
      <c r="G34" s="163">
        <v>-5.9780453529240107E-3</v>
      </c>
      <c r="H34" s="166"/>
      <c r="I34" s="165">
        <v>3.6978272848337213E-2</v>
      </c>
      <c r="J34" s="163">
        <v>1.4945113382310304E-3</v>
      </c>
      <c r="K34" s="178">
        <v>325715</v>
      </c>
      <c r="L34" s="178">
        <v>166.67133673894389</v>
      </c>
      <c r="M34" s="163">
        <v>-4.4912164432054924E-3</v>
      </c>
      <c r="N34" s="187">
        <v>3.8529354559976525E-2</v>
      </c>
    </row>
    <row r="35" spans="1:14" x14ac:dyDescent="0.2">
      <c r="A35" s="2" t="s">
        <v>122</v>
      </c>
      <c r="B35" s="3" t="s">
        <v>52</v>
      </c>
      <c r="C35" s="107" t="s">
        <v>59</v>
      </c>
      <c r="D35" s="107" t="s">
        <v>60</v>
      </c>
      <c r="E35" s="178">
        <v>128540</v>
      </c>
      <c r="F35" s="178">
        <v>130262.58477492409</v>
      </c>
      <c r="G35" s="163">
        <v>-1.3223941302105136E-2</v>
      </c>
      <c r="H35" s="166"/>
      <c r="I35" s="165">
        <v>3.5648662331764669E-2</v>
      </c>
      <c r="J35" s="163">
        <v>3.3059853255263108E-3</v>
      </c>
      <c r="K35" s="178">
        <v>133562</v>
      </c>
      <c r="L35" s="178">
        <v>164.13628480368527</v>
      </c>
      <c r="M35" s="163">
        <v>-9.9644861380232541E-3</v>
      </c>
      <c r="N35" s="187">
        <v>3.9069550334526193E-2</v>
      </c>
    </row>
    <row r="36" spans="1:14" x14ac:dyDescent="0.2">
      <c r="A36" s="2" t="s">
        <v>122</v>
      </c>
      <c r="B36" s="3" t="s">
        <v>52</v>
      </c>
      <c r="C36" s="107" t="s">
        <v>68</v>
      </c>
      <c r="D36" s="107" t="s">
        <v>69</v>
      </c>
      <c r="E36" s="178">
        <v>325802</v>
      </c>
      <c r="F36" s="178">
        <v>327992.70873737929</v>
      </c>
      <c r="G36" s="163">
        <v>-6.6791385266230519E-3</v>
      </c>
      <c r="H36" s="166"/>
      <c r="I36" s="165">
        <v>3.747930097266905E-2</v>
      </c>
      <c r="J36" s="163">
        <v>1.6697846316558185E-3</v>
      </c>
      <c r="K36" s="178">
        <v>338577</v>
      </c>
      <c r="L36" s="178">
        <v>175.03912938346258</v>
      </c>
      <c r="M36" s="163">
        <v>-5.0212114561531962E-3</v>
      </c>
      <c r="N36" s="187">
        <v>3.9210931792929449E-2</v>
      </c>
    </row>
    <row r="37" spans="1:14" x14ac:dyDescent="0.2">
      <c r="A37" s="2" t="s">
        <v>122</v>
      </c>
      <c r="B37" s="3" t="s">
        <v>52</v>
      </c>
      <c r="C37" s="107" t="s">
        <v>53</v>
      </c>
      <c r="D37" s="107" t="s">
        <v>54</v>
      </c>
      <c r="E37" s="178">
        <v>339580</v>
      </c>
      <c r="F37" s="178">
        <v>342663.86539241939</v>
      </c>
      <c r="G37" s="163">
        <v>-8.9996807480349217E-3</v>
      </c>
      <c r="H37" s="166"/>
      <c r="I37" s="165">
        <v>3.9241045962858712E-2</v>
      </c>
      <c r="J37" s="163">
        <v>2.2499201870087582E-3</v>
      </c>
      <c r="K37" s="178">
        <v>353699</v>
      </c>
      <c r="L37" s="178">
        <v>177.71505299786696</v>
      </c>
      <c r="M37" s="163">
        <v>-6.7713669591280556E-3</v>
      </c>
      <c r="N37" s="187">
        <v>4.1577831438836199E-2</v>
      </c>
    </row>
    <row r="38" spans="1:14" x14ac:dyDescent="0.2">
      <c r="A38" s="2" t="s">
        <v>122</v>
      </c>
      <c r="B38" s="3" t="s">
        <v>52</v>
      </c>
      <c r="C38" s="107" t="s">
        <v>57</v>
      </c>
      <c r="D38" s="107" t="s">
        <v>58</v>
      </c>
      <c r="E38" s="178">
        <v>181625</v>
      </c>
      <c r="F38" s="178">
        <v>183107.19755519912</v>
      </c>
      <c r="G38" s="163">
        <v>-8.0946984880388984E-3</v>
      </c>
      <c r="H38" s="166"/>
      <c r="I38" s="165">
        <v>3.5437884471511527E-2</v>
      </c>
      <c r="J38" s="163">
        <v>2.0236746220097523E-3</v>
      </c>
      <c r="K38" s="178">
        <v>188442</v>
      </c>
      <c r="L38" s="178">
        <v>166.98754554507647</v>
      </c>
      <c r="M38" s="163">
        <v>-6.0873039577235E-3</v>
      </c>
      <c r="N38" s="187">
        <v>3.753337921541644E-2</v>
      </c>
    </row>
    <row r="39" spans="1:14" x14ac:dyDescent="0.2">
      <c r="A39" s="10" t="s">
        <v>122</v>
      </c>
      <c r="B39" s="11" t="s">
        <v>52</v>
      </c>
      <c r="C39" s="119" t="s">
        <v>50</v>
      </c>
      <c r="D39" s="119" t="s">
        <v>51</v>
      </c>
      <c r="E39" s="184">
        <v>316731</v>
      </c>
      <c r="F39" s="184">
        <v>316704.71184801508</v>
      </c>
      <c r="G39" s="170">
        <v>8.3005244322142957E-5</v>
      </c>
      <c r="H39" s="173"/>
      <c r="I39" s="172">
        <v>3.865095687721487E-2</v>
      </c>
      <c r="J39" s="170">
        <v>-7.9052613640136156E-5</v>
      </c>
      <c r="K39" s="184">
        <v>328947</v>
      </c>
      <c r="L39" s="184">
        <v>178.99603899715012</v>
      </c>
      <c r="M39" s="170">
        <v>4.0979156537002126E-6</v>
      </c>
      <c r="N39" s="188">
        <v>3.8569006507099157E-2</v>
      </c>
    </row>
    <row r="40" spans="1:14" x14ac:dyDescent="0.2">
      <c r="A40" s="151" t="s">
        <v>123</v>
      </c>
      <c r="B40" s="107" t="s">
        <v>65</v>
      </c>
      <c r="C40" s="107" t="s">
        <v>66</v>
      </c>
      <c r="D40" s="107" t="s">
        <v>67</v>
      </c>
      <c r="E40" s="178">
        <v>163173</v>
      </c>
      <c r="F40" s="178">
        <v>165030.33043591512</v>
      </c>
      <c r="G40" s="163">
        <v>-1.1254479288801744E-2</v>
      </c>
      <c r="H40" s="166"/>
      <c r="I40" s="165">
        <v>3.9302850685982715E-2</v>
      </c>
      <c r="J40" s="163">
        <v>2.813619822200436E-3</v>
      </c>
      <c r="K40" s="178">
        <v>170063</v>
      </c>
      <c r="L40" s="178">
        <v>171.44362323095569</v>
      </c>
      <c r="M40" s="163">
        <v>-8.4743621290319648E-3</v>
      </c>
      <c r="N40" s="187">
        <v>4.2225123028932554E-2</v>
      </c>
    </row>
    <row r="41" spans="1:14" x14ac:dyDescent="0.2">
      <c r="A41" s="2" t="s">
        <v>123</v>
      </c>
      <c r="B41" s="3" t="s">
        <v>65</v>
      </c>
      <c r="C41" s="107" t="s">
        <v>74</v>
      </c>
      <c r="D41" s="107" t="s">
        <v>75</v>
      </c>
      <c r="E41" s="178">
        <v>172186</v>
      </c>
      <c r="F41" s="178">
        <v>174212.62131100617</v>
      </c>
      <c r="G41" s="163">
        <v>-1.163303379373537E-2</v>
      </c>
      <c r="H41" s="166"/>
      <c r="I41" s="165">
        <v>3.8138707444059783E-2</v>
      </c>
      <c r="J41" s="163">
        <v>2.9082584484338139E-3</v>
      </c>
      <c r="K41" s="178">
        <v>179273</v>
      </c>
      <c r="L41" s="178">
        <v>166.77325343051388</v>
      </c>
      <c r="M41" s="163">
        <v>-8.7575636335306406E-3</v>
      </c>
      <c r="N41" s="187">
        <v>4.1158979243376415E-2</v>
      </c>
    </row>
    <row r="42" spans="1:14" x14ac:dyDescent="0.2">
      <c r="A42" s="2" t="s">
        <v>123</v>
      </c>
      <c r="B42" s="3" t="s">
        <v>65</v>
      </c>
      <c r="C42" s="107" t="s">
        <v>76</v>
      </c>
      <c r="D42" s="107" t="s">
        <v>77</v>
      </c>
      <c r="E42" s="178">
        <v>110847</v>
      </c>
      <c r="F42" s="178">
        <v>111128.72680445987</v>
      </c>
      <c r="G42" s="163">
        <v>-2.5351393160077951E-3</v>
      </c>
      <c r="H42" s="166"/>
      <c r="I42" s="165">
        <v>4.1860594723605926E-2</v>
      </c>
      <c r="J42" s="163">
        <v>6.3378482900194877E-4</v>
      </c>
      <c r="K42" s="178">
        <v>115560</v>
      </c>
      <c r="L42" s="178">
        <v>190.03715445077063</v>
      </c>
      <c r="M42" s="163">
        <v>-1.9056847215986883E-3</v>
      </c>
      <c r="N42" s="187">
        <v>4.2518065441554675E-2</v>
      </c>
    </row>
    <row r="43" spans="1:14" x14ac:dyDescent="0.2">
      <c r="A43" s="2" t="s">
        <v>123</v>
      </c>
      <c r="B43" s="3" t="s">
        <v>65</v>
      </c>
      <c r="C43" s="107" t="s">
        <v>78</v>
      </c>
      <c r="D43" s="107" t="s">
        <v>79</v>
      </c>
      <c r="E43" s="178">
        <v>220682</v>
      </c>
      <c r="F43" s="178">
        <v>223460.83013911056</v>
      </c>
      <c r="G43" s="163">
        <v>-1.2435423860999051E-2</v>
      </c>
      <c r="H43" s="166"/>
      <c r="I43" s="165">
        <v>3.982428477173805E-2</v>
      </c>
      <c r="J43" s="163">
        <v>3.1088559652497627E-3</v>
      </c>
      <c r="K43" s="178">
        <v>230184</v>
      </c>
      <c r="L43" s="178">
        <v>178.77401275951377</v>
      </c>
      <c r="M43" s="163">
        <v>-9.3647697271901365E-3</v>
      </c>
      <c r="N43" s="187">
        <v>4.3057431054639661E-2</v>
      </c>
    </row>
    <row r="44" spans="1:14" x14ac:dyDescent="0.2">
      <c r="A44" s="2" t="s">
        <v>123</v>
      </c>
      <c r="B44" s="3" t="s">
        <v>65</v>
      </c>
      <c r="C44" s="107" t="s">
        <v>63</v>
      </c>
      <c r="D44" s="107" t="s">
        <v>64</v>
      </c>
      <c r="E44" s="178">
        <v>143785</v>
      </c>
      <c r="F44" s="178">
        <v>143785.35925436098</v>
      </c>
      <c r="G44" s="163">
        <v>-2.4985461861692926E-6</v>
      </c>
      <c r="H44" s="166"/>
      <c r="I44" s="165">
        <v>3.7041463251116458E-2</v>
      </c>
      <c r="J44" s="163">
        <v>6.2463654648681199E-7</v>
      </c>
      <c r="K44" s="178">
        <v>149111</v>
      </c>
      <c r="L44" s="178">
        <v>180.94250054279172</v>
      </c>
      <c r="M44" s="163">
        <v>-2.5441065032438814E-6</v>
      </c>
      <c r="N44" s="187">
        <v>3.7041416003060101E-2</v>
      </c>
    </row>
    <row r="45" spans="1:14" x14ac:dyDescent="0.2">
      <c r="A45" s="2" t="s">
        <v>123</v>
      </c>
      <c r="B45" s="3" t="s">
        <v>65</v>
      </c>
      <c r="C45" s="107" t="s">
        <v>80</v>
      </c>
      <c r="D45" s="107" t="s">
        <v>81</v>
      </c>
      <c r="E45" s="178">
        <v>114129</v>
      </c>
      <c r="F45" s="178">
        <v>115879.79195728875</v>
      </c>
      <c r="G45" s="163">
        <v>-1.5108690891799781E-2</v>
      </c>
      <c r="H45" s="166"/>
      <c r="I45" s="165">
        <v>4.1039879699181103E-2</v>
      </c>
      <c r="J45" s="163">
        <v>3.7771727229498897E-3</v>
      </c>
      <c r="K45" s="178">
        <v>119262</v>
      </c>
      <c r="L45" s="178">
        <v>174.17843001348839</v>
      </c>
      <c r="M45" s="163">
        <v>-1.1385411866493333E-2</v>
      </c>
      <c r="N45" s="187">
        <v>4.4975422548169108E-2</v>
      </c>
    </row>
    <row r="46" spans="1:14" x14ac:dyDescent="0.2">
      <c r="A46" s="2" t="s">
        <v>123</v>
      </c>
      <c r="B46" s="3" t="s">
        <v>65</v>
      </c>
      <c r="C46" s="107" t="s">
        <v>82</v>
      </c>
      <c r="D46" s="107" t="s">
        <v>83</v>
      </c>
      <c r="E46" s="178">
        <v>103692</v>
      </c>
      <c r="F46" s="178">
        <v>104759.22559523847</v>
      </c>
      <c r="G46" s="163">
        <v>-1.0187413940629386E-2</v>
      </c>
      <c r="H46" s="166"/>
      <c r="I46" s="165">
        <v>4.0605217768304724E-2</v>
      </c>
      <c r="J46" s="163">
        <v>2.5468534851574021E-3</v>
      </c>
      <c r="K46" s="178">
        <v>108177</v>
      </c>
      <c r="L46" s="178">
        <v>179.57713999817824</v>
      </c>
      <c r="M46" s="163">
        <v>-7.6687806829464078E-3</v>
      </c>
      <c r="N46" s="187">
        <v>4.3253095706515365E-2</v>
      </c>
    </row>
    <row r="47" spans="1:14" x14ac:dyDescent="0.2">
      <c r="E47" s="150"/>
      <c r="F47" s="150"/>
      <c r="G47" s="150"/>
      <c r="H47" s="150"/>
      <c r="I47" s="150"/>
      <c r="J47" s="150"/>
      <c r="K47" s="150"/>
      <c r="L47" s="150"/>
      <c r="M47" s="150"/>
      <c r="N47" s="180"/>
    </row>
    <row r="48" spans="1:14" x14ac:dyDescent="0.2">
      <c r="E48" s="150"/>
      <c r="F48" s="150"/>
      <c r="G48" s="150"/>
      <c r="H48" s="150"/>
      <c r="I48" s="150"/>
      <c r="J48" s="150"/>
      <c r="K48" s="150"/>
      <c r="L48" s="150"/>
      <c r="M48" s="150"/>
      <c r="N48" s="180"/>
    </row>
    <row r="49" spans="2:14" ht="81.75" customHeight="1" x14ac:dyDescent="0.2">
      <c r="B49" s="149" t="s">
        <v>116</v>
      </c>
      <c r="C49" s="149" t="s">
        <v>115</v>
      </c>
      <c r="D49" s="149" t="s">
        <v>1</v>
      </c>
      <c r="E49" s="148" t="s">
        <v>99</v>
      </c>
      <c r="F49" s="148" t="s">
        <v>284</v>
      </c>
      <c r="G49" s="148" t="s">
        <v>283</v>
      </c>
      <c r="H49" s="167" t="s">
        <v>146</v>
      </c>
      <c r="I49" s="148" t="s">
        <v>110</v>
      </c>
      <c r="J49" s="148" t="s">
        <v>100</v>
      </c>
      <c r="K49" s="148" t="s">
        <v>101</v>
      </c>
      <c r="L49" s="148" t="s">
        <v>114</v>
      </c>
      <c r="M49" s="148" t="s">
        <v>108</v>
      </c>
      <c r="N49" s="179" t="s">
        <v>136</v>
      </c>
    </row>
    <row r="50" spans="2:14" x14ac:dyDescent="0.2">
      <c r="B50" s="16">
        <v>1</v>
      </c>
      <c r="C50" s="107" t="s">
        <v>117</v>
      </c>
      <c r="D50" s="107" t="s">
        <v>9</v>
      </c>
      <c r="E50" s="178">
        <v>1621293</v>
      </c>
      <c r="F50" s="178">
        <v>1606119.4181290905</v>
      </c>
      <c r="G50" s="163">
        <v>9.4473559684526975E-3</v>
      </c>
      <c r="H50" s="166"/>
      <c r="I50" s="165">
        <v>3.5793144000727528E-2</v>
      </c>
      <c r="J50" s="163">
        <v>-2.5826900392407204E-3</v>
      </c>
      <c r="K50" s="178">
        <v>1674987</v>
      </c>
      <c r="L50" s="178">
        <v>184.5902856825719</v>
      </c>
      <c r="M50" s="163">
        <v>6.8422384794568636E-3</v>
      </c>
      <c r="N50" s="187">
        <v>3.3118011365003142E-2</v>
      </c>
    </row>
    <row r="51" spans="2:14" x14ac:dyDescent="0.2">
      <c r="B51" s="16">
        <v>2</v>
      </c>
      <c r="C51" s="107" t="s">
        <v>118</v>
      </c>
      <c r="D51" s="107" t="s">
        <v>12</v>
      </c>
      <c r="E51" s="178">
        <v>1380173</v>
      </c>
      <c r="F51" s="178">
        <v>1392869.5699138539</v>
      </c>
      <c r="G51" s="163">
        <v>-9.115404764452717E-3</v>
      </c>
      <c r="H51" s="166"/>
      <c r="I51" s="165">
        <v>3.6282740712798578E-2</v>
      </c>
      <c r="J51" s="163">
        <v>2.2664164503438666E-3</v>
      </c>
      <c r="K51" s="178">
        <v>1433491</v>
      </c>
      <c r="L51" s="178">
        <v>184.9582800832161</v>
      </c>
      <c r="M51" s="163">
        <v>-6.8677683250860655E-3</v>
      </c>
      <c r="N51" s="187">
        <v>3.8631388963557445E-2</v>
      </c>
    </row>
    <row r="52" spans="2:14" x14ac:dyDescent="0.2">
      <c r="B52" s="16">
        <v>3</v>
      </c>
      <c r="C52" s="107" t="s">
        <v>119</v>
      </c>
      <c r="D52" s="107" t="s">
        <v>19</v>
      </c>
      <c r="E52" s="178">
        <v>2027212</v>
      </c>
      <c r="F52" s="178">
        <v>2014497.2979151993</v>
      </c>
      <c r="G52" s="163">
        <v>6.3116004662597813E-3</v>
      </c>
      <c r="H52" s="166"/>
      <c r="I52" s="165">
        <v>3.8397986804006079E-2</v>
      </c>
      <c r="J52" s="163">
        <v>-9.5952917081743028E-4</v>
      </c>
      <c r="K52" s="178">
        <v>2103033</v>
      </c>
      <c r="L52" s="178">
        <v>179.52558841751349</v>
      </c>
      <c r="M52" s="163">
        <v>5.3455169353964216E-3</v>
      </c>
      <c r="N52" s="187">
        <v>3.7401613644749476E-2</v>
      </c>
    </row>
    <row r="53" spans="2:14" x14ac:dyDescent="0.2">
      <c r="B53" s="16">
        <v>4</v>
      </c>
      <c r="C53" s="107" t="s">
        <v>120</v>
      </c>
      <c r="D53" s="107" t="s">
        <v>32</v>
      </c>
      <c r="E53" s="178">
        <v>1204265</v>
      </c>
      <c r="F53" s="178">
        <v>1199779.8823470424</v>
      </c>
      <c r="G53" s="163">
        <v>3.7382837626711574E-3</v>
      </c>
      <c r="H53" s="166"/>
      <c r="I53" s="165">
        <v>3.7651643280628866E-2</v>
      </c>
      <c r="J53" s="163">
        <v>-1.9906699371444736E-3</v>
      </c>
      <c r="K53" s="178">
        <v>1247120</v>
      </c>
      <c r="L53" s="178">
        <v>174.47400529294933</v>
      </c>
      <c r="M53" s="163">
        <v>1.7430269073979154E-3</v>
      </c>
      <c r="N53" s="187">
        <v>3.5586021349121699E-2</v>
      </c>
    </row>
    <row r="54" spans="2:14" x14ac:dyDescent="0.2">
      <c r="B54" s="16">
        <v>5</v>
      </c>
      <c r="C54" s="107" t="s">
        <v>121</v>
      </c>
      <c r="D54" s="107" t="s">
        <v>43</v>
      </c>
      <c r="E54" s="178">
        <v>1744338</v>
      </c>
      <c r="F54" s="178">
        <v>1744194.7622849154</v>
      </c>
      <c r="G54" s="163">
        <v>8.2122546278595721E-5</v>
      </c>
      <c r="H54" s="166"/>
      <c r="I54" s="165">
        <v>3.6750442093300251E-2</v>
      </c>
      <c r="J54" s="163">
        <v>3.7535452737014197E-4</v>
      </c>
      <c r="K54" s="178">
        <v>1809122</v>
      </c>
      <c r="L54" s="178">
        <v>168.51847680442401</v>
      </c>
      <c r="M54" s="163">
        <v>4.8248262831518396E-4</v>
      </c>
      <c r="N54" s="187">
        <v>3.7139591065493027E-2</v>
      </c>
    </row>
    <row r="55" spans="2:14" x14ac:dyDescent="0.2">
      <c r="B55" s="16">
        <v>6</v>
      </c>
      <c r="C55" s="107" t="s">
        <v>122</v>
      </c>
      <c r="D55" s="107" t="s">
        <v>52</v>
      </c>
      <c r="E55" s="178">
        <v>1605909</v>
      </c>
      <c r="F55" s="178">
        <v>1616248.244295618</v>
      </c>
      <c r="G55" s="163">
        <v>-6.3970645178482721E-3</v>
      </c>
      <c r="H55" s="166"/>
      <c r="I55" s="165">
        <v>3.760765979965397E-2</v>
      </c>
      <c r="J55" s="163">
        <v>1.5834574502844312E-3</v>
      </c>
      <c r="K55" s="178">
        <v>1668942</v>
      </c>
      <c r="L55" s="178">
        <v>172.79110157719845</v>
      </c>
      <c r="M55" s="163">
        <v>-4.8219271078719927E-3</v>
      </c>
      <c r="N55" s="187">
        <v>3.925066737903582E-2</v>
      </c>
    </row>
    <row r="56" spans="2:14" x14ac:dyDescent="0.2">
      <c r="B56" s="16">
        <v>7</v>
      </c>
      <c r="C56" s="107" t="s">
        <v>123</v>
      </c>
      <c r="D56" s="107" t="s">
        <v>65</v>
      </c>
      <c r="E56" s="178">
        <v>1028494</v>
      </c>
      <c r="F56" s="178">
        <v>1038256.88549738</v>
      </c>
      <c r="G56" s="163">
        <v>-9.4031502547686774E-3</v>
      </c>
      <c r="H56" s="166"/>
      <c r="I56" s="165">
        <v>3.9503412907466506E-2</v>
      </c>
      <c r="J56" s="163">
        <v>2.344890897354901E-3</v>
      </c>
      <c r="K56" s="178">
        <v>1071630</v>
      </c>
      <c r="L56" s="178">
        <v>176.43634611887671</v>
      </c>
      <c r="M56" s="163">
        <v>-7.0824085945818682E-3</v>
      </c>
      <c r="N56" s="187">
        <v>4.1940934998162316E-2</v>
      </c>
    </row>
    <row r="57" spans="2:14" x14ac:dyDescent="0.2">
      <c r="B57" s="16"/>
      <c r="C57" s="107" t="s">
        <v>125</v>
      </c>
      <c r="D57" s="107" t="s">
        <v>127</v>
      </c>
      <c r="E57" s="161" t="s">
        <v>272</v>
      </c>
      <c r="F57" s="161" t="s">
        <v>282</v>
      </c>
      <c r="G57" s="156" t="s">
        <v>257</v>
      </c>
      <c r="H57" s="160"/>
      <c r="I57" s="159" t="s">
        <v>281</v>
      </c>
      <c r="J57" s="186" t="s">
        <v>280</v>
      </c>
      <c r="K57" s="161" t="s">
        <v>279</v>
      </c>
      <c r="L57" s="161" t="s">
        <v>278</v>
      </c>
      <c r="M57" s="156" t="s">
        <v>257</v>
      </c>
      <c r="N57" s="185" t="s">
        <v>277</v>
      </c>
    </row>
    <row r="58" spans="2:14" x14ac:dyDescent="0.2">
      <c r="C58" s="1"/>
      <c r="D58" s="1"/>
    </row>
  </sheetData>
  <conditionalFormatting sqref="E4:G46">
    <cfRule type="cellIs" dxfId="136" priority="7" operator="lessThan">
      <formula>0</formula>
    </cfRule>
  </conditionalFormatting>
  <conditionalFormatting sqref="K4:L46">
    <cfRule type="cellIs" dxfId="135" priority="6" operator="lessThan">
      <formula>0</formula>
    </cfRule>
  </conditionalFormatting>
  <conditionalFormatting sqref="M4:N46 I4:J46">
    <cfRule type="cellIs" dxfId="134" priority="5" operator="lessThan">
      <formula>0</formula>
    </cfRule>
  </conditionalFormatting>
  <conditionalFormatting sqref="G50:G56">
    <cfRule type="cellIs" dxfId="133" priority="4" operator="lessThan">
      <formula>0</formula>
    </cfRule>
  </conditionalFormatting>
  <conditionalFormatting sqref="G57">
    <cfRule type="cellIs" dxfId="132" priority="3" operator="lessThan">
      <formula>0</formula>
    </cfRule>
  </conditionalFormatting>
  <conditionalFormatting sqref="M50:N56 I50:J56">
    <cfRule type="cellIs" dxfId="131" priority="2" operator="lessThan">
      <formula>0</formula>
    </cfRule>
  </conditionalFormatting>
  <conditionalFormatting sqref="M57:N57 I57:J57">
    <cfRule type="cellIs" dxfId="130" priority="1" operator="lessThan">
      <formula>0</formula>
    </cfRule>
  </conditionalFormatting>
  <pageMargins left="0.39370078740157483" right="0.39370078740157483" top="0.39370078740157483" bottom="0.39370078740157483" header="0.31496062992125984" footer="0.31496062992125984"/>
  <pageSetup paperSize="9" scale="63" orientation="landscape" horizontalDpi="90" verticalDpi="90" r:id="rId1"/>
  <tableParts count="2">
    <tablePart r:id="rId2"/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FC279-4FF8-40F1-BA67-D4AC8CCA1A3F}">
  <sheetPr>
    <tabColor rgb="FF015BBB"/>
    <pageSetUpPr fitToPage="1"/>
  </sheetPr>
  <dimension ref="A1:Q66"/>
  <sheetViews>
    <sheetView zoomScaleNormal="100" workbookViewId="0">
      <selection activeCell="B56" sqref="B56"/>
    </sheetView>
  </sheetViews>
  <sheetFormatPr defaultColWidth="9.140625" defaultRowHeight="12.75" x14ac:dyDescent="0.2"/>
  <cols>
    <col min="1" max="1" width="5.5703125" style="107" customWidth="1"/>
    <col min="2" max="2" width="21.5703125" style="107" customWidth="1"/>
    <col min="3" max="3" width="8.28515625" style="107" customWidth="1"/>
    <col min="4" max="4" width="55.7109375" style="107" customWidth="1"/>
    <col min="5" max="5" width="11.140625" style="137" customWidth="1"/>
    <col min="6" max="6" width="1.42578125" style="137" customWidth="1"/>
    <col min="7" max="7" width="11.140625" style="137" customWidth="1"/>
    <col min="8" max="8" width="11.140625" style="140" customWidth="1"/>
    <col min="9" max="9" width="13.42578125" style="140" customWidth="1"/>
    <col min="10" max="10" width="11.140625" style="137" customWidth="1"/>
    <col min="11" max="11" width="11.140625" style="140" customWidth="1"/>
    <col min="12" max="12" width="1.42578125" style="137" customWidth="1"/>
    <col min="13" max="13" width="11.5703125" style="137" customWidth="1"/>
    <col min="14" max="14" width="11.5703125" style="141" customWidth="1"/>
    <col min="15" max="15" width="13.7109375" style="140" customWidth="1"/>
    <col min="16" max="16" width="11.5703125" style="137" customWidth="1"/>
    <col min="17" max="17" width="11.5703125" style="141" customWidth="1"/>
    <col min="18" max="16384" width="9.140625" style="107"/>
  </cols>
  <sheetData>
    <row r="1" spans="1:17" s="96" customFormat="1" ht="25.5" x14ac:dyDescent="0.35">
      <c r="A1" s="23" t="s">
        <v>216</v>
      </c>
      <c r="G1" s="96" t="s">
        <v>217</v>
      </c>
      <c r="M1" s="96" t="s">
        <v>218</v>
      </c>
    </row>
    <row r="2" spans="1:17" x14ac:dyDescent="0.2">
      <c r="E2" s="108"/>
      <c r="F2" s="108"/>
      <c r="G2" s="108"/>
      <c r="H2" s="109"/>
      <c r="I2" s="109"/>
      <c r="J2" s="108"/>
      <c r="K2" s="109"/>
      <c r="L2" s="108"/>
      <c r="M2" s="108"/>
      <c r="N2" s="110"/>
      <c r="O2" s="109"/>
      <c r="P2" s="108"/>
      <c r="Q2" s="110"/>
    </row>
    <row r="3" spans="1:17" ht="63.75" customHeight="1" x14ac:dyDescent="0.2">
      <c r="A3" s="107" t="s">
        <v>115</v>
      </c>
      <c r="B3" s="107" t="s">
        <v>1</v>
      </c>
      <c r="C3" s="107" t="s">
        <v>124</v>
      </c>
      <c r="D3" s="107" t="s">
        <v>219</v>
      </c>
      <c r="E3" s="111" t="s">
        <v>220</v>
      </c>
      <c r="F3" s="112" t="s">
        <v>221</v>
      </c>
      <c r="G3" s="111" t="s">
        <v>222</v>
      </c>
      <c r="H3" s="111" t="s">
        <v>223</v>
      </c>
      <c r="I3" s="111" t="s">
        <v>224</v>
      </c>
      <c r="J3" s="111" t="s">
        <v>225</v>
      </c>
      <c r="K3" s="111" t="s">
        <v>226</v>
      </c>
      <c r="L3" s="112" t="s">
        <v>227</v>
      </c>
      <c r="M3" s="111" t="s">
        <v>228</v>
      </c>
      <c r="N3" s="111" t="s">
        <v>229</v>
      </c>
      <c r="O3" s="111" t="s">
        <v>230</v>
      </c>
      <c r="P3" s="111" t="s">
        <v>231</v>
      </c>
      <c r="Q3" s="113" t="s">
        <v>232</v>
      </c>
    </row>
    <row r="4" spans="1:17" x14ac:dyDescent="0.2">
      <c r="E4" s="114"/>
      <c r="F4" s="108"/>
      <c r="G4" s="114"/>
      <c r="H4" s="115"/>
      <c r="I4" s="115"/>
      <c r="J4" s="114"/>
      <c r="K4" s="115"/>
      <c r="L4" s="108"/>
      <c r="M4" s="114"/>
      <c r="N4" s="116"/>
      <c r="O4" s="115"/>
      <c r="P4" s="114"/>
      <c r="Q4" s="117"/>
    </row>
    <row r="5" spans="1:17" x14ac:dyDescent="0.2">
      <c r="A5" s="107" t="s">
        <v>117</v>
      </c>
      <c r="B5" s="107" t="s">
        <v>233</v>
      </c>
      <c r="C5" s="107" t="s">
        <v>13</v>
      </c>
      <c r="D5" s="107" t="s">
        <v>14</v>
      </c>
      <c r="E5" s="114">
        <v>157097.16874750017</v>
      </c>
      <c r="F5" s="108"/>
      <c r="G5" s="114">
        <v>4808.6070165131478</v>
      </c>
      <c r="H5" s="115">
        <v>3.0609125898646505E-2</v>
      </c>
      <c r="I5" s="115">
        <v>-1.0168746202889878E-3</v>
      </c>
      <c r="J5" s="114">
        <v>161746.02764019472</v>
      </c>
      <c r="K5" s="115">
        <v>2.9592251278357518E-2</v>
      </c>
      <c r="L5" s="108"/>
      <c r="M5" s="114">
        <v>3713.3895188312986</v>
      </c>
      <c r="N5" s="115">
        <v>2.2958149717851262E-2</v>
      </c>
      <c r="O5" s="115">
        <v>-1.067945961998884E-3</v>
      </c>
      <c r="P5" s="114">
        <v>165286.68114193832</v>
      </c>
      <c r="Q5" s="118">
        <v>2.1890203755852378E-2</v>
      </c>
    </row>
    <row r="6" spans="1:17" x14ac:dyDescent="0.2">
      <c r="A6" s="3" t="s">
        <v>117</v>
      </c>
      <c r="B6" s="3" t="s">
        <v>233</v>
      </c>
      <c r="C6" s="107" t="s">
        <v>7</v>
      </c>
      <c r="D6" s="107" t="s">
        <v>8</v>
      </c>
      <c r="E6" s="114">
        <v>334629.45130211348</v>
      </c>
      <c r="F6" s="108"/>
      <c r="G6" s="114">
        <v>10242.715004301392</v>
      </c>
      <c r="H6" s="115">
        <v>3.0609125898646505E-2</v>
      </c>
      <c r="I6" s="115">
        <v>-1.0168746202889878E-3</v>
      </c>
      <c r="J6" s="114">
        <v>344531.8901101845</v>
      </c>
      <c r="K6" s="115">
        <v>2.9592251278357518E-2</v>
      </c>
      <c r="L6" s="108"/>
      <c r="M6" s="114">
        <v>7909.8147157238946</v>
      </c>
      <c r="N6" s="115">
        <v>2.2958149717851262E-2</v>
      </c>
      <c r="O6" s="115">
        <v>-1.067945961998884E-3</v>
      </c>
      <c r="P6" s="114">
        <v>352073.76338508539</v>
      </c>
      <c r="Q6" s="118">
        <v>2.1890203755852378E-2</v>
      </c>
    </row>
    <row r="7" spans="1:17" x14ac:dyDescent="0.2">
      <c r="A7" s="3" t="s">
        <v>117</v>
      </c>
      <c r="B7" s="3" t="s">
        <v>233</v>
      </c>
      <c r="C7" s="107" t="s">
        <v>28</v>
      </c>
      <c r="D7" s="107" t="s">
        <v>29</v>
      </c>
      <c r="E7" s="114">
        <v>158048.34547211663</v>
      </c>
      <c r="F7" s="108"/>
      <c r="G7" s="114">
        <v>4837.7217046287951</v>
      </c>
      <c r="H7" s="115">
        <v>3.0609125898646502E-2</v>
      </c>
      <c r="I7" s="115">
        <v>-1.0168746202889843E-3</v>
      </c>
      <c r="J7" s="114">
        <v>162725.35182545616</v>
      </c>
      <c r="K7" s="115">
        <v>2.9592251278357518E-2</v>
      </c>
      <c r="L7" s="108"/>
      <c r="M7" s="114">
        <v>3735.8729900988437</v>
      </c>
      <c r="N7" s="115">
        <v>2.2958149717851262E-2</v>
      </c>
      <c r="O7" s="115">
        <v>-1.067945961998884E-3</v>
      </c>
      <c r="P7" s="114">
        <v>166287.44293315816</v>
      </c>
      <c r="Q7" s="118">
        <v>2.1890203755852378E-2</v>
      </c>
    </row>
    <row r="8" spans="1:17" x14ac:dyDescent="0.2">
      <c r="A8" s="11" t="s">
        <v>117</v>
      </c>
      <c r="B8" s="11" t="s">
        <v>233</v>
      </c>
      <c r="C8" s="119" t="s">
        <v>15</v>
      </c>
      <c r="D8" s="119" t="s">
        <v>16</v>
      </c>
      <c r="E8" s="120">
        <v>253109.22123952626</v>
      </c>
      <c r="F8" s="121"/>
      <c r="G8" s="120">
        <v>7747.4520190290314</v>
      </c>
      <c r="H8" s="122">
        <v>3.0609125898646505E-2</v>
      </c>
      <c r="I8" s="122">
        <v>-1.0168746202889878E-3</v>
      </c>
      <c r="J8" s="120">
        <v>260599.29291531572</v>
      </c>
      <c r="K8" s="122">
        <v>2.9592251278357518E-2</v>
      </c>
      <c r="L8" s="121"/>
      <c r="M8" s="120">
        <v>5982.8775831159937</v>
      </c>
      <c r="N8" s="122">
        <v>2.2958149717851262E-2</v>
      </c>
      <c r="O8" s="122">
        <v>-1.067945961998884E-3</v>
      </c>
      <c r="P8" s="120">
        <v>266303.86453586305</v>
      </c>
      <c r="Q8" s="123">
        <v>2.1890203755852378E-2</v>
      </c>
    </row>
    <row r="9" spans="1:17" x14ac:dyDescent="0.2">
      <c r="A9" s="107" t="s">
        <v>118</v>
      </c>
      <c r="B9" s="107" t="s">
        <v>12</v>
      </c>
      <c r="C9" s="107" t="s">
        <v>94</v>
      </c>
      <c r="D9" s="107" t="s">
        <v>95</v>
      </c>
      <c r="E9" s="114">
        <v>271049.52225036087</v>
      </c>
      <c r="F9" s="108"/>
      <c r="G9" s="114">
        <v>8296.5889513292823</v>
      </c>
      <c r="H9" s="115">
        <v>3.0609125898646502E-2</v>
      </c>
      <c r="I9" s="115">
        <v>-4.764324333918598E-3</v>
      </c>
      <c r="J9" s="114">
        <v>278054.74336713576</v>
      </c>
      <c r="K9" s="115">
        <v>2.5844801564727904E-2</v>
      </c>
      <c r="L9" s="108"/>
      <c r="M9" s="114">
        <v>6383.6224279814123</v>
      </c>
      <c r="N9" s="115">
        <v>2.2958149717851262E-2</v>
      </c>
      <c r="O9" s="115">
        <v>-4.9493305035157587E-3</v>
      </c>
      <c r="P9" s="114">
        <v>283062.18097212294</v>
      </c>
      <c r="Q9" s="118">
        <v>1.8008819214335503E-2</v>
      </c>
    </row>
    <row r="10" spans="1:17" x14ac:dyDescent="0.2">
      <c r="A10" s="3" t="s">
        <v>118</v>
      </c>
      <c r="B10" s="3" t="s">
        <v>12</v>
      </c>
      <c r="C10" s="107" t="s">
        <v>96</v>
      </c>
      <c r="D10" s="107" t="s">
        <v>97</v>
      </c>
      <c r="E10" s="114">
        <v>311662.2985476912</v>
      </c>
      <c r="F10" s="108"/>
      <c r="G10" s="114">
        <v>9539.7105341078332</v>
      </c>
      <c r="H10" s="115">
        <v>3.0609125898646502E-2</v>
      </c>
      <c r="I10" s="115">
        <v>-4.764324333918598E-3</v>
      </c>
      <c r="J10" s="114">
        <v>319717.14880886325</v>
      </c>
      <c r="K10" s="115">
        <v>2.5844801564727904E-2</v>
      </c>
      <c r="L10" s="108"/>
      <c r="M10" s="114">
        <v>7340.1141697184139</v>
      </c>
      <c r="N10" s="115">
        <v>2.2958149717851262E-2</v>
      </c>
      <c r="O10" s="115">
        <v>-4.9493305035157587E-3</v>
      </c>
      <c r="P10" s="114">
        <v>325474.87714148487</v>
      </c>
      <c r="Q10" s="118">
        <v>1.8008819214335503E-2</v>
      </c>
    </row>
    <row r="11" spans="1:17" x14ac:dyDescent="0.2">
      <c r="A11" s="11" t="s">
        <v>118</v>
      </c>
      <c r="B11" s="11" t="s">
        <v>12</v>
      </c>
      <c r="C11" s="119" t="s">
        <v>10</v>
      </c>
      <c r="D11" s="119" t="s">
        <v>11</v>
      </c>
      <c r="E11" s="120">
        <v>184699.21781244324</v>
      </c>
      <c r="F11" s="121"/>
      <c r="G11" s="120">
        <v>5653.481611402608</v>
      </c>
      <c r="H11" s="122">
        <v>3.0609125898646505E-2</v>
      </c>
      <c r="I11" s="122">
        <v>-4.7643243339186014E-3</v>
      </c>
      <c r="J11" s="120">
        <v>189472.73244596631</v>
      </c>
      <c r="K11" s="122">
        <v>2.5844801564727904E-2</v>
      </c>
      <c r="L11" s="121"/>
      <c r="M11" s="120">
        <v>4349.943358944869</v>
      </c>
      <c r="N11" s="122">
        <v>2.2958149717851262E-2</v>
      </c>
      <c r="O11" s="122">
        <v>-4.9493305035157587E-3</v>
      </c>
      <c r="P11" s="120">
        <v>192884.91263063188</v>
      </c>
      <c r="Q11" s="123">
        <v>1.8008819214335503E-2</v>
      </c>
    </row>
    <row r="12" spans="1:17" x14ac:dyDescent="0.2">
      <c r="A12" s="107" t="s">
        <v>119</v>
      </c>
      <c r="B12" s="107" t="s">
        <v>19</v>
      </c>
      <c r="C12" s="107" t="s">
        <v>86</v>
      </c>
      <c r="D12" s="107" t="s">
        <v>87</v>
      </c>
      <c r="E12" s="114">
        <v>134636.57140507613</v>
      </c>
      <c r="F12" s="108"/>
      <c r="G12" s="114">
        <v>4121.1077647000857</v>
      </c>
      <c r="H12" s="115">
        <v>3.0609125898646509E-2</v>
      </c>
      <c r="I12" s="115">
        <v>4.5000568966546348E-4</v>
      </c>
      <c r="J12" s="114">
        <v>138818.26639294554</v>
      </c>
      <c r="K12" s="115">
        <v>3.1059131588311972E-2</v>
      </c>
      <c r="L12" s="108"/>
      <c r="M12" s="114">
        <v>3187.010543421804</v>
      </c>
      <c r="N12" s="115">
        <v>2.2958149717851262E-2</v>
      </c>
      <c r="O12" s="115">
        <v>4.7463113208023877E-4</v>
      </c>
      <c r="P12" s="114">
        <v>142071.16440729884</v>
      </c>
      <c r="Q12" s="118">
        <v>2.34327808499315E-2</v>
      </c>
    </row>
    <row r="13" spans="1:17" x14ac:dyDescent="0.2">
      <c r="A13" s="3" t="s">
        <v>119</v>
      </c>
      <c r="B13" s="3" t="s">
        <v>19</v>
      </c>
      <c r="C13" s="107" t="s">
        <v>92</v>
      </c>
      <c r="D13" s="107" t="s">
        <v>93</v>
      </c>
      <c r="E13" s="114">
        <v>123558.15790366272</v>
      </c>
      <c r="F13" s="108"/>
      <c r="G13" s="114">
        <v>3782.007211078057</v>
      </c>
      <c r="H13" s="115">
        <v>3.0609125898646505E-2</v>
      </c>
      <c r="I13" s="115">
        <v>4.5000568966546695E-4</v>
      </c>
      <c r="J13" s="114">
        <v>127395.76698880202</v>
      </c>
      <c r="K13" s="115">
        <v>3.1059131588311972E-2</v>
      </c>
      <c r="L13" s="108"/>
      <c r="M13" s="114">
        <v>2924.7710919494102</v>
      </c>
      <c r="N13" s="115">
        <v>2.2958149717851262E-2</v>
      </c>
      <c r="O13" s="115">
        <v>4.7463113208023877E-4</v>
      </c>
      <c r="P13" s="114">
        <v>130381.00407785956</v>
      </c>
      <c r="Q13" s="118">
        <v>2.34327808499315E-2</v>
      </c>
    </row>
    <row r="14" spans="1:17" x14ac:dyDescent="0.2">
      <c r="A14" s="3" t="s">
        <v>119</v>
      </c>
      <c r="B14" s="3" t="s">
        <v>19</v>
      </c>
      <c r="C14" s="107" t="s">
        <v>90</v>
      </c>
      <c r="D14" s="107" t="s">
        <v>91</v>
      </c>
      <c r="E14" s="114">
        <v>75896.768772402225</v>
      </c>
      <c r="F14" s="108"/>
      <c r="G14" s="114">
        <v>2323.1337506549221</v>
      </c>
      <c r="H14" s="115">
        <v>3.0609125898646502E-2</v>
      </c>
      <c r="I14" s="115">
        <v>4.5000568966547042E-4</v>
      </c>
      <c r="J14" s="114">
        <v>78254.056500831954</v>
      </c>
      <c r="K14" s="115">
        <v>3.1059131588311972E-2</v>
      </c>
      <c r="L14" s="108"/>
      <c r="M14" s="114">
        <v>1796.5683451752918</v>
      </c>
      <c r="N14" s="115">
        <v>2.2958149717851262E-2</v>
      </c>
      <c r="O14" s="115">
        <v>4.7463113208023877E-4</v>
      </c>
      <c r="P14" s="114">
        <v>80087.766657434113</v>
      </c>
      <c r="Q14" s="118">
        <v>2.34327808499315E-2</v>
      </c>
    </row>
    <row r="15" spans="1:17" x14ac:dyDescent="0.2">
      <c r="A15" s="3" t="s">
        <v>119</v>
      </c>
      <c r="B15" s="3" t="s">
        <v>19</v>
      </c>
      <c r="C15" s="107" t="s">
        <v>17</v>
      </c>
      <c r="D15" s="107" t="s">
        <v>18</v>
      </c>
      <c r="E15" s="114">
        <v>100635.55342706504</v>
      </c>
      <c r="F15" s="108"/>
      <c r="G15" s="114">
        <v>3080.3663247290006</v>
      </c>
      <c r="H15" s="115">
        <v>3.0609125898646505E-2</v>
      </c>
      <c r="I15" s="115">
        <v>4.5000568966546695E-4</v>
      </c>
      <c r="J15" s="114">
        <v>103761.20632341885</v>
      </c>
      <c r="K15" s="115">
        <v>3.1059131588311972E-2</v>
      </c>
      <c r="L15" s="108"/>
      <c r="M15" s="114">
        <v>2382.165309677905</v>
      </c>
      <c r="N15" s="115">
        <v>2.2958149717851262E-2</v>
      </c>
      <c r="O15" s="115">
        <v>4.7463113208023877E-4</v>
      </c>
      <c r="P15" s="114">
        <v>106192.61993192005</v>
      </c>
      <c r="Q15" s="118">
        <v>2.34327808499315E-2</v>
      </c>
    </row>
    <row r="16" spans="1:17" x14ac:dyDescent="0.2">
      <c r="A16" s="3" t="s">
        <v>119</v>
      </c>
      <c r="B16" s="3" t="s">
        <v>19</v>
      </c>
      <c r="C16" s="107" t="s">
        <v>84</v>
      </c>
      <c r="D16" s="107" t="s">
        <v>85</v>
      </c>
      <c r="E16" s="114">
        <v>67077.345451760877</v>
      </c>
      <c r="F16" s="108"/>
      <c r="G16" s="114">
        <v>2053.178911879952</v>
      </c>
      <c r="H16" s="115">
        <v>3.0609125898646502E-2</v>
      </c>
      <c r="I16" s="115">
        <v>4.5000568966547042E-4</v>
      </c>
      <c r="J16" s="114">
        <v>69160.709550741783</v>
      </c>
      <c r="K16" s="115">
        <v>3.1059131588311972E-2</v>
      </c>
      <c r="L16" s="108"/>
      <c r="M16" s="114">
        <v>1587.8019244587556</v>
      </c>
      <c r="N16" s="115">
        <v>2.2958149717851262E-2</v>
      </c>
      <c r="O16" s="115">
        <v>4.7463113208023877E-4</v>
      </c>
      <c r="P16" s="114">
        <v>70781.337301070074</v>
      </c>
      <c r="Q16" s="118">
        <v>2.34327808499315E-2</v>
      </c>
    </row>
    <row r="17" spans="1:17" x14ac:dyDescent="0.2">
      <c r="A17" s="3" t="s">
        <v>119</v>
      </c>
      <c r="B17" s="3" t="s">
        <v>19</v>
      </c>
      <c r="C17" s="107" t="s">
        <v>22</v>
      </c>
      <c r="D17" s="107" t="s">
        <v>23</v>
      </c>
      <c r="E17" s="114">
        <v>88719.92333302414</v>
      </c>
      <c r="F17" s="108"/>
      <c r="G17" s="114">
        <v>2715.6393030188015</v>
      </c>
      <c r="H17" s="115">
        <v>3.0609125898646505E-2</v>
      </c>
      <c r="I17" s="115">
        <v>4.5000568966546695E-4</v>
      </c>
      <c r="J17" s="114">
        <v>91475.487106329485</v>
      </c>
      <c r="K17" s="115">
        <v>3.1059131588311972E-2</v>
      </c>
      <c r="L17" s="108"/>
      <c r="M17" s="114">
        <v>2100.1079285004848</v>
      </c>
      <c r="N17" s="115">
        <v>2.2958149717851258E-2</v>
      </c>
      <c r="O17" s="115">
        <v>4.7463113208024224E-4</v>
      </c>
      <c r="P17" s="114">
        <v>93619.012148832844</v>
      </c>
      <c r="Q17" s="118">
        <v>2.34327808499315E-2</v>
      </c>
    </row>
    <row r="18" spans="1:17" x14ac:dyDescent="0.2">
      <c r="A18" s="3" t="s">
        <v>119</v>
      </c>
      <c r="B18" s="3" t="s">
        <v>19</v>
      </c>
      <c r="C18" s="107" t="s">
        <v>26</v>
      </c>
      <c r="D18" s="107" t="s">
        <v>27</v>
      </c>
      <c r="E18" s="114">
        <v>58221.11104400616</v>
      </c>
      <c r="F18" s="108"/>
      <c r="G18" s="114">
        <v>1782.0973179050629</v>
      </c>
      <c r="H18" s="115">
        <v>3.0609125898646505E-2</v>
      </c>
      <c r="I18" s="115">
        <v>4.5000568966546695E-4</v>
      </c>
      <c r="J18" s="114">
        <v>60029.408193139672</v>
      </c>
      <c r="K18" s="115">
        <v>3.1059131588311972E-2</v>
      </c>
      <c r="L18" s="108"/>
      <c r="M18" s="114">
        <v>1378.1641407721079</v>
      </c>
      <c r="N18" s="115">
        <v>2.2958149717851262E-2</v>
      </c>
      <c r="O18" s="115">
        <v>4.7463113208023877E-4</v>
      </c>
      <c r="P18" s="114">
        <v>61436.064159880596</v>
      </c>
      <c r="Q18" s="118">
        <v>2.34327808499315E-2</v>
      </c>
    </row>
    <row r="19" spans="1:17" x14ac:dyDescent="0.2">
      <c r="A19" s="3" t="s">
        <v>119</v>
      </c>
      <c r="B19" s="3" t="s">
        <v>19</v>
      </c>
      <c r="C19" s="107" t="s">
        <v>72</v>
      </c>
      <c r="D19" s="107" t="s">
        <v>73</v>
      </c>
      <c r="E19" s="114">
        <v>67908.708181613692</v>
      </c>
      <c r="F19" s="108"/>
      <c r="G19" s="114">
        <v>2078.6261983454597</v>
      </c>
      <c r="H19" s="115">
        <v>3.0609125898646509E-2</v>
      </c>
      <c r="I19" s="115">
        <v>4.5000568966546348E-4</v>
      </c>
      <c r="J19" s="114">
        <v>70017.893685018716</v>
      </c>
      <c r="K19" s="115">
        <v>3.1059131588311972E-2</v>
      </c>
      <c r="L19" s="108"/>
      <c r="M19" s="114">
        <v>1607.4812861492521</v>
      </c>
      <c r="N19" s="115">
        <v>2.2958149717851262E-2</v>
      </c>
      <c r="O19" s="115">
        <v>4.7463113208023877E-4</v>
      </c>
      <c r="P19" s="114">
        <v>71658.60764331356</v>
      </c>
      <c r="Q19" s="118">
        <v>2.34327808499315E-2</v>
      </c>
    </row>
    <row r="20" spans="1:17" x14ac:dyDescent="0.2">
      <c r="A20" s="3" t="s">
        <v>119</v>
      </c>
      <c r="B20" s="3" t="s">
        <v>19</v>
      </c>
      <c r="C20" s="107" t="s">
        <v>24</v>
      </c>
      <c r="D20" s="107" t="s">
        <v>25</v>
      </c>
      <c r="E20" s="114">
        <v>105229.89756379082</v>
      </c>
      <c r="F20" s="108"/>
      <c r="G20" s="114">
        <v>3220.995182831748</v>
      </c>
      <c r="H20" s="115">
        <v>3.0609125898646502E-2</v>
      </c>
      <c r="I20" s="115">
        <v>4.5000568966547042E-4</v>
      </c>
      <c r="J20" s="114">
        <v>108498.24679924919</v>
      </c>
      <c r="K20" s="115">
        <v>3.1059131588311972E-2</v>
      </c>
      <c r="L20" s="108"/>
      <c r="M20" s="114">
        <v>2490.9189941415393</v>
      </c>
      <c r="N20" s="115">
        <v>2.2958149717851262E-2</v>
      </c>
      <c r="O20" s="115">
        <v>4.7463113208023877E-4</v>
      </c>
      <c r="P20" s="114">
        <v>111040.66243909778</v>
      </c>
      <c r="Q20" s="118">
        <v>2.34327808499315E-2</v>
      </c>
    </row>
    <row r="21" spans="1:17" x14ac:dyDescent="0.2">
      <c r="A21" s="3" t="s">
        <v>119</v>
      </c>
      <c r="B21" s="3" t="s">
        <v>19</v>
      </c>
      <c r="C21" s="107" t="s">
        <v>88</v>
      </c>
      <c r="D21" s="107" t="s">
        <v>89</v>
      </c>
      <c r="E21" s="114">
        <v>48289.635222306548</v>
      </c>
      <c r="F21" s="108"/>
      <c r="G21" s="114">
        <v>1478.1035241192958</v>
      </c>
      <c r="H21" s="115">
        <v>3.0609125898646505E-2</v>
      </c>
      <c r="I21" s="115">
        <v>4.5000568966546695E-4</v>
      </c>
      <c r="J21" s="114">
        <v>49789.469357027752</v>
      </c>
      <c r="K21" s="115">
        <v>3.1059131588311972E-2</v>
      </c>
      <c r="L21" s="108"/>
      <c r="M21" s="114">
        <v>1143.0740918710108</v>
      </c>
      <c r="N21" s="115">
        <v>2.2958149717851262E-2</v>
      </c>
      <c r="O21" s="115">
        <v>4.7463113208023877E-4</v>
      </c>
      <c r="P21" s="114">
        <v>50956.175081105364</v>
      </c>
      <c r="Q21" s="118">
        <v>2.34327808499315E-2</v>
      </c>
    </row>
    <row r="22" spans="1:17" x14ac:dyDescent="0.2">
      <c r="A22" s="11" t="s">
        <v>119</v>
      </c>
      <c r="B22" s="11" t="s">
        <v>19</v>
      </c>
      <c r="C22" s="119" t="s">
        <v>20</v>
      </c>
      <c r="D22" s="119" t="s">
        <v>234</v>
      </c>
      <c r="E22" s="120">
        <v>102364.01468422447</v>
      </c>
      <c r="F22" s="121"/>
      <c r="G22" s="120">
        <v>3133.2730129603265</v>
      </c>
      <c r="H22" s="122">
        <v>3.0609125898646505E-2</v>
      </c>
      <c r="I22" s="122">
        <v>4.5000568966546695E-4</v>
      </c>
      <c r="J22" s="120">
        <v>105543.35208620969</v>
      </c>
      <c r="K22" s="122">
        <v>3.1059131588311972E-2</v>
      </c>
      <c r="L22" s="121"/>
      <c r="M22" s="120">
        <v>2423.0800789190912</v>
      </c>
      <c r="N22" s="122">
        <v>2.2958149717851258E-2</v>
      </c>
      <c r="O22" s="122">
        <v>4.7463113208024224E-4</v>
      </c>
      <c r="P22" s="120">
        <v>108016.526325813</v>
      </c>
      <c r="Q22" s="123">
        <v>2.34327808499315E-2</v>
      </c>
    </row>
    <row r="23" spans="1:17" x14ac:dyDescent="0.2">
      <c r="A23" s="107" t="s">
        <v>120</v>
      </c>
      <c r="B23" s="107" t="s">
        <v>32</v>
      </c>
      <c r="C23" s="107" t="s">
        <v>39</v>
      </c>
      <c r="D23" s="107" t="s">
        <v>40</v>
      </c>
      <c r="E23" s="114">
        <v>82972.614488066727</v>
      </c>
      <c r="F23" s="108"/>
      <c r="G23" s="114">
        <v>2539.7192030050956</v>
      </c>
      <c r="H23" s="115">
        <v>3.0609125898646505E-2</v>
      </c>
      <c r="I23" s="115">
        <v>-2.9467518462371611E-3</v>
      </c>
      <c r="J23" s="114">
        <v>85267.833986141981</v>
      </c>
      <c r="K23" s="115">
        <v>2.7662374052409344E-2</v>
      </c>
      <c r="L23" s="108"/>
      <c r="M23" s="114">
        <v>1957.5916987707337</v>
      </c>
      <c r="N23" s="115">
        <v>2.2958149717851262E-2</v>
      </c>
      <c r="O23" s="115">
        <v>-3.0774081130895414E-3</v>
      </c>
      <c r="P23" s="114">
        <v>86963.021760818185</v>
      </c>
      <c r="Q23" s="118">
        <v>1.988074160476172E-2</v>
      </c>
    </row>
    <row r="24" spans="1:17" x14ac:dyDescent="0.2">
      <c r="A24" s="3" t="s">
        <v>120</v>
      </c>
      <c r="B24" s="3" t="s">
        <v>32</v>
      </c>
      <c r="C24" s="107" t="s">
        <v>30</v>
      </c>
      <c r="D24" s="107" t="s">
        <v>31</v>
      </c>
      <c r="E24" s="114">
        <v>68044.493317275512</v>
      </c>
      <c r="F24" s="108"/>
      <c r="G24" s="114">
        <v>2082.7824626580968</v>
      </c>
      <c r="H24" s="115">
        <v>3.0609125898646505E-2</v>
      </c>
      <c r="I24" s="115">
        <v>-2.9467518462371611E-3</v>
      </c>
      <c r="J24" s="114">
        <v>69926.765543624657</v>
      </c>
      <c r="K24" s="115">
        <v>2.7662374052409344E-2</v>
      </c>
      <c r="L24" s="108"/>
      <c r="M24" s="114">
        <v>1605.3891526356178</v>
      </c>
      <c r="N24" s="115">
        <v>2.2958149717851262E-2</v>
      </c>
      <c r="O24" s="115">
        <v>-3.0774081130895414E-3</v>
      </c>
      <c r="P24" s="114">
        <v>71316.961500654215</v>
      </c>
      <c r="Q24" s="118">
        <v>1.988074160476172E-2</v>
      </c>
    </row>
    <row r="25" spans="1:17" x14ac:dyDescent="0.2">
      <c r="A25" s="3" t="s">
        <v>120</v>
      </c>
      <c r="B25" s="3" t="s">
        <v>32</v>
      </c>
      <c r="C25" s="107" t="s">
        <v>33</v>
      </c>
      <c r="D25" s="107" t="s">
        <v>34</v>
      </c>
      <c r="E25" s="114">
        <v>130166.48656099824</v>
      </c>
      <c r="F25" s="108"/>
      <c r="G25" s="114">
        <v>3984.2823749300733</v>
      </c>
      <c r="H25" s="115">
        <v>3.0609125898646505E-2</v>
      </c>
      <c r="I25" s="115">
        <v>-2.9467518462371611E-3</v>
      </c>
      <c r="J25" s="114">
        <v>133767.20060133649</v>
      </c>
      <c r="K25" s="115">
        <v>2.7662374052409344E-2</v>
      </c>
      <c r="L25" s="108"/>
      <c r="M25" s="114">
        <v>3071.0474187433265</v>
      </c>
      <c r="N25" s="115">
        <v>2.2958149717851262E-2</v>
      </c>
      <c r="O25" s="115">
        <v>-3.0774081130895414E-3</v>
      </c>
      <c r="P25" s="114">
        <v>136426.591751684</v>
      </c>
      <c r="Q25" s="118">
        <v>1.988074160476172E-2</v>
      </c>
    </row>
    <row r="26" spans="1:17" x14ac:dyDescent="0.2">
      <c r="A26" s="3" t="s">
        <v>120</v>
      </c>
      <c r="B26" s="3" t="s">
        <v>32</v>
      </c>
      <c r="C26" s="107" t="s">
        <v>46</v>
      </c>
      <c r="D26" s="107" t="s">
        <v>47</v>
      </c>
      <c r="E26" s="114">
        <v>95512.074628413669</v>
      </c>
      <c r="F26" s="108"/>
      <c r="G26" s="114">
        <v>2923.5411171420346</v>
      </c>
      <c r="H26" s="115">
        <v>3.0609125898646505E-2</v>
      </c>
      <c r="I26" s="115">
        <v>-2.9467518462371611E-3</v>
      </c>
      <c r="J26" s="114">
        <v>98154.165363306485</v>
      </c>
      <c r="K26" s="115">
        <v>2.7662374052409344E-2</v>
      </c>
      <c r="L26" s="108"/>
      <c r="M26" s="114">
        <v>2253.438023841521</v>
      </c>
      <c r="N26" s="115">
        <v>2.2958149717851265E-2</v>
      </c>
      <c r="O26" s="115">
        <v>-3.0774081130895449E-3</v>
      </c>
      <c r="P26" s="114">
        <v>100105.54296232543</v>
      </c>
      <c r="Q26" s="118">
        <v>1.988074160476172E-2</v>
      </c>
    </row>
    <row r="27" spans="1:17" x14ac:dyDescent="0.2">
      <c r="A27" s="3" t="s">
        <v>120</v>
      </c>
      <c r="B27" s="3" t="s">
        <v>32</v>
      </c>
      <c r="C27" s="107" t="s">
        <v>35</v>
      </c>
      <c r="D27" s="107" t="s">
        <v>36</v>
      </c>
      <c r="E27" s="114">
        <v>90131.064740873102</v>
      </c>
      <c r="F27" s="108"/>
      <c r="G27" s="114">
        <v>2758.8331080324438</v>
      </c>
      <c r="H27" s="115">
        <v>3.0609125898646505E-2</v>
      </c>
      <c r="I27" s="115">
        <v>-2.9467518462371611E-3</v>
      </c>
      <c r="J27" s="114">
        <v>92624.303967477055</v>
      </c>
      <c r="K27" s="115">
        <v>2.7662374052409344E-2</v>
      </c>
      <c r="L27" s="108"/>
      <c r="M27" s="114">
        <v>2126.4826379971028</v>
      </c>
      <c r="N27" s="115">
        <v>2.2958149717851262E-2</v>
      </c>
      <c r="O27" s="115">
        <v>-3.0774081130895414E-3</v>
      </c>
      <c r="P27" s="114">
        <v>94465.743820975375</v>
      </c>
      <c r="Q27" s="118">
        <v>1.988074160476172E-2</v>
      </c>
    </row>
    <row r="28" spans="1:17" x14ac:dyDescent="0.2">
      <c r="A28" s="11" t="s">
        <v>120</v>
      </c>
      <c r="B28" s="11" t="s">
        <v>32</v>
      </c>
      <c r="C28" s="119" t="s">
        <v>37</v>
      </c>
      <c r="D28" s="119" t="s">
        <v>38</v>
      </c>
      <c r="E28" s="120">
        <v>80149.746252828118</v>
      </c>
      <c r="F28" s="121"/>
      <c r="G28" s="120">
        <v>2453.3136737973869</v>
      </c>
      <c r="H28" s="122">
        <v>3.0609125898646505E-2</v>
      </c>
      <c r="I28" s="122">
        <v>-2.9467518462371611E-3</v>
      </c>
      <c r="J28" s="120">
        <v>82366.87851387955</v>
      </c>
      <c r="K28" s="122">
        <v>2.7662374052409344E-2</v>
      </c>
      <c r="L28" s="121"/>
      <c r="M28" s="120">
        <v>1890.9911287137129</v>
      </c>
      <c r="N28" s="122">
        <v>2.2958149717851262E-2</v>
      </c>
      <c r="O28" s="122">
        <v>-3.0774081130895414E-3</v>
      </c>
      <c r="P28" s="120">
        <v>84004.393142404791</v>
      </c>
      <c r="Q28" s="123">
        <v>1.988074160476172E-2</v>
      </c>
    </row>
    <row r="29" spans="1:17" x14ac:dyDescent="0.2">
      <c r="A29" s="107" t="s">
        <v>121</v>
      </c>
      <c r="B29" s="107" t="s">
        <v>43</v>
      </c>
      <c r="C29" s="107" t="s">
        <v>41</v>
      </c>
      <c r="D29" s="107" t="s">
        <v>42</v>
      </c>
      <c r="E29" s="114">
        <v>148877.167410102</v>
      </c>
      <c r="F29" s="108"/>
      <c r="G29" s="114">
        <v>4556.9999606896845</v>
      </c>
      <c r="H29" s="115">
        <v>3.0609125898646505E-2</v>
      </c>
      <c r="I29" s="115">
        <v>-1.7972800141161649E-3</v>
      </c>
      <c r="J29" s="114">
        <v>153166.59341324729</v>
      </c>
      <c r="K29" s="115">
        <v>2.881184588453034E-2</v>
      </c>
      <c r="L29" s="108"/>
      <c r="M29" s="114">
        <v>3516.4215833545823</v>
      </c>
      <c r="N29" s="115">
        <v>2.2958149717851262E-2</v>
      </c>
      <c r="O29" s="115">
        <v>-1.8832610648269466E-3</v>
      </c>
      <c r="P29" s="114">
        <v>156394.56231479452</v>
      </c>
      <c r="Q29" s="118">
        <v>2.1074888653024315E-2</v>
      </c>
    </row>
    <row r="30" spans="1:17" x14ac:dyDescent="0.2">
      <c r="A30" s="3" t="s">
        <v>121</v>
      </c>
      <c r="B30" s="3" t="s">
        <v>43</v>
      </c>
      <c r="C30" s="107" t="s">
        <v>48</v>
      </c>
      <c r="D30" s="107" t="s">
        <v>49</v>
      </c>
      <c r="E30" s="114">
        <v>209858.28079957305</v>
      </c>
      <c r="F30" s="108"/>
      <c r="G30" s="114">
        <v>6423.5785378676419</v>
      </c>
      <c r="H30" s="115">
        <v>3.0609125898646505E-2</v>
      </c>
      <c r="I30" s="115">
        <v>-1.7972800141161649E-3</v>
      </c>
      <c r="J30" s="114">
        <v>215904.68524356285</v>
      </c>
      <c r="K30" s="115">
        <v>2.881184588453034E-2</v>
      </c>
      <c r="L30" s="108"/>
      <c r="M30" s="114">
        <v>4956.7720886072684</v>
      </c>
      <c r="N30" s="115">
        <v>2.2958149717851265E-2</v>
      </c>
      <c r="O30" s="115">
        <v>-1.88326106482695E-3</v>
      </c>
      <c r="P30" s="114">
        <v>220454.85244473719</v>
      </c>
      <c r="Q30" s="118">
        <v>2.1074888653024315E-2</v>
      </c>
    </row>
    <row r="31" spans="1:17" x14ac:dyDescent="0.2">
      <c r="A31" s="3" t="s">
        <v>121</v>
      </c>
      <c r="B31" s="3" t="s">
        <v>43</v>
      </c>
      <c r="C31" s="107" t="s">
        <v>44</v>
      </c>
      <c r="D31" s="107" t="s">
        <v>45</v>
      </c>
      <c r="E31" s="114">
        <v>219769.93388069418</v>
      </c>
      <c r="F31" s="108"/>
      <c r="G31" s="114">
        <v>6726.9655748913865</v>
      </c>
      <c r="H31" s="115">
        <v>3.0609125898646505E-2</v>
      </c>
      <c r="I31" s="115">
        <v>-1.7972800141161649E-3</v>
      </c>
      <c r="J31" s="114">
        <v>226101.91134571817</v>
      </c>
      <c r="K31" s="115">
        <v>2.881184588453034E-2</v>
      </c>
      <c r="L31" s="108"/>
      <c r="M31" s="114">
        <v>5190.8815321673301</v>
      </c>
      <c r="N31" s="115">
        <v>2.2958149717851258E-2</v>
      </c>
      <c r="O31" s="115">
        <v>-1.8832610648269431E-3</v>
      </c>
      <c r="P31" s="114">
        <v>230866.98395156514</v>
      </c>
      <c r="Q31" s="118">
        <v>2.1074888653024315E-2</v>
      </c>
    </row>
    <row r="32" spans="1:17" x14ac:dyDescent="0.2">
      <c r="A32" s="3" t="s">
        <v>121</v>
      </c>
      <c r="B32" s="3" t="s">
        <v>43</v>
      </c>
      <c r="C32" s="107" t="s">
        <v>55</v>
      </c>
      <c r="D32" s="107" t="s">
        <v>56</v>
      </c>
      <c r="E32" s="114">
        <v>192124.28012794052</v>
      </c>
      <c r="F32" s="108"/>
      <c r="G32" s="114">
        <v>5880.7562786229601</v>
      </c>
      <c r="H32" s="115">
        <v>3.0609125898646502E-2</v>
      </c>
      <c r="I32" s="115">
        <v>-1.7972800141161614E-3</v>
      </c>
      <c r="J32" s="114">
        <v>197659.73527766307</v>
      </c>
      <c r="K32" s="115">
        <v>2.881184588453034E-2</v>
      </c>
      <c r="L32" s="108"/>
      <c r="M32" s="114">
        <v>4537.9017956954358</v>
      </c>
      <c r="N32" s="115">
        <v>2.2958149717851262E-2</v>
      </c>
      <c r="O32" s="115">
        <v>-1.8832610648269466E-3</v>
      </c>
      <c r="P32" s="114">
        <v>201825.39218982609</v>
      </c>
      <c r="Q32" s="118">
        <v>2.1074888653024315E-2</v>
      </c>
    </row>
    <row r="33" spans="1:17" x14ac:dyDescent="0.2">
      <c r="A33" s="11" t="s">
        <v>121</v>
      </c>
      <c r="B33" s="11" t="s">
        <v>43</v>
      </c>
      <c r="C33" s="119" t="s">
        <v>61</v>
      </c>
      <c r="D33" s="119" t="s">
        <v>62</v>
      </c>
      <c r="E33" s="120">
        <v>131995.64139586093</v>
      </c>
      <c r="F33" s="121"/>
      <c r="G33" s="120">
        <v>4040.2712055585039</v>
      </c>
      <c r="H33" s="122">
        <v>3.0609125898646505E-2</v>
      </c>
      <c r="I33" s="122">
        <v>-1.7972800141161649E-3</v>
      </c>
      <c r="J33" s="120">
        <v>135798.67947318821</v>
      </c>
      <c r="K33" s="122">
        <v>2.881184588453034E-2</v>
      </c>
      <c r="L33" s="121"/>
      <c r="M33" s="120">
        <v>3117.6864148319501</v>
      </c>
      <c r="N33" s="122">
        <v>2.2958149717851262E-2</v>
      </c>
      <c r="O33" s="122">
        <v>-1.8832610648269466E-3</v>
      </c>
      <c r="P33" s="120">
        <v>138660.62152231339</v>
      </c>
      <c r="Q33" s="123">
        <v>2.1074888653024315E-2</v>
      </c>
    </row>
    <row r="34" spans="1:17" x14ac:dyDescent="0.2">
      <c r="A34" s="107" t="s">
        <v>122</v>
      </c>
      <c r="B34" s="107" t="s">
        <v>52</v>
      </c>
      <c r="C34" s="107" t="s">
        <v>70</v>
      </c>
      <c r="D34" s="107" t="s">
        <v>71</v>
      </c>
      <c r="E34" s="114">
        <v>125764.00314524482</v>
      </c>
      <c r="F34" s="108"/>
      <c r="G34" s="114">
        <v>3849.5262057905738</v>
      </c>
      <c r="H34" s="115">
        <v>3.0609125898646505E-2</v>
      </c>
      <c r="I34" s="115">
        <v>9.9635116079799246E-6</v>
      </c>
      <c r="J34" s="114">
        <v>129614.7824021406</v>
      </c>
      <c r="K34" s="115">
        <v>3.0619089410254485E-2</v>
      </c>
      <c r="L34" s="108"/>
      <c r="M34" s="114">
        <v>2975.715580035057</v>
      </c>
      <c r="N34" s="115">
        <v>2.2958149717851262E-2</v>
      </c>
      <c r="O34" s="115">
        <v>1.0495270475585627E-5</v>
      </c>
      <c r="P34" s="114">
        <v>132591.8583243746</v>
      </c>
      <c r="Q34" s="118">
        <v>2.2968644988326847E-2</v>
      </c>
    </row>
    <row r="35" spans="1:17" x14ac:dyDescent="0.2">
      <c r="A35" s="3" t="s">
        <v>122</v>
      </c>
      <c r="B35" s="3" t="s">
        <v>52</v>
      </c>
      <c r="C35" s="107" t="s">
        <v>59</v>
      </c>
      <c r="D35" s="107" t="s">
        <v>60</v>
      </c>
      <c r="E35" s="114">
        <v>58509.330046324583</v>
      </c>
      <c r="F35" s="108"/>
      <c r="G35" s="114">
        <v>1790.9194496334098</v>
      </c>
      <c r="H35" s="115">
        <v>3.0609125898646505E-2</v>
      </c>
      <c r="I35" s="115">
        <v>9.9635116079799246E-6</v>
      </c>
      <c r="J35" s="114">
        <v>60300.832454347088</v>
      </c>
      <c r="K35" s="115">
        <v>3.0619089410254485E-2</v>
      </c>
      <c r="L35" s="108"/>
      <c r="M35" s="114">
        <v>1384.3955395979649</v>
      </c>
      <c r="N35" s="115">
        <v>2.2958149717851262E-2</v>
      </c>
      <c r="O35" s="115">
        <v>1.0495270475585627E-5</v>
      </c>
      <c r="P35" s="114">
        <v>61685.860867491567</v>
      </c>
      <c r="Q35" s="118">
        <v>2.2968644988326847E-2</v>
      </c>
    </row>
    <row r="36" spans="1:17" x14ac:dyDescent="0.2">
      <c r="A36" s="3" t="s">
        <v>122</v>
      </c>
      <c r="B36" s="3" t="s">
        <v>52</v>
      </c>
      <c r="C36" s="107" t="s">
        <v>68</v>
      </c>
      <c r="D36" s="107" t="s">
        <v>235</v>
      </c>
      <c r="E36" s="114">
        <v>159498.17952932342</v>
      </c>
      <c r="F36" s="108"/>
      <c r="G36" s="114">
        <v>4882.0998578179833</v>
      </c>
      <c r="H36" s="115">
        <v>3.0609125898646505E-2</v>
      </c>
      <c r="I36" s="115">
        <v>9.9635116079799246E-6</v>
      </c>
      <c r="J36" s="114">
        <v>164381.86854910461</v>
      </c>
      <c r="K36" s="115">
        <v>3.0619089410254485E-2</v>
      </c>
      <c r="L36" s="108"/>
      <c r="M36" s="114">
        <v>3773.9035490504889</v>
      </c>
      <c r="N36" s="115">
        <v>2.2958149717851262E-2</v>
      </c>
      <c r="O36" s="115">
        <v>1.0495270475585627E-5</v>
      </c>
      <c r="P36" s="114">
        <v>168157.49733032679</v>
      </c>
      <c r="Q36" s="118">
        <v>2.2968644988326847E-2</v>
      </c>
    </row>
    <row r="37" spans="1:17" x14ac:dyDescent="0.2">
      <c r="A37" s="3" t="s">
        <v>122</v>
      </c>
      <c r="B37" s="3" t="s">
        <v>52</v>
      </c>
      <c r="C37" s="107" t="s">
        <v>53</v>
      </c>
      <c r="D37" s="107" t="s">
        <v>54</v>
      </c>
      <c r="E37" s="114">
        <v>152015.05053178873</v>
      </c>
      <c r="F37" s="108"/>
      <c r="G37" s="114">
        <v>4653.0478202166314</v>
      </c>
      <c r="H37" s="115">
        <v>3.0609125898646505E-2</v>
      </c>
      <c r="I37" s="115">
        <v>9.9635116079799246E-6</v>
      </c>
      <c r="J37" s="114">
        <v>156669.61295572593</v>
      </c>
      <c r="K37" s="115">
        <v>3.0619089410254485E-2</v>
      </c>
      <c r="L37" s="108"/>
      <c r="M37" s="114">
        <v>3596.8444304753657</v>
      </c>
      <c r="N37" s="115">
        <v>2.2958149717851262E-2</v>
      </c>
      <c r="O37" s="115">
        <v>1.0495270475585627E-5</v>
      </c>
      <c r="P37" s="114">
        <v>160268.10167616457</v>
      </c>
      <c r="Q37" s="118">
        <v>2.2968644988326847E-2</v>
      </c>
    </row>
    <row r="38" spans="1:17" x14ac:dyDescent="0.2">
      <c r="A38" s="3" t="s">
        <v>122</v>
      </c>
      <c r="B38" s="3" t="s">
        <v>52</v>
      </c>
      <c r="C38" s="107" t="s">
        <v>57</v>
      </c>
      <c r="D38" s="107" t="s">
        <v>58</v>
      </c>
      <c r="E38" s="114">
        <v>80107.201223653246</v>
      </c>
      <c r="F38" s="108"/>
      <c r="G38" s="114">
        <v>2452.0114076430118</v>
      </c>
      <c r="H38" s="115">
        <v>3.0609125898646509E-2</v>
      </c>
      <c r="I38" s="115">
        <v>9.9635116079764552E-6</v>
      </c>
      <c r="J38" s="114">
        <v>82560.010780325538</v>
      </c>
      <c r="K38" s="115">
        <v>3.0619089410254485E-2</v>
      </c>
      <c r="L38" s="108"/>
      <c r="M38" s="114">
        <v>1895.4250882021279</v>
      </c>
      <c r="N38" s="115">
        <v>2.2958149717851262E-2</v>
      </c>
      <c r="O38" s="115">
        <v>1.0495270475585627E-5</v>
      </c>
      <c r="P38" s="114">
        <v>84456.302358171277</v>
      </c>
      <c r="Q38" s="118">
        <v>2.2968644988326847E-2</v>
      </c>
    </row>
    <row r="39" spans="1:17" x14ac:dyDescent="0.2">
      <c r="A39" s="11" t="s">
        <v>122</v>
      </c>
      <c r="B39" s="11" t="s">
        <v>52</v>
      </c>
      <c r="C39" s="119" t="s">
        <v>50</v>
      </c>
      <c r="D39" s="119" t="s">
        <v>51</v>
      </c>
      <c r="E39" s="120">
        <v>150510.62733839764</v>
      </c>
      <c r="F39" s="121"/>
      <c r="G39" s="120">
        <v>4606.9987412852797</v>
      </c>
      <c r="H39" s="122">
        <v>3.0609125898646505E-2</v>
      </c>
      <c r="I39" s="122">
        <v>9.9635116079799246E-6</v>
      </c>
      <c r="J39" s="120">
        <v>155119.12569406553</v>
      </c>
      <c r="K39" s="122">
        <v>3.0619089410254485E-2</v>
      </c>
      <c r="L39" s="121"/>
      <c r="M39" s="120">
        <v>3561.248111786545</v>
      </c>
      <c r="N39" s="122">
        <v>2.2958149717851262E-2</v>
      </c>
      <c r="O39" s="122">
        <v>1.0495270475585627E-5</v>
      </c>
      <c r="P39" s="120">
        <v>158682.00182303216</v>
      </c>
      <c r="Q39" s="123">
        <v>2.2968644988326847E-2</v>
      </c>
    </row>
    <row r="40" spans="1:17" x14ac:dyDescent="0.2">
      <c r="A40" s="107" t="s">
        <v>123</v>
      </c>
      <c r="B40" s="107" t="s">
        <v>65</v>
      </c>
      <c r="C40" s="107" t="s">
        <v>66</v>
      </c>
      <c r="D40" s="107" t="s">
        <v>67</v>
      </c>
      <c r="E40" s="114">
        <v>86352.322267960844</v>
      </c>
      <c r="F40" s="108"/>
      <c r="G40" s="114">
        <v>2643.1691039405096</v>
      </c>
      <c r="H40" s="115">
        <v>3.0609125898646505E-2</v>
      </c>
      <c r="I40" s="115">
        <v>-4.3548495985084035E-3</v>
      </c>
      <c r="J40" s="114">
        <v>88619.439995942463</v>
      </c>
      <c r="K40" s="115">
        <v>2.6254276300138102E-2</v>
      </c>
      <c r="L40" s="108"/>
      <c r="M40" s="114">
        <v>2034.5383713389833</v>
      </c>
      <c r="N40" s="115">
        <v>2.2958149717851262E-2</v>
      </c>
      <c r="O40" s="115">
        <v>-4.5293458557928989E-3</v>
      </c>
      <c r="P40" s="114">
        <v>90252.590273993133</v>
      </c>
      <c r="Q40" s="118">
        <v>1.8428803862058363E-2</v>
      </c>
    </row>
    <row r="41" spans="1:17" x14ac:dyDescent="0.2">
      <c r="A41" s="3" t="s">
        <v>123</v>
      </c>
      <c r="B41" s="3" t="s">
        <v>65</v>
      </c>
      <c r="C41" s="107" t="s">
        <v>74</v>
      </c>
      <c r="D41" s="107" t="s">
        <v>75</v>
      </c>
      <c r="E41" s="114">
        <v>80829.274954304623</v>
      </c>
      <c r="F41" s="108"/>
      <c r="G41" s="114">
        <v>2474.1134533726249</v>
      </c>
      <c r="H41" s="115">
        <v>3.0609125898646505E-2</v>
      </c>
      <c r="I41" s="115">
        <v>-4.3548495985084035E-3</v>
      </c>
      <c r="J41" s="114">
        <v>82951.389072094767</v>
      </c>
      <c r="K41" s="115">
        <v>2.6254276300138102E-2</v>
      </c>
      <c r="L41" s="108"/>
      <c r="M41" s="114">
        <v>1904.4104096208828</v>
      </c>
      <c r="N41" s="115">
        <v>2.2958149717851262E-2</v>
      </c>
      <c r="O41" s="115">
        <v>-4.5293458557928989E-3</v>
      </c>
      <c r="P41" s="114">
        <v>84480.083951389694</v>
      </c>
      <c r="Q41" s="118">
        <v>1.8428803862058363E-2</v>
      </c>
    </row>
    <row r="42" spans="1:17" x14ac:dyDescent="0.2">
      <c r="A42" s="3" t="s">
        <v>123</v>
      </c>
      <c r="B42" s="3" t="s">
        <v>65</v>
      </c>
      <c r="C42" s="107" t="s">
        <v>76</v>
      </c>
      <c r="D42" s="107" t="s">
        <v>236</v>
      </c>
      <c r="E42" s="114">
        <v>61655.304387729753</v>
      </c>
      <c r="F42" s="108"/>
      <c r="G42" s="114">
        <v>1887.2149743233922</v>
      </c>
      <c r="H42" s="115">
        <v>3.0609125898646502E-2</v>
      </c>
      <c r="I42" s="115">
        <v>-4.3548495985084E-3</v>
      </c>
      <c r="J42" s="114">
        <v>63274.019784494325</v>
      </c>
      <c r="K42" s="115">
        <v>2.6254276300138102E-2</v>
      </c>
      <c r="L42" s="108"/>
      <c r="M42" s="114">
        <v>1452.6544194627036</v>
      </c>
      <c r="N42" s="115">
        <v>2.2958149717851262E-2</v>
      </c>
      <c r="O42" s="115">
        <v>-4.5293458557928989E-3</v>
      </c>
      <c r="P42" s="114">
        <v>64440.084284666773</v>
      </c>
      <c r="Q42" s="118">
        <v>1.8428803862058363E-2</v>
      </c>
    </row>
    <row r="43" spans="1:17" x14ac:dyDescent="0.2">
      <c r="A43" s="3" t="s">
        <v>123</v>
      </c>
      <c r="B43" s="3" t="s">
        <v>65</v>
      </c>
      <c r="C43" s="107" t="s">
        <v>78</v>
      </c>
      <c r="D43" s="107" t="s">
        <v>79</v>
      </c>
      <c r="E43" s="114">
        <v>114340.08417828767</v>
      </c>
      <c r="F43" s="108"/>
      <c r="G43" s="114">
        <v>3499.8500318750466</v>
      </c>
      <c r="H43" s="115">
        <v>3.0609125898646505E-2</v>
      </c>
      <c r="I43" s="115">
        <v>-4.3548495985084035E-3</v>
      </c>
      <c r="J43" s="114">
        <v>117342.00034048548</v>
      </c>
      <c r="K43" s="115">
        <v>2.6254276300138102E-2</v>
      </c>
      <c r="L43" s="108"/>
      <c r="M43" s="114">
        <v>2693.9552120090193</v>
      </c>
      <c r="N43" s="115">
        <v>2.2958149717851262E-2</v>
      </c>
      <c r="O43" s="115">
        <v>-4.5293458557928989E-3</v>
      </c>
      <c r="P43" s="114">
        <v>119504.47304954188</v>
      </c>
      <c r="Q43" s="118">
        <v>1.8428803862058363E-2</v>
      </c>
    </row>
    <row r="44" spans="1:17" x14ac:dyDescent="0.2">
      <c r="A44" s="3" t="s">
        <v>123</v>
      </c>
      <c r="B44" s="3" t="s">
        <v>65</v>
      </c>
      <c r="C44" s="107" t="s">
        <v>63</v>
      </c>
      <c r="D44" s="107" t="s">
        <v>64</v>
      </c>
      <c r="E44" s="114">
        <v>70550.007812625176</v>
      </c>
      <c r="F44" s="108"/>
      <c r="G44" s="114">
        <v>2159.4740712871385</v>
      </c>
      <c r="H44" s="115">
        <v>3.0609125898646505E-2</v>
      </c>
      <c r="I44" s="115">
        <v>-4.3548495985084035E-3</v>
      </c>
      <c r="J44" s="114">
        <v>72402.247210714733</v>
      </c>
      <c r="K44" s="115">
        <v>2.6254276300138102E-2</v>
      </c>
      <c r="L44" s="108"/>
      <c r="M44" s="114">
        <v>1662.2216313724678</v>
      </c>
      <c r="N44" s="115">
        <v>2.2958149717851262E-2</v>
      </c>
      <c r="O44" s="115">
        <v>-4.5293458557928989E-3</v>
      </c>
      <c r="P44" s="114">
        <v>73736.534023733257</v>
      </c>
      <c r="Q44" s="118">
        <v>1.8428803862058363E-2</v>
      </c>
    </row>
    <row r="45" spans="1:17" x14ac:dyDescent="0.2">
      <c r="A45" s="3" t="s">
        <v>123</v>
      </c>
      <c r="B45" s="3" t="s">
        <v>65</v>
      </c>
      <c r="C45" s="107" t="s">
        <v>80</v>
      </c>
      <c r="D45" s="107" t="s">
        <v>81</v>
      </c>
      <c r="E45" s="114">
        <v>48806.665810682571</v>
      </c>
      <c r="F45" s="108"/>
      <c r="G45" s="114">
        <v>1493.9293784923489</v>
      </c>
      <c r="H45" s="115">
        <v>3.0609125898646505E-2</v>
      </c>
      <c r="I45" s="115">
        <v>-4.3548495985084035E-3</v>
      </c>
      <c r="J45" s="114">
        <v>50088.049500164736</v>
      </c>
      <c r="K45" s="115">
        <v>2.6254276300138102E-2</v>
      </c>
      <c r="L45" s="108"/>
      <c r="M45" s="114">
        <v>1149.9289394999271</v>
      </c>
      <c r="N45" s="115">
        <v>2.2958149717851262E-2</v>
      </c>
      <c r="O45" s="115">
        <v>-4.5293458557928989E-3</v>
      </c>
      <c r="P45" s="114">
        <v>51011.112340236345</v>
      </c>
      <c r="Q45" s="118">
        <v>1.8428803862058363E-2</v>
      </c>
    </row>
    <row r="46" spans="1:17" x14ac:dyDescent="0.2">
      <c r="A46" s="11" t="s">
        <v>123</v>
      </c>
      <c r="B46" s="11" t="s">
        <v>65</v>
      </c>
      <c r="C46" s="119" t="s">
        <v>82</v>
      </c>
      <c r="D46" s="119" t="s">
        <v>83</v>
      </c>
      <c r="E46" s="120">
        <v>50026.713608357692</v>
      </c>
      <c r="F46" s="121"/>
      <c r="G46" s="120">
        <v>1531.2739751337531</v>
      </c>
      <c r="H46" s="122">
        <v>3.0609125898646509E-2</v>
      </c>
      <c r="I46" s="122">
        <v>-4.3548495985084069E-3</v>
      </c>
      <c r="J46" s="120">
        <v>51340.128769819392</v>
      </c>
      <c r="K46" s="122">
        <v>2.6254276300138102E-2</v>
      </c>
      <c r="L46" s="121"/>
      <c r="M46" s="120">
        <v>1178.6743628312765</v>
      </c>
      <c r="N46" s="122">
        <v>2.2958149717851262E-2</v>
      </c>
      <c r="O46" s="122">
        <v>-4.5293458557928989E-3</v>
      </c>
      <c r="P46" s="120">
        <v>52286.265933171213</v>
      </c>
      <c r="Q46" s="123">
        <v>1.8428803862058363E-2</v>
      </c>
    </row>
    <row r="47" spans="1:17" x14ac:dyDescent="0.2">
      <c r="A47" s="107" t="s">
        <v>237</v>
      </c>
      <c r="B47" s="107" t="s">
        <v>238</v>
      </c>
      <c r="C47" s="107" t="s">
        <v>117</v>
      </c>
      <c r="D47" s="107" t="s">
        <v>233</v>
      </c>
      <c r="E47" s="114">
        <v>13240.636637700001</v>
      </c>
      <c r="F47" s="124"/>
      <c r="G47" s="114">
        <v>405.2843138215909</v>
      </c>
      <c r="H47" s="115">
        <v>3.0609125898646505E-2</v>
      </c>
      <c r="I47" s="115">
        <v>-1.0168746202889878E-3</v>
      </c>
      <c r="J47" s="114">
        <v>13632.456884168247</v>
      </c>
      <c r="K47" s="115">
        <v>2.9592251278357518E-2</v>
      </c>
      <c r="L47" s="124"/>
      <c r="M47" s="114">
        <v>312.97598616888672</v>
      </c>
      <c r="N47" s="115">
        <v>2.2958149717851262E-2</v>
      </c>
      <c r="O47" s="115">
        <v>-1.067945961998884E-3</v>
      </c>
      <c r="P47" s="114">
        <v>13930.874143055562</v>
      </c>
      <c r="Q47" s="118">
        <v>2.1890203755852378E-2</v>
      </c>
    </row>
    <row r="48" spans="1:17" x14ac:dyDescent="0.2">
      <c r="A48" s="3" t="s">
        <v>237</v>
      </c>
      <c r="B48" s="3" t="s">
        <v>238</v>
      </c>
      <c r="C48" s="107" t="s">
        <v>118</v>
      </c>
      <c r="D48" s="107" t="s">
        <v>12</v>
      </c>
      <c r="E48" s="114">
        <v>9983</v>
      </c>
      <c r="F48" s="108"/>
      <c r="G48" s="114">
        <v>305.57090384618806</v>
      </c>
      <c r="H48" s="115">
        <v>3.0609125898646505E-2</v>
      </c>
      <c r="I48" s="115">
        <v>-4.7643243339186014E-3</v>
      </c>
      <c r="J48" s="114">
        <v>10241.008654020679</v>
      </c>
      <c r="K48" s="115">
        <v>2.5844801564727904E-2</v>
      </c>
      <c r="L48" s="108"/>
      <c r="M48" s="114">
        <v>235.11460994081719</v>
      </c>
      <c r="N48" s="115">
        <v>2.2958149717851262E-2</v>
      </c>
      <c r="O48" s="115">
        <v>-4.9493305035157587E-3</v>
      </c>
      <c r="P48" s="114">
        <v>10425.437127443383</v>
      </c>
      <c r="Q48" s="118">
        <v>1.8008819214335503E-2</v>
      </c>
    </row>
    <row r="49" spans="1:17" x14ac:dyDescent="0.2">
      <c r="A49" s="3" t="s">
        <v>237</v>
      </c>
      <c r="B49" s="3" t="s">
        <v>238</v>
      </c>
      <c r="C49" s="107" t="s">
        <v>119</v>
      </c>
      <c r="D49" s="107" t="s">
        <v>19</v>
      </c>
      <c r="E49" s="114">
        <v>21821</v>
      </c>
      <c r="F49" s="108"/>
      <c r="G49" s="114">
        <v>667.92173623436543</v>
      </c>
      <c r="H49" s="115">
        <v>3.0609125898646505E-2</v>
      </c>
      <c r="I49" s="115">
        <v>4.5000568966546695E-4</v>
      </c>
      <c r="J49" s="114">
        <v>22498.741310388556</v>
      </c>
      <c r="K49" s="115">
        <v>3.1059131588311972E-2</v>
      </c>
      <c r="L49" s="108"/>
      <c r="M49" s="114">
        <v>516.52947146710551</v>
      </c>
      <c r="N49" s="115">
        <v>2.2958149717851262E-2</v>
      </c>
      <c r="O49" s="115">
        <v>4.7463113208023877E-4</v>
      </c>
      <c r="P49" s="114">
        <v>23025.949384914191</v>
      </c>
      <c r="Q49" s="118">
        <v>2.34327808499315E-2</v>
      </c>
    </row>
    <row r="50" spans="1:17" x14ac:dyDescent="0.2">
      <c r="A50" s="3" t="s">
        <v>237</v>
      </c>
      <c r="B50" s="3" t="s">
        <v>238</v>
      </c>
      <c r="C50" s="107" t="s">
        <v>120</v>
      </c>
      <c r="D50" s="107" t="s">
        <v>32</v>
      </c>
      <c r="E50" s="114">
        <v>21559.506569262569</v>
      </c>
      <c r="F50" s="108"/>
      <c r="G50" s="114">
        <v>659.91765089125431</v>
      </c>
      <c r="H50" s="115">
        <v>3.0609125898646502E-2</v>
      </c>
      <c r="I50" s="115">
        <v>-2.9467518462371577E-3</v>
      </c>
      <c r="J50" s="114">
        <v>22155.893704366885</v>
      </c>
      <c r="K50" s="115">
        <v>2.7662374052409344E-2</v>
      </c>
      <c r="L50" s="108"/>
      <c r="M50" s="114">
        <v>508.65832479765317</v>
      </c>
      <c r="N50" s="115">
        <v>2.2958149717851262E-2</v>
      </c>
      <c r="O50" s="115">
        <v>-3.0774081130895414E-3</v>
      </c>
      <c r="P50" s="114">
        <v>22596.369302125971</v>
      </c>
      <c r="Q50" s="118">
        <v>1.988074160476172E-2</v>
      </c>
    </row>
    <row r="51" spans="1:17" x14ac:dyDescent="0.2">
      <c r="A51" s="3" t="s">
        <v>237</v>
      </c>
      <c r="B51" s="3" t="s">
        <v>238</v>
      </c>
      <c r="C51" s="107" t="s">
        <v>121</v>
      </c>
      <c r="D51" s="107" t="s">
        <v>43</v>
      </c>
      <c r="E51" s="114">
        <v>19384</v>
      </c>
      <c r="F51" s="108"/>
      <c r="G51" s="114">
        <v>593.32729641936385</v>
      </c>
      <c r="H51" s="115">
        <v>3.0609125898646505E-2</v>
      </c>
      <c r="I51" s="115">
        <v>-1.7972800141161649E-3</v>
      </c>
      <c r="J51" s="114">
        <v>19942.488820625735</v>
      </c>
      <c r="K51" s="115">
        <v>2.881184588453034E-2</v>
      </c>
      <c r="L51" s="108"/>
      <c r="M51" s="114">
        <v>457.84264409050064</v>
      </c>
      <c r="N51" s="115">
        <v>2.2958149717851262E-2</v>
      </c>
      <c r="O51" s="115">
        <v>-1.8832610648269466E-3</v>
      </c>
      <c r="P51" s="114">
        <v>20362.774551984603</v>
      </c>
      <c r="Q51" s="118">
        <v>2.1074888653024315E-2</v>
      </c>
    </row>
    <row r="52" spans="1:17" x14ac:dyDescent="0.2">
      <c r="A52" s="3" t="s">
        <v>237</v>
      </c>
      <c r="B52" s="3" t="s">
        <v>238</v>
      </c>
      <c r="C52" s="107" t="s">
        <v>122</v>
      </c>
      <c r="D52" s="107" t="s">
        <v>52</v>
      </c>
      <c r="E52" s="114">
        <v>11324.557018125801</v>
      </c>
      <c r="F52" s="108"/>
      <c r="G52" s="114">
        <v>346.63479151421348</v>
      </c>
      <c r="H52" s="115">
        <v>3.0609125898646505E-2</v>
      </c>
      <c r="I52" s="115">
        <v>9.9635116079799246E-6</v>
      </c>
      <c r="J52" s="114">
        <v>11671.304641995319</v>
      </c>
      <c r="K52" s="115">
        <v>3.0619089410254485E-2</v>
      </c>
      <c r="L52" s="108"/>
      <c r="M52" s="114">
        <v>267.95155937358095</v>
      </c>
      <c r="N52" s="115">
        <v>2.2958149717851262E-2</v>
      </c>
      <c r="O52" s="115">
        <v>1.0495270475585627E-5</v>
      </c>
      <c r="P52" s="114">
        <v>11939.378694867921</v>
      </c>
      <c r="Q52" s="118">
        <v>2.2968644988326847E-2</v>
      </c>
    </row>
    <row r="53" spans="1:17" x14ac:dyDescent="0.2">
      <c r="A53" s="3" t="s">
        <v>237</v>
      </c>
      <c r="B53" s="3" t="s">
        <v>238</v>
      </c>
      <c r="C53" s="107" t="s">
        <v>123</v>
      </c>
      <c r="D53" s="107" t="s">
        <v>65</v>
      </c>
      <c r="E53" s="114">
        <v>11467.888234603182</v>
      </c>
      <c r="F53" s="108"/>
      <c r="G53" s="114">
        <v>351.02203476457584</v>
      </c>
      <c r="H53" s="115">
        <v>3.0609125898646505E-2</v>
      </c>
      <c r="I53" s="115">
        <v>-4.3548495985084035E-3</v>
      </c>
      <c r="J53" s="114">
        <v>11768.969340893556</v>
      </c>
      <c r="K53" s="115">
        <v>2.6254276300138102E-2</v>
      </c>
      <c r="L53" s="108"/>
      <c r="M53" s="114">
        <v>270.19376015303556</v>
      </c>
      <c r="N53" s="115">
        <v>2.2958149717851262E-2</v>
      </c>
      <c r="O53" s="115">
        <v>-4.5293458557928989E-3</v>
      </c>
      <c r="P53" s="114">
        <v>11985.857368535462</v>
      </c>
      <c r="Q53" s="118">
        <v>1.8428803862058363E-2</v>
      </c>
    </row>
    <row r="54" spans="1:17" x14ac:dyDescent="0.2">
      <c r="E54" s="108"/>
      <c r="F54" s="108"/>
      <c r="G54" s="108"/>
      <c r="H54" s="125"/>
      <c r="I54" s="125"/>
      <c r="J54" s="108"/>
      <c r="K54" s="125"/>
      <c r="L54" s="108"/>
      <c r="M54" s="108"/>
      <c r="N54" s="125"/>
      <c r="O54" s="125"/>
      <c r="P54" s="108"/>
      <c r="Q54" s="125"/>
    </row>
    <row r="55" spans="1:17" x14ac:dyDescent="0.2">
      <c r="C55" s="1"/>
      <c r="D55" s="1"/>
      <c r="E55" s="108"/>
      <c r="F55" s="108"/>
      <c r="G55" s="108"/>
      <c r="H55" s="125"/>
      <c r="I55" s="125"/>
      <c r="J55" s="108"/>
      <c r="K55" s="125"/>
      <c r="L55" s="108"/>
      <c r="M55" s="108"/>
      <c r="N55" s="125"/>
      <c r="O55" s="125"/>
      <c r="P55" s="108"/>
      <c r="Q55" s="109"/>
    </row>
    <row r="56" spans="1:17" ht="63.75" customHeight="1" x14ac:dyDescent="0.2">
      <c r="B56" s="107" t="s">
        <v>1</v>
      </c>
      <c r="C56" s="1" t="s">
        <v>124</v>
      </c>
      <c r="D56" s="1" t="s">
        <v>219</v>
      </c>
      <c r="E56" s="111" t="s">
        <v>220</v>
      </c>
      <c r="F56" s="126" t="s">
        <v>221</v>
      </c>
      <c r="G56" s="111" t="s">
        <v>222</v>
      </c>
      <c r="H56" s="127" t="s">
        <v>223</v>
      </c>
      <c r="I56" s="127" t="s">
        <v>224</v>
      </c>
      <c r="J56" s="111" t="s">
        <v>225</v>
      </c>
      <c r="K56" s="127" t="s">
        <v>226</v>
      </c>
      <c r="L56" s="126" t="s">
        <v>227</v>
      </c>
      <c r="M56" s="111" t="s">
        <v>228</v>
      </c>
      <c r="N56" s="127" t="s">
        <v>229</v>
      </c>
      <c r="O56" s="127" t="s">
        <v>230</v>
      </c>
      <c r="P56" s="111" t="s">
        <v>231</v>
      </c>
      <c r="Q56" s="128" t="s">
        <v>232</v>
      </c>
    </row>
    <row r="57" spans="1:17" ht="12.75" customHeight="1" x14ac:dyDescent="0.2">
      <c r="B57" s="107" t="s">
        <v>239</v>
      </c>
      <c r="C57" s="107" t="s">
        <v>117</v>
      </c>
      <c r="D57" s="107" t="s">
        <v>233</v>
      </c>
      <c r="E57" s="114">
        <v>916124.82339895656</v>
      </c>
      <c r="F57" s="108"/>
      <c r="G57" s="114">
        <v>28041.780058293956</v>
      </c>
      <c r="H57" s="129">
        <v>3.0609125898646505E-2</v>
      </c>
      <c r="I57" s="129">
        <v>-1.0168746202892098E-3</v>
      </c>
      <c r="J57" s="114">
        <v>943235.01937531924</v>
      </c>
      <c r="K57" s="129">
        <v>2.9592251278357296E-2</v>
      </c>
      <c r="L57" s="108"/>
      <c r="M57" s="114">
        <v>21654.930793938918</v>
      </c>
      <c r="N57" s="129">
        <v>2.2958149717851265E-2</v>
      </c>
      <c r="O57" s="129">
        <v>-1.0679459619988875E-3</v>
      </c>
      <c r="P57" s="114">
        <v>963882.62613910041</v>
      </c>
      <c r="Q57" s="130">
        <v>2.1890203755852378E-2</v>
      </c>
    </row>
    <row r="58" spans="1:17" x14ac:dyDescent="0.2">
      <c r="B58" s="3" t="s">
        <v>239</v>
      </c>
      <c r="C58" s="107" t="s">
        <v>118</v>
      </c>
      <c r="D58" s="107" t="s">
        <v>12</v>
      </c>
      <c r="E58" s="114">
        <v>777394.03861049528</v>
      </c>
      <c r="F58" s="108"/>
      <c r="G58" s="114">
        <v>23795.352000685907</v>
      </c>
      <c r="H58" s="129">
        <v>3.0609125898646498E-2</v>
      </c>
      <c r="I58" s="129">
        <v>-4.7643243339183725E-3</v>
      </c>
      <c r="J58" s="114">
        <v>797485.63327598607</v>
      </c>
      <c r="K58" s="129">
        <v>2.5844801564728126E-2</v>
      </c>
      <c r="L58" s="108"/>
      <c r="M58" s="114">
        <v>18308.794566585511</v>
      </c>
      <c r="N58" s="129">
        <v>2.2958149717851258E-2</v>
      </c>
      <c r="O58" s="129">
        <v>-4.9493305035159772E-3</v>
      </c>
      <c r="P58" s="114">
        <v>811847.40787168301</v>
      </c>
      <c r="Q58" s="130">
        <v>1.8008819214335281E-2</v>
      </c>
    </row>
    <row r="59" spans="1:17" x14ac:dyDescent="0.2">
      <c r="B59" s="3" t="s">
        <v>239</v>
      </c>
      <c r="C59" s="107" t="s">
        <v>119</v>
      </c>
      <c r="D59" s="107" t="s">
        <v>19</v>
      </c>
      <c r="E59" s="114">
        <v>994358.6869889329</v>
      </c>
      <c r="F59" s="108"/>
      <c r="G59" s="114">
        <v>30436.450238457081</v>
      </c>
      <c r="H59" s="129">
        <v>3.0609125898646505E-2</v>
      </c>
      <c r="I59" s="129">
        <v>4.5000568966546695E-4</v>
      </c>
      <c r="J59" s="114">
        <v>1025242.6042941033</v>
      </c>
      <c r="K59" s="129">
        <v>3.1059131588311972E-2</v>
      </c>
      <c r="L59" s="108"/>
      <c r="M59" s="114">
        <v>23537.673206503761</v>
      </c>
      <c r="N59" s="129">
        <v>2.2958149717851262E-2</v>
      </c>
      <c r="O59" s="129">
        <v>4.7463113208001673E-4</v>
      </c>
      <c r="P59" s="114">
        <v>1049266.88955854</v>
      </c>
      <c r="Q59" s="130">
        <v>2.3432780849931278E-2</v>
      </c>
    </row>
    <row r="60" spans="1:17" x14ac:dyDescent="0.2">
      <c r="B60" s="3" t="s">
        <v>239</v>
      </c>
      <c r="C60" s="107" t="s">
        <v>120</v>
      </c>
      <c r="D60" s="107" t="s">
        <v>32</v>
      </c>
      <c r="E60" s="114">
        <v>568535.98655771802</v>
      </c>
      <c r="F60" s="108"/>
      <c r="G60" s="114">
        <v>17402.389590456383</v>
      </c>
      <c r="H60" s="129">
        <v>3.0609125898646498E-2</v>
      </c>
      <c r="I60" s="129">
        <v>-2.9467518462373762E-3</v>
      </c>
      <c r="J60" s="114">
        <v>584263.04168013309</v>
      </c>
      <c r="K60" s="129">
        <v>2.7662374052409122E-2</v>
      </c>
      <c r="L60" s="108"/>
      <c r="M60" s="114">
        <v>13413.598385499668</v>
      </c>
      <c r="N60" s="129">
        <v>2.2958149717851265E-2</v>
      </c>
      <c r="O60" s="129">
        <v>-3.0774081130893229E-3</v>
      </c>
      <c r="P60" s="114">
        <v>595878.62424098805</v>
      </c>
      <c r="Q60" s="130">
        <v>1.9880741604761942E-2</v>
      </c>
    </row>
    <row r="61" spans="1:17" x14ac:dyDescent="0.2">
      <c r="B61" s="3" t="s">
        <v>239</v>
      </c>
      <c r="C61" s="107" t="s">
        <v>121</v>
      </c>
      <c r="D61" s="107" t="s">
        <v>43</v>
      </c>
      <c r="E61" s="114">
        <v>922009.30361417064</v>
      </c>
      <c r="F61" s="108"/>
      <c r="G61" s="114">
        <v>28221.898854049541</v>
      </c>
      <c r="H61" s="129">
        <v>3.0609125898646509E-2</v>
      </c>
      <c r="I61" s="129">
        <v>-1.7972800141159463E-3</v>
      </c>
      <c r="J61" s="114">
        <v>948574.09357400541</v>
      </c>
      <c r="K61" s="129">
        <v>2.8811845884530563E-2</v>
      </c>
      <c r="L61" s="108"/>
      <c r="M61" s="114">
        <v>21777.506058747069</v>
      </c>
      <c r="N61" s="129">
        <v>2.2958149717851262E-2</v>
      </c>
      <c r="O61" s="129">
        <v>-1.8832610648271686E-3</v>
      </c>
      <c r="P61" s="114">
        <v>968565.18697522092</v>
      </c>
      <c r="Q61" s="130">
        <v>2.1074888653024093E-2</v>
      </c>
    </row>
    <row r="62" spans="1:17" x14ac:dyDescent="0.2">
      <c r="B62" s="3" t="s">
        <v>239</v>
      </c>
      <c r="C62" s="107" t="s">
        <v>122</v>
      </c>
      <c r="D62" s="107" t="s">
        <v>52</v>
      </c>
      <c r="E62" s="114">
        <v>737728.94883285824</v>
      </c>
      <c r="F62" s="108"/>
      <c r="G62" s="114">
        <v>22581.238273901101</v>
      </c>
      <c r="H62" s="129">
        <v>3.0609125898646502E-2</v>
      </c>
      <c r="I62" s="129">
        <v>9.9635116082054387E-6</v>
      </c>
      <c r="J62" s="114">
        <v>760317.5374777047</v>
      </c>
      <c r="K62" s="129">
        <v>3.0619089410254707E-2</v>
      </c>
      <c r="L62" s="108"/>
      <c r="M62" s="114">
        <v>17455.483858521129</v>
      </c>
      <c r="N62" s="129">
        <v>2.2958149717851258E-2</v>
      </c>
      <c r="O62" s="129">
        <v>1.0495270475367052E-5</v>
      </c>
      <c r="P62" s="114">
        <v>777781.0010744289</v>
      </c>
      <c r="Q62" s="130">
        <v>2.2968644988326625E-2</v>
      </c>
    </row>
    <row r="63" spans="1:17" x14ac:dyDescent="0.2">
      <c r="B63" s="3" t="s">
        <v>239</v>
      </c>
      <c r="C63" s="107" t="s">
        <v>123</v>
      </c>
      <c r="D63" s="107" t="s">
        <v>65</v>
      </c>
      <c r="E63" s="120">
        <v>524028.26125455153</v>
      </c>
      <c r="F63" s="108"/>
      <c r="G63" s="120">
        <v>16040.047023189387</v>
      </c>
      <c r="H63" s="131">
        <v>3.0609125898646498E-2</v>
      </c>
      <c r="I63" s="131">
        <v>-4.3548495985083965E-3</v>
      </c>
      <c r="J63" s="120">
        <v>537786.24401460949</v>
      </c>
      <c r="K63" s="131">
        <v>2.6254276300138102E-2</v>
      </c>
      <c r="L63" s="108"/>
      <c r="M63" s="120">
        <v>12346.577106288294</v>
      </c>
      <c r="N63" s="131">
        <v>2.2958149717851258E-2</v>
      </c>
      <c r="O63" s="131">
        <v>-4.5293458557928955E-3</v>
      </c>
      <c r="P63" s="120">
        <v>547697.00122526777</v>
      </c>
      <c r="Q63" s="132">
        <v>1.8428803862058363E-2</v>
      </c>
    </row>
    <row r="64" spans="1:17" x14ac:dyDescent="0.2">
      <c r="B64" s="107" t="s">
        <v>125</v>
      </c>
      <c r="D64" s="107" t="s">
        <v>240</v>
      </c>
      <c r="E64" s="133" t="s">
        <v>241</v>
      </c>
      <c r="F64" s="134"/>
      <c r="G64" s="133" t="s">
        <v>242</v>
      </c>
      <c r="H64" s="135" t="s">
        <v>243</v>
      </c>
      <c r="I64" s="133" t="s">
        <v>244</v>
      </c>
      <c r="J64" s="114" t="s">
        <v>245</v>
      </c>
      <c r="K64" s="133" t="s">
        <v>246</v>
      </c>
      <c r="L64" s="134"/>
      <c r="M64" s="133" t="s">
        <v>247</v>
      </c>
      <c r="N64" s="133" t="s">
        <v>248</v>
      </c>
      <c r="O64" s="133" t="s">
        <v>244</v>
      </c>
      <c r="P64" s="133" t="s">
        <v>249</v>
      </c>
      <c r="Q64" s="136" t="s">
        <v>250</v>
      </c>
    </row>
    <row r="65" spans="8:17" x14ac:dyDescent="0.2">
      <c r="H65" s="138"/>
      <c r="I65" s="138"/>
      <c r="K65" s="138"/>
      <c r="N65" s="139"/>
      <c r="O65" s="138"/>
      <c r="Q65" s="139"/>
    </row>
    <row r="66" spans="8:17" x14ac:dyDescent="0.2">
      <c r="H66" s="138"/>
      <c r="I66" s="138"/>
      <c r="K66" s="138"/>
      <c r="N66" s="139"/>
      <c r="O66" s="138"/>
      <c r="Q66" s="139"/>
    </row>
  </sheetData>
  <pageMargins left="0.39370078740157483" right="0.39370078740157483" top="0.39370078740157483" bottom="0.39370078740157483" header="0.31496062992125984" footer="0.31496062992125984"/>
  <pageSetup paperSize="9" scale="60" orientation="landscape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AA2BD990F7D44D92278D198B0986A3" ma:contentTypeVersion="52" ma:contentTypeDescription="Create a new document." ma:contentTypeScope="" ma:versionID="3d6732d04befaa127eb9e40347e03bce">
  <xsd:schema xmlns:xsd="http://www.w3.org/2001/XMLSchema" xmlns:xs="http://www.w3.org/2001/XMLSchema" xmlns:p="http://schemas.microsoft.com/office/2006/metadata/properties" xmlns:ns1="http://schemas.microsoft.com/sharepoint/v3" xmlns:ns2="94e69a48-4826-401e-a27e-0bb7a21418fa" xmlns:ns3="1abeeb08-e8eb-4d63-a700-a2e9349de4c1" xmlns:ns4="51bfcd92-eb3e-40f4-8778-2bbfb88a890b" xmlns:ns5="cccaf3ac-2de9-44d4-aa31-54302fceb5f7" targetNamespace="http://schemas.microsoft.com/office/2006/metadata/properties" ma:root="true" ma:fieldsID="845ce48e5d8b26ab9dbb3fd35ee319d2" ns1:_="" ns2:_="" ns3:_="" ns4:_="" ns5:_="">
    <xsd:import namespace="http://schemas.microsoft.com/sharepoint/v3"/>
    <xsd:import namespace="94e69a48-4826-401e-a27e-0bb7a21418fa"/>
    <xsd:import namespace="1abeeb08-e8eb-4d63-a700-a2e9349de4c1"/>
    <xsd:import namespace="51bfcd92-eb3e-40f4-8778-2bbfb88a890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WorkingLead" minOccurs="0"/>
                <xsd:element ref="ns3:AnalysisandInsightforFinance" minOccurs="0"/>
                <xsd:element ref="ns4:SharedWithUsers" minOccurs="0"/>
                <xsd:element ref="ns4:SharedWithDetails" minOccurs="0"/>
                <xsd:element ref="ns3:Review_x0020_Date" minOccurs="0"/>
                <xsd:element ref="ns3:MediaLengthInSeconds" minOccurs="0"/>
                <xsd:element ref="ns3:lcf76f155ced4ddcb4097134ff3c332f" minOccurs="0"/>
                <xsd:element ref="ns5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e69a48-4826-401e-a27e-0bb7a21418f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beeb08-e8eb-4d63-a700-a2e9349de4c1" elementFormDefault="qualified">
    <xsd:import namespace="http://schemas.microsoft.com/office/2006/documentManagement/types"/>
    <xsd:import namespace="http://schemas.microsoft.com/office/infopath/2007/PartnerControls"/>
    <xsd:element name="WorkingLead" ma:index="12" nillable="true" ma:displayName="Working Lead" ma:description="&#10;" ma:format="Dropdown" ma:list="UserInfo" ma:SharePointGroup="0" ma:internalName="Workin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nalysisandInsightforFinance" ma:index="13" nillable="true" ma:displayName="AnalysisandInsightforFinance" ma:format="Dropdown" ma:list="UserInfo" ma:SharePointGroup="0" ma:internalName="AnalysisandInsightforFinanc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view_x0020_Date" ma:index="16" nillable="true" ma:displayName="Review date" ma:indexed="true" ma:internalName="Review_x0020_Dat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dfd61aa-f1bb-422b-ba48-68343f7c84c9}" ma:internalName="TaxCatchAll" ma:showField="CatchAllData" ma:web="51bfcd92-eb3e-40f4-8778-2bbfb88a8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abeeb08-e8eb-4d63-a700-a2e9349de4c1">
      <Terms xmlns="http://schemas.microsoft.com/office/infopath/2007/PartnerControls"/>
    </lcf76f155ced4ddcb4097134ff3c332f>
    <AnalysisandInsightforFinance xmlns="1abeeb08-e8eb-4d63-a700-a2e9349de4c1">
      <UserInfo>
        <DisplayName/>
        <AccountId xsi:nil="true"/>
        <AccountType/>
      </UserInfo>
    </AnalysisandInsightforFinance>
    <WorkingLead xmlns="1abeeb08-e8eb-4d63-a700-a2e9349de4c1">
      <UserInfo>
        <DisplayName/>
        <AccountId xsi:nil="true"/>
        <AccountType/>
      </UserInfo>
    </WorkingLead>
    <_ip_UnifiedCompliancePolicyProperties xmlns="http://schemas.microsoft.com/sharepoint/v3" xsi:nil="true"/>
    <Review_x0020_Date xmlns="1abeeb08-e8eb-4d63-a700-a2e9349de4c1" xsi:nil="true"/>
    <TaxCatchAll xmlns="cccaf3ac-2de9-44d4-aa31-54302fceb5f7" xsi:nil="true"/>
  </documentManagement>
</p:properties>
</file>

<file path=customXml/itemProps1.xml><?xml version="1.0" encoding="utf-8"?>
<ds:datastoreItem xmlns:ds="http://schemas.openxmlformats.org/officeDocument/2006/customXml" ds:itemID="{4442C7C4-FBD8-4773-9A12-037B85431A1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099191-B6F9-4331-AF2E-C6F2F2A290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4e69a48-4826-401e-a27e-0bb7a21418fa"/>
    <ds:schemaRef ds:uri="1abeeb08-e8eb-4d63-a700-a2e9349de4c1"/>
    <ds:schemaRef ds:uri="51bfcd92-eb3e-40f4-8778-2bbfb88a890b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F2894B2-F4B1-4212-8DFB-70D461D245A8}">
  <ds:schemaRefs>
    <ds:schemaRef ds:uri="94e69a48-4826-401e-a27e-0bb7a21418fa"/>
    <ds:schemaRef ds:uri="cccaf3ac-2de9-44d4-aa31-54302fceb5f7"/>
    <ds:schemaRef ds:uri="http://schemas.microsoft.com/office/2006/metadata/properties"/>
    <ds:schemaRef ds:uri="http://www.w3.org/XML/1998/namespace"/>
    <ds:schemaRef ds:uri="http://purl.org/dc/elements/1.1/"/>
    <ds:schemaRef ds:uri="http://schemas.openxmlformats.org/package/2006/metadata/core-properties"/>
    <ds:schemaRef ds:uri="http://purl.org/dc/dcmitype/"/>
    <ds:schemaRef ds:uri="51bfcd92-eb3e-40f4-8778-2bbfb88a890b"/>
    <ds:schemaRef ds:uri="http://schemas.microsoft.com/office/2006/documentManagement/types"/>
    <ds:schemaRef ds:uri="http://purl.org/dc/terms/"/>
    <ds:schemaRef ds:uri="http://schemas.microsoft.com/office/infopath/2007/PartnerControls"/>
    <ds:schemaRef ds:uri="1abeeb08-e8eb-4d63-a700-a2e9349de4c1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ICB Core Baseline 2023-24</vt:lpstr>
      <vt:lpstr>ICB Core Allocations 2023-24</vt:lpstr>
      <vt:lpstr>ICB Core Baseline 2024-25</vt:lpstr>
      <vt:lpstr>ICB Core Allocations 2024-25</vt:lpstr>
      <vt:lpstr>PMC Baseline 2023-24</vt:lpstr>
      <vt:lpstr>PMC Allocations 2023-24</vt:lpstr>
      <vt:lpstr>PMC Baseline 2024-25</vt:lpstr>
      <vt:lpstr>PMC Allocations 2024-25</vt:lpstr>
      <vt:lpstr>Other Primary Care</vt:lpstr>
      <vt:lpstr>ICB running cost allowance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Leat</dc:creator>
  <cp:lastModifiedBy>Roman Tatarek-Gintowt</cp:lastModifiedBy>
  <cp:lastPrinted>2023-06-19T15:07:45Z</cp:lastPrinted>
  <dcterms:created xsi:type="dcterms:W3CDTF">2022-07-27T11:49:35Z</dcterms:created>
  <dcterms:modified xsi:type="dcterms:W3CDTF">2023-06-19T15:26:32Z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0x010100ACAA2BD990F7D44D92278D198B0986A3</vt:lpwstr>
  </property>
  <property fmtid="{D5CDD505-2E9C-101B-9397-08002B2CF9AE}" pid="3" name="MediaServiceImageTags">
    <vt:lpwstr/>
  </property>
  <property fmtid="{D5CDD505-2E9C-101B-9397-08002B2CF9AE}" pid="4" name="_MarkAsFinal">
    <vt:bool>true</vt:bool>
  </property>
</Properties>
</file>