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ullivan.bever\AppData\Local\Microsoft\Windows\INetCache\Content.Outlook\44BQGNHN\"/>
    </mc:Choice>
  </mc:AlternateContent>
  <xr:revisionPtr revIDLastSave="0" documentId="8_{187BD539-C449-4E47-9535-FD03028347AA}" xr6:coauthVersionLast="47" xr6:coauthVersionMax="47" xr10:uidLastSave="{00000000-0000-0000-0000-000000000000}"/>
  <bookViews>
    <workbookView xWindow="-120" yWindow="-120" windowWidth="29040" windowHeight="15840" tabRatio="762" xr2:uid="{81E2C6B0-0231-4502-A3FC-3BC2272135B9}"/>
  </bookViews>
  <sheets>
    <sheet name="Cover Sheet" sheetId="29" r:id="rId1"/>
    <sheet name="BC Checklist Introduction" sheetId="30" r:id="rId2"/>
    <sheet name="1. BC Project Data Sheet" sheetId="31" r:id="rId3"/>
    <sheet name=" 2a. SOC FCs + Checklist" sheetId="39" r:id="rId4"/>
    <sheet name=" 2b. OBC FCs + Checklist" sheetId="40" r:id="rId5"/>
    <sheet name=" 2c. FBC FCs + Checklist" sheetId="41" r:id="rId6"/>
    <sheet name="Business Case Core Checklist" sheetId="37" state="hidden" r:id="rId7"/>
    <sheet name="Data Validation List" sheetId="24" state="hidden" r:id="rId8"/>
    <sheet name="3. Estates Mandatory Documents" sheetId="32" r:id="rId9"/>
    <sheet name="4. Project Activities Guide" sheetId="33" r:id="rId10"/>
    <sheet name="5. BC Appendices Guide" sheetId="34" r:id="rId11"/>
    <sheet name="6. Glossary BC Acronyms" sheetId="35" r:id="rId12"/>
  </sheets>
  <definedNames>
    <definedName name="_xlnm._FilterDatabase" localSheetId="3" hidden="1">' 2a. SOC FCs + Checklist'!$AC$11:$AE$162</definedName>
    <definedName name="_xlnm._FilterDatabase" localSheetId="4" hidden="1">' 2b. OBC FCs + Checklist'!$AF$11:$AH$310</definedName>
    <definedName name="_xlnm._FilterDatabase" localSheetId="5" hidden="1">' 2c. FBC FCs + Checklist'!$AI$11:$AK$325</definedName>
    <definedName name="_xlnm._FilterDatabase" localSheetId="10" hidden="1">'5. BC Appendices Guide'!$C$7:$F$113</definedName>
    <definedName name="_xlnm._FilterDatabase" localSheetId="6" hidden="1">'Business Case Core Checklist'!$A$5:$AK$1975</definedName>
    <definedName name="_xlnm._FilterDatabase" localSheetId="7" hidden="1">'Data Validation List'!#REF!</definedName>
    <definedName name="Slicer_Case">#N/A</definedName>
    <definedName name="Slicer_Case1">#N/A</definedName>
    <definedName name="Slicer_Case2">#N/A</definedName>
    <definedName name="Slicer_Estates___Digital">#N/A</definedName>
    <definedName name="Slicer_Estates___Digital1">#N/A</definedName>
    <definedName name="Slicer_Estates___Digital2">#N/A</definedName>
    <definedName name="Slicer_Fundamental_Criteria">#N/A</definedName>
    <definedName name="Slicer_Fundamental_Criteria1">#N/A</definedName>
    <definedName name="Slicer_Fundamental_Criteria2">#N/A</definedName>
    <definedName name="Slicer_Specialism">#N/A</definedName>
    <definedName name="Slicer_Specialism1">#N/A</definedName>
    <definedName name="Slicer_Specialism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31" l="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D57" i="41"/>
  <c r="D58" i="41"/>
  <c r="D59" i="41"/>
  <c r="D60" i="41"/>
  <c r="D61" i="41"/>
  <c r="D62" i="41"/>
  <c r="D63" i="41"/>
  <c r="D64" i="41"/>
  <c r="D65" i="41"/>
  <c r="D66" i="41"/>
  <c r="D67" i="41"/>
  <c r="D68" i="41"/>
  <c r="D69" i="41"/>
  <c r="D70" i="41"/>
  <c r="D71" i="41"/>
  <c r="D72" i="41"/>
  <c r="D73" i="41"/>
  <c r="D74" i="41"/>
  <c r="D75" i="41"/>
  <c r="D76" i="41"/>
  <c r="D77" i="41"/>
  <c r="D78" i="41"/>
  <c r="D79" i="41"/>
  <c r="D80" i="41"/>
  <c r="D81" i="41"/>
  <c r="D82" i="41"/>
  <c r="D83" i="41"/>
  <c r="D84" i="41"/>
  <c r="D85" i="41"/>
  <c r="D86" i="41"/>
  <c r="D87" i="41"/>
  <c r="D88" i="41"/>
  <c r="D89" i="41"/>
  <c r="D90" i="41"/>
  <c r="D91" i="41"/>
  <c r="D92" i="41"/>
  <c r="D93" i="41"/>
  <c r="D94" i="41"/>
  <c r="D95" i="41"/>
  <c r="D96" i="41"/>
  <c r="D97" i="41"/>
  <c r="D98" i="41"/>
  <c r="D99" i="41"/>
  <c r="D100" i="41"/>
  <c r="D101" i="41"/>
  <c r="D102" i="41"/>
  <c r="D103" i="41"/>
  <c r="D104" i="41"/>
  <c r="D105" i="41"/>
  <c r="D106" i="41"/>
  <c r="D107" i="41"/>
  <c r="D108" i="41"/>
  <c r="D109" i="41"/>
  <c r="D110" i="41"/>
  <c r="D111" i="41"/>
  <c r="D112" i="41"/>
  <c r="D113" i="41"/>
  <c r="D114" i="41"/>
  <c r="D115" i="41"/>
  <c r="D116" i="41"/>
  <c r="D117" i="41"/>
  <c r="D118" i="41"/>
  <c r="D119" i="41"/>
  <c r="D120" i="41"/>
  <c r="D121" i="41"/>
  <c r="D122" i="41"/>
  <c r="D123" i="41"/>
  <c r="D124" i="41"/>
  <c r="D125" i="41"/>
  <c r="D126" i="41"/>
  <c r="D127" i="41"/>
  <c r="D128" i="41"/>
  <c r="D129" i="41"/>
  <c r="D130" i="41"/>
  <c r="D131" i="41"/>
  <c r="D132" i="41"/>
  <c r="D133" i="41"/>
  <c r="D134" i="41"/>
  <c r="D135" i="41"/>
  <c r="D136" i="41"/>
  <c r="D137" i="41"/>
  <c r="D138" i="41"/>
  <c r="D139" i="41"/>
  <c r="D140" i="41"/>
  <c r="D141" i="41"/>
  <c r="D142" i="41"/>
  <c r="D143" i="41"/>
  <c r="D144" i="41"/>
  <c r="D145" i="41"/>
  <c r="D146" i="41"/>
  <c r="D147" i="41"/>
  <c r="D148" i="41"/>
  <c r="D149" i="41"/>
  <c r="D150" i="41"/>
  <c r="D151" i="41"/>
  <c r="D152" i="41"/>
  <c r="D153" i="41"/>
  <c r="D154" i="41"/>
  <c r="D155" i="41"/>
  <c r="D156" i="41"/>
  <c r="D157" i="41"/>
  <c r="D158" i="41"/>
  <c r="D159" i="41"/>
  <c r="D160" i="41"/>
  <c r="D161" i="41"/>
  <c r="D162" i="41"/>
  <c r="D163" i="41"/>
  <c r="D164" i="41"/>
  <c r="D165" i="41"/>
  <c r="D166" i="41"/>
  <c r="D167" i="41"/>
  <c r="D168" i="41"/>
  <c r="D169" i="41"/>
  <c r="D170" i="41"/>
  <c r="D171" i="41"/>
  <c r="D172" i="41"/>
  <c r="D173" i="41"/>
  <c r="D174" i="41"/>
  <c r="D175" i="41"/>
  <c r="D176" i="41"/>
  <c r="D177" i="41"/>
  <c r="D178" i="41"/>
  <c r="D179" i="41"/>
  <c r="D180" i="41"/>
  <c r="D181" i="41"/>
  <c r="D182" i="41"/>
  <c r="D183" i="41"/>
  <c r="D184" i="41"/>
  <c r="D185" i="41"/>
  <c r="D186" i="41"/>
  <c r="D187" i="41"/>
  <c r="D188" i="41"/>
  <c r="D189" i="41"/>
  <c r="D190" i="41"/>
  <c r="D191" i="41"/>
  <c r="D192" i="41"/>
  <c r="D193" i="41"/>
  <c r="D194" i="41"/>
  <c r="D195" i="41"/>
  <c r="D196" i="41"/>
  <c r="D197" i="41"/>
  <c r="D198" i="41"/>
  <c r="D199" i="41"/>
  <c r="D200" i="41"/>
  <c r="D201" i="41"/>
  <c r="D202" i="41"/>
  <c r="D203" i="41"/>
  <c r="D204" i="41"/>
  <c r="D205" i="41"/>
  <c r="D206" i="41"/>
  <c r="D207" i="41"/>
  <c r="D208" i="41"/>
  <c r="D209" i="41"/>
  <c r="D210" i="41"/>
  <c r="D211" i="41"/>
  <c r="D212" i="41"/>
  <c r="D213" i="41"/>
  <c r="D214" i="41"/>
  <c r="D215" i="41"/>
  <c r="D216" i="41"/>
  <c r="D217" i="41"/>
  <c r="D218" i="41"/>
  <c r="D219" i="41"/>
  <c r="D220" i="41"/>
  <c r="D221" i="41"/>
  <c r="D222" i="41"/>
  <c r="D223" i="41"/>
  <c r="D224" i="41"/>
  <c r="D225" i="41"/>
  <c r="D226" i="41"/>
  <c r="D227" i="41"/>
  <c r="D228" i="41"/>
  <c r="D229" i="41"/>
  <c r="D230" i="41"/>
  <c r="D231" i="41"/>
  <c r="D232" i="41"/>
  <c r="D233" i="41"/>
  <c r="D234" i="41"/>
  <c r="D235" i="41"/>
  <c r="D236" i="41"/>
  <c r="D237" i="41"/>
  <c r="D238" i="41"/>
  <c r="D239" i="41"/>
  <c r="D240" i="41"/>
  <c r="D241" i="41"/>
  <c r="D242" i="41"/>
  <c r="D243" i="41"/>
  <c r="D244" i="41"/>
  <c r="D245" i="41"/>
  <c r="D246" i="41"/>
  <c r="D247" i="41"/>
  <c r="D248" i="41"/>
  <c r="D249" i="41"/>
  <c r="D250" i="41"/>
  <c r="D251" i="41"/>
  <c r="D252" i="41"/>
  <c r="D253" i="41"/>
  <c r="D254" i="41"/>
  <c r="D255" i="41"/>
  <c r="D256" i="41"/>
  <c r="D257" i="41"/>
  <c r="D258" i="41"/>
  <c r="D259" i="41"/>
  <c r="D260" i="41"/>
  <c r="D261" i="41"/>
  <c r="D262" i="41"/>
  <c r="D263" i="41"/>
  <c r="D264" i="41"/>
  <c r="D265" i="41"/>
  <c r="D266" i="41"/>
  <c r="D267" i="41"/>
  <c r="D268" i="41"/>
  <c r="D269" i="41"/>
  <c r="D270" i="41"/>
  <c r="D271" i="41"/>
  <c r="D272" i="41"/>
  <c r="D273" i="41"/>
  <c r="D274" i="41"/>
  <c r="D275" i="41"/>
  <c r="D276" i="41"/>
  <c r="D277" i="41"/>
  <c r="D278" i="41"/>
  <c r="D279" i="41"/>
  <c r="D280" i="41"/>
  <c r="D281" i="41"/>
  <c r="D282" i="41"/>
  <c r="D283" i="41"/>
  <c r="D284" i="41"/>
  <c r="D285" i="41"/>
  <c r="D286" i="41"/>
  <c r="D287" i="41"/>
  <c r="D288" i="41"/>
  <c r="D289" i="41"/>
  <c r="D290" i="41"/>
  <c r="D291" i="41"/>
  <c r="D292" i="41"/>
  <c r="D293" i="41"/>
  <c r="D294" i="41"/>
  <c r="D295" i="41"/>
  <c r="D296" i="41"/>
  <c r="D297" i="41"/>
  <c r="D298" i="41"/>
  <c r="D299" i="41"/>
  <c r="D300" i="41"/>
  <c r="D301" i="41"/>
  <c r="D302" i="41"/>
  <c r="D303" i="41"/>
  <c r="D304" i="41"/>
  <c r="D305" i="41"/>
  <c r="D306" i="41"/>
  <c r="D307" i="41"/>
  <c r="D308" i="41"/>
  <c r="D309" i="41"/>
  <c r="D310" i="41"/>
  <c r="D311" i="41"/>
  <c r="D312" i="41"/>
  <c r="D313" i="41"/>
  <c r="D314" i="41"/>
  <c r="D315" i="41"/>
  <c r="D316" i="41"/>
  <c r="D317" i="41"/>
  <c r="D318" i="41"/>
  <c r="D319" i="41"/>
  <c r="D320" i="41"/>
  <c r="D321" i="41"/>
  <c r="D322" i="41"/>
  <c r="D323" i="41"/>
  <c r="D324" i="41"/>
  <c r="D325" i="41"/>
  <c r="D326" i="41"/>
  <c r="D327" i="41"/>
  <c r="D328" i="41"/>
  <c r="D329" i="41"/>
  <c r="D330" i="41"/>
  <c r="D331" i="41"/>
  <c r="D332" i="41"/>
  <c r="D333" i="41"/>
  <c r="D334" i="41"/>
  <c r="D335" i="41"/>
  <c r="D336" i="41"/>
  <c r="D337" i="41"/>
  <c r="D338" i="41"/>
  <c r="D339" i="41"/>
  <c r="D340" i="41"/>
  <c r="D341" i="41"/>
  <c r="D342" i="41"/>
  <c r="D343" i="41"/>
  <c r="D344" i="41"/>
  <c r="D345" i="41"/>
  <c r="D346" i="41"/>
  <c r="D347" i="41"/>
  <c r="D348" i="41"/>
  <c r="D349" i="41"/>
  <c r="D350" i="41"/>
  <c r="D351" i="41"/>
  <c r="D352" i="41"/>
  <c r="D353" i="41"/>
  <c r="D354" i="41"/>
  <c r="D355" i="41"/>
  <c r="D356" i="41"/>
  <c r="D357" i="41"/>
  <c r="D358" i="41"/>
  <c r="D359" i="41"/>
  <c r="D360" i="41"/>
  <c r="D361" i="41"/>
  <c r="D362" i="41"/>
  <c r="D363" i="41"/>
  <c r="D364" i="41"/>
  <c r="D365" i="41"/>
  <c r="D366" i="41"/>
  <c r="D367" i="41"/>
  <c r="D368" i="41"/>
  <c r="D369" i="41"/>
  <c r="D370" i="41"/>
  <c r="D371" i="41"/>
  <c r="D372" i="41"/>
  <c r="D373" i="41"/>
  <c r="D374" i="41"/>
  <c r="D375" i="41"/>
  <c r="D376" i="41"/>
  <c r="D377" i="41"/>
  <c r="D378" i="41"/>
  <c r="D379" i="41"/>
  <c r="D380" i="41"/>
  <c r="D381" i="41"/>
  <c r="D382" i="41"/>
  <c r="D383" i="41"/>
  <c r="D384" i="41"/>
  <c r="D385" i="41"/>
  <c r="D386" i="41"/>
  <c r="D387" i="41"/>
  <c r="D388" i="41"/>
  <c r="D389" i="41"/>
  <c r="D390" i="41"/>
  <c r="D391" i="41"/>
  <c r="D392" i="41"/>
  <c r="D393" i="41"/>
  <c r="D394" i="41"/>
  <c r="D395" i="41"/>
  <c r="D396" i="41"/>
  <c r="D397" i="41"/>
  <c r="D398" i="41"/>
  <c r="D399" i="41"/>
  <c r="D400" i="41"/>
  <c r="D401" i="41"/>
  <c r="D402" i="41"/>
  <c r="D403" i="41"/>
  <c r="D404" i="41"/>
  <c r="D405" i="41"/>
  <c r="D406" i="41"/>
  <c r="D407" i="41"/>
  <c r="D408" i="41"/>
  <c r="D409" i="41"/>
  <c r="D410" i="41"/>
  <c r="D411" i="41"/>
  <c r="D412" i="41"/>
  <c r="D413" i="41"/>
  <c r="D414" i="41"/>
  <c r="D415" i="41"/>
  <c r="D416" i="41"/>
  <c r="D417" i="41"/>
  <c r="D418" i="41"/>
  <c r="D419" i="41"/>
  <c r="D420" i="41"/>
  <c r="D421" i="41"/>
  <c r="D422" i="41"/>
  <c r="D423" i="41"/>
  <c r="D424" i="41"/>
  <c r="D425" i="41"/>
  <c r="D426" i="41"/>
  <c r="D427" i="41"/>
  <c r="D428" i="41"/>
  <c r="D429" i="41"/>
  <c r="D430" i="41"/>
  <c r="D431" i="41"/>
  <c r="D432" i="41"/>
  <c r="D433" i="41"/>
  <c r="D434" i="41"/>
  <c r="D435" i="41"/>
  <c r="D436" i="41"/>
  <c r="D437" i="41"/>
  <c r="D438" i="41"/>
  <c r="D439" i="41"/>
  <c r="D440" i="41"/>
  <c r="D441" i="41"/>
  <c r="D442" i="41"/>
  <c r="D443" i="41"/>
  <c r="D444" i="41"/>
  <c r="D445" i="41"/>
  <c r="D446" i="41"/>
  <c r="D447" i="41"/>
  <c r="D448" i="41"/>
  <c r="D449" i="41"/>
  <c r="D450" i="41"/>
  <c r="D451" i="41"/>
  <c r="D452" i="41"/>
  <c r="D453" i="41"/>
  <c r="D454" i="41"/>
  <c r="D455" i="41"/>
  <c r="D456" i="41"/>
  <c r="D457" i="41"/>
  <c r="D458" i="41"/>
  <c r="D459" i="41"/>
  <c r="D460" i="41"/>
  <c r="D461" i="41"/>
  <c r="D462" i="41"/>
  <c r="D463" i="41"/>
  <c r="D464" i="41"/>
  <c r="D465" i="41"/>
  <c r="D466" i="41"/>
  <c r="D467" i="41"/>
  <c r="D468" i="41"/>
  <c r="D469" i="41"/>
  <c r="D470" i="41"/>
  <c r="D471" i="41"/>
  <c r="D472" i="41"/>
  <c r="D473" i="41"/>
  <c r="D474" i="41"/>
  <c r="D475" i="41"/>
  <c r="D476" i="41"/>
  <c r="D477" i="41"/>
  <c r="D478" i="41"/>
  <c r="D479" i="41"/>
  <c r="D480" i="41"/>
  <c r="D481" i="41"/>
  <c r="D482" i="41"/>
  <c r="D483" i="41"/>
  <c r="D484" i="41"/>
  <c r="D485" i="41"/>
  <c r="D486" i="41"/>
  <c r="D487" i="41"/>
  <c r="D488" i="41"/>
  <c r="D489" i="41"/>
  <c r="D490" i="41"/>
  <c r="D491" i="41"/>
  <c r="D492" i="41"/>
  <c r="D493" i="41"/>
  <c r="D494" i="41"/>
  <c r="D495" i="41"/>
  <c r="D496" i="41"/>
  <c r="D497" i="41"/>
  <c r="D498" i="41"/>
  <c r="D499" i="41"/>
  <c r="D500" i="41"/>
  <c r="D501" i="41"/>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100" i="40"/>
  <c r="D101" i="40"/>
  <c r="D102" i="40"/>
  <c r="D103" i="40"/>
  <c r="D104" i="40"/>
  <c r="D105" i="40"/>
  <c r="D106" i="40"/>
  <c r="D107" i="40"/>
  <c r="D108" i="40"/>
  <c r="D109" i="40"/>
  <c r="D110" i="40"/>
  <c r="D111" i="40"/>
  <c r="D112" i="40"/>
  <c r="D113" i="40"/>
  <c r="D114" i="40"/>
  <c r="D115" i="40"/>
  <c r="D116" i="40"/>
  <c r="D117" i="40"/>
  <c r="D118" i="40"/>
  <c r="D119" i="40"/>
  <c r="D120" i="40"/>
  <c r="D121" i="40"/>
  <c r="D122" i="40"/>
  <c r="D123" i="40"/>
  <c r="D124" i="40"/>
  <c r="D125" i="40"/>
  <c r="D126" i="40"/>
  <c r="D127" i="40"/>
  <c r="D128" i="40"/>
  <c r="D129" i="40"/>
  <c r="D130" i="40"/>
  <c r="D131" i="40"/>
  <c r="D132" i="40"/>
  <c r="D133" i="40"/>
  <c r="D134" i="40"/>
  <c r="D135" i="40"/>
  <c r="D136" i="40"/>
  <c r="D137" i="40"/>
  <c r="D138" i="40"/>
  <c r="D139" i="40"/>
  <c r="D140" i="40"/>
  <c r="D141" i="40"/>
  <c r="D142" i="40"/>
  <c r="D143" i="40"/>
  <c r="D144" i="40"/>
  <c r="D145" i="40"/>
  <c r="D146" i="40"/>
  <c r="D147" i="40"/>
  <c r="D148" i="40"/>
  <c r="D149" i="40"/>
  <c r="D150" i="40"/>
  <c r="D151" i="40"/>
  <c r="D152" i="40"/>
  <c r="D153" i="40"/>
  <c r="D154" i="40"/>
  <c r="D155" i="40"/>
  <c r="D156" i="40"/>
  <c r="D157" i="40"/>
  <c r="D158" i="40"/>
  <c r="D159" i="40"/>
  <c r="D160" i="40"/>
  <c r="D161" i="40"/>
  <c r="D162" i="40"/>
  <c r="D163" i="40"/>
  <c r="D164" i="40"/>
  <c r="D165" i="40"/>
  <c r="D166" i="40"/>
  <c r="D167" i="40"/>
  <c r="D168" i="40"/>
  <c r="D169" i="40"/>
  <c r="D170" i="40"/>
  <c r="D171" i="40"/>
  <c r="D172" i="40"/>
  <c r="D173" i="40"/>
  <c r="D174" i="40"/>
  <c r="D175" i="40"/>
  <c r="D176" i="40"/>
  <c r="D177" i="40"/>
  <c r="D178" i="40"/>
  <c r="D179" i="40"/>
  <c r="D180" i="40"/>
  <c r="D181" i="40"/>
  <c r="D182" i="40"/>
  <c r="D183" i="40"/>
  <c r="D184" i="40"/>
  <c r="D185" i="40"/>
  <c r="D186" i="40"/>
  <c r="D187" i="40"/>
  <c r="D188" i="40"/>
  <c r="D189" i="40"/>
  <c r="D190" i="40"/>
  <c r="D191" i="40"/>
  <c r="D192" i="40"/>
  <c r="D193" i="40"/>
  <c r="D194" i="40"/>
  <c r="D195" i="40"/>
  <c r="D196" i="40"/>
  <c r="D197" i="40"/>
  <c r="D198" i="40"/>
  <c r="D199" i="40"/>
  <c r="D200" i="40"/>
  <c r="D201" i="40"/>
  <c r="D202" i="40"/>
  <c r="D203" i="40"/>
  <c r="D204" i="40"/>
  <c r="D205" i="40"/>
  <c r="D206" i="40"/>
  <c r="D207" i="40"/>
  <c r="D208" i="40"/>
  <c r="D209" i="40"/>
  <c r="D210" i="40"/>
  <c r="D211" i="40"/>
  <c r="D212" i="40"/>
  <c r="D213" i="40"/>
  <c r="D214" i="40"/>
  <c r="D215" i="40"/>
  <c r="D216" i="40"/>
  <c r="D217" i="40"/>
  <c r="D218" i="40"/>
  <c r="D219" i="40"/>
  <c r="D220" i="40"/>
  <c r="D221" i="40"/>
  <c r="D222" i="40"/>
  <c r="D223" i="40"/>
  <c r="D224" i="40"/>
  <c r="D225" i="40"/>
  <c r="D226" i="40"/>
  <c r="D227" i="40"/>
  <c r="D228" i="40"/>
  <c r="D229" i="40"/>
  <c r="D230" i="40"/>
  <c r="D231" i="40"/>
  <c r="D232" i="40"/>
  <c r="D233" i="40"/>
  <c r="D234" i="40"/>
  <c r="D235" i="40"/>
  <c r="D236" i="40"/>
  <c r="D237" i="40"/>
  <c r="D238" i="40"/>
  <c r="D239" i="40"/>
  <c r="D240" i="40"/>
  <c r="D241" i="40"/>
  <c r="D242" i="40"/>
  <c r="D243" i="40"/>
  <c r="D244" i="40"/>
  <c r="D245" i="40"/>
  <c r="D246" i="40"/>
  <c r="D247" i="40"/>
  <c r="D248" i="40"/>
  <c r="D249" i="40"/>
  <c r="D250" i="40"/>
  <c r="D251" i="40"/>
  <c r="D252" i="40"/>
  <c r="D253" i="40"/>
  <c r="D254" i="40"/>
  <c r="D255" i="40"/>
  <c r="D256" i="40"/>
  <c r="D257" i="40"/>
  <c r="D258" i="40"/>
  <c r="D259" i="40"/>
  <c r="D260" i="40"/>
  <c r="D261" i="40"/>
  <c r="D262" i="40"/>
  <c r="D263" i="40"/>
  <c r="D264" i="40"/>
  <c r="D265" i="40"/>
  <c r="D266" i="40"/>
  <c r="D267" i="40"/>
  <c r="D268" i="40"/>
  <c r="D269" i="40"/>
  <c r="D270" i="40"/>
  <c r="D271" i="40"/>
  <c r="D272" i="40"/>
  <c r="D273" i="40"/>
  <c r="D274" i="40"/>
  <c r="D275" i="40"/>
  <c r="D276" i="40"/>
  <c r="D277" i="40"/>
  <c r="D278" i="40"/>
  <c r="D279" i="40"/>
  <c r="D280" i="40"/>
  <c r="D281" i="40"/>
  <c r="D282" i="40"/>
  <c r="D283" i="40"/>
  <c r="D284" i="40"/>
  <c r="D285" i="40"/>
  <c r="D286" i="40"/>
  <c r="D287" i="40"/>
  <c r="D288" i="40"/>
  <c r="D289" i="40"/>
  <c r="D290" i="40"/>
  <c r="D291" i="40"/>
  <c r="D292" i="40"/>
  <c r="D293" i="40"/>
  <c r="D294" i="40"/>
  <c r="D295" i="40"/>
  <c r="D296" i="40"/>
  <c r="D297" i="40"/>
  <c r="D298" i="40"/>
  <c r="D299" i="40"/>
  <c r="D300" i="40"/>
  <c r="D301" i="40"/>
  <c r="D302" i="40"/>
  <c r="D303" i="40"/>
  <c r="D304" i="40"/>
  <c r="D305" i="40"/>
  <c r="D306" i="40"/>
  <c r="D307" i="40"/>
  <c r="D308" i="40"/>
  <c r="D309" i="40"/>
  <c r="D310" i="40"/>
  <c r="D311" i="40"/>
  <c r="D312" i="40"/>
  <c r="D313" i="40"/>
  <c r="D314" i="40"/>
  <c r="D315" i="40"/>
  <c r="D316" i="40"/>
  <c r="D317" i="40"/>
  <c r="D318" i="40"/>
  <c r="D319" i="40"/>
  <c r="D320" i="40"/>
  <c r="D321" i="40"/>
  <c r="D322" i="40"/>
  <c r="D323" i="40"/>
  <c r="D324" i="40"/>
  <c r="D325" i="40"/>
  <c r="D326" i="40"/>
  <c r="D327" i="40"/>
  <c r="D328" i="40"/>
  <c r="D329" i="40"/>
  <c r="D330" i="40"/>
  <c r="D331" i="40"/>
  <c r="D332" i="40"/>
  <c r="D333" i="40"/>
  <c r="D334" i="40"/>
  <c r="D335" i="40"/>
  <c r="D336" i="40"/>
  <c r="D337" i="40"/>
  <c r="D338" i="40"/>
  <c r="D339" i="40"/>
  <c r="D340" i="40"/>
  <c r="D341" i="40"/>
  <c r="D342" i="40"/>
  <c r="D343" i="40"/>
  <c r="D344" i="40"/>
  <c r="D345" i="40"/>
  <c r="D346" i="40"/>
  <c r="D347" i="40"/>
  <c r="D348" i="40"/>
  <c r="D349" i="40"/>
  <c r="D350" i="40"/>
  <c r="D351" i="40"/>
  <c r="D352" i="40"/>
  <c r="D353" i="40"/>
  <c r="D354" i="40"/>
  <c r="D355" i="40"/>
  <c r="D356" i="40"/>
  <c r="D357" i="40"/>
  <c r="D358" i="40"/>
  <c r="D359" i="40"/>
  <c r="D360" i="40"/>
  <c r="D361" i="40"/>
  <c r="D362" i="40"/>
  <c r="D363" i="40"/>
  <c r="D364" i="40"/>
  <c r="D365" i="40"/>
  <c r="D366" i="40"/>
  <c r="D367" i="40"/>
  <c r="D368" i="40"/>
  <c r="D369" i="40"/>
  <c r="D370" i="40"/>
  <c r="D371" i="40"/>
  <c r="D372" i="40"/>
  <c r="D373" i="40"/>
  <c r="D374" i="40"/>
  <c r="D375" i="40"/>
  <c r="D376" i="40"/>
  <c r="D377" i="40"/>
  <c r="D378" i="40"/>
  <c r="D379" i="40"/>
  <c r="D380" i="40"/>
  <c r="D381" i="40"/>
  <c r="D382" i="40"/>
  <c r="D383" i="40"/>
  <c r="D384" i="40"/>
  <c r="D385" i="40"/>
  <c r="D386" i="40"/>
  <c r="D387" i="40"/>
  <c r="D388" i="40"/>
  <c r="D389" i="40"/>
  <c r="D390" i="40"/>
  <c r="D391" i="40"/>
  <c r="D392" i="40"/>
  <c r="D393" i="40"/>
  <c r="D394" i="40"/>
  <c r="D395" i="40"/>
  <c r="D396" i="40"/>
  <c r="D397" i="40"/>
  <c r="D398" i="40"/>
  <c r="D399" i="40"/>
  <c r="D400" i="40"/>
  <c r="D401" i="40"/>
  <c r="D402" i="40"/>
  <c r="D403" i="40"/>
  <c r="D404" i="40"/>
  <c r="D405" i="40"/>
  <c r="D406" i="40"/>
  <c r="D407" i="40"/>
  <c r="D408" i="40"/>
  <c r="D409" i="40"/>
  <c r="D410" i="40"/>
  <c r="D411" i="40"/>
  <c r="D412" i="40"/>
  <c r="D413" i="40"/>
  <c r="D414" i="40"/>
  <c r="D415" i="40"/>
  <c r="D416" i="40"/>
  <c r="D417" i="40"/>
  <c r="D418" i="40"/>
  <c r="D419" i="40"/>
  <c r="D420" i="40"/>
  <c r="D421" i="40"/>
  <c r="D422" i="40"/>
  <c r="D423" i="40"/>
  <c r="D424" i="40"/>
  <c r="D425" i="40"/>
  <c r="D426" i="40"/>
  <c r="D427" i="40"/>
  <c r="D428" i="40"/>
  <c r="D429" i="40"/>
  <c r="D430" i="40"/>
  <c r="D431" i="40"/>
  <c r="D432" i="40"/>
  <c r="D433" i="40"/>
  <c r="D434" i="40"/>
  <c r="D435" i="40"/>
  <c r="D436" i="40"/>
  <c r="D437" i="40"/>
  <c r="D438" i="40"/>
  <c r="D439" i="40"/>
  <c r="D440" i="40"/>
  <c r="D441" i="40"/>
  <c r="D442" i="40"/>
  <c r="D443" i="40"/>
  <c r="D444" i="40"/>
  <c r="D445" i="40"/>
  <c r="D446" i="40"/>
  <c r="D447" i="40"/>
  <c r="D448" i="40"/>
  <c r="D449" i="40"/>
  <c r="D450" i="40"/>
  <c r="D451" i="40"/>
  <c r="D452" i="40"/>
  <c r="D453" i="40"/>
  <c r="D454" i="40"/>
  <c r="D455" i="40"/>
  <c r="D456" i="40"/>
  <c r="D457" i="40"/>
  <c r="D458" i="40"/>
  <c r="D459" i="40"/>
  <c r="D460" i="40"/>
  <c r="D461" i="40"/>
  <c r="D462" i="40"/>
  <c r="D463" i="40"/>
  <c r="D464" i="40"/>
  <c r="D465" i="40"/>
  <c r="D466" i="40"/>
  <c r="D467" i="40"/>
  <c r="D468" i="40"/>
  <c r="D469" i="40"/>
  <c r="D470" i="40"/>
  <c r="D471" i="40"/>
  <c r="D472" i="40"/>
  <c r="D473" i="40"/>
  <c r="D474" i="40"/>
  <c r="D475" i="40"/>
  <c r="D476" i="40"/>
  <c r="D477" i="40"/>
  <c r="D478" i="40"/>
  <c r="D479" i="40"/>
  <c r="D480" i="40"/>
  <c r="D481" i="40"/>
  <c r="D482" i="40"/>
  <c r="D483" i="40"/>
  <c r="D484" i="40"/>
  <c r="D485" i="40"/>
  <c r="D486" i="40"/>
  <c r="D487" i="40"/>
  <c r="D488" i="40"/>
  <c r="D489" i="40"/>
  <c r="D490" i="40"/>
  <c r="D491" i="40"/>
  <c r="D492" i="40"/>
  <c r="D493" i="40"/>
  <c r="D494" i="40"/>
  <c r="D495" i="40"/>
  <c r="D496" i="40"/>
  <c r="D497" i="40"/>
  <c r="D498" i="40"/>
  <c r="D499" i="40"/>
  <c r="D500" i="40"/>
  <c r="D501" i="40"/>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D202" i="39"/>
  <c r="D203" i="39"/>
  <c r="D204" i="39"/>
  <c r="D205" i="39"/>
  <c r="D206" i="39"/>
  <c r="D207" i="39"/>
  <c r="D208" i="39"/>
  <c r="D209" i="39"/>
  <c r="D210" i="39"/>
  <c r="D211" i="39"/>
  <c r="D212" i="39"/>
  <c r="D213" i="39"/>
  <c r="D214" i="39"/>
  <c r="D215" i="39"/>
  <c r="D216" i="39"/>
  <c r="D217" i="39"/>
  <c r="D218" i="39"/>
  <c r="D219" i="39"/>
  <c r="D220" i="39"/>
  <c r="D221" i="39"/>
  <c r="D222" i="39"/>
  <c r="D223" i="39"/>
  <c r="D224" i="39"/>
  <c r="D225" i="39"/>
  <c r="D226" i="39"/>
  <c r="D227" i="39"/>
  <c r="D228" i="39"/>
  <c r="D229" i="39"/>
  <c r="D230" i="39"/>
  <c r="D231" i="39"/>
  <c r="D232" i="39"/>
  <c r="D233" i="39"/>
  <c r="D234" i="39"/>
  <c r="D235" i="39"/>
  <c r="D236" i="39"/>
  <c r="D237" i="39"/>
  <c r="D238" i="39"/>
  <c r="D239" i="39"/>
  <c r="D240" i="39"/>
  <c r="D241" i="39"/>
  <c r="D242" i="39"/>
  <c r="D243" i="39"/>
  <c r="D244" i="39"/>
  <c r="D245" i="39"/>
  <c r="D246" i="39"/>
  <c r="D247" i="39"/>
  <c r="D248" i="39"/>
  <c r="D249" i="39"/>
  <c r="D250" i="39"/>
  <c r="D251" i="39"/>
  <c r="D252" i="39"/>
  <c r="D253" i="39"/>
  <c r="D254" i="39"/>
  <c r="D255" i="39"/>
  <c r="D256" i="39"/>
  <c r="D257" i="39"/>
  <c r="D258" i="39"/>
  <c r="D259" i="39"/>
  <c r="D260" i="39"/>
  <c r="D261" i="39"/>
  <c r="D262" i="39"/>
  <c r="D263" i="39"/>
  <c r="D264" i="39"/>
  <c r="D265" i="39"/>
  <c r="D266" i="39"/>
  <c r="D267" i="39"/>
  <c r="D268" i="39"/>
  <c r="D269" i="39"/>
  <c r="D270" i="39"/>
  <c r="D271" i="39"/>
  <c r="D272" i="39"/>
  <c r="D273" i="39"/>
  <c r="D274" i="39"/>
  <c r="D275" i="39"/>
  <c r="D276" i="39"/>
  <c r="D277" i="39"/>
  <c r="D278" i="39"/>
  <c r="D279" i="39"/>
  <c r="D280" i="39"/>
  <c r="D281" i="39"/>
  <c r="D282" i="39"/>
  <c r="D283" i="39"/>
  <c r="D284" i="39"/>
  <c r="D285" i="39"/>
  <c r="D286" i="39"/>
  <c r="D287" i="39"/>
  <c r="D288" i="39"/>
  <c r="D289" i="39"/>
  <c r="D290" i="39"/>
  <c r="D291" i="39"/>
  <c r="D292" i="39"/>
  <c r="D293" i="39"/>
  <c r="D294" i="39"/>
  <c r="D295" i="39"/>
  <c r="D296" i="39"/>
  <c r="D297" i="39"/>
  <c r="D298" i="39"/>
  <c r="D299" i="39"/>
  <c r="D300" i="39"/>
  <c r="D301" i="39"/>
  <c r="D302" i="39"/>
  <c r="D303" i="39"/>
  <c r="D304" i="39"/>
  <c r="D305" i="39"/>
  <c r="D306" i="39"/>
  <c r="D307" i="39"/>
  <c r="D308" i="39"/>
  <c r="D309" i="39"/>
  <c r="D310" i="39"/>
  <c r="D311" i="39"/>
  <c r="D312" i="39"/>
  <c r="D313" i="39"/>
  <c r="D314" i="39"/>
  <c r="D315" i="39"/>
  <c r="D316" i="39"/>
  <c r="D317" i="39"/>
  <c r="D318" i="39"/>
  <c r="D319" i="39"/>
  <c r="D320" i="39"/>
  <c r="D321" i="39"/>
  <c r="D322" i="39"/>
  <c r="D323" i="39"/>
  <c r="D324" i="39"/>
  <c r="D325" i="39"/>
  <c r="D326" i="39"/>
  <c r="D327" i="39"/>
  <c r="D328" i="39"/>
  <c r="D329" i="39"/>
  <c r="D330" i="39"/>
  <c r="D331" i="39"/>
  <c r="D332" i="39"/>
  <c r="D333" i="39"/>
  <c r="D334" i="39"/>
  <c r="D335" i="39"/>
  <c r="D336" i="39"/>
  <c r="D337" i="39"/>
  <c r="D338" i="39"/>
  <c r="D339" i="39"/>
  <c r="D340" i="39"/>
  <c r="D341" i="39"/>
  <c r="D342" i="39"/>
  <c r="D343" i="39"/>
  <c r="D344" i="39"/>
  <c r="D345" i="39"/>
  <c r="D346" i="39"/>
  <c r="D347" i="39"/>
  <c r="D348" i="39"/>
  <c r="D349" i="39"/>
  <c r="D350" i="39"/>
  <c r="D351" i="39"/>
  <c r="D352" i="39"/>
  <c r="D353" i="39"/>
  <c r="D354" i="39"/>
  <c r="D355" i="39"/>
  <c r="D356" i="39"/>
  <c r="D357" i="39"/>
  <c r="D358" i="39"/>
  <c r="D359" i="39"/>
  <c r="D360" i="39"/>
  <c r="D361" i="39"/>
  <c r="D362" i="39"/>
  <c r="D363" i="39"/>
  <c r="D364" i="39"/>
  <c r="D365" i="39"/>
  <c r="D366" i="39"/>
  <c r="D367" i="39"/>
  <c r="D368" i="39"/>
  <c r="D369" i="39"/>
  <c r="D370" i="39"/>
  <c r="D371" i="39"/>
  <c r="D372" i="39"/>
  <c r="D373" i="39"/>
  <c r="D374" i="39"/>
  <c r="D375" i="39"/>
  <c r="D376" i="39"/>
  <c r="D377" i="39"/>
  <c r="D378" i="39"/>
  <c r="D379" i="39"/>
  <c r="D380" i="39"/>
  <c r="D381" i="39"/>
  <c r="D382" i="39"/>
  <c r="D383" i="39"/>
  <c r="D384" i="39"/>
  <c r="D385" i="39"/>
  <c r="D386" i="39"/>
  <c r="D387" i="39"/>
  <c r="D388" i="39"/>
  <c r="D389" i="39"/>
  <c r="D390" i="39"/>
  <c r="D391" i="39"/>
  <c r="D392" i="39"/>
  <c r="D393" i="39"/>
  <c r="D394" i="39"/>
  <c r="D395" i="39"/>
  <c r="D396" i="39"/>
  <c r="D397" i="39"/>
  <c r="D398" i="39"/>
  <c r="D399" i="39"/>
  <c r="D400" i="39"/>
  <c r="D401" i="39"/>
  <c r="D402" i="39"/>
  <c r="D403" i="39"/>
  <c r="D404" i="39"/>
  <c r="D405" i="39"/>
  <c r="D406" i="39"/>
  <c r="D407" i="39"/>
  <c r="D408" i="39"/>
  <c r="D409" i="39"/>
  <c r="D410" i="39"/>
  <c r="D411" i="39"/>
  <c r="D412" i="39"/>
  <c r="D413" i="39"/>
  <c r="D414" i="39"/>
  <c r="D415" i="39"/>
  <c r="D416" i="39"/>
  <c r="D417" i="39"/>
  <c r="D418" i="39"/>
  <c r="D419" i="39"/>
  <c r="D420" i="39"/>
  <c r="D421" i="39"/>
  <c r="D422" i="39"/>
  <c r="D423" i="39"/>
  <c r="D424" i="39"/>
  <c r="D425" i="39"/>
  <c r="D426" i="39"/>
  <c r="D427" i="39"/>
  <c r="D428" i="39"/>
  <c r="D429" i="39"/>
  <c r="D430" i="39"/>
  <c r="D431" i="39"/>
  <c r="D432" i="39"/>
  <c r="D433" i="39"/>
  <c r="D434" i="39"/>
  <c r="D435" i="39"/>
  <c r="D436" i="39"/>
  <c r="D437" i="39"/>
  <c r="D438" i="39"/>
  <c r="D439" i="39"/>
  <c r="D440" i="39"/>
  <c r="D441" i="39"/>
  <c r="D442" i="39"/>
  <c r="D443" i="39"/>
  <c r="D444" i="39"/>
  <c r="D445" i="39"/>
  <c r="D446" i="39"/>
  <c r="D447" i="39"/>
  <c r="D448" i="39"/>
  <c r="D449" i="39"/>
  <c r="D450" i="39"/>
  <c r="D451" i="39"/>
  <c r="D452" i="39"/>
  <c r="D453" i="39"/>
  <c r="D454" i="39"/>
  <c r="D455" i="39"/>
  <c r="D456" i="39"/>
  <c r="D457" i="39"/>
  <c r="D458" i="39"/>
  <c r="D459" i="39"/>
  <c r="D460" i="39"/>
  <c r="D461" i="39"/>
  <c r="D462" i="39"/>
  <c r="D463" i="39"/>
  <c r="D464" i="39"/>
  <c r="D465" i="39"/>
  <c r="D466" i="39"/>
  <c r="D467" i="39"/>
  <c r="D468" i="39"/>
  <c r="D469" i="39"/>
  <c r="D470" i="39"/>
  <c r="D471" i="39"/>
  <c r="D472" i="39"/>
  <c r="D473" i="39"/>
  <c r="D474" i="39"/>
  <c r="D475" i="39"/>
  <c r="D476" i="39"/>
  <c r="D477" i="39"/>
  <c r="D478" i="39"/>
  <c r="D479" i="39"/>
  <c r="D480" i="39"/>
  <c r="D481" i="39"/>
  <c r="D482" i="39"/>
  <c r="D483" i="39"/>
  <c r="D484" i="39"/>
  <c r="D485" i="39"/>
  <c r="D486" i="39"/>
  <c r="D487" i="39"/>
  <c r="D488" i="39"/>
  <c r="D489" i="39"/>
  <c r="D490" i="39"/>
  <c r="D491" i="39"/>
  <c r="D492" i="39"/>
  <c r="D493" i="39"/>
  <c r="D494" i="39"/>
  <c r="D495" i="39"/>
  <c r="D496" i="39"/>
  <c r="D497" i="39"/>
  <c r="D498" i="39"/>
  <c r="D499" i="39"/>
  <c r="D500" i="39"/>
  <c r="D501" i="39"/>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412" i="41"/>
  <c r="C413" i="41"/>
  <c r="C414" i="41"/>
  <c r="C415" i="41"/>
  <c r="C416" i="41"/>
  <c r="C417" i="41"/>
  <c r="C418" i="41"/>
  <c r="C419" i="41"/>
  <c r="C420" i="41"/>
  <c r="C421" i="41"/>
  <c r="C422" i="41"/>
  <c r="C423" i="41"/>
  <c r="C424" i="41"/>
  <c r="C425" i="41"/>
  <c r="C426" i="41"/>
  <c r="C427" i="41"/>
  <c r="C428" i="41"/>
  <c r="C429" i="41"/>
  <c r="C430" i="41"/>
  <c r="C431" i="41"/>
  <c r="C432" i="41"/>
  <c r="C433" i="41"/>
  <c r="C434" i="41"/>
  <c r="C435" i="41"/>
  <c r="C436" i="41"/>
  <c r="C437" i="41"/>
  <c r="C438" i="41"/>
  <c r="C439" i="41"/>
  <c r="C440" i="41"/>
  <c r="C441" i="41"/>
  <c r="C442" i="41"/>
  <c r="C443" i="41"/>
  <c r="C444" i="41"/>
  <c r="C445" i="41"/>
  <c r="C446" i="41"/>
  <c r="C447" i="41"/>
  <c r="C448" i="41"/>
  <c r="C449" i="41"/>
  <c r="C450" i="41"/>
  <c r="C451" i="41"/>
  <c r="C452" i="41"/>
  <c r="C453" i="41"/>
  <c r="C454" i="41"/>
  <c r="C455" i="41"/>
  <c r="C456" i="41"/>
  <c r="C457" i="41"/>
  <c r="C458" i="41"/>
  <c r="C459" i="41"/>
  <c r="C460" i="41"/>
  <c r="C461" i="41"/>
  <c r="C462" i="41"/>
  <c r="C463" i="41"/>
  <c r="C464" i="41"/>
  <c r="C465" i="41"/>
  <c r="C466" i="41"/>
  <c r="C467" i="41"/>
  <c r="C468" i="41"/>
  <c r="C469" i="41"/>
  <c r="C470" i="41"/>
  <c r="C471" i="41"/>
  <c r="C472" i="41"/>
  <c r="C473" i="41"/>
  <c r="C474" i="41"/>
  <c r="C475" i="41"/>
  <c r="C476" i="41"/>
  <c r="C477" i="41"/>
  <c r="C478" i="41"/>
  <c r="C479" i="41"/>
  <c r="C480" i="41"/>
  <c r="C481" i="41"/>
  <c r="C482" i="41"/>
  <c r="C483" i="41"/>
  <c r="C484" i="41"/>
  <c r="C485" i="41"/>
  <c r="C486" i="41"/>
  <c r="C487" i="41"/>
  <c r="C488" i="41"/>
  <c r="C489" i="41"/>
  <c r="C490" i="41"/>
  <c r="C491" i="41"/>
  <c r="C492" i="41"/>
  <c r="C493" i="41"/>
  <c r="C494" i="41"/>
  <c r="C495" i="41"/>
  <c r="C496" i="41"/>
  <c r="C497" i="41"/>
  <c r="C498" i="41"/>
  <c r="C499" i="41"/>
  <c r="C500" i="41"/>
  <c r="C501" i="41"/>
  <c r="E12" i="41"/>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101" i="39"/>
  <c r="C102" i="39"/>
  <c r="C103"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34" i="39"/>
  <c r="C135" i="39"/>
  <c r="C136" i="39"/>
  <c r="C137" i="39"/>
  <c r="C138" i="39"/>
  <c r="C139" i="39"/>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69" i="39"/>
  <c r="C170" i="39"/>
  <c r="C171" i="39"/>
  <c r="C172" i="39"/>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202" i="39"/>
  <c r="C203" i="39"/>
  <c r="C204" i="39"/>
  <c r="C205" i="39"/>
  <c r="C206" i="39"/>
  <c r="C207" i="39"/>
  <c r="C208" i="39"/>
  <c r="C209" i="39"/>
  <c r="C210" i="39"/>
  <c r="C211" i="39"/>
  <c r="C212" i="39"/>
  <c r="C213" i="39"/>
  <c r="C214" i="39"/>
  <c r="C215" i="39"/>
  <c r="C216" i="39"/>
  <c r="C217" i="39"/>
  <c r="C218" i="39"/>
  <c r="C219" i="39"/>
  <c r="C220" i="39"/>
  <c r="C221" i="39"/>
  <c r="C222" i="39"/>
  <c r="C223" i="39"/>
  <c r="C224" i="39"/>
  <c r="C225" i="39"/>
  <c r="C226" i="39"/>
  <c r="C227" i="39"/>
  <c r="C228" i="39"/>
  <c r="C229" i="39"/>
  <c r="C230" i="39"/>
  <c r="C231" i="39"/>
  <c r="C232" i="39"/>
  <c r="C233" i="39"/>
  <c r="C234" i="39"/>
  <c r="C235" i="39"/>
  <c r="C236" i="39"/>
  <c r="C237" i="39"/>
  <c r="C238" i="39"/>
  <c r="C239" i="39"/>
  <c r="C240" i="39"/>
  <c r="C241" i="39"/>
  <c r="C242" i="39"/>
  <c r="C243" i="39"/>
  <c r="C244" i="39"/>
  <c r="C245" i="39"/>
  <c r="C246" i="39"/>
  <c r="C247" i="39"/>
  <c r="C248" i="39"/>
  <c r="C249" i="39"/>
  <c r="C250" i="39"/>
  <c r="C251" i="39"/>
  <c r="C252" i="39"/>
  <c r="C253" i="39"/>
  <c r="C254" i="39"/>
  <c r="C255" i="39"/>
  <c r="C256" i="39"/>
  <c r="C257" i="39"/>
  <c r="C258" i="39"/>
  <c r="C259" i="39"/>
  <c r="C260" i="39"/>
  <c r="C261" i="39"/>
  <c r="C262" i="39"/>
  <c r="C263" i="39"/>
  <c r="C264" i="39"/>
  <c r="C265" i="39"/>
  <c r="C266" i="39"/>
  <c r="C267" i="39"/>
  <c r="C268" i="39"/>
  <c r="C269" i="39"/>
  <c r="C270" i="39"/>
  <c r="C271" i="39"/>
  <c r="C272" i="39"/>
  <c r="C273" i="39"/>
  <c r="C274" i="39"/>
  <c r="C275" i="39"/>
  <c r="C276" i="39"/>
  <c r="C277" i="39"/>
  <c r="C278" i="39"/>
  <c r="C279" i="39"/>
  <c r="C280" i="39"/>
  <c r="C281" i="39"/>
  <c r="C282" i="39"/>
  <c r="C283" i="39"/>
  <c r="C284" i="39"/>
  <c r="C285" i="39"/>
  <c r="C286" i="39"/>
  <c r="C287" i="39"/>
  <c r="C288" i="39"/>
  <c r="C289" i="39"/>
  <c r="C290" i="39"/>
  <c r="C291" i="39"/>
  <c r="C292" i="39"/>
  <c r="C293" i="39"/>
  <c r="C294" i="39"/>
  <c r="C295" i="39"/>
  <c r="C296" i="39"/>
  <c r="C297" i="39"/>
  <c r="C298" i="39"/>
  <c r="C299" i="39"/>
  <c r="C300" i="39"/>
  <c r="C301" i="39"/>
  <c r="C302" i="39"/>
  <c r="C303" i="39"/>
  <c r="C304" i="39"/>
  <c r="C305" i="39"/>
  <c r="C306" i="39"/>
  <c r="C307" i="39"/>
  <c r="C308" i="39"/>
  <c r="C309" i="39"/>
  <c r="C310" i="39"/>
  <c r="C311" i="39"/>
  <c r="C312" i="39"/>
  <c r="C313" i="39"/>
  <c r="C314" i="39"/>
  <c r="C315" i="39"/>
  <c r="C316" i="39"/>
  <c r="C317" i="39"/>
  <c r="C318" i="39"/>
  <c r="C319" i="39"/>
  <c r="C320" i="39"/>
  <c r="C321" i="39"/>
  <c r="C322" i="39"/>
  <c r="C323" i="39"/>
  <c r="C324" i="39"/>
  <c r="C325" i="39"/>
  <c r="C326" i="39"/>
  <c r="C327" i="39"/>
  <c r="C328" i="39"/>
  <c r="C329" i="39"/>
  <c r="C330" i="39"/>
  <c r="C331" i="39"/>
  <c r="C332" i="39"/>
  <c r="C333" i="39"/>
  <c r="C334" i="39"/>
  <c r="C335" i="39"/>
  <c r="C336" i="39"/>
  <c r="C337" i="39"/>
  <c r="C338" i="39"/>
  <c r="C339" i="39"/>
  <c r="C340" i="39"/>
  <c r="C341" i="39"/>
  <c r="C342" i="39"/>
  <c r="C343" i="39"/>
  <c r="C344" i="39"/>
  <c r="C345" i="39"/>
  <c r="C346" i="39"/>
  <c r="C347" i="39"/>
  <c r="C348" i="39"/>
  <c r="C349" i="39"/>
  <c r="C350" i="39"/>
  <c r="C351" i="39"/>
  <c r="C352" i="39"/>
  <c r="C353" i="39"/>
  <c r="C354" i="39"/>
  <c r="C355" i="39"/>
  <c r="C356" i="39"/>
  <c r="C357" i="39"/>
  <c r="C358" i="39"/>
  <c r="C359" i="39"/>
  <c r="C360" i="39"/>
  <c r="C361" i="39"/>
  <c r="C362" i="39"/>
  <c r="C363" i="39"/>
  <c r="C364" i="39"/>
  <c r="C365" i="39"/>
  <c r="C366" i="39"/>
  <c r="C367" i="39"/>
  <c r="C368" i="39"/>
  <c r="C369" i="39"/>
  <c r="C370" i="39"/>
  <c r="C371" i="39"/>
  <c r="C372" i="39"/>
  <c r="C373" i="39"/>
  <c r="C374" i="39"/>
  <c r="C375" i="39"/>
  <c r="C376" i="39"/>
  <c r="C377" i="39"/>
  <c r="C378" i="39"/>
  <c r="C379" i="39"/>
  <c r="C380" i="39"/>
  <c r="C381" i="39"/>
  <c r="C382" i="39"/>
  <c r="C383" i="39"/>
  <c r="C384" i="39"/>
  <c r="C385" i="39"/>
  <c r="C386" i="39"/>
  <c r="C387" i="39"/>
  <c r="C388" i="39"/>
  <c r="C389" i="39"/>
  <c r="C390" i="39"/>
  <c r="C391" i="39"/>
  <c r="C392" i="39"/>
  <c r="C393" i="39"/>
  <c r="C394" i="39"/>
  <c r="C395" i="39"/>
  <c r="C396" i="39"/>
  <c r="C397" i="39"/>
  <c r="C398" i="39"/>
  <c r="C399" i="39"/>
  <c r="C400" i="39"/>
  <c r="C401" i="39"/>
  <c r="C402" i="39"/>
  <c r="C403" i="39"/>
  <c r="C404" i="39"/>
  <c r="C405" i="39"/>
  <c r="C406" i="39"/>
  <c r="C407" i="39"/>
  <c r="C408" i="39"/>
  <c r="C409" i="39"/>
  <c r="C410" i="39"/>
  <c r="C411" i="39"/>
  <c r="C412" i="39"/>
  <c r="C413" i="39"/>
  <c r="C414" i="39"/>
  <c r="C415" i="39"/>
  <c r="C416" i="39"/>
  <c r="C417" i="39"/>
  <c r="C418" i="39"/>
  <c r="C419" i="39"/>
  <c r="C420" i="39"/>
  <c r="C421" i="39"/>
  <c r="C422" i="39"/>
  <c r="C423" i="39"/>
  <c r="C424" i="39"/>
  <c r="C425" i="39"/>
  <c r="C426" i="39"/>
  <c r="C427" i="39"/>
  <c r="C428" i="39"/>
  <c r="C429" i="39"/>
  <c r="C430" i="39"/>
  <c r="C431" i="39"/>
  <c r="C432" i="39"/>
  <c r="C433" i="39"/>
  <c r="C434" i="39"/>
  <c r="C435" i="39"/>
  <c r="C436" i="39"/>
  <c r="C437" i="39"/>
  <c r="C438" i="39"/>
  <c r="C439" i="39"/>
  <c r="C440" i="39"/>
  <c r="C441" i="39"/>
  <c r="C442" i="39"/>
  <c r="C443" i="39"/>
  <c r="C444" i="39"/>
  <c r="C445" i="39"/>
  <c r="C446" i="39"/>
  <c r="C447" i="39"/>
  <c r="C448" i="39"/>
  <c r="C449" i="39"/>
  <c r="C450" i="39"/>
  <c r="C451" i="39"/>
  <c r="C452" i="39"/>
  <c r="C453" i="39"/>
  <c r="C454" i="39"/>
  <c r="C455" i="39"/>
  <c r="C456" i="39"/>
  <c r="C457" i="39"/>
  <c r="C458" i="39"/>
  <c r="C459" i="39"/>
  <c r="C460" i="39"/>
  <c r="C461" i="39"/>
  <c r="C462" i="39"/>
  <c r="C463" i="39"/>
  <c r="C464" i="39"/>
  <c r="C465" i="39"/>
  <c r="C466" i="39"/>
  <c r="C467" i="39"/>
  <c r="C468" i="39"/>
  <c r="C469" i="39"/>
  <c r="C470" i="39"/>
  <c r="C471" i="39"/>
  <c r="C472" i="39"/>
  <c r="C473" i="39"/>
  <c r="C474" i="39"/>
  <c r="C475" i="39"/>
  <c r="C476" i="39"/>
  <c r="C477" i="39"/>
  <c r="C478" i="39"/>
  <c r="C479" i="39"/>
  <c r="C480" i="39"/>
  <c r="C481" i="39"/>
  <c r="C482" i="39"/>
  <c r="C483" i="39"/>
  <c r="C484" i="39"/>
  <c r="C485" i="39"/>
  <c r="C486" i="39"/>
  <c r="C487" i="39"/>
  <c r="C488" i="39"/>
  <c r="C489" i="39"/>
  <c r="C490" i="39"/>
  <c r="C491" i="39"/>
  <c r="C492" i="39"/>
  <c r="C493" i="39"/>
  <c r="C494" i="39"/>
  <c r="C495" i="39"/>
  <c r="C496" i="39"/>
  <c r="C497" i="39"/>
  <c r="C498" i="39"/>
  <c r="C499" i="39"/>
  <c r="C500" i="39"/>
  <c r="C501" i="39"/>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99" i="40"/>
  <c r="C100" i="40"/>
  <c r="C101" i="40"/>
  <c r="C102" i="40"/>
  <c r="C103" i="40"/>
  <c r="C104" i="40"/>
  <c r="C105" i="40"/>
  <c r="C106" i="40"/>
  <c r="C107" i="40"/>
  <c r="C108" i="40"/>
  <c r="C109" i="40"/>
  <c r="C110" i="40"/>
  <c r="C111" i="40"/>
  <c r="C112" i="40"/>
  <c r="C113" i="40"/>
  <c r="C114" i="40"/>
  <c r="C115" i="40"/>
  <c r="C116" i="40"/>
  <c r="C117" i="40"/>
  <c r="C118" i="40"/>
  <c r="C119" i="40"/>
  <c r="C120" i="40"/>
  <c r="C121" i="40"/>
  <c r="C122" i="40"/>
  <c r="C123" i="40"/>
  <c r="C124" i="40"/>
  <c r="C125" i="40"/>
  <c r="C126" i="40"/>
  <c r="C127" i="40"/>
  <c r="C128" i="40"/>
  <c r="C129" i="40"/>
  <c r="C130" i="40"/>
  <c r="C131" i="40"/>
  <c r="C132" i="40"/>
  <c r="C133" i="40"/>
  <c r="C134" i="40"/>
  <c r="C135" i="40"/>
  <c r="C136" i="40"/>
  <c r="C137" i="40"/>
  <c r="C138" i="40"/>
  <c r="C139" i="40"/>
  <c r="C140" i="40"/>
  <c r="C141" i="40"/>
  <c r="C142" i="40"/>
  <c r="C143" i="40"/>
  <c r="C144" i="40"/>
  <c r="C145" i="40"/>
  <c r="C146" i="40"/>
  <c r="C147" i="40"/>
  <c r="C148" i="40"/>
  <c r="C149" i="40"/>
  <c r="C150" i="40"/>
  <c r="C151" i="40"/>
  <c r="C152" i="40"/>
  <c r="C153" i="40"/>
  <c r="C154" i="40"/>
  <c r="C155" i="40"/>
  <c r="C156" i="40"/>
  <c r="C157" i="40"/>
  <c r="C158" i="40"/>
  <c r="C159" i="40"/>
  <c r="C160" i="40"/>
  <c r="C161" i="40"/>
  <c r="C162" i="40"/>
  <c r="C163" i="40"/>
  <c r="C164" i="40"/>
  <c r="C165" i="40"/>
  <c r="C166" i="40"/>
  <c r="C167" i="40"/>
  <c r="C168" i="40"/>
  <c r="C169" i="40"/>
  <c r="C170" i="40"/>
  <c r="C171" i="40"/>
  <c r="C172" i="40"/>
  <c r="C173" i="40"/>
  <c r="C174" i="40"/>
  <c r="C175" i="40"/>
  <c r="C176" i="40"/>
  <c r="C177" i="40"/>
  <c r="C178" i="40"/>
  <c r="C179" i="40"/>
  <c r="C180" i="40"/>
  <c r="C181" i="40"/>
  <c r="C182" i="40"/>
  <c r="C183" i="40"/>
  <c r="C184" i="40"/>
  <c r="C185" i="40"/>
  <c r="C186" i="40"/>
  <c r="C187" i="40"/>
  <c r="C188" i="40"/>
  <c r="C189" i="40"/>
  <c r="C190" i="40"/>
  <c r="C191" i="40"/>
  <c r="C192" i="40"/>
  <c r="C193" i="40"/>
  <c r="C194" i="40"/>
  <c r="C195" i="40"/>
  <c r="C196" i="40"/>
  <c r="C197" i="40"/>
  <c r="C198" i="40"/>
  <c r="C199" i="40"/>
  <c r="C200" i="40"/>
  <c r="C201" i="40"/>
  <c r="C202" i="40"/>
  <c r="C203" i="40"/>
  <c r="C204" i="40"/>
  <c r="C205" i="40"/>
  <c r="C206" i="40"/>
  <c r="C207" i="40"/>
  <c r="C208" i="40"/>
  <c r="C209" i="40"/>
  <c r="C210" i="40"/>
  <c r="C211" i="40"/>
  <c r="C212" i="40"/>
  <c r="C213" i="40"/>
  <c r="C214" i="40"/>
  <c r="C215" i="40"/>
  <c r="C216" i="40"/>
  <c r="C217" i="40"/>
  <c r="C218" i="40"/>
  <c r="C219" i="40"/>
  <c r="C220" i="40"/>
  <c r="C221" i="40"/>
  <c r="C222" i="40"/>
  <c r="C223" i="40"/>
  <c r="C224" i="40"/>
  <c r="C225" i="40"/>
  <c r="C226" i="40"/>
  <c r="C227" i="40"/>
  <c r="C228" i="40"/>
  <c r="C229" i="40"/>
  <c r="C230" i="40"/>
  <c r="C231" i="40"/>
  <c r="C232" i="40"/>
  <c r="C233" i="40"/>
  <c r="C234" i="40"/>
  <c r="C235" i="40"/>
  <c r="C236" i="40"/>
  <c r="C237" i="40"/>
  <c r="C238" i="40"/>
  <c r="C239" i="40"/>
  <c r="C240" i="40"/>
  <c r="C241" i="40"/>
  <c r="C242" i="40"/>
  <c r="C243" i="40"/>
  <c r="C244" i="40"/>
  <c r="C245" i="40"/>
  <c r="C246" i="40"/>
  <c r="C247" i="40"/>
  <c r="C248" i="40"/>
  <c r="C249" i="40"/>
  <c r="C250" i="40"/>
  <c r="C251" i="40"/>
  <c r="C252" i="40"/>
  <c r="C253" i="40"/>
  <c r="C254" i="40"/>
  <c r="C255" i="40"/>
  <c r="C256" i="40"/>
  <c r="C257" i="40"/>
  <c r="C258" i="40"/>
  <c r="C259" i="40"/>
  <c r="C260" i="40"/>
  <c r="C261" i="40"/>
  <c r="C262" i="40"/>
  <c r="C263" i="40"/>
  <c r="C264" i="40"/>
  <c r="C265" i="40"/>
  <c r="C266" i="40"/>
  <c r="C267" i="40"/>
  <c r="C268" i="40"/>
  <c r="C269" i="40"/>
  <c r="C270" i="40"/>
  <c r="C271" i="40"/>
  <c r="C272" i="40"/>
  <c r="C273" i="40"/>
  <c r="C274" i="40"/>
  <c r="C275" i="40"/>
  <c r="C276" i="40"/>
  <c r="C277" i="40"/>
  <c r="C278" i="40"/>
  <c r="C279" i="40"/>
  <c r="C280" i="40"/>
  <c r="C281" i="40"/>
  <c r="C282" i="40"/>
  <c r="C283" i="40"/>
  <c r="C284" i="40"/>
  <c r="C285" i="40"/>
  <c r="C286" i="40"/>
  <c r="C287" i="40"/>
  <c r="C288" i="40"/>
  <c r="C289" i="40"/>
  <c r="C290" i="40"/>
  <c r="C291" i="40"/>
  <c r="C292" i="40"/>
  <c r="C293" i="40"/>
  <c r="C294" i="40"/>
  <c r="C295" i="40"/>
  <c r="C296" i="40"/>
  <c r="C297" i="40"/>
  <c r="C298" i="40"/>
  <c r="C299" i="40"/>
  <c r="C300" i="40"/>
  <c r="C301" i="40"/>
  <c r="C302" i="40"/>
  <c r="C303" i="40"/>
  <c r="C304" i="40"/>
  <c r="C305" i="40"/>
  <c r="C306" i="40"/>
  <c r="C307" i="40"/>
  <c r="C308" i="40"/>
  <c r="C309" i="40"/>
  <c r="C310" i="40"/>
  <c r="C311" i="40"/>
  <c r="C312" i="40"/>
  <c r="C313" i="40"/>
  <c r="C314" i="40"/>
  <c r="C315" i="40"/>
  <c r="C316" i="40"/>
  <c r="C317" i="40"/>
  <c r="C318" i="40"/>
  <c r="C319" i="40"/>
  <c r="C320" i="40"/>
  <c r="C321" i="40"/>
  <c r="C322" i="40"/>
  <c r="C323" i="40"/>
  <c r="C324" i="40"/>
  <c r="C325" i="40"/>
  <c r="C326" i="40"/>
  <c r="C327" i="40"/>
  <c r="C328" i="40"/>
  <c r="C329" i="40"/>
  <c r="C330" i="40"/>
  <c r="C331" i="40"/>
  <c r="C332" i="40"/>
  <c r="C333" i="40"/>
  <c r="C334" i="40"/>
  <c r="C335" i="40"/>
  <c r="C336" i="40"/>
  <c r="C337" i="40"/>
  <c r="C338" i="40"/>
  <c r="C339" i="40"/>
  <c r="C340" i="40"/>
  <c r="C341" i="40"/>
  <c r="C342" i="40"/>
  <c r="C343" i="40"/>
  <c r="C344" i="40"/>
  <c r="C345" i="40"/>
  <c r="C346" i="40"/>
  <c r="C347" i="40"/>
  <c r="C348" i="40"/>
  <c r="C349" i="40"/>
  <c r="C350" i="40"/>
  <c r="C351" i="40"/>
  <c r="C352" i="40"/>
  <c r="C353" i="40"/>
  <c r="C354" i="40"/>
  <c r="C355" i="40"/>
  <c r="C356" i="40"/>
  <c r="C357" i="40"/>
  <c r="C358" i="40"/>
  <c r="C359" i="40"/>
  <c r="C360" i="40"/>
  <c r="C361" i="40"/>
  <c r="C362" i="40"/>
  <c r="C363" i="40"/>
  <c r="C364" i="40"/>
  <c r="C365" i="40"/>
  <c r="C366" i="40"/>
  <c r="C367" i="40"/>
  <c r="C368" i="40"/>
  <c r="C369" i="40"/>
  <c r="C370" i="40"/>
  <c r="C371" i="40"/>
  <c r="C372" i="40"/>
  <c r="C373" i="40"/>
  <c r="C374" i="40"/>
  <c r="C375" i="40"/>
  <c r="C376" i="40"/>
  <c r="C377" i="40"/>
  <c r="C378" i="40"/>
  <c r="C379" i="40"/>
  <c r="C380" i="40"/>
  <c r="C381" i="40"/>
  <c r="C382" i="40"/>
  <c r="C383" i="40"/>
  <c r="C384" i="40"/>
  <c r="C385" i="40"/>
  <c r="C386" i="40"/>
  <c r="C387" i="40"/>
  <c r="C388" i="40"/>
  <c r="C389" i="40"/>
  <c r="C390" i="40"/>
  <c r="C391" i="40"/>
  <c r="C392" i="40"/>
  <c r="C393" i="40"/>
  <c r="C394" i="40"/>
  <c r="C395" i="40"/>
  <c r="C396" i="40"/>
  <c r="C397" i="40"/>
  <c r="C398" i="40"/>
  <c r="C399" i="40"/>
  <c r="C400" i="40"/>
  <c r="C401" i="40"/>
  <c r="C402" i="40"/>
  <c r="C403" i="40"/>
  <c r="C404" i="40"/>
  <c r="C405" i="40"/>
  <c r="C406" i="40"/>
  <c r="C407" i="40"/>
  <c r="C408" i="40"/>
  <c r="C409" i="40"/>
  <c r="C410" i="40"/>
  <c r="C411" i="40"/>
  <c r="C412" i="40"/>
  <c r="C413" i="40"/>
  <c r="C414" i="40"/>
  <c r="C415" i="40"/>
  <c r="C416" i="40"/>
  <c r="C417" i="40"/>
  <c r="C418" i="40"/>
  <c r="C419" i="40"/>
  <c r="C420" i="40"/>
  <c r="C421" i="40"/>
  <c r="C422" i="40"/>
  <c r="C423" i="40"/>
  <c r="C424" i="40"/>
  <c r="C425" i="40"/>
  <c r="C426" i="40"/>
  <c r="C427" i="40"/>
  <c r="C428" i="40"/>
  <c r="C429" i="40"/>
  <c r="C430" i="40"/>
  <c r="C431" i="40"/>
  <c r="C432" i="40"/>
  <c r="C433" i="40"/>
  <c r="C434" i="40"/>
  <c r="C435" i="40"/>
  <c r="C436" i="40"/>
  <c r="C437" i="40"/>
  <c r="C438" i="40"/>
  <c r="C439" i="40"/>
  <c r="C440" i="40"/>
  <c r="C441" i="40"/>
  <c r="C442" i="40"/>
  <c r="C443" i="40"/>
  <c r="C444" i="40"/>
  <c r="C445" i="40"/>
  <c r="C446" i="40"/>
  <c r="C447" i="40"/>
  <c r="C448" i="40"/>
  <c r="C449" i="40"/>
  <c r="C450" i="40"/>
  <c r="C451" i="40"/>
  <c r="C452" i="40"/>
  <c r="C453" i="40"/>
  <c r="C454" i="40"/>
  <c r="C455" i="40"/>
  <c r="C456" i="40"/>
  <c r="C457" i="40"/>
  <c r="C458" i="40"/>
  <c r="C459" i="40"/>
  <c r="C460" i="40"/>
  <c r="C461" i="40"/>
  <c r="C462" i="40"/>
  <c r="C463" i="40"/>
  <c r="C464" i="40"/>
  <c r="C465" i="40"/>
  <c r="C466" i="40"/>
  <c r="C467" i="40"/>
  <c r="C468" i="40"/>
  <c r="C469" i="40"/>
  <c r="C470" i="40"/>
  <c r="C471" i="40"/>
  <c r="C472" i="40"/>
  <c r="C473" i="40"/>
  <c r="C474" i="40"/>
  <c r="C475" i="40"/>
  <c r="C476" i="40"/>
  <c r="C477" i="40"/>
  <c r="C478" i="40"/>
  <c r="C479" i="40"/>
  <c r="C480" i="40"/>
  <c r="C481" i="40"/>
  <c r="C482" i="40"/>
  <c r="C483" i="40"/>
  <c r="C484" i="40"/>
  <c r="C485" i="40"/>
  <c r="C486" i="40"/>
  <c r="C487" i="40"/>
  <c r="C488" i="40"/>
  <c r="C489" i="40"/>
  <c r="C490" i="40"/>
  <c r="C491" i="40"/>
  <c r="C492" i="40"/>
  <c r="C493" i="40"/>
  <c r="C494" i="40"/>
  <c r="C495" i="40"/>
  <c r="C496" i="40"/>
  <c r="C497" i="40"/>
  <c r="C498" i="40"/>
  <c r="C499" i="40"/>
  <c r="C500" i="40"/>
  <c r="C501" i="40"/>
  <c r="C12" i="40"/>
  <c r="B172" i="39" l="1"/>
  <c r="E172" i="39"/>
  <c r="B173" i="39"/>
  <c r="E173" i="39"/>
  <c r="B174" i="39"/>
  <c r="E174" i="39"/>
  <c r="B175" i="39"/>
  <c r="E175" i="39"/>
  <c r="B176" i="39"/>
  <c r="E176" i="39"/>
  <c r="B177" i="39"/>
  <c r="E177" i="39"/>
  <c r="B178" i="39"/>
  <c r="E178" i="39"/>
  <c r="B179" i="39"/>
  <c r="E179" i="39"/>
  <c r="B180" i="39"/>
  <c r="E180" i="39"/>
  <c r="B181" i="39"/>
  <c r="E181" i="39"/>
  <c r="B182" i="39"/>
  <c r="E182" i="39"/>
  <c r="B183" i="39"/>
  <c r="E183" i="39"/>
  <c r="B184" i="39"/>
  <c r="E184" i="39"/>
  <c r="B185" i="39"/>
  <c r="E185" i="39"/>
  <c r="B186" i="39"/>
  <c r="E186" i="39"/>
  <c r="B187" i="39"/>
  <c r="E187" i="39"/>
  <c r="B188" i="39"/>
  <c r="E188" i="39"/>
  <c r="B189" i="39"/>
  <c r="E189" i="39"/>
  <c r="B190" i="39"/>
  <c r="E190" i="39"/>
  <c r="B191" i="39"/>
  <c r="E191" i="39"/>
  <c r="B192" i="39"/>
  <c r="E192" i="39"/>
  <c r="B193" i="39"/>
  <c r="E193" i="39"/>
  <c r="B194" i="39"/>
  <c r="E194" i="39"/>
  <c r="B195" i="39"/>
  <c r="E195" i="39"/>
  <c r="B196" i="39"/>
  <c r="E196" i="39"/>
  <c r="B197" i="39"/>
  <c r="E197" i="39"/>
  <c r="B198" i="39"/>
  <c r="E198" i="39"/>
  <c r="B199" i="39"/>
  <c r="E199" i="39"/>
  <c r="B200" i="39"/>
  <c r="E200" i="39"/>
  <c r="B201" i="39"/>
  <c r="E201" i="39"/>
  <c r="B202" i="39"/>
  <c r="E202" i="39"/>
  <c r="B203" i="39"/>
  <c r="E203" i="39"/>
  <c r="B204" i="39"/>
  <c r="E204" i="39"/>
  <c r="B205" i="39"/>
  <c r="E205" i="39"/>
  <c r="B206" i="39"/>
  <c r="E206" i="39"/>
  <c r="B207" i="39"/>
  <c r="E207" i="39"/>
  <c r="B208" i="39"/>
  <c r="E208" i="39"/>
  <c r="B209" i="39"/>
  <c r="E209" i="39"/>
  <c r="B210" i="39"/>
  <c r="E210" i="39"/>
  <c r="B211" i="39"/>
  <c r="E211" i="39"/>
  <c r="B212" i="39"/>
  <c r="E212" i="39"/>
  <c r="B213" i="39"/>
  <c r="E213" i="39"/>
  <c r="B214" i="39"/>
  <c r="E214" i="39"/>
  <c r="B215" i="39"/>
  <c r="E215" i="39"/>
  <c r="B216" i="39"/>
  <c r="E216" i="39"/>
  <c r="B217" i="39"/>
  <c r="E217" i="39"/>
  <c r="B218" i="39"/>
  <c r="E218" i="39"/>
  <c r="B219" i="39"/>
  <c r="E219" i="39"/>
  <c r="B220" i="39"/>
  <c r="E220" i="39"/>
  <c r="B221" i="39"/>
  <c r="E221" i="39"/>
  <c r="B222" i="39"/>
  <c r="E222" i="39"/>
  <c r="B223" i="39"/>
  <c r="E223" i="39"/>
  <c r="B224" i="39"/>
  <c r="E224" i="39"/>
  <c r="B225" i="39"/>
  <c r="E225" i="39"/>
  <c r="B226" i="39"/>
  <c r="E226" i="39"/>
  <c r="B227" i="39"/>
  <c r="E227" i="39"/>
  <c r="B228" i="39"/>
  <c r="E228" i="39"/>
  <c r="B229" i="39"/>
  <c r="E229" i="39"/>
  <c r="B230" i="39"/>
  <c r="E230" i="39"/>
  <c r="B231" i="39"/>
  <c r="E231" i="39"/>
  <c r="B232" i="39"/>
  <c r="E232" i="39"/>
  <c r="B233" i="39"/>
  <c r="E233" i="39"/>
  <c r="B234" i="39"/>
  <c r="E234" i="39"/>
  <c r="B235" i="39"/>
  <c r="E235" i="39"/>
  <c r="B236" i="39"/>
  <c r="E236" i="39"/>
  <c r="B237" i="39"/>
  <c r="E237" i="39"/>
  <c r="B238" i="39"/>
  <c r="E238" i="39"/>
  <c r="B239" i="39"/>
  <c r="E239" i="39"/>
  <c r="B240" i="39"/>
  <c r="E240" i="39"/>
  <c r="B241" i="39"/>
  <c r="E241" i="39"/>
  <c r="B242" i="39"/>
  <c r="E242" i="39"/>
  <c r="B243" i="39"/>
  <c r="E243" i="39"/>
  <c r="B244" i="39"/>
  <c r="E244" i="39"/>
  <c r="B245" i="39"/>
  <c r="E245" i="39"/>
  <c r="B246" i="39"/>
  <c r="E246" i="39"/>
  <c r="B247" i="39"/>
  <c r="E247" i="39"/>
  <c r="B248" i="39"/>
  <c r="E248" i="39"/>
  <c r="B249" i="39"/>
  <c r="E249" i="39"/>
  <c r="B250" i="39"/>
  <c r="E250" i="39"/>
  <c r="B251" i="39"/>
  <c r="E251" i="39"/>
  <c r="B252" i="39"/>
  <c r="E252" i="39"/>
  <c r="B253" i="39"/>
  <c r="E253" i="39"/>
  <c r="B254" i="39"/>
  <c r="E254" i="39"/>
  <c r="B255" i="39"/>
  <c r="E255" i="39"/>
  <c r="B256" i="39"/>
  <c r="E256" i="39"/>
  <c r="B257" i="39"/>
  <c r="E257" i="39"/>
  <c r="B258" i="39"/>
  <c r="E258" i="39"/>
  <c r="B259" i="39"/>
  <c r="E259" i="39"/>
  <c r="B260" i="39"/>
  <c r="E260" i="39"/>
  <c r="B261" i="39"/>
  <c r="E261" i="39"/>
  <c r="B262" i="39"/>
  <c r="E262" i="39"/>
  <c r="B263" i="39"/>
  <c r="E263" i="39"/>
  <c r="B264" i="39"/>
  <c r="E264" i="39"/>
  <c r="B265" i="39"/>
  <c r="E265" i="39"/>
  <c r="B266" i="39"/>
  <c r="E266" i="39"/>
  <c r="B267" i="39"/>
  <c r="E267" i="39"/>
  <c r="B268" i="39"/>
  <c r="E268" i="39"/>
  <c r="B269" i="39"/>
  <c r="E269" i="39"/>
  <c r="B270" i="39"/>
  <c r="E270" i="39"/>
  <c r="B271" i="39"/>
  <c r="E271" i="39"/>
  <c r="B272" i="39"/>
  <c r="E272" i="39"/>
  <c r="B273" i="39"/>
  <c r="E273" i="39"/>
  <c r="B274" i="39"/>
  <c r="E274" i="39"/>
  <c r="B275" i="39"/>
  <c r="E275" i="39"/>
  <c r="B276" i="39"/>
  <c r="E276" i="39"/>
  <c r="B277" i="39"/>
  <c r="E277" i="39"/>
  <c r="B278" i="39"/>
  <c r="E278" i="39"/>
  <c r="B279" i="39"/>
  <c r="E279" i="39"/>
  <c r="B280" i="39"/>
  <c r="E280" i="39"/>
  <c r="B281" i="39"/>
  <c r="E281" i="39"/>
  <c r="B282" i="39"/>
  <c r="E282" i="39"/>
  <c r="B283" i="39"/>
  <c r="E283" i="39"/>
  <c r="B284" i="39"/>
  <c r="E284" i="39"/>
  <c r="B285" i="39"/>
  <c r="E285" i="39"/>
  <c r="B286" i="39"/>
  <c r="E286" i="39"/>
  <c r="B287" i="39"/>
  <c r="E287" i="39"/>
  <c r="B288" i="39"/>
  <c r="E288" i="39"/>
  <c r="B289" i="39"/>
  <c r="E289" i="39"/>
  <c r="B290" i="39"/>
  <c r="E290" i="39"/>
  <c r="B291" i="39"/>
  <c r="E291" i="39"/>
  <c r="B292" i="39"/>
  <c r="E292" i="39"/>
  <c r="B293" i="39"/>
  <c r="E293" i="39"/>
  <c r="B294" i="39"/>
  <c r="E294" i="39"/>
  <c r="B295" i="39"/>
  <c r="E295" i="39"/>
  <c r="B296" i="39"/>
  <c r="E296" i="39"/>
  <c r="B297" i="39"/>
  <c r="E297" i="39"/>
  <c r="B298" i="39"/>
  <c r="E298" i="39"/>
  <c r="B299" i="39"/>
  <c r="E299" i="39"/>
  <c r="B300" i="39"/>
  <c r="E300" i="39"/>
  <c r="B301" i="39"/>
  <c r="E301" i="39"/>
  <c r="B302" i="39"/>
  <c r="E302" i="39"/>
  <c r="B303" i="39"/>
  <c r="E303" i="39"/>
  <c r="B304" i="39"/>
  <c r="E304" i="39"/>
  <c r="B305" i="39"/>
  <c r="E305" i="39"/>
  <c r="B306" i="39"/>
  <c r="E306" i="39"/>
  <c r="B307" i="39"/>
  <c r="E307" i="39"/>
  <c r="B308" i="39"/>
  <c r="E308" i="39"/>
  <c r="B309" i="39"/>
  <c r="E309" i="39"/>
  <c r="B310" i="39"/>
  <c r="E310" i="39"/>
  <c r="B311" i="39"/>
  <c r="E311" i="39"/>
  <c r="B312" i="39"/>
  <c r="E312" i="39"/>
  <c r="B313" i="39"/>
  <c r="E313" i="39"/>
  <c r="B314" i="39"/>
  <c r="E314" i="39"/>
  <c r="B315" i="39"/>
  <c r="E315" i="39"/>
  <c r="B316" i="39"/>
  <c r="E316" i="39"/>
  <c r="B317" i="39"/>
  <c r="E317" i="39"/>
  <c r="B318" i="39"/>
  <c r="E318" i="39"/>
  <c r="B319" i="39"/>
  <c r="E319" i="39"/>
  <c r="B320" i="39"/>
  <c r="E320" i="39"/>
  <c r="B321" i="39"/>
  <c r="E321" i="39"/>
  <c r="B322" i="39"/>
  <c r="E322" i="39"/>
  <c r="B323" i="39"/>
  <c r="E323" i="39"/>
  <c r="B324" i="39"/>
  <c r="E324" i="39"/>
  <c r="B325" i="39"/>
  <c r="E325" i="39"/>
  <c r="B326" i="39"/>
  <c r="E326" i="39"/>
  <c r="B327" i="39"/>
  <c r="E327" i="39"/>
  <c r="B328" i="39"/>
  <c r="E328" i="39"/>
  <c r="B329" i="39"/>
  <c r="E329" i="39"/>
  <c r="B330" i="39"/>
  <c r="E330" i="39"/>
  <c r="B331" i="39"/>
  <c r="E331" i="39"/>
  <c r="B332" i="39"/>
  <c r="E332" i="39"/>
  <c r="B333" i="39"/>
  <c r="E333" i="39"/>
  <c r="B334" i="39"/>
  <c r="E334" i="39"/>
  <c r="B335" i="39"/>
  <c r="E335" i="39"/>
  <c r="B336" i="39"/>
  <c r="E336" i="39"/>
  <c r="B337" i="39"/>
  <c r="E337" i="39"/>
  <c r="B338" i="39"/>
  <c r="E338" i="39"/>
  <c r="B339" i="39"/>
  <c r="E339" i="39"/>
  <c r="B340" i="39"/>
  <c r="E340" i="39"/>
  <c r="B341" i="39"/>
  <c r="E341" i="39"/>
  <c r="B342" i="39"/>
  <c r="E342" i="39"/>
  <c r="B343" i="39"/>
  <c r="E343" i="39"/>
  <c r="B344" i="39"/>
  <c r="E344" i="39"/>
  <c r="B345" i="39"/>
  <c r="E345" i="39"/>
  <c r="B346" i="39"/>
  <c r="E346" i="39"/>
  <c r="B347" i="39"/>
  <c r="E347" i="39"/>
  <c r="B348" i="39"/>
  <c r="E348" i="39"/>
  <c r="B349" i="39"/>
  <c r="E349" i="39"/>
  <c r="B350" i="39"/>
  <c r="E350" i="39"/>
  <c r="B351" i="39"/>
  <c r="E351" i="39"/>
  <c r="B352" i="39"/>
  <c r="E352" i="39"/>
  <c r="B353" i="39"/>
  <c r="E353" i="39"/>
  <c r="B354" i="39"/>
  <c r="E354" i="39"/>
  <c r="B355" i="39"/>
  <c r="E355" i="39"/>
  <c r="B356" i="39"/>
  <c r="E356" i="39"/>
  <c r="B357" i="39"/>
  <c r="E357" i="39"/>
  <c r="B358" i="39"/>
  <c r="E358" i="39"/>
  <c r="B359" i="39"/>
  <c r="E359" i="39"/>
  <c r="B360" i="39"/>
  <c r="E360" i="39"/>
  <c r="B361" i="39"/>
  <c r="E361" i="39"/>
  <c r="B362" i="39"/>
  <c r="E362" i="39"/>
  <c r="B363" i="39"/>
  <c r="E363" i="39"/>
  <c r="B364" i="39"/>
  <c r="E364" i="39"/>
  <c r="B365" i="39"/>
  <c r="E365" i="39"/>
  <c r="B366" i="39"/>
  <c r="E366" i="39"/>
  <c r="B367" i="39"/>
  <c r="E367" i="39"/>
  <c r="B368" i="39"/>
  <c r="E368" i="39"/>
  <c r="B369" i="39"/>
  <c r="E369" i="39"/>
  <c r="B370" i="39"/>
  <c r="E370" i="39"/>
  <c r="B371" i="39"/>
  <c r="E371" i="39"/>
  <c r="B372" i="39"/>
  <c r="E372" i="39"/>
  <c r="B373" i="39"/>
  <c r="E373" i="39"/>
  <c r="B374" i="39"/>
  <c r="E374" i="39"/>
  <c r="B375" i="39"/>
  <c r="E375" i="39"/>
  <c r="B376" i="39"/>
  <c r="E376" i="39"/>
  <c r="B377" i="39"/>
  <c r="E377" i="39"/>
  <c r="B378" i="39"/>
  <c r="E378" i="39"/>
  <c r="B379" i="39"/>
  <c r="E379" i="39"/>
  <c r="B380" i="39"/>
  <c r="E380" i="39"/>
  <c r="B381" i="39"/>
  <c r="E381" i="39"/>
  <c r="B382" i="39"/>
  <c r="E382" i="39"/>
  <c r="B383" i="39"/>
  <c r="E383" i="39"/>
  <c r="B384" i="39"/>
  <c r="E384" i="39"/>
  <c r="B385" i="39"/>
  <c r="E385" i="39"/>
  <c r="B386" i="39"/>
  <c r="E386" i="39"/>
  <c r="B387" i="39"/>
  <c r="E387" i="39"/>
  <c r="B388" i="39"/>
  <c r="E388" i="39"/>
  <c r="B389" i="39"/>
  <c r="E389" i="39"/>
  <c r="B390" i="39"/>
  <c r="E390" i="39"/>
  <c r="B391" i="39"/>
  <c r="E391" i="39"/>
  <c r="B392" i="39"/>
  <c r="E392" i="39"/>
  <c r="B393" i="39"/>
  <c r="E393" i="39"/>
  <c r="B394" i="39"/>
  <c r="E394" i="39"/>
  <c r="B395" i="39"/>
  <c r="E395" i="39"/>
  <c r="B396" i="39"/>
  <c r="E396" i="39"/>
  <c r="B397" i="39"/>
  <c r="E397" i="39"/>
  <c r="B398" i="39"/>
  <c r="E398" i="39"/>
  <c r="B399" i="39"/>
  <c r="E399" i="39"/>
  <c r="B400" i="39"/>
  <c r="E400" i="39"/>
  <c r="B401" i="39"/>
  <c r="E401" i="39"/>
  <c r="B402" i="39"/>
  <c r="E402" i="39"/>
  <c r="B403" i="39"/>
  <c r="E403" i="39"/>
  <c r="B404" i="39"/>
  <c r="E404" i="39"/>
  <c r="B405" i="39"/>
  <c r="E405" i="39"/>
  <c r="B406" i="39"/>
  <c r="E406" i="39"/>
  <c r="B407" i="39"/>
  <c r="E407" i="39"/>
  <c r="B408" i="39"/>
  <c r="E408" i="39"/>
  <c r="B409" i="39"/>
  <c r="E409" i="39"/>
  <c r="B410" i="39"/>
  <c r="E410" i="39"/>
  <c r="B411" i="39"/>
  <c r="E411" i="39"/>
  <c r="B412" i="39"/>
  <c r="E412" i="39"/>
  <c r="B413" i="39"/>
  <c r="E413" i="39"/>
  <c r="B414" i="39"/>
  <c r="E414" i="39"/>
  <c r="B415" i="39"/>
  <c r="E415" i="39"/>
  <c r="B416" i="39"/>
  <c r="E416" i="39"/>
  <c r="B417" i="39"/>
  <c r="E417" i="39"/>
  <c r="B418" i="39"/>
  <c r="E418" i="39"/>
  <c r="B419" i="39"/>
  <c r="E419" i="39"/>
  <c r="B420" i="39"/>
  <c r="E420" i="39"/>
  <c r="B421" i="39"/>
  <c r="E421" i="39"/>
  <c r="B422" i="39"/>
  <c r="E422" i="39"/>
  <c r="B423" i="39"/>
  <c r="E423" i="39"/>
  <c r="B424" i="39"/>
  <c r="E424" i="39"/>
  <c r="B425" i="39"/>
  <c r="E425" i="39"/>
  <c r="B426" i="39"/>
  <c r="E426" i="39"/>
  <c r="B427" i="39"/>
  <c r="E427" i="39"/>
  <c r="B428" i="39"/>
  <c r="E428" i="39"/>
  <c r="B429" i="39"/>
  <c r="E429" i="39"/>
  <c r="B430" i="39"/>
  <c r="E430" i="39"/>
  <c r="B431" i="39"/>
  <c r="E431" i="39"/>
  <c r="B432" i="39"/>
  <c r="E432" i="39"/>
  <c r="B433" i="39"/>
  <c r="E433" i="39"/>
  <c r="B434" i="39"/>
  <c r="E434" i="39"/>
  <c r="B435" i="39"/>
  <c r="E435" i="39"/>
  <c r="B436" i="39"/>
  <c r="E436" i="39"/>
  <c r="B437" i="39"/>
  <c r="E437" i="39"/>
  <c r="B438" i="39"/>
  <c r="E438" i="39"/>
  <c r="B439" i="39"/>
  <c r="E439" i="39"/>
  <c r="B440" i="39"/>
  <c r="E440" i="39"/>
  <c r="B441" i="39"/>
  <c r="E441" i="39"/>
  <c r="B442" i="39"/>
  <c r="E442" i="39"/>
  <c r="B443" i="39"/>
  <c r="E443" i="39"/>
  <c r="B444" i="39"/>
  <c r="E444" i="39"/>
  <c r="B445" i="39"/>
  <c r="E445" i="39"/>
  <c r="B446" i="39"/>
  <c r="E446" i="39"/>
  <c r="B447" i="39"/>
  <c r="E447" i="39"/>
  <c r="B448" i="39"/>
  <c r="E448" i="39"/>
  <c r="B449" i="39"/>
  <c r="E449" i="39"/>
  <c r="B450" i="39"/>
  <c r="E450" i="39"/>
  <c r="B451" i="39"/>
  <c r="E451" i="39"/>
  <c r="B452" i="39"/>
  <c r="E452" i="39"/>
  <c r="B453" i="39"/>
  <c r="E453" i="39"/>
  <c r="B454" i="39"/>
  <c r="E454" i="39"/>
  <c r="B455" i="39"/>
  <c r="E455" i="39"/>
  <c r="B456" i="39"/>
  <c r="E456" i="39"/>
  <c r="B457" i="39"/>
  <c r="E457" i="39"/>
  <c r="B458" i="39"/>
  <c r="E458" i="39"/>
  <c r="B459" i="39"/>
  <c r="E459" i="39"/>
  <c r="B460" i="39"/>
  <c r="E460" i="39"/>
  <c r="B461" i="39"/>
  <c r="E461" i="39"/>
  <c r="B462" i="39"/>
  <c r="E462" i="39"/>
  <c r="B463" i="39"/>
  <c r="E463" i="39"/>
  <c r="B464" i="39"/>
  <c r="E464" i="39"/>
  <c r="B465" i="39"/>
  <c r="E465" i="39"/>
  <c r="B466" i="39"/>
  <c r="E466" i="39"/>
  <c r="B467" i="39"/>
  <c r="E467" i="39"/>
  <c r="B468" i="39"/>
  <c r="E468" i="39"/>
  <c r="B469" i="39"/>
  <c r="E469" i="39"/>
  <c r="B470" i="39"/>
  <c r="E470" i="39"/>
  <c r="B471" i="39"/>
  <c r="E471" i="39"/>
  <c r="B472" i="39"/>
  <c r="E472" i="39"/>
  <c r="B473" i="39"/>
  <c r="E473" i="39"/>
  <c r="B474" i="39"/>
  <c r="E474" i="39"/>
  <c r="B475" i="39"/>
  <c r="E475" i="39"/>
  <c r="B476" i="39"/>
  <c r="E476" i="39"/>
  <c r="B477" i="39"/>
  <c r="E477" i="39"/>
  <c r="B478" i="39"/>
  <c r="E478" i="39"/>
  <c r="B479" i="39"/>
  <c r="E479" i="39"/>
  <c r="B480" i="39"/>
  <c r="E480" i="39"/>
  <c r="B481" i="39"/>
  <c r="E481" i="39"/>
  <c r="B482" i="39"/>
  <c r="E482" i="39"/>
  <c r="B483" i="39"/>
  <c r="E483" i="39"/>
  <c r="B484" i="39"/>
  <c r="E484" i="39"/>
  <c r="B485" i="39"/>
  <c r="E485" i="39"/>
  <c r="B486" i="39"/>
  <c r="E486" i="39"/>
  <c r="B487" i="39"/>
  <c r="E487" i="39"/>
  <c r="B488" i="39"/>
  <c r="E488" i="39"/>
  <c r="B489" i="39"/>
  <c r="E489" i="39"/>
  <c r="B490" i="39"/>
  <c r="E490" i="39"/>
  <c r="B491" i="39"/>
  <c r="E491" i="39"/>
  <c r="B492" i="39"/>
  <c r="E492" i="39"/>
  <c r="B493" i="39"/>
  <c r="E493" i="39"/>
  <c r="B494" i="39"/>
  <c r="E494" i="39"/>
  <c r="B495" i="39"/>
  <c r="E495" i="39"/>
  <c r="B496" i="39"/>
  <c r="E496" i="39"/>
  <c r="B497" i="39"/>
  <c r="E497" i="39"/>
  <c r="B498" i="39"/>
  <c r="E498" i="39"/>
  <c r="B499" i="39"/>
  <c r="E499" i="39"/>
  <c r="B500" i="39"/>
  <c r="E500" i="39"/>
  <c r="B501" i="39"/>
  <c r="E501" i="39"/>
  <c r="B333" i="40"/>
  <c r="E333" i="40"/>
  <c r="B334" i="40"/>
  <c r="E334" i="40"/>
  <c r="B335" i="40"/>
  <c r="E335" i="40"/>
  <c r="B336" i="40"/>
  <c r="E336" i="40"/>
  <c r="B337" i="40"/>
  <c r="E337" i="40"/>
  <c r="B338" i="40"/>
  <c r="E338" i="40"/>
  <c r="B339" i="40"/>
  <c r="E339" i="40"/>
  <c r="B340" i="40"/>
  <c r="E340" i="40"/>
  <c r="B341" i="40"/>
  <c r="E341" i="40"/>
  <c r="B342" i="40"/>
  <c r="E342" i="40"/>
  <c r="B343" i="40"/>
  <c r="E343" i="40"/>
  <c r="B344" i="40"/>
  <c r="E344" i="40"/>
  <c r="B345" i="40"/>
  <c r="E345" i="40"/>
  <c r="B346" i="40"/>
  <c r="E346" i="40"/>
  <c r="B347" i="40"/>
  <c r="E347" i="40"/>
  <c r="B348" i="40"/>
  <c r="E348" i="40"/>
  <c r="B349" i="40"/>
  <c r="E349" i="40"/>
  <c r="B350" i="40"/>
  <c r="E350" i="40"/>
  <c r="B351" i="40"/>
  <c r="E351" i="40"/>
  <c r="B352" i="40"/>
  <c r="E352" i="40"/>
  <c r="B353" i="40"/>
  <c r="E353" i="40"/>
  <c r="B354" i="40"/>
  <c r="E354" i="40"/>
  <c r="B355" i="40"/>
  <c r="E355" i="40"/>
  <c r="B356" i="40"/>
  <c r="E356" i="40"/>
  <c r="B357" i="40"/>
  <c r="E357" i="40"/>
  <c r="B358" i="40"/>
  <c r="E358" i="40"/>
  <c r="B359" i="40"/>
  <c r="E359" i="40"/>
  <c r="B360" i="40"/>
  <c r="E360" i="40"/>
  <c r="B361" i="40"/>
  <c r="E361" i="40"/>
  <c r="B362" i="40"/>
  <c r="E362" i="40"/>
  <c r="B363" i="40"/>
  <c r="E363" i="40"/>
  <c r="B364" i="40"/>
  <c r="E364" i="40"/>
  <c r="B365" i="40"/>
  <c r="E365" i="40"/>
  <c r="B366" i="40"/>
  <c r="E366" i="40"/>
  <c r="B367" i="40"/>
  <c r="E367" i="40"/>
  <c r="B368" i="40"/>
  <c r="E368" i="40"/>
  <c r="B369" i="40"/>
  <c r="E369" i="40"/>
  <c r="B370" i="40"/>
  <c r="E370" i="40"/>
  <c r="B371" i="40"/>
  <c r="E371" i="40"/>
  <c r="B372" i="40"/>
  <c r="E372" i="40"/>
  <c r="B373" i="40"/>
  <c r="E373" i="40"/>
  <c r="B374" i="40"/>
  <c r="E374" i="40"/>
  <c r="B375" i="40"/>
  <c r="E375" i="40"/>
  <c r="B376" i="40"/>
  <c r="E376" i="40"/>
  <c r="B377" i="40"/>
  <c r="E377" i="40"/>
  <c r="B378" i="40"/>
  <c r="E378" i="40"/>
  <c r="B379" i="40"/>
  <c r="E379" i="40"/>
  <c r="B380" i="40"/>
  <c r="E380" i="40"/>
  <c r="B381" i="40"/>
  <c r="E381" i="40"/>
  <c r="B382" i="40"/>
  <c r="E382" i="40"/>
  <c r="B383" i="40"/>
  <c r="E383" i="40"/>
  <c r="B384" i="40"/>
  <c r="E384" i="40"/>
  <c r="B385" i="40"/>
  <c r="E385" i="40"/>
  <c r="B386" i="40"/>
  <c r="E386" i="40"/>
  <c r="B387" i="40"/>
  <c r="E387" i="40"/>
  <c r="B388" i="40"/>
  <c r="E388" i="40"/>
  <c r="B389" i="40"/>
  <c r="E389" i="40"/>
  <c r="B390" i="40"/>
  <c r="E390" i="40"/>
  <c r="B391" i="40"/>
  <c r="E391" i="40"/>
  <c r="B392" i="40"/>
  <c r="E392" i="40"/>
  <c r="B393" i="40"/>
  <c r="E393" i="40"/>
  <c r="B394" i="40"/>
  <c r="E394" i="40"/>
  <c r="B395" i="40"/>
  <c r="E395" i="40"/>
  <c r="B396" i="40"/>
  <c r="E396" i="40"/>
  <c r="B397" i="40"/>
  <c r="E397" i="40"/>
  <c r="B398" i="40"/>
  <c r="E398" i="40"/>
  <c r="B399" i="40"/>
  <c r="E399" i="40"/>
  <c r="B400" i="40"/>
  <c r="E400" i="40"/>
  <c r="B401" i="40"/>
  <c r="E401" i="40"/>
  <c r="B402" i="40"/>
  <c r="E402" i="40"/>
  <c r="B403" i="40"/>
  <c r="E403" i="40"/>
  <c r="B404" i="40"/>
  <c r="E404" i="40"/>
  <c r="B405" i="40"/>
  <c r="E405" i="40"/>
  <c r="B406" i="40"/>
  <c r="E406" i="40"/>
  <c r="B407" i="40"/>
  <c r="E407" i="40"/>
  <c r="B408" i="40"/>
  <c r="E408" i="40"/>
  <c r="B409" i="40"/>
  <c r="E409" i="40"/>
  <c r="B410" i="40"/>
  <c r="E410" i="40"/>
  <c r="B411" i="40"/>
  <c r="E411" i="40"/>
  <c r="B412" i="40"/>
  <c r="E412" i="40"/>
  <c r="B413" i="40"/>
  <c r="E413" i="40"/>
  <c r="B414" i="40"/>
  <c r="E414" i="40"/>
  <c r="B415" i="40"/>
  <c r="E415" i="40"/>
  <c r="B416" i="40"/>
  <c r="E416" i="40"/>
  <c r="B417" i="40"/>
  <c r="E417" i="40"/>
  <c r="B418" i="40"/>
  <c r="E418" i="40"/>
  <c r="B419" i="40"/>
  <c r="E419" i="40"/>
  <c r="B420" i="40"/>
  <c r="E420" i="40"/>
  <c r="B421" i="40"/>
  <c r="E421" i="40"/>
  <c r="B422" i="40"/>
  <c r="E422" i="40"/>
  <c r="B423" i="40"/>
  <c r="E423" i="40"/>
  <c r="B424" i="40"/>
  <c r="E424" i="40"/>
  <c r="B425" i="40"/>
  <c r="E425" i="40"/>
  <c r="B426" i="40"/>
  <c r="E426" i="40"/>
  <c r="B427" i="40"/>
  <c r="E427" i="40"/>
  <c r="B428" i="40"/>
  <c r="E428" i="40"/>
  <c r="B429" i="40"/>
  <c r="E429" i="40"/>
  <c r="B430" i="40"/>
  <c r="E430" i="40"/>
  <c r="B431" i="40"/>
  <c r="E431" i="40"/>
  <c r="B432" i="40"/>
  <c r="E432" i="40"/>
  <c r="B433" i="40"/>
  <c r="E433" i="40"/>
  <c r="B434" i="40"/>
  <c r="E434" i="40"/>
  <c r="B435" i="40"/>
  <c r="E435" i="40"/>
  <c r="B436" i="40"/>
  <c r="E436" i="40"/>
  <c r="B437" i="40"/>
  <c r="E437" i="40"/>
  <c r="B438" i="40"/>
  <c r="E438" i="40"/>
  <c r="B439" i="40"/>
  <c r="E439" i="40"/>
  <c r="B440" i="40"/>
  <c r="E440" i="40"/>
  <c r="B441" i="40"/>
  <c r="E441" i="40"/>
  <c r="B442" i="40"/>
  <c r="E442" i="40"/>
  <c r="B443" i="40"/>
  <c r="E443" i="40"/>
  <c r="B444" i="40"/>
  <c r="E444" i="40"/>
  <c r="B445" i="40"/>
  <c r="E445" i="40"/>
  <c r="B446" i="40"/>
  <c r="E446" i="40"/>
  <c r="B447" i="40"/>
  <c r="E447" i="40"/>
  <c r="B448" i="40"/>
  <c r="E448" i="40"/>
  <c r="B449" i="40"/>
  <c r="E449" i="40"/>
  <c r="B450" i="40"/>
  <c r="E450" i="40"/>
  <c r="B451" i="40"/>
  <c r="E451" i="40"/>
  <c r="B452" i="40"/>
  <c r="E452" i="40"/>
  <c r="B453" i="40"/>
  <c r="E453" i="40"/>
  <c r="B454" i="40"/>
  <c r="E454" i="40"/>
  <c r="B455" i="40"/>
  <c r="E455" i="40"/>
  <c r="B456" i="40"/>
  <c r="E456" i="40"/>
  <c r="B457" i="40"/>
  <c r="E457" i="40"/>
  <c r="B458" i="40"/>
  <c r="E458" i="40"/>
  <c r="B459" i="40"/>
  <c r="E459" i="40"/>
  <c r="B460" i="40"/>
  <c r="E460" i="40"/>
  <c r="B461" i="40"/>
  <c r="E461" i="40"/>
  <c r="B462" i="40"/>
  <c r="E462" i="40"/>
  <c r="B463" i="40"/>
  <c r="E463" i="40"/>
  <c r="B464" i="40"/>
  <c r="E464" i="40"/>
  <c r="B465" i="40"/>
  <c r="E465" i="40"/>
  <c r="B466" i="40"/>
  <c r="E466" i="40"/>
  <c r="B467" i="40"/>
  <c r="E467" i="40"/>
  <c r="B468" i="40"/>
  <c r="E468" i="40"/>
  <c r="B469" i="40"/>
  <c r="E469" i="40"/>
  <c r="B470" i="40"/>
  <c r="E470" i="40"/>
  <c r="B471" i="40"/>
  <c r="E471" i="40"/>
  <c r="B472" i="40"/>
  <c r="E472" i="40"/>
  <c r="B473" i="40"/>
  <c r="E473" i="40"/>
  <c r="B474" i="40"/>
  <c r="E474" i="40"/>
  <c r="B475" i="40"/>
  <c r="E475" i="40"/>
  <c r="B476" i="40"/>
  <c r="E476" i="40"/>
  <c r="B477" i="40"/>
  <c r="E477" i="40"/>
  <c r="B478" i="40"/>
  <c r="E478" i="40"/>
  <c r="B479" i="40"/>
  <c r="E479" i="40"/>
  <c r="B480" i="40"/>
  <c r="E480" i="40"/>
  <c r="B481" i="40"/>
  <c r="E481" i="40"/>
  <c r="B482" i="40"/>
  <c r="E482" i="40"/>
  <c r="B483" i="40"/>
  <c r="E483" i="40"/>
  <c r="B484" i="40"/>
  <c r="E484" i="40"/>
  <c r="B485" i="40"/>
  <c r="E485" i="40"/>
  <c r="B486" i="40"/>
  <c r="E486" i="40"/>
  <c r="B487" i="40"/>
  <c r="E487" i="40"/>
  <c r="B488" i="40"/>
  <c r="E488" i="40"/>
  <c r="B489" i="40"/>
  <c r="E489" i="40"/>
  <c r="B490" i="40"/>
  <c r="E490" i="40"/>
  <c r="B491" i="40"/>
  <c r="E491" i="40"/>
  <c r="B492" i="40"/>
  <c r="E492" i="40"/>
  <c r="B493" i="40"/>
  <c r="E493" i="40"/>
  <c r="B494" i="40"/>
  <c r="E494" i="40"/>
  <c r="B495" i="40"/>
  <c r="E495" i="40"/>
  <c r="B496" i="40"/>
  <c r="E496" i="40"/>
  <c r="B497" i="40"/>
  <c r="E497" i="40"/>
  <c r="B498" i="40"/>
  <c r="E498" i="40"/>
  <c r="B499" i="40"/>
  <c r="E499" i="40"/>
  <c r="B500" i="40"/>
  <c r="E500" i="40"/>
  <c r="B501" i="40"/>
  <c r="E501" i="40"/>
  <c r="B332" i="40"/>
  <c r="T132" i="31"/>
  <c r="T131" i="31"/>
  <c r="T130" i="31"/>
  <c r="S132" i="31"/>
  <c r="S131" i="31"/>
  <c r="S130" i="31"/>
  <c r="S129" i="31"/>
  <c r="S128" i="31"/>
  <c r="S127" i="31"/>
  <c r="S126" i="31"/>
  <c r="S125" i="31"/>
  <c r="S124" i="31"/>
  <c r="S123" i="31"/>
  <c r="S122" i="31"/>
  <c r="S119" i="31"/>
  <c r="S118" i="31"/>
  <c r="S117" i="31"/>
  <c r="S116" i="31"/>
  <c r="S115" i="31"/>
  <c r="S114" i="31"/>
  <c r="S113" i="31"/>
  <c r="S112" i="31"/>
  <c r="S85" i="31"/>
  <c r="S86" i="31"/>
  <c r="S87" i="31"/>
  <c r="S88" i="31"/>
  <c r="S89" i="31"/>
  <c r="S90" i="31"/>
  <c r="S91" i="31"/>
  <c r="S92" i="31"/>
  <c r="S93" i="31"/>
  <c r="S94" i="31"/>
  <c r="S95" i="31"/>
  <c r="S96" i="31"/>
  <c r="S97" i="31"/>
  <c r="S84" i="31"/>
  <c r="R78" i="31"/>
  <c r="R77" i="31"/>
  <c r="R25" i="31"/>
  <c r="R109" i="31"/>
  <c r="R108" i="31"/>
  <c r="R107" i="31"/>
  <c r="R106" i="31"/>
  <c r="R105" i="31"/>
  <c r="R104" i="31"/>
  <c r="R103" i="31"/>
  <c r="R102" i="31"/>
  <c r="R101" i="31"/>
  <c r="R100" i="31"/>
  <c r="R99" i="31"/>
  <c r="R98" i="31"/>
  <c r="R62" i="31"/>
  <c r="R61" i="31"/>
  <c r="R60" i="31"/>
  <c r="R59" i="31"/>
  <c r="R58" i="31"/>
  <c r="R57" i="31"/>
  <c r="R56" i="31"/>
  <c r="R55" i="31"/>
  <c r="R54" i="31"/>
  <c r="R53" i="31"/>
  <c r="R52" i="31"/>
  <c r="R50" i="31"/>
  <c r="R49" i="31"/>
  <c r="R48" i="31"/>
  <c r="R42" i="31"/>
  <c r="R41" i="31"/>
  <c r="R43" i="31"/>
  <c r="R47" i="31"/>
  <c r="R46" i="31"/>
  <c r="R45" i="31"/>
  <c r="R44" i="31"/>
  <c r="R15" i="31"/>
  <c r="R33" i="31"/>
  <c r="R32" i="31"/>
  <c r="R31" i="31"/>
  <c r="R30" i="31"/>
  <c r="R29" i="31"/>
  <c r="R28" i="31"/>
  <c r="R27" i="31"/>
  <c r="R26" i="31"/>
  <c r="B501" i="41" l="1"/>
  <c r="B500" i="41"/>
  <c r="B499" i="41"/>
  <c r="B498" i="41"/>
  <c r="B497" i="41"/>
  <c r="B496" i="41"/>
  <c r="B495" i="41"/>
  <c r="B494" i="41"/>
  <c r="B493" i="41"/>
  <c r="B492" i="41"/>
  <c r="B491" i="41"/>
  <c r="B490" i="41"/>
  <c r="B489" i="41"/>
  <c r="B488" i="41"/>
  <c r="B487" i="41"/>
  <c r="B486" i="41"/>
  <c r="B485" i="41"/>
  <c r="B484" i="41"/>
  <c r="B483" i="41"/>
  <c r="B482" i="41"/>
  <c r="B481" i="41"/>
  <c r="B480" i="41"/>
  <c r="B479" i="41"/>
  <c r="B478" i="41"/>
  <c r="B477" i="41"/>
  <c r="B476" i="41"/>
  <c r="B475" i="41"/>
  <c r="B474" i="41"/>
  <c r="B473" i="41"/>
  <c r="B472" i="41"/>
  <c r="B471" i="41"/>
  <c r="B470" i="41"/>
  <c r="B469" i="41"/>
  <c r="B468" i="41"/>
  <c r="B467" i="41"/>
  <c r="B466" i="41"/>
  <c r="B465" i="41"/>
  <c r="B464" i="41"/>
  <c r="B463" i="41"/>
  <c r="B462" i="41"/>
  <c r="B461" i="41"/>
  <c r="B460" i="41"/>
  <c r="B459" i="41"/>
  <c r="B458" i="41"/>
  <c r="B457" i="41"/>
  <c r="B456" i="41"/>
  <c r="B455" i="41"/>
  <c r="B454" i="41"/>
  <c r="B453" i="41"/>
  <c r="B452" i="41"/>
  <c r="B451" i="41"/>
  <c r="B450" i="41"/>
  <c r="B449" i="41"/>
  <c r="B448" i="41"/>
  <c r="B447" i="41"/>
  <c r="B446" i="41"/>
  <c r="B445" i="41"/>
  <c r="B444" i="41"/>
  <c r="B443" i="41"/>
  <c r="B442" i="41"/>
  <c r="B441" i="41"/>
  <c r="B440" i="41"/>
  <c r="B439" i="41"/>
  <c r="B438" i="41"/>
  <c r="B437" i="41"/>
  <c r="B436" i="41"/>
  <c r="B435" i="41"/>
  <c r="B434" i="41"/>
  <c r="B433" i="41"/>
  <c r="B432" i="41"/>
  <c r="B431" i="41"/>
  <c r="B430" i="41"/>
  <c r="B429" i="41"/>
  <c r="B428" i="41"/>
  <c r="B427" i="41"/>
  <c r="B426" i="41"/>
  <c r="B425" i="41"/>
  <c r="B424" i="41"/>
  <c r="B423" i="41"/>
  <c r="B422" i="41"/>
  <c r="B421" i="41"/>
  <c r="B420" i="41"/>
  <c r="B419" i="41"/>
  <c r="B418" i="41"/>
  <c r="B417" i="41"/>
  <c r="B416" i="41"/>
  <c r="B415" i="41"/>
  <c r="B414" i="41"/>
  <c r="B413" i="41"/>
  <c r="B412" i="41"/>
  <c r="B411" i="41"/>
  <c r="B410" i="41"/>
  <c r="B409" i="41"/>
  <c r="B408" i="41"/>
  <c r="B407" i="41"/>
  <c r="B406" i="41"/>
  <c r="B405" i="41"/>
  <c r="B404" i="41"/>
  <c r="B403" i="41"/>
  <c r="B402" i="41"/>
  <c r="B401" i="41"/>
  <c r="B400" i="41"/>
  <c r="B399" i="41"/>
  <c r="B398" i="41"/>
  <c r="B397" i="41"/>
  <c r="B396" i="41"/>
  <c r="B395" i="41"/>
  <c r="B394" i="41"/>
  <c r="B393" i="41"/>
  <c r="B392" i="41"/>
  <c r="B391" i="41"/>
  <c r="B390" i="41"/>
  <c r="B389" i="41"/>
  <c r="B388" i="41"/>
  <c r="B387" i="41"/>
  <c r="B386" i="41"/>
  <c r="B385" i="41"/>
  <c r="B384" i="41"/>
  <c r="B383" i="41"/>
  <c r="B382" i="41"/>
  <c r="B381" i="41"/>
  <c r="B380" i="41"/>
  <c r="B379" i="41"/>
  <c r="B378" i="41"/>
  <c r="B377" i="41"/>
  <c r="B376" i="41"/>
  <c r="B375" i="41"/>
  <c r="B374" i="41"/>
  <c r="B373" i="41"/>
  <c r="B372" i="41"/>
  <c r="B371" i="41"/>
  <c r="B370" i="41"/>
  <c r="B369" i="41"/>
  <c r="B368" i="41"/>
  <c r="B367" i="41"/>
  <c r="B366" i="41"/>
  <c r="B365" i="41"/>
  <c r="B364" i="41"/>
  <c r="B363" i="41"/>
  <c r="B362" i="41"/>
  <c r="B361" i="41"/>
  <c r="B360" i="41"/>
  <c r="B359" i="41"/>
  <c r="B358" i="41"/>
  <c r="B357" i="41"/>
  <c r="B356" i="41"/>
  <c r="B355" i="41"/>
  <c r="B354" i="41"/>
  <c r="B353" i="41"/>
  <c r="B352" i="41"/>
  <c r="B351" i="41"/>
  <c r="B350" i="41"/>
  <c r="B349" i="41"/>
  <c r="B348" i="41"/>
  <c r="B347" i="41"/>
  <c r="B346" i="41"/>
  <c r="B345" i="41"/>
  <c r="B344" i="41"/>
  <c r="B343" i="41"/>
  <c r="B342" i="41"/>
  <c r="B341" i="41"/>
  <c r="B340" i="41"/>
  <c r="B339" i="41"/>
  <c r="B338" i="41"/>
  <c r="B337" i="41"/>
  <c r="B336" i="41"/>
  <c r="B335" i="41"/>
  <c r="B334" i="41"/>
  <c r="B333" i="41"/>
  <c r="B332" i="41"/>
  <c r="B331" i="41"/>
  <c r="B330" i="41"/>
  <c r="B329" i="41"/>
  <c r="B328" i="41"/>
  <c r="B327" i="41"/>
  <c r="B326" i="41"/>
  <c r="B325" i="41"/>
  <c r="B324" i="41"/>
  <c r="B323" i="41"/>
  <c r="B322" i="41"/>
  <c r="B321" i="41"/>
  <c r="B320" i="41"/>
  <c r="B319" i="41"/>
  <c r="B318" i="41"/>
  <c r="B317" i="41"/>
  <c r="B316" i="41"/>
  <c r="B315" i="41"/>
  <c r="B314" i="41"/>
  <c r="B313" i="41"/>
  <c r="B312" i="41"/>
  <c r="B311" i="41"/>
  <c r="B310" i="41"/>
  <c r="B309" i="41"/>
  <c r="B308" i="41"/>
  <c r="B307" i="41"/>
  <c r="B306" i="41"/>
  <c r="B305" i="41"/>
  <c r="B304" i="41"/>
  <c r="B303" i="41"/>
  <c r="B302" i="41"/>
  <c r="B301" i="41"/>
  <c r="B300" i="41"/>
  <c r="B299" i="41"/>
  <c r="B298" i="41"/>
  <c r="B297" i="41"/>
  <c r="B296" i="41"/>
  <c r="B295" i="41"/>
  <c r="B294" i="41"/>
  <c r="B293" i="41"/>
  <c r="B292" i="41"/>
  <c r="B291" i="41"/>
  <c r="B290" i="41"/>
  <c r="B289" i="41"/>
  <c r="B288" i="41"/>
  <c r="B287" i="41"/>
  <c r="B286" i="41"/>
  <c r="B285" i="41"/>
  <c r="B284" i="41"/>
  <c r="B283" i="41"/>
  <c r="B282" i="41"/>
  <c r="B281" i="41"/>
  <c r="B280" i="41"/>
  <c r="B279" i="41"/>
  <c r="B278" i="41"/>
  <c r="B277" i="41"/>
  <c r="B276" i="41"/>
  <c r="B275" i="41"/>
  <c r="B274" i="41"/>
  <c r="B273" i="41"/>
  <c r="B272" i="41"/>
  <c r="B271" i="41"/>
  <c r="B270" i="41"/>
  <c r="B269" i="41"/>
  <c r="B268" i="41"/>
  <c r="B267" i="41"/>
  <c r="B266" i="41"/>
  <c r="B265" i="41"/>
  <c r="B264" i="41"/>
  <c r="B263" i="41"/>
  <c r="B262" i="41"/>
  <c r="B261" i="41"/>
  <c r="B260" i="41"/>
  <c r="B259" i="41"/>
  <c r="B258" i="41"/>
  <c r="B257" i="41"/>
  <c r="B256" i="41"/>
  <c r="B255" i="41"/>
  <c r="B254" i="41"/>
  <c r="B253" i="41"/>
  <c r="B252" i="41"/>
  <c r="B251" i="41"/>
  <c r="B250" i="41"/>
  <c r="B249" i="41"/>
  <c r="B248" i="41"/>
  <c r="B247" i="41"/>
  <c r="B246" i="41"/>
  <c r="B245" i="41"/>
  <c r="B244" i="41"/>
  <c r="B243" i="41"/>
  <c r="B242" i="41"/>
  <c r="B241" i="41"/>
  <c r="B240" i="41"/>
  <c r="B239" i="41"/>
  <c r="B238" i="41"/>
  <c r="B237" i="41"/>
  <c r="B236" i="41"/>
  <c r="B235" i="41"/>
  <c r="B234" i="41"/>
  <c r="B233" i="41"/>
  <c r="B232" i="41"/>
  <c r="B231" i="41"/>
  <c r="B230" i="41"/>
  <c r="B229" i="41"/>
  <c r="B228" i="41"/>
  <c r="B227" i="41"/>
  <c r="B226" i="41"/>
  <c r="B225" i="41"/>
  <c r="B224" i="41"/>
  <c r="B223" i="41"/>
  <c r="B222" i="41"/>
  <c r="B221" i="41"/>
  <c r="B220" i="41"/>
  <c r="B219" i="41"/>
  <c r="B218" i="41"/>
  <c r="B217" i="41"/>
  <c r="B216" i="41"/>
  <c r="B215" i="41"/>
  <c r="B214" i="41"/>
  <c r="B213" i="41"/>
  <c r="B212" i="41"/>
  <c r="B211" i="41"/>
  <c r="B210" i="41"/>
  <c r="B209" i="41"/>
  <c r="B208" i="41"/>
  <c r="B207" i="41"/>
  <c r="B206" i="41"/>
  <c r="B205" i="41"/>
  <c r="B204" i="41"/>
  <c r="B203" i="41"/>
  <c r="B202" i="41"/>
  <c r="B201" i="41"/>
  <c r="B200" i="41"/>
  <c r="B199" i="41"/>
  <c r="B198" i="41"/>
  <c r="B197" i="41"/>
  <c r="B196" i="41"/>
  <c r="B195" i="41"/>
  <c r="B194" i="41"/>
  <c r="B193" i="41"/>
  <c r="B192" i="41"/>
  <c r="B191" i="41"/>
  <c r="B190" i="41"/>
  <c r="B189" i="41"/>
  <c r="B188" i="41"/>
  <c r="B187" i="41"/>
  <c r="B186" i="41"/>
  <c r="B185" i="41"/>
  <c r="B184" i="41"/>
  <c r="B183" i="41"/>
  <c r="B182" i="41"/>
  <c r="B181" i="41"/>
  <c r="B180" i="41"/>
  <c r="B179" i="41"/>
  <c r="B178" i="41"/>
  <c r="B177" i="41"/>
  <c r="B176" i="41"/>
  <c r="B175" i="41"/>
  <c r="B174" i="41"/>
  <c r="B173" i="41"/>
  <c r="B172" i="41"/>
  <c r="B171" i="41"/>
  <c r="B170" i="41"/>
  <c r="B169" i="41"/>
  <c r="B168" i="41"/>
  <c r="B167" i="41"/>
  <c r="B166" i="41"/>
  <c r="B165" i="41"/>
  <c r="B164" i="41"/>
  <c r="B163" i="41"/>
  <c r="B162" i="41"/>
  <c r="B161" i="41"/>
  <c r="B160" i="41"/>
  <c r="B159" i="41"/>
  <c r="B158" i="41"/>
  <c r="B157" i="41"/>
  <c r="B156" i="41"/>
  <c r="B155" i="41"/>
  <c r="B154" i="41"/>
  <c r="B153" i="41"/>
  <c r="B152" i="41"/>
  <c r="B151" i="41"/>
  <c r="B150" i="41"/>
  <c r="B149" i="41"/>
  <c r="B148" i="41"/>
  <c r="B147" i="41"/>
  <c r="B146" i="41"/>
  <c r="B145" i="41"/>
  <c r="B144" i="41"/>
  <c r="B143" i="41"/>
  <c r="B142" i="41"/>
  <c r="B141" i="41"/>
  <c r="B140" i="41"/>
  <c r="B139" i="41"/>
  <c r="B138" i="41"/>
  <c r="B137" i="41"/>
  <c r="B136" i="41"/>
  <c r="B135" i="41"/>
  <c r="B134" i="41"/>
  <c r="B133" i="41"/>
  <c r="B132" i="41"/>
  <c r="B131" i="41"/>
  <c r="B130" i="41"/>
  <c r="B129" i="41"/>
  <c r="B128" i="41"/>
  <c r="B127" i="41"/>
  <c r="B126" i="41"/>
  <c r="B125" i="41"/>
  <c r="B124" i="41"/>
  <c r="B123" i="41"/>
  <c r="B122" i="41"/>
  <c r="B121" i="41"/>
  <c r="B120" i="41"/>
  <c r="B119" i="41"/>
  <c r="B118" i="41"/>
  <c r="B117" i="41"/>
  <c r="B116" i="41"/>
  <c r="B115" i="41"/>
  <c r="B114" i="41"/>
  <c r="B113" i="41"/>
  <c r="B112" i="41"/>
  <c r="B111" i="41"/>
  <c r="B110" i="41"/>
  <c r="B109" i="41"/>
  <c r="B108" i="41"/>
  <c r="B107" i="41"/>
  <c r="B106" i="41"/>
  <c r="B105" i="41"/>
  <c r="B104" i="41"/>
  <c r="B103" i="41"/>
  <c r="B102" i="41"/>
  <c r="B101" i="41"/>
  <c r="B100"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331" i="40"/>
  <c r="B330" i="40"/>
  <c r="B329" i="40"/>
  <c r="B328" i="40"/>
  <c r="B327" i="40"/>
  <c r="B326" i="40"/>
  <c r="B325" i="40"/>
  <c r="B324" i="40"/>
  <c r="B323" i="40"/>
  <c r="B322" i="40"/>
  <c r="B321" i="40"/>
  <c r="B320" i="40"/>
  <c r="B319" i="40"/>
  <c r="B318" i="40"/>
  <c r="B317" i="40"/>
  <c r="B316" i="40"/>
  <c r="B315" i="40"/>
  <c r="B314" i="40"/>
  <c r="B313" i="40"/>
  <c r="B312" i="40"/>
  <c r="B311" i="40"/>
  <c r="B310" i="40"/>
  <c r="B309" i="40"/>
  <c r="B308" i="40"/>
  <c r="B307" i="40"/>
  <c r="B306" i="40"/>
  <c r="B305" i="40"/>
  <c r="B304" i="40"/>
  <c r="B303" i="40"/>
  <c r="B302" i="40"/>
  <c r="B301" i="40"/>
  <c r="B300" i="40"/>
  <c r="B299" i="40"/>
  <c r="B298" i="40"/>
  <c r="B297" i="40"/>
  <c r="B296" i="40"/>
  <c r="B295" i="40"/>
  <c r="B294" i="40"/>
  <c r="B293" i="40"/>
  <c r="B292" i="40"/>
  <c r="B291" i="40"/>
  <c r="B290" i="40"/>
  <c r="B289" i="40"/>
  <c r="B288" i="40"/>
  <c r="B287" i="40"/>
  <c r="B286" i="40"/>
  <c r="B285" i="40"/>
  <c r="B284" i="40"/>
  <c r="B283" i="40"/>
  <c r="B282" i="40"/>
  <c r="B281" i="40"/>
  <c r="B280" i="40"/>
  <c r="B279" i="40"/>
  <c r="B278" i="40"/>
  <c r="B277" i="40"/>
  <c r="B276" i="40"/>
  <c r="B275" i="40"/>
  <c r="B274" i="40"/>
  <c r="B273" i="40"/>
  <c r="B272" i="40"/>
  <c r="B271" i="40"/>
  <c r="B270" i="40"/>
  <c r="B269" i="40"/>
  <c r="B268" i="40"/>
  <c r="B267" i="40"/>
  <c r="B266" i="40"/>
  <c r="B265" i="40"/>
  <c r="B264" i="40"/>
  <c r="B263" i="40"/>
  <c r="B262" i="40"/>
  <c r="B261" i="40"/>
  <c r="B260" i="40"/>
  <c r="B259" i="40"/>
  <c r="B258" i="40"/>
  <c r="B257" i="40"/>
  <c r="B256" i="40"/>
  <c r="B255" i="40"/>
  <c r="B254" i="40"/>
  <c r="B253" i="40"/>
  <c r="B252" i="40"/>
  <c r="B251" i="40"/>
  <c r="B250" i="40"/>
  <c r="B249" i="40"/>
  <c r="B248" i="40"/>
  <c r="B247" i="40"/>
  <c r="B246" i="40"/>
  <c r="B245" i="40"/>
  <c r="B244" i="40"/>
  <c r="B243" i="40"/>
  <c r="B242" i="40"/>
  <c r="B241" i="40"/>
  <c r="B240" i="40"/>
  <c r="B239" i="40"/>
  <c r="B238" i="40"/>
  <c r="B237" i="40"/>
  <c r="B236" i="40"/>
  <c r="B235" i="40"/>
  <c r="B234" i="40"/>
  <c r="B233" i="40"/>
  <c r="B232" i="40"/>
  <c r="B231" i="40"/>
  <c r="B230" i="40"/>
  <c r="B229" i="40"/>
  <c r="B228" i="40"/>
  <c r="B227" i="40"/>
  <c r="B226" i="40"/>
  <c r="B225" i="40"/>
  <c r="B224" i="40"/>
  <c r="B223" i="40"/>
  <c r="B222" i="40"/>
  <c r="B221" i="40"/>
  <c r="B220" i="40"/>
  <c r="B219" i="40"/>
  <c r="B218" i="40"/>
  <c r="B217" i="40"/>
  <c r="B216" i="40"/>
  <c r="B215" i="40"/>
  <c r="B214" i="40"/>
  <c r="B213" i="40"/>
  <c r="B212" i="40"/>
  <c r="B211" i="40"/>
  <c r="B210" i="40"/>
  <c r="B209" i="40"/>
  <c r="B208" i="40"/>
  <c r="B207" i="40"/>
  <c r="B206" i="40"/>
  <c r="B205" i="40"/>
  <c r="B204" i="40"/>
  <c r="B203" i="40"/>
  <c r="B202" i="40"/>
  <c r="B201" i="40"/>
  <c r="B200" i="40"/>
  <c r="B199" i="40"/>
  <c r="B198" i="40"/>
  <c r="B197" i="40"/>
  <c r="B196" i="40"/>
  <c r="B195" i="40"/>
  <c r="B194" i="40"/>
  <c r="B193" i="40"/>
  <c r="B192" i="40"/>
  <c r="B191" i="40"/>
  <c r="B190" i="40"/>
  <c r="B189" i="40"/>
  <c r="B188" i="40"/>
  <c r="B187" i="40"/>
  <c r="B186" i="40"/>
  <c r="B185" i="40"/>
  <c r="B184" i="40"/>
  <c r="B183" i="40"/>
  <c r="B182" i="40"/>
  <c r="B181" i="40"/>
  <c r="B180" i="40"/>
  <c r="B179" i="40"/>
  <c r="B178" i="40"/>
  <c r="B177" i="40"/>
  <c r="B176" i="40"/>
  <c r="B175" i="40"/>
  <c r="B174" i="40"/>
  <c r="B173" i="40"/>
  <c r="B172" i="40"/>
  <c r="B171" i="40"/>
  <c r="B170" i="40"/>
  <c r="B169" i="40"/>
  <c r="B168" i="40"/>
  <c r="B167" i="40"/>
  <c r="B166" i="40"/>
  <c r="B165" i="40"/>
  <c r="B164" i="40"/>
  <c r="B163" i="40"/>
  <c r="B162" i="40"/>
  <c r="B161" i="40"/>
  <c r="B160" i="40"/>
  <c r="B159" i="40"/>
  <c r="B158" i="40"/>
  <c r="B157" i="40"/>
  <c r="B156" i="40"/>
  <c r="B155" i="40"/>
  <c r="B154" i="40"/>
  <c r="B153" i="40"/>
  <c r="B152" i="40"/>
  <c r="B151" i="40"/>
  <c r="B150" i="40"/>
  <c r="B149" i="40"/>
  <c r="B148" i="40"/>
  <c r="B147" i="40"/>
  <c r="B146" i="40"/>
  <c r="B145" i="40"/>
  <c r="B144" i="40"/>
  <c r="B143" i="40"/>
  <c r="B142" i="40"/>
  <c r="B141" i="40"/>
  <c r="B140" i="40"/>
  <c r="B139" i="40"/>
  <c r="B138" i="40"/>
  <c r="B137" i="40"/>
  <c r="B136" i="40"/>
  <c r="B135" i="40"/>
  <c r="B134" i="40"/>
  <c r="B133" i="40"/>
  <c r="B132" i="40"/>
  <c r="B131" i="40"/>
  <c r="B130" i="40"/>
  <c r="B129" i="40"/>
  <c r="B128" i="40"/>
  <c r="B127" i="40"/>
  <c r="B126" i="40"/>
  <c r="B125" i="40"/>
  <c r="B124" i="40"/>
  <c r="B123" i="40"/>
  <c r="B122" i="40"/>
  <c r="B121" i="40"/>
  <c r="B120" i="40"/>
  <c r="B119" i="40"/>
  <c r="B118" i="40"/>
  <c r="B117" i="40"/>
  <c r="B116" i="40"/>
  <c r="B115" i="40"/>
  <c r="B114" i="40"/>
  <c r="B113" i="40"/>
  <c r="B112" i="40"/>
  <c r="B111" i="40"/>
  <c r="B110" i="40"/>
  <c r="B109" i="40"/>
  <c r="B108" i="40"/>
  <c r="B107" i="40"/>
  <c r="B106" i="40"/>
  <c r="B105" i="40"/>
  <c r="B104" i="40"/>
  <c r="B103" i="40"/>
  <c r="B102" i="40"/>
  <c r="B101" i="40"/>
  <c r="B100"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69" i="39"/>
  <c r="B170" i="39"/>
  <c r="B171" i="39"/>
  <c r="E402" i="41" l="1"/>
  <c r="E403" i="41"/>
  <c r="E404" i="41"/>
  <c r="E405" i="41"/>
  <c r="E406" i="41"/>
  <c r="E407" i="41"/>
  <c r="E408" i="41"/>
  <c r="E409" i="41"/>
  <c r="E410" i="41"/>
  <c r="E411" i="41"/>
  <c r="E412" i="41"/>
  <c r="E413" i="41"/>
  <c r="E414" i="41"/>
  <c r="E415" i="41"/>
  <c r="E416" i="41"/>
  <c r="E417" i="41"/>
  <c r="E418" i="41"/>
  <c r="E419" i="41"/>
  <c r="E420" i="41"/>
  <c r="E421" i="41"/>
  <c r="E422" i="41"/>
  <c r="E423" i="41"/>
  <c r="E424" i="41"/>
  <c r="E425" i="41"/>
  <c r="E426" i="41"/>
  <c r="E427" i="41"/>
  <c r="E428" i="41"/>
  <c r="E429" i="41"/>
  <c r="E430" i="41"/>
  <c r="E431" i="41"/>
  <c r="E432" i="41"/>
  <c r="E433" i="41"/>
  <c r="E434" i="41"/>
  <c r="E435" i="41"/>
  <c r="E436" i="41"/>
  <c r="E437" i="41"/>
  <c r="E438" i="41"/>
  <c r="E439" i="41"/>
  <c r="E440" i="41"/>
  <c r="E441" i="41"/>
  <c r="E442" i="41"/>
  <c r="E443" i="41"/>
  <c r="E444" i="41"/>
  <c r="E445" i="41"/>
  <c r="E446" i="41"/>
  <c r="E447" i="41"/>
  <c r="E448" i="41"/>
  <c r="E449" i="41"/>
  <c r="E450" i="41"/>
  <c r="E451" i="41"/>
  <c r="E452" i="41"/>
  <c r="E453" i="41"/>
  <c r="E454" i="41"/>
  <c r="E455" i="41"/>
  <c r="E456" i="41"/>
  <c r="E457" i="41"/>
  <c r="E458" i="41"/>
  <c r="E459" i="41"/>
  <c r="E460" i="41"/>
  <c r="E461" i="41"/>
  <c r="E462" i="41"/>
  <c r="E463" i="41"/>
  <c r="E464" i="41"/>
  <c r="E465" i="41"/>
  <c r="E466" i="41"/>
  <c r="E467" i="41"/>
  <c r="E468" i="41"/>
  <c r="E469" i="41"/>
  <c r="E470" i="41"/>
  <c r="E471" i="41"/>
  <c r="E472" i="41"/>
  <c r="E473" i="41"/>
  <c r="E474" i="41"/>
  <c r="E475" i="41"/>
  <c r="E476" i="41"/>
  <c r="E477" i="41"/>
  <c r="E478" i="41"/>
  <c r="E479" i="41"/>
  <c r="E480" i="41"/>
  <c r="E481" i="41"/>
  <c r="E482" i="41"/>
  <c r="E483" i="41"/>
  <c r="E484" i="41"/>
  <c r="E485" i="41"/>
  <c r="E486" i="41"/>
  <c r="E487" i="41"/>
  <c r="E488" i="41"/>
  <c r="E489" i="41"/>
  <c r="E490" i="41"/>
  <c r="E491" i="41"/>
  <c r="E492" i="41"/>
  <c r="E493" i="41"/>
  <c r="E494" i="41"/>
  <c r="E495" i="41"/>
  <c r="E496" i="41"/>
  <c r="E497" i="41"/>
  <c r="E498" i="41"/>
  <c r="E499" i="41"/>
  <c r="E500" i="41"/>
  <c r="E501" i="41"/>
  <c r="E327" i="40"/>
  <c r="E328" i="40"/>
  <c r="E329" i="40"/>
  <c r="E330" i="40"/>
  <c r="E331" i="40"/>
  <c r="E332" i="40"/>
  <c r="E327" i="41"/>
  <c r="E328" i="41"/>
  <c r="E329" i="41"/>
  <c r="E330" i="41"/>
  <c r="E331" i="41"/>
  <c r="E332" i="41"/>
  <c r="E333" i="41"/>
  <c r="E334" i="41"/>
  <c r="E335" i="41"/>
  <c r="E336" i="41"/>
  <c r="E337" i="41"/>
  <c r="E338" i="41"/>
  <c r="E339" i="41"/>
  <c r="E340" i="41"/>
  <c r="E341" i="41"/>
  <c r="E342" i="41"/>
  <c r="E343" i="41"/>
  <c r="E344" i="41"/>
  <c r="E345" i="41"/>
  <c r="E346" i="41"/>
  <c r="E347" i="41"/>
  <c r="E348" i="41"/>
  <c r="E349" i="41"/>
  <c r="E350" i="41"/>
  <c r="E351" i="41"/>
  <c r="E352" i="41"/>
  <c r="E353" i="41"/>
  <c r="E354" i="41"/>
  <c r="E355" i="41"/>
  <c r="E356" i="41"/>
  <c r="E357" i="41"/>
  <c r="E358" i="41"/>
  <c r="E359" i="41"/>
  <c r="E360" i="41"/>
  <c r="E361" i="41"/>
  <c r="E362" i="41"/>
  <c r="E363" i="41"/>
  <c r="E364" i="41"/>
  <c r="E365" i="41"/>
  <c r="E366" i="41"/>
  <c r="E367" i="41"/>
  <c r="E368" i="41"/>
  <c r="E369" i="41"/>
  <c r="E370" i="41"/>
  <c r="E371" i="41"/>
  <c r="E372" i="41"/>
  <c r="E373" i="41"/>
  <c r="E374" i="41"/>
  <c r="E375" i="41"/>
  <c r="E376" i="41"/>
  <c r="E377" i="41"/>
  <c r="E378" i="41"/>
  <c r="E379" i="41"/>
  <c r="E380" i="41"/>
  <c r="E381" i="41"/>
  <c r="E382" i="41"/>
  <c r="E383" i="41"/>
  <c r="E384" i="41"/>
  <c r="E385" i="41"/>
  <c r="E386" i="41"/>
  <c r="E387" i="41"/>
  <c r="E388" i="41"/>
  <c r="E389" i="41"/>
  <c r="E390" i="41"/>
  <c r="E391" i="41"/>
  <c r="E392" i="41"/>
  <c r="E393" i="41"/>
  <c r="E394" i="41"/>
  <c r="E395" i="41"/>
  <c r="E396" i="41"/>
  <c r="E397" i="41"/>
  <c r="E398" i="41"/>
  <c r="E399" i="41"/>
  <c r="E400" i="41"/>
  <c r="E401" i="41"/>
  <c r="E326" i="41"/>
  <c r="E325" i="41"/>
  <c r="E324" i="41"/>
  <c r="E323" i="41"/>
  <c r="E322" i="41"/>
  <c r="E321" i="41"/>
  <c r="E320" i="41"/>
  <c r="E319" i="41"/>
  <c r="E318" i="41"/>
  <c r="E317" i="41"/>
  <c r="E316" i="41"/>
  <c r="E315" i="41"/>
  <c r="E314" i="41"/>
  <c r="E313" i="41"/>
  <c r="E312" i="41"/>
  <c r="E311" i="41"/>
  <c r="E310" i="41"/>
  <c r="E309" i="41"/>
  <c r="E308" i="41"/>
  <c r="E307" i="41"/>
  <c r="E306" i="41"/>
  <c r="E305" i="41"/>
  <c r="E304" i="41"/>
  <c r="E303" i="41"/>
  <c r="E302" i="41"/>
  <c r="E301" i="41"/>
  <c r="E300" i="41"/>
  <c r="E299" i="41"/>
  <c r="E298" i="41"/>
  <c r="E297" i="41"/>
  <c r="E296" i="41"/>
  <c r="E295" i="41"/>
  <c r="E294" i="41"/>
  <c r="E293" i="41"/>
  <c r="E292" i="41"/>
  <c r="E291" i="41"/>
  <c r="E290" i="41"/>
  <c r="E289" i="41"/>
  <c r="E288" i="41"/>
  <c r="E287" i="41"/>
  <c r="E286" i="41"/>
  <c r="E285" i="41"/>
  <c r="E284" i="41"/>
  <c r="E283" i="41"/>
  <c r="E282" i="41"/>
  <c r="E281" i="41"/>
  <c r="E280" i="41"/>
  <c r="E279" i="41"/>
  <c r="E278" i="41"/>
  <c r="E277" i="41"/>
  <c r="E276" i="41"/>
  <c r="E275" i="41"/>
  <c r="E274" i="41"/>
  <c r="E273" i="41"/>
  <c r="E272" i="41"/>
  <c r="E271" i="41"/>
  <c r="E270" i="41"/>
  <c r="E269" i="41"/>
  <c r="E268" i="41"/>
  <c r="E267" i="41"/>
  <c r="E266" i="41"/>
  <c r="E265" i="41"/>
  <c r="E264" i="41"/>
  <c r="E263" i="41"/>
  <c r="E262" i="41"/>
  <c r="E261" i="41"/>
  <c r="E260" i="41"/>
  <c r="E259" i="41"/>
  <c r="E258" i="41"/>
  <c r="E257" i="41"/>
  <c r="E256" i="41"/>
  <c r="E255" i="41"/>
  <c r="E254" i="41"/>
  <c r="E253" i="41"/>
  <c r="E252" i="41"/>
  <c r="E251" i="41"/>
  <c r="E250" i="41"/>
  <c r="E249" i="41"/>
  <c r="E248" i="41"/>
  <c r="E247" i="41"/>
  <c r="E246" i="41"/>
  <c r="E245" i="41"/>
  <c r="E244" i="41"/>
  <c r="E243" i="41"/>
  <c r="E242" i="41"/>
  <c r="E241" i="41"/>
  <c r="E240" i="41"/>
  <c r="E239" i="41"/>
  <c r="E238" i="41"/>
  <c r="E237" i="41"/>
  <c r="E236" i="41"/>
  <c r="E235" i="41"/>
  <c r="E234" i="41"/>
  <c r="E233" i="41"/>
  <c r="E232" i="41"/>
  <c r="E231" i="41"/>
  <c r="E230" i="41"/>
  <c r="E229" i="41"/>
  <c r="E228" i="41"/>
  <c r="E227" i="41"/>
  <c r="E226" i="41"/>
  <c r="E225" i="41"/>
  <c r="E224" i="41"/>
  <c r="E223" i="41"/>
  <c r="E222" i="41"/>
  <c r="E221" i="41"/>
  <c r="E220" i="41"/>
  <c r="E219" i="41"/>
  <c r="E218" i="41"/>
  <c r="E217" i="41"/>
  <c r="E216" i="41"/>
  <c r="E215" i="41"/>
  <c r="E214" i="41"/>
  <c r="E213" i="41"/>
  <c r="E212" i="41"/>
  <c r="E211" i="41"/>
  <c r="E210" i="41"/>
  <c r="E209" i="41"/>
  <c r="E208" i="41"/>
  <c r="E207" i="41"/>
  <c r="E206" i="41"/>
  <c r="E205" i="41"/>
  <c r="E204" i="41"/>
  <c r="E203" i="41"/>
  <c r="E202" i="41"/>
  <c r="E201" i="41"/>
  <c r="E200" i="41"/>
  <c r="E199" i="41"/>
  <c r="E198" i="41"/>
  <c r="E197" i="41"/>
  <c r="E196" i="41"/>
  <c r="E195" i="41"/>
  <c r="E194" i="41"/>
  <c r="E193" i="41"/>
  <c r="E192" i="41"/>
  <c r="E191" i="41"/>
  <c r="E190" i="41"/>
  <c r="E189" i="41"/>
  <c r="E188" i="41"/>
  <c r="E187" i="41"/>
  <c r="E186" i="41"/>
  <c r="E185" i="41"/>
  <c r="E184" i="41"/>
  <c r="E183" i="41"/>
  <c r="E182" i="41"/>
  <c r="E181" i="41"/>
  <c r="E180" i="41"/>
  <c r="E179" i="41"/>
  <c r="E178" i="41"/>
  <c r="E177" i="41"/>
  <c r="E176" i="41"/>
  <c r="E175" i="41"/>
  <c r="E174" i="41"/>
  <c r="E173" i="41"/>
  <c r="E172" i="41"/>
  <c r="E171" i="41"/>
  <c r="E170" i="41"/>
  <c r="E169" i="41"/>
  <c r="E168" i="41"/>
  <c r="E167" i="41"/>
  <c r="E166" i="41"/>
  <c r="E165" i="41"/>
  <c r="E164" i="41"/>
  <c r="E163" i="41"/>
  <c r="E162" i="41"/>
  <c r="E161" i="41"/>
  <c r="E160" i="41"/>
  <c r="E159" i="41"/>
  <c r="E158" i="41"/>
  <c r="E157" i="41"/>
  <c r="E156" i="41"/>
  <c r="E155" i="41"/>
  <c r="E154" i="41"/>
  <c r="E153" i="41"/>
  <c r="E152" i="41"/>
  <c r="E151" i="41"/>
  <c r="E150" i="41"/>
  <c r="E149" i="41"/>
  <c r="E148" i="41"/>
  <c r="E147" i="41"/>
  <c r="E146" i="41"/>
  <c r="E145" i="41"/>
  <c r="E144" i="41"/>
  <c r="E143" i="41"/>
  <c r="E142" i="41"/>
  <c r="E141" i="41"/>
  <c r="E140" i="41"/>
  <c r="E139" i="41"/>
  <c r="E138" i="41"/>
  <c r="E137" i="41"/>
  <c r="E136" i="41"/>
  <c r="E135" i="41"/>
  <c r="E134" i="41"/>
  <c r="E133" i="41"/>
  <c r="E132" i="41"/>
  <c r="E131" i="41"/>
  <c r="E130" i="41"/>
  <c r="E129" i="41"/>
  <c r="E128" i="4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73" i="40"/>
  <c r="E174" i="40"/>
  <c r="E175" i="40"/>
  <c r="E176" i="40"/>
  <c r="E177" i="40"/>
  <c r="E178" i="40"/>
  <c r="E179" i="40"/>
  <c r="E180" i="40"/>
  <c r="E181" i="40"/>
  <c r="E182" i="40"/>
  <c r="E183" i="40"/>
  <c r="E184" i="40"/>
  <c r="E185" i="40"/>
  <c r="E186" i="40"/>
  <c r="E187" i="40"/>
  <c r="E188" i="40"/>
  <c r="E189" i="40"/>
  <c r="E190" i="40"/>
  <c r="E191" i="40"/>
  <c r="E192" i="40"/>
  <c r="E193" i="40"/>
  <c r="E194" i="40"/>
  <c r="E195" i="40"/>
  <c r="E196" i="40"/>
  <c r="E197" i="40"/>
  <c r="E198" i="40"/>
  <c r="E199" i="40"/>
  <c r="E200" i="40"/>
  <c r="E201" i="40"/>
  <c r="E202" i="40"/>
  <c r="E203" i="40"/>
  <c r="E204" i="40"/>
  <c r="E205" i="40"/>
  <c r="E206" i="40"/>
  <c r="E207" i="40"/>
  <c r="E208" i="40"/>
  <c r="E209" i="40"/>
  <c r="E210" i="40"/>
  <c r="E211" i="40"/>
  <c r="E212" i="40"/>
  <c r="E213" i="40"/>
  <c r="E214" i="40"/>
  <c r="E215" i="40"/>
  <c r="E216" i="40"/>
  <c r="E217" i="40"/>
  <c r="E218" i="40"/>
  <c r="E219" i="40"/>
  <c r="E220" i="40"/>
  <c r="E221" i="40"/>
  <c r="E222" i="40"/>
  <c r="E223" i="40"/>
  <c r="E224" i="40"/>
  <c r="E225" i="40"/>
  <c r="E226" i="40"/>
  <c r="E227" i="40"/>
  <c r="E228" i="40"/>
  <c r="E229" i="40"/>
  <c r="E230" i="40"/>
  <c r="E231" i="40"/>
  <c r="E232" i="40"/>
  <c r="E233" i="40"/>
  <c r="E234" i="40"/>
  <c r="E235" i="40"/>
  <c r="E236" i="40"/>
  <c r="E237" i="40"/>
  <c r="E238" i="40"/>
  <c r="E239" i="40"/>
  <c r="E240" i="40"/>
  <c r="E241" i="40"/>
  <c r="E242" i="40"/>
  <c r="E243" i="40"/>
  <c r="E244" i="40"/>
  <c r="E245" i="40"/>
  <c r="E246" i="40"/>
  <c r="E247" i="40"/>
  <c r="E248" i="40"/>
  <c r="E249" i="40"/>
  <c r="E250" i="40"/>
  <c r="E251" i="40"/>
  <c r="E252" i="40"/>
  <c r="E253" i="40"/>
  <c r="E254" i="40"/>
  <c r="E255" i="40"/>
  <c r="E256" i="40"/>
  <c r="E257" i="40"/>
  <c r="E258" i="40"/>
  <c r="E259" i="40"/>
  <c r="E260" i="40"/>
  <c r="E261" i="40"/>
  <c r="E262" i="40"/>
  <c r="E263" i="40"/>
  <c r="E264" i="40"/>
  <c r="E265" i="40"/>
  <c r="E266" i="40"/>
  <c r="E267" i="40"/>
  <c r="E268" i="40"/>
  <c r="E269" i="40"/>
  <c r="E270" i="40"/>
  <c r="E271" i="40"/>
  <c r="E272" i="40"/>
  <c r="E273" i="40"/>
  <c r="E274" i="40"/>
  <c r="E275" i="40"/>
  <c r="E276" i="40"/>
  <c r="E277" i="40"/>
  <c r="E278" i="40"/>
  <c r="E279" i="40"/>
  <c r="E280" i="40"/>
  <c r="E281" i="40"/>
  <c r="E282" i="40"/>
  <c r="E283" i="40"/>
  <c r="E284" i="40"/>
  <c r="E285" i="40"/>
  <c r="E286" i="40"/>
  <c r="E287" i="40"/>
  <c r="E288" i="40"/>
  <c r="E289" i="40"/>
  <c r="E290" i="40"/>
  <c r="E291" i="40"/>
  <c r="E292" i="40"/>
  <c r="E293" i="40"/>
  <c r="E294" i="40"/>
  <c r="E295" i="40"/>
  <c r="E296" i="40"/>
  <c r="E297" i="40"/>
  <c r="E298" i="40"/>
  <c r="E299" i="40"/>
  <c r="E300" i="40"/>
  <c r="E301" i="40"/>
  <c r="E302" i="40"/>
  <c r="E303" i="40"/>
  <c r="E304" i="40"/>
  <c r="E305" i="40"/>
  <c r="E306" i="40"/>
  <c r="E307" i="40"/>
  <c r="E308" i="40"/>
  <c r="E309" i="40"/>
  <c r="E310" i="40"/>
  <c r="E311" i="40"/>
  <c r="E312" i="40"/>
  <c r="E313" i="40"/>
  <c r="E314" i="40"/>
  <c r="E315" i="40"/>
  <c r="E316" i="40"/>
  <c r="E317" i="40"/>
  <c r="E318" i="40"/>
  <c r="E319" i="40"/>
  <c r="E320" i="40"/>
  <c r="E321" i="40"/>
  <c r="E322" i="40"/>
  <c r="E323" i="40"/>
  <c r="E324" i="40"/>
  <c r="E325" i="40"/>
  <c r="E326" i="40"/>
  <c r="E172" i="40"/>
  <c r="E171" i="40"/>
  <c r="E170" i="40"/>
  <c r="E169" i="40"/>
  <c r="E168" i="40"/>
  <c r="E167" i="40"/>
  <c r="E166" i="40"/>
  <c r="E165" i="40"/>
  <c r="E164" i="40"/>
  <c r="E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E107" i="40"/>
  <c r="E106" i="40"/>
  <c r="E105" i="40"/>
  <c r="E104" i="40"/>
  <c r="E103" i="40"/>
  <c r="E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60" i="40"/>
  <c r="E59" i="40"/>
  <c r="E58" i="40"/>
  <c r="E57" i="40"/>
  <c r="E56" i="40"/>
  <c r="E55" i="40"/>
  <c r="E54" i="40"/>
  <c r="E53" i="40"/>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E18" i="40"/>
  <c r="E17" i="40"/>
  <c r="E16" i="40"/>
  <c r="E15" i="40"/>
  <c r="E14" i="40"/>
  <c r="E13" i="40"/>
  <c r="E12" i="40"/>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E51" i="39"/>
  <c r="E52" i="39"/>
  <c r="E53" i="39"/>
  <c r="E54" i="39"/>
  <c r="E55" i="39"/>
  <c r="E56" i="39"/>
  <c r="E57" i="39"/>
  <c r="E58" i="39"/>
  <c r="E59" i="39"/>
  <c r="E60" i="39"/>
  <c r="E61" i="39"/>
  <c r="E62" i="39"/>
  <c r="E63" i="39"/>
  <c r="E64" i="39"/>
  <c r="E65" i="39"/>
  <c r="E66" i="39"/>
  <c r="E67" i="39"/>
  <c r="E68" i="39"/>
  <c r="E69" i="39"/>
  <c r="E70" i="39"/>
  <c r="E71" i="39"/>
  <c r="E72" i="39"/>
  <c r="E73" i="39"/>
  <c r="E74" i="39"/>
  <c r="E75" i="39"/>
  <c r="E76" i="39"/>
  <c r="E77" i="39"/>
  <c r="E78" i="39"/>
  <c r="E79" i="39"/>
  <c r="E80" i="39"/>
  <c r="E81" i="39"/>
  <c r="E82" i="39"/>
  <c r="E83" i="39"/>
  <c r="E84" i="39"/>
  <c r="E85" i="39"/>
  <c r="E86" i="39"/>
  <c r="E87" i="39"/>
  <c r="E88" i="39"/>
  <c r="E89" i="39"/>
  <c r="E90" i="39"/>
  <c r="E91" i="39"/>
  <c r="E92" i="39"/>
  <c r="E93" i="39"/>
  <c r="E94" i="39"/>
  <c r="E95" i="39"/>
  <c r="E96" i="39"/>
  <c r="E97" i="39"/>
  <c r="E98" i="39"/>
  <c r="E99" i="39"/>
  <c r="E100" i="39"/>
  <c r="E101" i="39"/>
  <c r="E102" i="39"/>
  <c r="E103" i="39"/>
  <c r="E104" i="39"/>
  <c r="E105" i="39"/>
  <c r="E106" i="39"/>
  <c r="E107" i="39"/>
  <c r="E108" i="39"/>
  <c r="E109" i="39"/>
  <c r="E110" i="39"/>
  <c r="E111" i="39"/>
  <c r="E112" i="39"/>
  <c r="E113" i="39"/>
  <c r="E114" i="39"/>
  <c r="E115" i="39"/>
  <c r="E116" i="39"/>
  <c r="E117" i="39"/>
  <c r="E118" i="39"/>
  <c r="E119" i="39"/>
  <c r="E120" i="39"/>
  <c r="E121" i="39"/>
  <c r="E122" i="39"/>
  <c r="E123" i="39"/>
  <c r="E124" i="39"/>
  <c r="E125" i="39"/>
  <c r="E126" i="39"/>
  <c r="E127" i="39"/>
  <c r="E128" i="39"/>
  <c r="E129" i="39"/>
  <c r="E130" i="39"/>
  <c r="E131" i="39"/>
  <c r="E132" i="39"/>
  <c r="E133" i="39"/>
  <c r="E134" i="39"/>
  <c r="E135" i="39"/>
  <c r="E136" i="39"/>
  <c r="E137" i="39"/>
  <c r="E138" i="39"/>
  <c r="E139" i="39"/>
  <c r="E140" i="39"/>
  <c r="E141" i="39"/>
  <c r="E142" i="39"/>
  <c r="E143" i="39"/>
  <c r="E144" i="39"/>
  <c r="E145" i="39"/>
  <c r="E146" i="39"/>
  <c r="E147" i="39"/>
  <c r="E148" i="39"/>
  <c r="E149" i="39"/>
  <c r="E150" i="39"/>
  <c r="E151" i="39"/>
  <c r="E152" i="39"/>
  <c r="E153" i="39"/>
  <c r="E154" i="39"/>
  <c r="E155" i="39"/>
  <c r="E156" i="39"/>
  <c r="E157" i="39"/>
  <c r="E158" i="39"/>
  <c r="E159" i="39"/>
  <c r="E160" i="39"/>
  <c r="E161" i="39"/>
  <c r="E162" i="39"/>
  <c r="E163" i="39"/>
  <c r="E164" i="39"/>
  <c r="E165" i="39"/>
  <c r="E166" i="39"/>
  <c r="E167" i="39"/>
  <c r="E168" i="39"/>
  <c r="E169" i="39"/>
  <c r="E170" i="39"/>
  <c r="E171" i="39"/>
  <c r="O71" i="31" l="1"/>
  <c r="N71" i="31"/>
  <c r="M71" i="31"/>
  <c r="L71" i="31"/>
  <c r="K71" i="31"/>
  <c r="J71" i="31"/>
  <c r="I71" i="31"/>
  <c r="H71" i="31"/>
  <c r="G71" i="31"/>
</calcChain>
</file>

<file path=xl/sharedStrings.xml><?xml version="1.0" encoding="utf-8"?>
<sst xmlns="http://schemas.openxmlformats.org/spreadsheetml/2006/main" count="19688" uniqueCount="2267">
  <si>
    <t>NHS England Capital Business Case Process and Documents</t>
  </si>
  <si>
    <t>Business Case Checklist Workbook</t>
  </si>
  <si>
    <t>This Business Case Checklist Workbook is a tool to aid development of HM Treasury Green Book compliant business cases</t>
  </si>
  <si>
    <r>
      <rPr>
        <sz val="12"/>
        <color rgb="FF000000"/>
        <rFont val="Arial"/>
        <family val="2"/>
      </rPr>
      <t>The BC Checklist Introduction tab provides a simple overview of this updated Business Case Checklist and new worksheets, which align to HM Treasury Greenbook (2022 edition with updates made in October 2023)</t>
    </r>
    <r>
      <rPr>
        <b/>
        <i/>
        <sz val="12"/>
        <color rgb="FF00B0F0"/>
        <rFont val="Arial"/>
        <family val="2"/>
      </rPr>
      <t xml:space="preserve"> </t>
    </r>
    <r>
      <rPr>
        <sz val="12"/>
        <color rgb="FF000000"/>
        <rFont val="Arial"/>
        <family val="2"/>
      </rPr>
      <t>and NHS England and Department of Health and Social Care (DHSC) business case requirements and processes. 
NHS England and DHSC have developed a set of Fundamental Criteria requirements, which must be met as part of the NHS England and DHSC review and approval process. These criteria are included in the checklist.</t>
    </r>
  </si>
  <si>
    <t>For business cases requiring NHS England / DHSC approval, please submit a completed checklist alongside the business case to assist the review process.</t>
  </si>
  <si>
    <r>
      <t>Wor</t>
    </r>
    <r>
      <rPr>
        <b/>
        <sz val="11"/>
        <rFont val="Arial"/>
        <family val="2"/>
      </rPr>
      <t>kbook Tab - colour guide</t>
    </r>
  </si>
  <si>
    <t>For completion            -           Mandatory worksheets to be completed and submitted as Appendix 1 with the business case</t>
  </si>
  <si>
    <r>
      <t xml:space="preserve">For advice                    -       </t>
    </r>
    <r>
      <rPr>
        <sz val="11"/>
        <rFont val="Arial"/>
        <family val="2"/>
      </rPr>
      <t xml:space="preserve">     Introduction and explanation worksheets</t>
    </r>
  </si>
  <si>
    <r>
      <rPr>
        <b/>
        <sz val="11"/>
        <color theme="1"/>
        <rFont val="Arial"/>
        <family val="2"/>
      </rPr>
      <t xml:space="preserve">For information </t>
    </r>
    <r>
      <rPr>
        <sz val="11"/>
        <color theme="1"/>
        <rFont val="Arial"/>
        <family val="2"/>
      </rPr>
      <t xml:space="preserve">           -           The BC Project Data Sheet and additional documentation regarding typical appendices and acronyms to aid completion of the business case</t>
    </r>
  </si>
  <si>
    <r>
      <rPr>
        <b/>
        <sz val="11"/>
        <color theme="1"/>
        <rFont val="Arial"/>
        <family val="2"/>
      </rPr>
      <t xml:space="preserve">For information </t>
    </r>
    <r>
      <rPr>
        <sz val="11"/>
        <color theme="1"/>
        <rFont val="Arial"/>
        <family val="2"/>
      </rPr>
      <t xml:space="preserve">           -           The core business case checklist used to populate the Dynamic checklist and the data validation sheet. </t>
    </r>
    <r>
      <rPr>
        <b/>
        <sz val="11"/>
        <color theme="1"/>
        <rFont val="Arial"/>
        <family val="2"/>
      </rPr>
      <t>This will be hidden.</t>
    </r>
  </si>
  <si>
    <r>
      <rPr>
        <b/>
        <sz val="18"/>
        <color theme="0"/>
        <rFont val="Arial"/>
        <family val="2"/>
      </rPr>
      <t>Business Case Checklist Introduction</t>
    </r>
    <r>
      <rPr>
        <strike/>
        <sz val="18"/>
        <color rgb="FFFF0000"/>
        <rFont val="Arial"/>
        <family val="2"/>
      </rPr>
      <t xml:space="preserve"> </t>
    </r>
    <r>
      <rPr>
        <sz val="18"/>
        <color theme="0"/>
        <rFont val="Arial"/>
        <family val="2"/>
      </rPr>
      <t xml:space="preserve">               </t>
    </r>
  </si>
  <si>
    <t xml:space="preserve">A.  Workbook Overview                                                                      </t>
  </si>
  <si>
    <r>
      <rPr>
        <sz val="12"/>
        <color rgb="FF000000"/>
        <rFont val="Arial"/>
        <family val="2"/>
      </rPr>
      <t>This Business Case Checklist Workbook supersedes the 2016 publi</t>
    </r>
    <r>
      <rPr>
        <sz val="12"/>
        <rFont val="Arial"/>
        <family val="2"/>
      </rPr>
      <t>shed checklist and the more recent February 2023 version, is a</t>
    </r>
    <r>
      <rPr>
        <sz val="12"/>
        <color rgb="FF000000"/>
        <rFont val="Arial"/>
        <family val="2"/>
      </rPr>
      <t xml:space="preserve"> tool to aid business case development and review.
This checklist covers the Strategic Outline Case, Outline Business Case and Full Business Case stages, with these business cases required for capital schemes that exceed Provider delegated limits detailed in the Capital investment and property business case approval guidance for NHS trusts and foundation trusts, which this checklist is an annex of. The requirements of this checklist should be considered for all capital investments, although there are Short Form Business Cases and Programme of Works templates that can be utilised for capital schemes valued less than £25m. 
This document can be used either as </t>
    </r>
    <r>
      <rPr>
        <u/>
        <sz val="12"/>
        <color rgb="FF000000"/>
        <rFont val="Arial"/>
        <family val="2"/>
      </rPr>
      <t>a live document that records the assurance and core project data for a scheme as it progresses through the business case stages</t>
    </r>
    <r>
      <rPr>
        <sz val="12"/>
        <color rgb="FF000000"/>
        <rFont val="Arial"/>
        <family val="2"/>
      </rPr>
      <t xml:space="preserve">, or as </t>
    </r>
    <r>
      <rPr>
        <u/>
        <sz val="12"/>
        <color rgb="FF000000"/>
        <rFont val="Arial"/>
        <family val="2"/>
      </rPr>
      <t>a standalone document that is used for a single business case stage</t>
    </r>
    <r>
      <rPr>
        <sz val="12"/>
        <color rgb="FF000000"/>
        <rFont val="Arial"/>
        <family val="2"/>
      </rPr>
      <t>. Tabs can be hidden if not required, although it is anticipated that all mandatory tabs are completed for every business case submission.</t>
    </r>
  </si>
  <si>
    <t>B.  Fundamental Criteria</t>
  </si>
  <si>
    <t>NHS England and DHSC have developed a set of Fundamental Criteria against which to assess whether a business case is ready to enter the review and approval process. The Fundamental Criteria for each business case stage (SOC, OBC and FBC) are built into the detailed checklists. The checklists can be manipulated using the yellow highlighted dropdowns and checklist selectors to draw out the Fundamental Criteria or those checklist items that align to particular specialist areas. This is explained in boxes 2a, 2b and 2c below.
As part of an initial review of any business case submitted for evaluation and review prior to a decision relating to approval of the various stages of the business case process or final approval, that business case and its full complement of appendices is assessed against a number of key or Fundamental Criteria. During this triage, the robustness and completeness of the business case is checked in relation to the standard Fundamental Criteria requirements. These must be satisfied following an initial period of review before the case can be considered to enter full national review.
It is anticipated that this checklist and the Fundamental Criteria will be used for self-assessment by business case authors, as well as a guide for reviewers to HMT Green Book requirements.</t>
  </si>
  <si>
    <t>BC Checklist - Introduction</t>
  </si>
  <si>
    <t xml:space="preserve">This worksheet containing a brief explanation of the various tabs in this workbook. </t>
  </si>
  <si>
    <t>1. Business Case Project Data Sheet (please complete and submit to NHSE with your Business Case)</t>
  </si>
  <si>
    <r>
      <rPr>
        <sz val="12"/>
        <color rgb="FF000000"/>
        <rFont val="Arial"/>
        <family val="2"/>
      </rPr>
      <t xml:space="preserve">This Business Case Project Data Sheet (PDS) collects information relating to the Senior Responsible Owner (SRO), the project, the organisation preparing the business case and key statistical and assurance items relating to the scheme. This data sheet should be completed and submitted to NHS England with the business case. It will also help ensure that key information is provided in the business case itself and help in the development of national benchmarking. 
</t>
    </r>
    <r>
      <rPr>
        <b/>
        <sz val="12"/>
        <color rgb="FF000000"/>
        <rFont val="Arial"/>
        <family val="2"/>
      </rPr>
      <t>To note</t>
    </r>
    <r>
      <rPr>
        <sz val="12"/>
        <color rgb="FF000000"/>
        <rFont val="Arial"/>
        <family val="2"/>
      </rPr>
      <t xml:space="preserve"> - whilst the completion of this Data Sheet is not mandated, </t>
    </r>
    <r>
      <rPr>
        <b/>
        <u/>
        <sz val="12"/>
        <color rgb="FF000000"/>
        <rFont val="Arial"/>
        <family val="2"/>
      </rPr>
      <t>it is strongly recommended that Providers complete this sheet (particularly at FBC stage) to aid the development of a national database of information on capital schemes.</t>
    </r>
    <r>
      <rPr>
        <sz val="12"/>
        <color rgb="FF000000"/>
        <rFont val="Arial"/>
        <family val="2"/>
      </rPr>
      <t xml:space="preserve"> 
This tab is in development and is expected to be refreshed and revisited as the Checklist is developed further. NHSE Capital and Cash welcome any and all feedback on the format and content of this Project Data Sheet and any other opportunities there may be for building a data set that can be utilised for future benchmarking with capital schemes</t>
    </r>
    <r>
      <rPr>
        <i/>
        <sz val="12"/>
        <color rgb="FF000000"/>
        <rFont val="Arial"/>
        <family val="2"/>
      </rPr>
      <t xml:space="preserve">. </t>
    </r>
    <r>
      <rPr>
        <sz val="12"/>
        <rFont val="Arial"/>
        <family val="2"/>
      </rPr>
      <t>NHSE Estates will continue to enhance this PDS to support national data analysis in relation to BC KPIs and benchmarking being developed to assist trusts and reviewers alike across future iterations of this checklist.</t>
    </r>
  </si>
  <si>
    <t>2a. SOC Fundamental Criteria and Checklist (please complete relevant tab and submit to NHSE with your Business Case)</t>
  </si>
  <si>
    <t>2b. OBC Fundamental Criteria and Checklist (please complete relevant tab and submit to NHSE with your Business Case)</t>
  </si>
  <si>
    <t>2c. FBC Fundamental Criteria and Checklist (please complete relevant tab and submit to NHSE with your Business Case)</t>
  </si>
  <si>
    <t>3. Mandatory Estates Documentation to be submitted Estate / Capital Build Business Cases (please complete and submit to NHSE with your Business Case)</t>
  </si>
  <si>
    <r>
      <rPr>
        <b/>
        <sz val="12"/>
        <color theme="1"/>
        <rFont val="Arial"/>
        <family val="2"/>
      </rPr>
      <t>This worksheet lists the mandatory documents that need to be included for building and business cases relating to the Estate / Capital Build cases</t>
    </r>
    <r>
      <rPr>
        <sz val="12"/>
        <color theme="1"/>
        <rFont val="Arial"/>
        <family val="2"/>
      </rPr>
      <t>. Again, these may change depending on scheme, but Estates colleagues should be able to advise at regional or national level where there may be any uncertainty.</t>
    </r>
  </si>
  <si>
    <t>4. Project Activities Guide</t>
  </si>
  <si>
    <t>This optional Business Case and Project Activities Guide is provided to assist those organisations that may be new to the NHS business case process for construction and refurbishment projects.</t>
  </si>
  <si>
    <t>5. List of Appendices - Optional</t>
  </si>
  <si>
    <t>6. Glossary of Business Case related Acronyms - Guidance only</t>
  </si>
  <si>
    <t>Glossary of typical business case acronyms.</t>
  </si>
  <si>
    <t>1. Individual Project Data Sheet (PDS)</t>
  </si>
  <si>
    <r>
      <rPr>
        <b/>
        <sz val="18"/>
        <color theme="0"/>
        <rFont val="Arial"/>
        <family val="2"/>
      </rPr>
      <t>It is strongly recommended that this worksheet is completed by Providers (particularly for FBC stage business cases), but is not considered a mandatory requirement at this time for business case submission.</t>
    </r>
    <r>
      <rPr>
        <b/>
        <sz val="14"/>
        <color theme="0"/>
        <rFont val="Arial"/>
        <family val="2"/>
      </rPr>
      <t xml:space="preserve">
</t>
    </r>
    <r>
      <rPr>
        <b/>
        <sz val="11"/>
        <color theme="0"/>
        <rFont val="Arial"/>
        <family val="2"/>
      </rPr>
      <t xml:space="preserve">
</t>
    </r>
    <r>
      <rPr>
        <b/>
        <sz val="12"/>
        <color theme="0"/>
        <rFont val="Arial"/>
        <family val="2"/>
      </rPr>
      <t xml:space="preserve">The summary information requested here should be extracted from the business case and various appendices. This sheet will then be used to provide the reviewers and approvers with a quick project overview to aid the review process. Importantly, it will also help the Project SRO ensure the business case itself addresses and includes the relevant technical information required.
</t>
    </r>
    <r>
      <rPr>
        <b/>
        <u/>
        <sz val="12"/>
        <color theme="0"/>
        <rFont val="Arial"/>
        <family val="2"/>
      </rPr>
      <t>Providers will only need to fill in those entries that are not greyed out</t>
    </r>
    <r>
      <rPr>
        <b/>
        <sz val="12"/>
        <color theme="0"/>
        <rFont val="Arial"/>
        <family val="2"/>
      </rPr>
      <t>. There are a number of drop downs throughout that should be completed to assist in identifying which are the relevant data inputs required.</t>
    </r>
    <r>
      <rPr>
        <b/>
        <u/>
        <sz val="12"/>
        <color theme="0"/>
        <rFont val="Arial"/>
        <family val="2"/>
      </rPr>
      <t xml:space="preserve">
</t>
    </r>
    <r>
      <rPr>
        <b/>
        <sz val="12"/>
        <color theme="0"/>
        <rFont val="Arial"/>
        <family val="2"/>
      </rPr>
      <t xml:space="preserve">
This worksheet will also be used to build up a central database of schemes for future reference and to help inform national benchmarking that will assist both reviewers and those preparing business cases. </t>
    </r>
    <r>
      <rPr>
        <b/>
        <sz val="16"/>
        <color theme="0"/>
        <rFont val="Arial"/>
        <family val="2"/>
      </rPr>
      <t xml:space="preserve">
</t>
    </r>
    <r>
      <rPr>
        <b/>
        <i/>
        <sz val="12"/>
        <color theme="0"/>
        <rFont val="Arial"/>
        <family val="2"/>
      </rPr>
      <t xml:space="preserve">
This tab is in development and is expected to be refreshed and revisited as the Checklist is developed further. NHSE Capital and Cash welcome any and all feedback on the format and content of this Project Data Sheet and any other opportunities there may be for building a data set that can be utilised for future benchmarking with capital schemes.</t>
    </r>
  </si>
  <si>
    <t>Completed by Provider</t>
  </si>
  <si>
    <t>Completed by Reviewer</t>
  </si>
  <si>
    <t>No.</t>
  </si>
  <si>
    <t>Item</t>
  </si>
  <si>
    <t>Units</t>
  </si>
  <si>
    <t>Explanation / Clarification</t>
  </si>
  <si>
    <r>
      <t xml:space="preserve">Number, Figure, brief Statement or brief Explanation </t>
    </r>
    <r>
      <rPr>
        <b/>
        <u/>
        <sz val="12"/>
        <color theme="0"/>
        <rFont val="Arial"/>
        <family val="2"/>
      </rPr>
      <t>in no more than three lines of text</t>
    </r>
    <r>
      <rPr>
        <b/>
        <sz val="12"/>
        <color theme="0"/>
        <rFont val="Arial"/>
        <family val="2"/>
      </rPr>
      <t xml:space="preserve"> 
To be completed by the Trust / ICS / submitting organisation.
Space is provided for notes to clarify a point if this is necessary/desirable</t>
    </r>
  </si>
  <si>
    <t>Location of data source in the BC documentation</t>
  </si>
  <si>
    <t>Trust data verified by reviewer, (where appropriate)</t>
  </si>
  <si>
    <t xml:space="preserve">Section A. Core Organisational and Management information. </t>
  </si>
  <si>
    <t>Y/N</t>
  </si>
  <si>
    <t>SOC</t>
  </si>
  <si>
    <t>OBC</t>
  </si>
  <si>
    <t xml:space="preserve">Capital Project Name. </t>
  </si>
  <si>
    <t>Text</t>
  </si>
  <si>
    <r>
      <t xml:space="preserve">To be used consistently in </t>
    </r>
    <r>
      <rPr>
        <b/>
        <u/>
        <sz val="11"/>
        <color theme="1"/>
        <rFont val="Arial"/>
        <family val="2"/>
      </rPr>
      <t>all</t>
    </r>
    <r>
      <rPr>
        <sz val="11"/>
        <color theme="1"/>
        <rFont val="Arial"/>
        <family val="2"/>
      </rPr>
      <t xml:space="preserve"> documents and communication</t>
    </r>
  </si>
  <si>
    <t>Business Case Version Control reference</t>
  </si>
  <si>
    <t>Trust or ICS Version Control number or reference.</t>
  </si>
  <si>
    <t>Note if required</t>
  </si>
  <si>
    <t>Business Case Stage. (Please state)</t>
  </si>
  <si>
    <t>SOC / OBC / FBC / Other (explain)</t>
  </si>
  <si>
    <t>Stage</t>
  </si>
  <si>
    <t>Date of Previous Business Case Approvals</t>
  </si>
  <si>
    <t>e.g. if this is an OBC, give information relating to the earlier SOC.</t>
  </si>
  <si>
    <t>Lead Organisation Name.</t>
  </si>
  <si>
    <t>The originating organisation</t>
  </si>
  <si>
    <t>ICS name</t>
  </si>
  <si>
    <t>The ICS within which the originating Organisation is based / part of.</t>
  </si>
  <si>
    <t xml:space="preserve">Name of any other partner involved contractually in this scheme. </t>
  </si>
  <si>
    <t>E.g. a partner such as a local authority</t>
  </si>
  <si>
    <t>Name and e-mail of Senior Responsible Officer (SRO)</t>
  </si>
  <si>
    <t>Name</t>
  </si>
  <si>
    <t>e-mail</t>
  </si>
  <si>
    <t>Name and e-mail of day to day contact in relation to the submission of the business case</t>
  </si>
  <si>
    <t xml:space="preserve">The person who may be able to respond to questions or challenges on behalf of the SRO </t>
  </si>
  <si>
    <t>Date of business case was approved by Trust Board</t>
  </si>
  <si>
    <t>Date</t>
  </si>
  <si>
    <t>This is the date the SRO achieved Trust Board approval to submit the business case for review</t>
  </si>
  <si>
    <t>Date of business case was approved by ICS Board</t>
  </si>
  <si>
    <t>This is the date the SRO achieved ICS Board approval to submit the business case for review</t>
  </si>
  <si>
    <t>Date of business case was approved by Board of another relevant contractual partner.</t>
  </si>
  <si>
    <t>This is the date the SRO sought and achieved a partners Board approval to submit the business case for review. See 9 above.</t>
  </si>
  <si>
    <t>Programme or Funding Initiative (if applicable)</t>
  </si>
  <si>
    <t>Give the name or reference. Where multiple stages, state stage. E.g. TIF</t>
  </si>
  <si>
    <t>Phase or stage, where applicable</t>
  </si>
  <si>
    <r>
      <t xml:space="preserve">Is this a resubmission of a previous business case? </t>
    </r>
    <r>
      <rPr>
        <u/>
        <sz val="11"/>
        <color theme="1"/>
        <rFont val="Arial"/>
        <family val="2"/>
      </rPr>
      <t>If Yes</t>
    </r>
    <r>
      <rPr>
        <sz val="11"/>
        <color theme="1"/>
        <rFont val="Arial"/>
        <family val="2"/>
      </rPr>
      <t>:</t>
    </r>
  </si>
  <si>
    <t>If yes, complete a to d</t>
  </si>
  <si>
    <t>Yes / No</t>
  </si>
  <si>
    <t>Yes</t>
  </si>
  <si>
    <t>a</t>
  </si>
  <si>
    <t xml:space="preserve">Name and version reference business case or project? </t>
  </si>
  <si>
    <t>Formal name and  reference.</t>
  </si>
  <si>
    <t>Version control ref.</t>
  </si>
  <si>
    <t>b</t>
  </si>
  <si>
    <t>Date of the original business case being replaced and that business case stage</t>
  </si>
  <si>
    <t>Give dates, stage and details for resubmission</t>
  </si>
  <si>
    <t>Business Case stage</t>
  </si>
  <si>
    <t>c</t>
  </si>
  <si>
    <t>Status of that business case</t>
  </si>
  <si>
    <t>Withdrawn, pending, under revision, etc.</t>
  </si>
  <si>
    <t>d</t>
  </si>
  <si>
    <t>Reason for resubmission</t>
  </si>
  <si>
    <t>Brief explanation</t>
  </si>
  <si>
    <r>
      <t xml:space="preserve">Is this business case interdependent with another business case? </t>
    </r>
    <r>
      <rPr>
        <u/>
        <sz val="11"/>
        <color theme="1"/>
        <rFont val="Arial"/>
        <family val="2"/>
      </rPr>
      <t>If Yes</t>
    </r>
    <r>
      <rPr>
        <sz val="11"/>
        <color theme="1"/>
        <rFont val="Arial"/>
        <family val="2"/>
      </rPr>
      <t>:</t>
    </r>
  </si>
  <si>
    <t>If yes, complete a to c</t>
  </si>
  <si>
    <t xml:space="preserve">Which business case or project? </t>
  </si>
  <si>
    <t>Formal name and reference.</t>
  </si>
  <si>
    <t>Nature of dependency</t>
  </si>
  <si>
    <t>Briefly describe</t>
  </si>
  <si>
    <t>Business case stage and status of the actual or anticipated approval of that case with date</t>
  </si>
  <si>
    <t>Business case stage</t>
  </si>
  <si>
    <t>Status</t>
  </si>
  <si>
    <t>Actual or anticipated approval date</t>
  </si>
  <si>
    <t>Section B. Core project information</t>
  </si>
  <si>
    <t>NHS Site Code where this project will occur</t>
  </si>
  <si>
    <t>As issued by the NHS Organisation Data Service</t>
  </si>
  <si>
    <t>Provide a very brief overview of the nature of the project to which this data sheet applies.</t>
  </si>
  <si>
    <t>General brief overview</t>
  </si>
  <si>
    <t>Preferred Option Identified at this Stage</t>
  </si>
  <si>
    <t>Project content which is new build</t>
  </si>
  <si>
    <t>Data</t>
  </si>
  <si>
    <t>% of overall floor area in the works and % of works cost</t>
  </si>
  <si>
    <t>% floor area</t>
  </si>
  <si>
    <t xml:space="preserve"> % of cost</t>
  </si>
  <si>
    <t>Notes</t>
  </si>
  <si>
    <t xml:space="preserve">Project content which is refurbishment </t>
  </si>
  <si>
    <t xml:space="preserve">Project content which is an extension </t>
  </si>
  <si>
    <t>Is a land transaction required - either sale or purchase</t>
  </si>
  <si>
    <t xml:space="preserve">Is the land transaction complete </t>
  </si>
  <si>
    <t>Are there any PFI implications for the scheme?</t>
  </si>
  <si>
    <t>Is the build on an existing PFI Estate?</t>
  </si>
  <si>
    <t>Does the build interface with any PFI Estate?</t>
  </si>
  <si>
    <t>Are there any other implications with the PFI Contract that need to be considered?</t>
  </si>
  <si>
    <t>e</t>
  </si>
  <si>
    <t>Are there any costs related to the PFI implications?</t>
  </si>
  <si>
    <t>Data and Text</t>
  </si>
  <si>
    <t>General brief overview and state if these costs are included in the project costs and where.</t>
  </si>
  <si>
    <t>Overview</t>
  </si>
  <si>
    <t>Does the project have linked equipment procurements? If so,  please provide a brief overview of the proposal</t>
  </si>
  <si>
    <t>Text and any relevant data</t>
  </si>
  <si>
    <t>Does the project have linked digital cases? If so,  please provide a brief overview of the proposal</t>
  </si>
  <si>
    <t>Does the project have linked maanged services? If so,  please provide a brief overview of the proposal</t>
  </si>
  <si>
    <t>Section C. Enabling works</t>
  </si>
  <si>
    <t>Are enabling works required?</t>
  </si>
  <si>
    <t>If so, what do they consist of?</t>
  </si>
  <si>
    <t>Is any temporary accommodation required – provide details</t>
  </si>
  <si>
    <t>Will they require Town Planning consent?</t>
  </si>
  <si>
    <t>If consent is required, provide status of that consent and dates.</t>
  </si>
  <si>
    <t>Text and date</t>
  </si>
  <si>
    <t>Have enabling works been completed?</t>
  </si>
  <si>
    <t>If not completed when is completion due?</t>
  </si>
  <si>
    <t>Are enabling works availability time-limited due to Town Planning or land ownership issues, etc.</t>
  </si>
  <si>
    <t>Can any element of enabling works costs be recovered through sale of temporary buildings, etc?</t>
  </si>
  <si>
    <t>Anticipated costs (and date of recovery) that can be recovered through sale of temporary buildings, etc?</t>
  </si>
  <si>
    <t>Details and overview</t>
  </si>
  <si>
    <t>Amount £k</t>
  </si>
  <si>
    <t>Date of recovery</t>
  </si>
  <si>
    <t>General overview</t>
  </si>
  <si>
    <t>What is the proposed funding source for these enabling works?</t>
  </si>
  <si>
    <t xml:space="preserve">Section D. Core Cost Information </t>
  </si>
  <si>
    <t>General Cost Data</t>
  </si>
  <si>
    <t>Project Value £. inclusive inflation &amp; VAT</t>
  </si>
  <si>
    <t>£m</t>
  </si>
  <si>
    <t>Line 14 of cost form - Forecast Outturn Cost Summary Total</t>
  </si>
  <si>
    <t>Costs based on estimate, tender, GMP or agreed contract sum</t>
  </si>
  <si>
    <t>Explanation</t>
  </si>
  <si>
    <t>CDEL Requirement</t>
  </si>
  <si>
    <t>22/23</t>
  </si>
  <si>
    <t>23/24</t>
  </si>
  <si>
    <t>24/25</t>
  </si>
  <si>
    <t>25/26</t>
  </si>
  <si>
    <t>26/27</t>
  </si>
  <si>
    <t>27/28</t>
  </si>
  <si>
    <t>28/29</t>
  </si>
  <si>
    <t>29/30</t>
  </si>
  <si>
    <t>Total</t>
  </si>
  <si>
    <t>CDEL</t>
  </si>
  <si>
    <t>£k</t>
  </si>
  <si>
    <t>Gross Capex (approval value)</t>
  </si>
  <si>
    <t>Less NBV of Disposals</t>
  </si>
  <si>
    <t>Less Grants and Donations (must be in the same financial year as the capex)</t>
  </si>
  <si>
    <t>Additional Cost Data</t>
  </si>
  <si>
    <t>Optimism Bias</t>
  </si>
  <si>
    <t>£k amount and %</t>
  </si>
  <si>
    <t>Add explanation notes where required</t>
  </si>
  <si>
    <t>OB in £k</t>
  </si>
  <si>
    <t>OB in %</t>
  </si>
  <si>
    <t>Contingency</t>
  </si>
  <si>
    <t>Contingency £k</t>
  </si>
  <si>
    <t>Contingency %</t>
  </si>
  <si>
    <t>PUBSEC Indices used</t>
  </si>
  <si>
    <t>Figure</t>
  </si>
  <si>
    <t>State Indices used in inflationary calculation</t>
  </si>
  <si>
    <t>Note</t>
  </si>
  <si>
    <t>£ Costs required for next Business Case development</t>
  </si>
  <si>
    <t>Data and text</t>
  </si>
  <si>
    <t>Cost and brief overview</t>
  </si>
  <si>
    <t>Cost £k</t>
  </si>
  <si>
    <t xml:space="preserve">Linked Land transaction </t>
  </si>
  <si>
    <t>Text (and data if applicable)</t>
  </si>
  <si>
    <t>Please provide brief details</t>
  </si>
  <si>
    <t xml:space="preserve">Land transaction income/cost </t>
  </si>
  <si>
    <t>Income</t>
  </si>
  <si>
    <t>Cost</t>
  </si>
  <si>
    <t>Section E. Core project data (Estates based)</t>
  </si>
  <si>
    <t>£ Construction costs/m2.</t>
  </si>
  <si>
    <t>£/m2</t>
  </si>
  <si>
    <t>From line 3 of cost forms - works cost total</t>
  </si>
  <si>
    <t>£ Project Costs/m2.</t>
  </si>
  <si>
    <t>From line 10 of cost forms - total</t>
  </si>
  <si>
    <t>£ Estimated lifecycle costs/m2.</t>
  </si>
  <si>
    <t>Estimated life of the asset</t>
  </si>
  <si>
    <t>Years (and text where appropriate)</t>
  </si>
  <si>
    <t>Overview if the estimated lifecycle is exceptional (either above or below the general norm)</t>
  </si>
  <si>
    <t>New build clinical GIA m2 and % of total GIA</t>
  </si>
  <si>
    <t>m2 and %</t>
  </si>
  <si>
    <t>Interpretation of clinical/non clinical may vary. 
General guide: a ward is all clinical regardless of whether it has admin space within, whereas office space and catering are all non-clinical regardless of the activity of those within it. Add notes if required.</t>
  </si>
  <si>
    <t>GIA m2</t>
  </si>
  <si>
    <t>% of total GIA</t>
  </si>
  <si>
    <t>New build non-clinical GIA m2 and % of total GIA</t>
  </si>
  <si>
    <t>Refurbishment clinical GIA m2 and % of total GIA</t>
  </si>
  <si>
    <t>Refurbishment non-clinical  GIA m2 and % of total GIA</t>
  </si>
  <si>
    <t>Total area of building m2 under this scheme</t>
  </si>
  <si>
    <t>m2</t>
  </si>
  <si>
    <t>Sum of a to d above</t>
  </si>
  <si>
    <t>Departmental cost £/m2GIA</t>
  </si>
  <si>
    <t>This should be at reporting index cost base.</t>
  </si>
  <si>
    <t xml:space="preserve">New build. clinical </t>
  </si>
  <si>
    <t>New Build non-clinical</t>
  </si>
  <si>
    <t>Refurbishment clinical</t>
  </si>
  <si>
    <t>Refurbishment non-clinical</t>
  </si>
  <si>
    <t>Capacity Increases e.g. No. beds, AE increase, pathology, diagnostics</t>
  </si>
  <si>
    <t>Text and numbers</t>
  </si>
  <si>
    <t>£ Costs per bed. (where applicable)</t>
  </si>
  <si>
    <t>£/bed</t>
  </si>
  <si>
    <t xml:space="preserve">£ Reduction in BLM </t>
  </si>
  <si>
    <t>£</t>
  </si>
  <si>
    <t>Total or Critical infrastructure or all elements of risk levels (HSML).</t>
  </si>
  <si>
    <t>MMC (Modern Methods of Construction) Status. Percentage to be achieved and brief overview</t>
  </si>
  <si>
    <t>% and text</t>
  </si>
  <si>
    <t>Are there any additional infrastructure items (eg car park) included in the scheme?</t>
  </si>
  <si>
    <t>Area of new infrastructure items</t>
  </si>
  <si>
    <t>Nature of new car park MSC, single level, on road, underground</t>
  </si>
  <si>
    <t>text</t>
  </si>
  <si>
    <t>Costs per parking bay £/bay</t>
  </si>
  <si>
    <t>Overall average - include circulation in calculation</t>
  </si>
  <si>
    <t>Number of existing disabled parking bays</t>
  </si>
  <si>
    <t>Number</t>
  </si>
  <si>
    <t>Number of new disabled bays added under this scheme.</t>
  </si>
  <si>
    <t>Number of existing parking bays with electric charging points</t>
  </si>
  <si>
    <t>Number of new parking bays with electric charging points added under this scheme</t>
  </si>
  <si>
    <t>Number of existing standard parking bays</t>
  </si>
  <si>
    <t>f</t>
  </si>
  <si>
    <t>Number of new standard parking bays added under this scheme</t>
  </si>
  <si>
    <r>
      <rPr>
        <u/>
        <sz val="11"/>
        <color theme="1"/>
        <rFont val="Arial"/>
        <family val="2"/>
      </rPr>
      <t>Total</t>
    </r>
    <r>
      <rPr>
        <sz val="11"/>
        <color theme="1"/>
        <rFont val="Arial"/>
        <family val="2"/>
      </rPr>
      <t xml:space="preserve"> number of </t>
    </r>
    <r>
      <rPr>
        <u/>
        <sz val="11"/>
        <color theme="1"/>
        <rFont val="Arial"/>
        <family val="2"/>
      </rPr>
      <t>additional</t>
    </r>
    <r>
      <rPr>
        <sz val="11"/>
        <color theme="1"/>
        <rFont val="Arial"/>
        <family val="2"/>
      </rPr>
      <t xml:space="preserve"> parking bays (b + d + f above)</t>
    </r>
  </si>
  <si>
    <r>
      <t xml:space="preserve">Total number of parking bays of </t>
    </r>
    <r>
      <rPr>
        <u/>
        <sz val="11"/>
        <color theme="1"/>
        <rFont val="Arial"/>
        <family val="2"/>
      </rPr>
      <t>all</t>
    </r>
    <r>
      <rPr>
        <sz val="11"/>
        <color theme="1"/>
        <rFont val="Arial"/>
        <family val="2"/>
      </rPr>
      <t xml:space="preserve"> types on the site upon completion of this scheme</t>
    </r>
  </si>
  <si>
    <t>Section F. Design compliance information</t>
  </si>
  <si>
    <t>Town Planning Position Status</t>
  </si>
  <si>
    <t>text and date(s)</t>
  </si>
  <si>
    <t>None, Discussed, Outline, Full, Collaboration Agreement, etc.</t>
  </si>
  <si>
    <t>BREEAM Status</t>
  </si>
  <si>
    <t xml:space="preserve">No rating (explain), Good, Very Good, Excellent </t>
  </si>
  <si>
    <t>BREEAM  target %age score</t>
  </si>
  <si>
    <t>Value</t>
  </si>
  <si>
    <t>Score and text where required</t>
  </si>
  <si>
    <t>NZC Statement</t>
  </si>
  <si>
    <t>Brief statement of how NZC targets will be achieved</t>
  </si>
  <si>
    <t>NZC Offset</t>
  </si>
  <si>
    <t>Value and Text</t>
  </si>
  <si>
    <t>Briefly explain any offset strategy and its value/charge</t>
  </si>
  <si>
    <t>General compliance with published guidance such as HTM and HBN</t>
  </si>
  <si>
    <t>Number and Text</t>
  </si>
  <si>
    <t>Number of approved derogations</t>
  </si>
  <si>
    <t>General non-compliance with published guidance such as HTM and HBN</t>
  </si>
  <si>
    <t>Number of unapproved derogations brief overview of why they are unapproved.</t>
  </si>
  <si>
    <t>Design compliance with FireCode</t>
  </si>
  <si>
    <t>Delete non-app.</t>
  </si>
  <si>
    <t>Compliant, non-compliant</t>
  </si>
  <si>
    <t>Total number of derogations</t>
  </si>
  <si>
    <t>Total of all derogations: approved plus unapproved.</t>
  </si>
  <si>
    <t>Section G. Core contract information - Procurement</t>
  </si>
  <si>
    <t>Proposed or Actual Procurement route (and stage where applicable)</t>
  </si>
  <si>
    <t>Framework used</t>
  </si>
  <si>
    <t>Name/type/not applicable</t>
  </si>
  <si>
    <t>Stage of Framework appointment</t>
  </si>
  <si>
    <t>Name or number of the framework stage</t>
  </si>
  <si>
    <t xml:space="preserve">Main contactor </t>
  </si>
  <si>
    <t>Name or explain</t>
  </si>
  <si>
    <t>Date of contractor appointment due or achieved</t>
  </si>
  <si>
    <t>Date(s)</t>
  </si>
  <si>
    <t>Give date and explain what it applies to: actual or proposed</t>
  </si>
  <si>
    <t xml:space="preserve">Construction method </t>
  </si>
  <si>
    <t>Brief overview</t>
  </si>
  <si>
    <t>Planned start date on site</t>
  </si>
  <si>
    <t>Add any relevant notes of explanation</t>
  </si>
  <si>
    <t>Planned date of completion</t>
  </si>
  <si>
    <t>Planned date of commissioning</t>
  </si>
  <si>
    <t>Date price held until FBC and price agreed</t>
  </si>
  <si>
    <t>Figure and brief overview</t>
  </si>
  <si>
    <t xml:space="preserve">Confirm price agreed </t>
  </si>
  <si>
    <t xml:space="preserve">£ </t>
  </si>
  <si>
    <t>Figure and confirmation of what that price consists of.</t>
  </si>
  <si>
    <r>
      <t xml:space="preserve">Confirm any element of the price </t>
    </r>
    <r>
      <rPr>
        <u/>
        <sz val="11"/>
        <color theme="1"/>
        <rFont val="Arial"/>
        <family val="2"/>
      </rPr>
      <t>not</t>
    </r>
    <r>
      <rPr>
        <sz val="11"/>
        <color theme="1"/>
        <rFont val="Arial"/>
        <family val="2"/>
      </rPr>
      <t xml:space="preserve"> held and reason.</t>
    </r>
  </si>
  <si>
    <t>Figure and confirmation of what that price consists of and why it is not held.</t>
  </si>
  <si>
    <t>Met</t>
  </si>
  <si>
    <t>NOTE FOR USERS: To operate the Slicers, select the criteria you wish to isolate using the drop down below, before using the slicers to the right.</t>
  </si>
  <si>
    <t>Partly</t>
  </si>
  <si>
    <t>Un-Met</t>
  </si>
  <si>
    <r>
      <t xml:space="preserve">Type of Business Case
</t>
    </r>
    <r>
      <rPr>
        <b/>
        <sz val="9"/>
        <color theme="0"/>
        <rFont val="Arial"/>
        <family val="2"/>
      </rPr>
      <t>use drop-down and select with slicer</t>
    </r>
  </si>
  <si>
    <t>Estate / Capital Build</t>
  </si>
  <si>
    <t>n/a</t>
  </si>
  <si>
    <t>Fundamental Criteria:</t>
  </si>
  <si>
    <t>Fundamental Criteria</t>
  </si>
  <si>
    <t>For Business Case Reviewer Use:</t>
  </si>
  <si>
    <r>
      <t xml:space="preserve">Specialism:
</t>
    </r>
    <r>
      <rPr>
        <b/>
        <sz val="9"/>
        <color theme="0"/>
        <rFont val="Arial"/>
        <family val="2"/>
      </rPr>
      <t>use drop-down and select with slicer</t>
    </r>
  </si>
  <si>
    <t>All Specialisms</t>
  </si>
  <si>
    <t xml:space="preserve">2a. Strategic Outline Case (SOC) Checklist </t>
  </si>
  <si>
    <t>Fundamental Criteria Assessment</t>
  </si>
  <si>
    <t>Additional Checklist Information</t>
  </si>
  <si>
    <t>Case</t>
  </si>
  <si>
    <t>Estates / Digital</t>
  </si>
  <si>
    <t>Specialism</t>
  </si>
  <si>
    <t>5 Case Model Heading</t>
  </si>
  <si>
    <t>Sub-Heading</t>
  </si>
  <si>
    <t xml:space="preserve">Business Case Checklist Reference Number </t>
  </si>
  <si>
    <t>Category</t>
  </si>
  <si>
    <t>Discipline / subject matter covered
Formal or possible associated input / interest</t>
  </si>
  <si>
    <t>Commissioning</t>
  </si>
  <si>
    <t>Design Review. 
Design Appraisal</t>
  </si>
  <si>
    <t>Clinical</t>
  </si>
  <si>
    <t>Finance</t>
  </si>
  <si>
    <t>Estates</t>
  </si>
  <si>
    <t>Estates Standard Review</t>
  </si>
  <si>
    <t>Assurance</t>
  </si>
  <si>
    <t>Strategy</t>
  </si>
  <si>
    <t>Economics</t>
  </si>
  <si>
    <t>Policy</t>
  </si>
  <si>
    <t>Workforce</t>
  </si>
  <si>
    <t>NHP
(New Hospital Programme)</t>
  </si>
  <si>
    <t>Digital BC</t>
  </si>
  <si>
    <t>Fundamental Criteria (Digital)</t>
  </si>
  <si>
    <t>PFC
To be determined</t>
  </si>
  <si>
    <t>PBC
To be determined</t>
  </si>
  <si>
    <t xml:space="preserve">SOC </t>
  </si>
  <si>
    <t>Typeof Business Case</t>
  </si>
  <si>
    <t>SOC Fundamental Criteria</t>
  </si>
  <si>
    <t xml:space="preserve">OBC </t>
  </si>
  <si>
    <t>OBC Fundamental Criteria</t>
  </si>
  <si>
    <t>FBC</t>
  </si>
  <si>
    <t>FBC Fundamental Criteria</t>
  </si>
  <si>
    <r>
      <rPr>
        <b/>
        <sz val="14"/>
        <color theme="0"/>
        <rFont val="Arial"/>
        <family val="2"/>
      </rPr>
      <t xml:space="preserve">Item / Section
</t>
    </r>
    <r>
      <rPr>
        <b/>
        <u/>
        <sz val="10"/>
        <color theme="0"/>
        <rFont val="Arial"/>
        <family val="2"/>
      </rPr>
      <t>See Note B. on Introduction</t>
    </r>
    <r>
      <rPr>
        <b/>
        <sz val="10"/>
        <color theme="0"/>
        <rFont val="Arial"/>
        <family val="2"/>
      </rPr>
      <t xml:space="preserve"> about Fundamental Criteria (FC)</t>
    </r>
    <r>
      <rPr>
        <b/>
        <sz val="14"/>
        <color theme="0"/>
        <rFont val="Arial"/>
        <family val="2"/>
      </rPr>
      <t xml:space="preserve">
</t>
    </r>
    <r>
      <rPr>
        <b/>
        <sz val="11"/>
        <color theme="0"/>
        <rFont val="Arial"/>
        <family val="2"/>
      </rPr>
      <t xml:space="preserve">
Where confirmation is asked for in the requirement, evidence should be provided with that confirmation.
</t>
    </r>
    <r>
      <rPr>
        <sz val="10"/>
        <color theme="0"/>
        <rFont val="Arial"/>
        <family val="2"/>
      </rPr>
      <t xml:space="preserve"> Light blue cell shading identifies the current FC item in the various sections</t>
    </r>
  </si>
  <si>
    <r>
      <rPr>
        <b/>
        <u/>
        <sz val="24"/>
        <color theme="1"/>
        <rFont val="Arial"/>
        <family val="2"/>
      </rPr>
      <t>Provider Self Assessment</t>
    </r>
    <r>
      <rPr>
        <b/>
        <sz val="11"/>
        <color theme="1"/>
        <rFont val="Arial"/>
        <family val="2"/>
      </rPr>
      <t xml:space="preserve">
Where is this covered in the Business Case?
</t>
    </r>
    <r>
      <rPr>
        <sz val="9"/>
        <color theme="1"/>
        <rFont val="Arial"/>
        <family val="2"/>
      </rPr>
      <t>Document, Appendix, section and/or page</t>
    </r>
    <r>
      <rPr>
        <b/>
        <sz val="11"/>
        <color theme="1"/>
        <rFont val="Arial"/>
        <family val="2"/>
      </rPr>
      <t xml:space="preserve">
</t>
    </r>
  </si>
  <si>
    <r>
      <t xml:space="preserve">FC Met?
</t>
    </r>
    <r>
      <rPr>
        <b/>
        <sz val="10"/>
        <color theme="9"/>
        <rFont val="Arial"/>
        <family val="2"/>
      </rPr>
      <t>Yes = Green</t>
    </r>
    <r>
      <rPr>
        <b/>
        <sz val="10"/>
        <color theme="1"/>
        <rFont val="Arial"/>
        <family val="2"/>
      </rPr>
      <t xml:space="preserve">
</t>
    </r>
    <r>
      <rPr>
        <b/>
        <sz val="10"/>
        <color theme="7"/>
        <rFont val="Arial"/>
        <family val="2"/>
      </rPr>
      <t>Partly = Amber</t>
    </r>
    <r>
      <rPr>
        <b/>
        <sz val="10"/>
        <color theme="1"/>
        <rFont val="Arial"/>
        <family val="2"/>
      </rPr>
      <t xml:space="preserve">
</t>
    </r>
    <r>
      <rPr>
        <b/>
        <sz val="10"/>
        <color rgb="FFFF0000"/>
        <rFont val="Arial"/>
        <family val="2"/>
      </rPr>
      <t xml:space="preserve">No = Red
</t>
    </r>
    <r>
      <rPr>
        <b/>
        <sz val="10"/>
        <color theme="1"/>
        <rFont val="Arial"/>
        <family val="2"/>
      </rPr>
      <t xml:space="preserve">
Completed by FC reviewer</t>
    </r>
  </si>
  <si>
    <t>Please highlight in this column any areas where the Fundamental Criteria have not been fully met.</t>
  </si>
  <si>
    <t>Additional FCR Checks / Guidance</t>
  </si>
  <si>
    <r>
      <rPr>
        <b/>
        <sz val="14"/>
        <color theme="0"/>
        <rFont val="Arial"/>
        <family val="2"/>
      </rPr>
      <t xml:space="preserve">General Notes and Guidance
</t>
    </r>
    <r>
      <rPr>
        <b/>
        <sz val="11"/>
        <color theme="0"/>
        <rFont val="Arial"/>
        <family val="2"/>
      </rPr>
      <t xml:space="preserve">
</t>
    </r>
    <r>
      <rPr>
        <sz val="10"/>
        <color theme="0"/>
        <rFont val="Arial"/>
        <family val="2"/>
      </rPr>
      <t>Any links and guidance provided in this checklist may change over time. The Trust / ICS must therefore always establish that the guidance used is current and appropriate.</t>
    </r>
  </si>
  <si>
    <t>Strategic</t>
  </si>
  <si>
    <t>CO</t>
  </si>
  <si>
    <t>DR 
DA</t>
  </si>
  <si>
    <t>CL</t>
  </si>
  <si>
    <t>FI</t>
  </si>
  <si>
    <t>ES</t>
  </si>
  <si>
    <t>ESR</t>
  </si>
  <si>
    <t>AS</t>
  </si>
  <si>
    <t>ST</t>
  </si>
  <si>
    <t>EC</t>
  </si>
  <si>
    <t>PO</t>
  </si>
  <si>
    <t>WO</t>
  </si>
  <si>
    <t>NHP</t>
  </si>
  <si>
    <t>DI</t>
  </si>
  <si>
    <t>FC</t>
  </si>
  <si>
    <t>FC (D)</t>
  </si>
  <si>
    <t>PFC</t>
  </si>
  <si>
    <t>PBC</t>
  </si>
  <si>
    <t>All</t>
  </si>
  <si>
    <t>Workshop</t>
  </si>
  <si>
    <t>1.1.1</t>
  </si>
  <si>
    <t>Workshop 1
Green Book</t>
  </si>
  <si>
    <t>Assurance
Digital</t>
  </si>
  <si>
    <t>Workshop 1 undertaken - Determining the Case for change</t>
  </si>
  <si>
    <t>Green Book and associated guidance documents. Mandated workshop requirement</t>
  </si>
  <si>
    <t>Approval and Support</t>
  </si>
  <si>
    <t>1.2.1</t>
  </si>
  <si>
    <t>Board approval</t>
  </si>
  <si>
    <t>Confirm the date when the business case was approved by the relevant Board or Governing Body of the Provider / Trust ahead of formal submission into NHSE. The case should also be approved by the ICB Board ahead of submission to NHSE.</t>
  </si>
  <si>
    <t>1.2.2</t>
  </si>
  <si>
    <t>HMT guidance followed</t>
  </si>
  <si>
    <t>Confirm what HMT Programme and / or Project Guidance has been used in developing the business case.</t>
  </si>
  <si>
    <t>1.2.4</t>
  </si>
  <si>
    <t>Cabinet Office Controls</t>
  </si>
  <si>
    <t>Assurance
Estates</t>
  </si>
  <si>
    <t>Rationale and Objectives</t>
  </si>
  <si>
    <t>1.3.1</t>
  </si>
  <si>
    <t>SMART / Strategic Objectives</t>
  </si>
  <si>
    <t>Clinical
Finance
Estates
Assurance
Strategy
Economics</t>
  </si>
  <si>
    <t>1.3.4</t>
  </si>
  <si>
    <t>Digital</t>
  </si>
  <si>
    <t>Digital / Tech</t>
  </si>
  <si>
    <t>1.3.7</t>
  </si>
  <si>
    <t>Investment / Spend Objectives</t>
  </si>
  <si>
    <t>Clinical
Finance
Estates
Assurance
Strategy
Economics
Digital</t>
  </si>
  <si>
    <t>Confirm that the investment / spending objectives are clearly linked to associated benefits. For larger schemes the case should demonstrate that these are they clearly linked to government strategic policy priorities and meet the Business Needs of the organisation.</t>
  </si>
  <si>
    <t>This link must be very clear in the business case</t>
  </si>
  <si>
    <t>1.3.8</t>
  </si>
  <si>
    <t>Service Needs Supported</t>
  </si>
  <si>
    <t xml:space="preserve">
Design Review. 
Design Appraisal
Clinical
Estates
Strategy
</t>
  </si>
  <si>
    <t>Provide clear information as to what health service needs will be supported by the objectives.</t>
  </si>
  <si>
    <t>It is important that a material health service need is satisfied by the investment. This need and how it is met must be very clear in the business case</t>
  </si>
  <si>
    <t>Strategic and Policy Context</t>
  </si>
  <si>
    <t>1.4.1</t>
  </si>
  <si>
    <t>Strategic Context</t>
  </si>
  <si>
    <t xml:space="preserve">FC </t>
  </si>
  <si>
    <t>The context and case for change should be set out clearly, with local and national drivers for the change identified. It is imperative that the Trust shows how the proposals align to government and DHSC policy. The case for change should be evidence based and should clearly articulate the proposed clinical model, underpinned by detailed demand and capacity modelling. It should demonstrate:
- activity, demand and capacity modelling is up-to-date and proposals are future proofed
- the links to enabling strategies, e.g. workforce, patient experience and patient safety;
- triangulation of quality, workforce and financial/efficiency considerations, with detailed information included in the financial case;
- stakeholder engagement, including with clinical leaders and trust staff to assess clinical oversight and involvement in the business case development;
- alignment with both local and national service configuration, commissioning intentions and patient-centred design and build;
- consistency with estate strategies and evidence that there is an up-to-date, board approved estates strategy.
The clinical, workforce and finance elements should all be interlinked and reflected throughout the rest of the business case. This section will also need to contextualise the local / regional impacts that this investment is hoping to deliver, and how investments locally support national policies, such as Levelling Up.</t>
  </si>
  <si>
    <t>The strategic case should be clear on the rationale and background for the proposal, the business need, scope of the investment, how its links to the wider programme from which funding is being sought (as applicable) and the approval sought.</t>
  </si>
  <si>
    <t>1.4.5</t>
  </si>
  <si>
    <t>Clinical
Finnce
Estates
Strategy
Policy
Digital</t>
  </si>
  <si>
    <t>For EPR Cases the strategy is to achieve a minimum Digital Maturity of HIMSS Level 5 / MDF with a view to be able to reach HIMSS 6 or 7 with future extension / optimisation of the solution
The regional team should review and confirm the Digital Strategy/Management is robust and fits with Region and ICS digital strategy. Assurance is sought from Regional Digital leads that the case fits with regional convergence</t>
  </si>
  <si>
    <t>1.4.8</t>
  </si>
  <si>
    <t>Support from other Organisations (ICB / STP)</t>
  </si>
  <si>
    <t>Finance
Estates
Assurance
Strategy</t>
  </si>
  <si>
    <t>Letters of support must be provided at the time of business case submission, they must be current, i.e. in line with the date of the Board approved business case, and must be final.
It must confirm the system will manage and mitigate any additional capital / revenue impact of the schemes within existing ICS / system allocations. Where letters of support are in draft, missing or ambiguous and don’t confirm the affordability of the scheme will be prioritised within system positions, the case cannot progress to detailed review until these are provided in line with the timetables set for the commencement of the detailed review period.
 The letters should clearly agree to the figures presented in the business case. Any system operational capital requirements should be clearly stated, both value and profile, and confirm these will be prioritized in system allocations in the specified period. The system will need to priortise operational capital for both Trust internally funded spend, where programme PDC has been drawn in a previous year and not spent, and where Trust is seeking DHSC system capital support PDC, previously known as Emergency PDC.
The system letter of support should also set out any activity and revenue assumptions made in the business case, including the bottom line revenue impact of the scheme and confirm these are in line with system expectations, including if any additional income is to be provided, and the figures quoted should agree to the business case.Where there is forecast deficit position clearly set out how this will be managed within system allocations.</t>
  </si>
  <si>
    <t>1.4.11</t>
  </si>
  <si>
    <t>1.4.14</t>
  </si>
  <si>
    <t>New Hospitals Programme (NHP) Support (if applicable)</t>
  </si>
  <si>
    <t>If the scheme is a New Hospitals Programme scheme, the Trust and NHP will need to confirm that the strategic case for change, the identification of the short list and the estimated capital cost for the preferred way forward have been approved by the NHP Investment Committee.</t>
  </si>
  <si>
    <t>1.4.17</t>
  </si>
  <si>
    <t>Carter Efficiency</t>
  </si>
  <si>
    <t>Finance
Estates
Estates Std'd Rev.</t>
  </si>
  <si>
    <r>
      <t>The case should refer to</t>
    </r>
    <r>
      <rPr>
        <sz val="9"/>
        <rFont val="Arial"/>
        <family val="2"/>
      </rPr>
      <t xml:space="preserve"> Lord Carter of Coles 2015 report: </t>
    </r>
    <r>
      <rPr>
        <b/>
        <sz val="9"/>
        <rFont val="Arial"/>
        <family val="2"/>
      </rPr>
      <t>Operational productivity and performance in English NHS acute hospitals: Unwarranted variations</t>
    </r>
    <r>
      <rPr>
        <sz val="9"/>
        <color rgb="FFFF0000"/>
        <rFont val="Arial"/>
        <family val="2"/>
      </rPr>
      <t>,</t>
    </r>
    <r>
      <rPr>
        <sz val="9"/>
        <rFont val="Arial"/>
        <family val="2"/>
      </rPr>
      <t xml:space="preserve"> and identify the recommendations being delivered by the project.</t>
    </r>
  </si>
  <si>
    <t>1.4.18</t>
  </si>
  <si>
    <t>Consultation</t>
  </si>
  <si>
    <t>Commissioning
Clinical
Finance
Estates
Assurance
Strategy</t>
  </si>
  <si>
    <t>1.4.21</t>
  </si>
  <si>
    <t>Commissioning
Digital</t>
  </si>
  <si>
    <t xml:space="preserve">FC (D) </t>
  </si>
  <si>
    <t>1.4.22</t>
  </si>
  <si>
    <t>Commissioning
Design Review
Design Appraisal
Clinical
Finance
Estates
Estates Std'd Rev.
Assurance
Strategy
Digital</t>
  </si>
  <si>
    <t>1.4.23</t>
  </si>
  <si>
    <t>1.4.25</t>
  </si>
  <si>
    <t>Service Planning Consistency</t>
  </si>
  <si>
    <t>Clinical
Finance
Estates
Strategy
Digital</t>
  </si>
  <si>
    <t>The SOC must demonstrate that demand, activity and capacity planning has been undertaken and is consistent with the service planning of the  ICS. There must be clarity on the assumptions of growth and demand mitigation that underpin this demand and capacity modelling, with a demonstration of how this links through to the options appraisal.
The ICB Letter of Support will need to confirm agreement of the system for the demand and capacity modelling undertaken.</t>
  </si>
  <si>
    <t>Activity /capacity modelling and assumptions should be consistent with the activity requirements of the local health economy and wider capacity plans, including alignment to workforce plans, organisational service developments and efficiency programme (if applicable).
For build schemes an utilisation schedule to justify the scale of the proposed investment should be included. This should provide evidence on the use of the facility showing the frequency of use in relation to days per week, hours per day / by speciality / user. The method for establishing this need should be included as well as evidence as to how utilisation targets have been arrived at.</t>
  </si>
  <si>
    <t>1.4.28</t>
  </si>
  <si>
    <t>Patient Choice</t>
  </si>
  <si>
    <t>Clinical
Estates
Strategy</t>
  </si>
  <si>
    <t>Confirm that the scheme will support greater patient choice on where and how to access care, and / or improved quality and safety of service provision</t>
  </si>
  <si>
    <r>
      <t xml:space="preserve">See </t>
    </r>
    <r>
      <rPr>
        <b/>
        <sz val="9"/>
        <color theme="1"/>
        <rFont val="Arial"/>
        <family val="2"/>
      </rPr>
      <t>Operational Guidance to the NHS: extending patient choice of provider.</t>
    </r>
  </si>
  <si>
    <t>1.4.31</t>
  </si>
  <si>
    <t>Equality and Diversity</t>
  </si>
  <si>
    <t>Confirm that any equality and diversity impact has been assessed and actively addressed.</t>
  </si>
  <si>
    <t xml:space="preserve">The proposal must pay due regard to the public-sector equality duty in line with the principles and requirements of the NHS Constitution and with current legislation and guidance. </t>
  </si>
  <si>
    <t>1.4.32</t>
  </si>
  <si>
    <t>Service Reconfiguration Tests</t>
  </si>
  <si>
    <t>Clinical
Finance
Estates
Strategy</t>
  </si>
  <si>
    <t>If the scheme involves changes to services, confirm that the four key tests for service reconfiguration will be met. Evidence should be provided.</t>
  </si>
  <si>
    <r>
      <t xml:space="preserve">The four key tests for service reconfiguration were set out in </t>
    </r>
    <r>
      <rPr>
        <b/>
        <sz val="9"/>
        <color theme="1"/>
        <rFont val="Arial"/>
        <family val="2"/>
      </rPr>
      <t>Planning Assuring Delivering Service Change V6-1</t>
    </r>
    <r>
      <rPr>
        <sz val="9"/>
        <color theme="1"/>
        <rFont val="Arial"/>
        <family val="2"/>
      </rPr>
      <t xml:space="preserve">
• Strong public and patient engagement.
• Consistency with current and prospective need for patient choice.
• Clear, clinical evidence base.
• Support for proposals from clinical commissioners.
NHS England introduced a new test applicable from 1 April 2017. This requires that in any proposal including plans to significantly reduce hospital bed numbers NHS E&amp;I will expect commissioners to be able to evidence that they can meet one of the following three conditions:
i. Demonstrate that sufficient alternative provision, such as increased GP or community services, is being put in place alongside or ahead of bed closures, and that the new workforce will be there to deliver it; and/or
ii. Show that specific new treatments or therapies, such as new anti-coagulation drugs used to treat strokes, will reduce specific categories of admissions; or
iii. Where a hospital has been using beds less efficiently than the national average, that it has a credible plan to improve performance without affecting patient care (for example in line with the Getting it Right First Time programme).</t>
    </r>
  </si>
  <si>
    <t>1.4.34</t>
  </si>
  <si>
    <t>Post Project Evaluation</t>
  </si>
  <si>
    <t>Where it has been undertaken, provide any post-project evaluation relating to the current service.</t>
  </si>
  <si>
    <t>This applies where the business case is for a re procurement or further development of an existing service. Any evaluation that has been carried out should be appended and referred to in the case. In particular, it should, show, how:
•	it has informed objectives
•	lessons learned have informed the development of options
•	lessons learned have informed management.</t>
  </si>
  <si>
    <t>1.4.36</t>
  </si>
  <si>
    <t>Social  Value</t>
  </si>
  <si>
    <t>Clinical
Finance
Estates
Estates Std'd Rev
Strategy</t>
  </si>
  <si>
    <t xml:space="preserve">Describe and provide the social value assessment undertaken for the proposal and confirm that at least 10% of scoring is weighted to social value. </t>
  </si>
  <si>
    <t>Clinical Quality</t>
  </si>
  <si>
    <t>1.5.1</t>
  </si>
  <si>
    <t>Design Review
Design Appraisal
Clinical
Estates</t>
  </si>
  <si>
    <t>Confirm that the general principles of clinical quality aspects have been followed in the purpose, design and layout of the proposed scheme:
- model of care                                                                                                                                                                            
- patient need
- privacy and dignity
- workflows and logistics
- adaptability
- security     
- sustainability
- demand and capacity modelling carried out across the lifetime of the scheme
- confirm how capital scheme proposal improve the organisation’s patient-led  assessment of the care environment (PLACE scores).</t>
  </si>
  <si>
    <t>1.5.3</t>
  </si>
  <si>
    <t>Quality of Care Improvement</t>
  </si>
  <si>
    <t>Describe specifically how the scheme will benefit patients, that is, improve patient experience as a consequence of the new build. Describe how the organisation intends to continue to involve people in shaping the scheme’s development.
Describe how tools / methods or approaches have been selected by the trust to ensure proposals improve safety, clinical outcomes and patient experience. Describe how the specification for the design of the building will be prepared with clinicians to aid the successful delivery of therapeutic objectives, engender wellbeing and raise patients’ and visitors’ spirits? 
Describe arrangements for business continuity during the build period, e.g. access for staff, patients and the public takes account of the major incident policy and emergency planning. Where the capital scheme involves medicines ensure:
•	pharmacist involvement and senior pharmacist sign off of plans
•	involvement of the medicines optimisation lead.</t>
  </si>
  <si>
    <t>How does the capital scheme proposal improve any recommendations contained in Care Quality Commission (CQC) Assessments?</t>
  </si>
  <si>
    <t>1.5.4</t>
  </si>
  <si>
    <t>Delivery</t>
  </si>
  <si>
    <t>Describe how the scheme will support the delivery of the organisation’s clinical strategy and aligned to commissioning intentions as supported by the ICS Estate Strategy.
Confirm if and when was the organisations clinical strategy was completed and signed off. Confirm if and when the ICS estate strategy was completed and signed off.</t>
  </si>
  <si>
    <t>Risks, Constraints and Dependencies</t>
  </si>
  <si>
    <t>1.6.1</t>
  </si>
  <si>
    <t>Constraints and Dependencies</t>
  </si>
  <si>
    <t xml:space="preserve">Key constraints and dependencies should be identified, particularly those separate projects, e.g. infrastructure improvements / system demand management initiatives / etc on which the successful delivery of this project will depend.  </t>
  </si>
  <si>
    <r>
      <t xml:space="preserve">This is </t>
    </r>
    <r>
      <rPr>
        <sz val="9"/>
        <color rgb="FF000000"/>
        <rFont val="Arial"/>
        <family val="2"/>
      </rPr>
      <t>particularly important if there are any interdependencies, especially benefits, with other investments/procurements.</t>
    </r>
  </si>
  <si>
    <t>1.6.2</t>
  </si>
  <si>
    <t>Key constraints and dependencies should be identified, particularly those separate projects, e.g. infrastructure improvements on which the successful delivery of this project will depend. 
The constraints should relate to standards and conformance with technology code of practice and other GDS and Transformation Directorate guidance can be brought out. e.g. 'digital first' principles.</t>
  </si>
  <si>
    <t>1.6.13</t>
  </si>
  <si>
    <t>Estates Strategy</t>
  </si>
  <si>
    <t>Design Review
Design Appraisal
Estates
Estates Std'd Rev</t>
  </si>
  <si>
    <t>1.6.14</t>
  </si>
  <si>
    <t>Development Control Plan</t>
  </si>
  <si>
    <t>Finance
Estates
Estates Std'd Rev
Strategy</t>
  </si>
  <si>
    <t>Confirm whether the estates strategy contains a Board or Governing Body approved development control plans (DCPs) for the proposed developments identified within that strategy. If there is no DCP, clarify why this is the case and how the strategy allows for this, especially in terms of risk to the scheme.</t>
  </si>
  <si>
    <t>The business case should include a health organisation board or governing body-approved DCP if the site development is complex. For less complex developments, site plans detailing access and relationships with other properties may suffice.</t>
  </si>
  <si>
    <t>1.6.15</t>
  </si>
  <si>
    <t>Carbon Emissions</t>
  </si>
  <si>
    <t>1.6.16</t>
  </si>
  <si>
    <t>Green Plan</t>
  </si>
  <si>
    <t>Design Review
Design Appraisal
Finance
Estates
Estates Std'd Rev
Strategy</t>
  </si>
  <si>
    <t>1.6.17</t>
  </si>
  <si>
    <t>Government Construction Strategy</t>
  </si>
  <si>
    <t>Evidence to be provided of commitment to Government Construction Strategy including:
•	Cost reduction c.15%:
•	Procurement reform
•	Building Information Modelling (BIM)
•	Government ‘Soft Landings’
•	Benchmarking
•	modern methods of construction</t>
  </si>
  <si>
    <t>1.6.18</t>
  </si>
  <si>
    <t>Naylor Review</t>
  </si>
  <si>
    <t>Estates
Estates Std'd Rev</t>
  </si>
  <si>
    <t>The Government response and acceptance of the various recommendations can be found at: http://qna.files.parliament.uk/ws-attachments/833172/original/Government_response_Naylor_Review_January_2018.pdf</t>
  </si>
  <si>
    <t>1.6.19</t>
  </si>
  <si>
    <t>Natural Disaster Suitability</t>
  </si>
  <si>
    <t>Design Review
Design Appraisal
Clinical
Estates
Estates Std'd Rev
Strategy</t>
  </si>
  <si>
    <t>Confirm that the service and design strategy cover the requirements and recommendations informed by recent pandemic and natural disasters (flooding etc)</t>
  </si>
  <si>
    <t>1.6.21</t>
  </si>
  <si>
    <t>Digital Technology Capability</t>
  </si>
  <si>
    <t>Provide a summary of the organisation's current Digital Technology capability. Confirm that this identifies the starting point for development of the Digital technology scheme</t>
  </si>
  <si>
    <t xml:space="preserve">An annex may include, for example, the configuration of current systems, the existing level of integration, the extent of paper-based systems, and the level of Digital Technology (information processing) expertise.  </t>
  </si>
  <si>
    <t>1.6.24</t>
  </si>
  <si>
    <t>Gap' in Digital Technology Provision</t>
  </si>
  <si>
    <t>Confirm that the "gap" in Digital Technology provision, between the current position and the identified objectives supporting health service delivery, is known.</t>
  </si>
  <si>
    <t>`</t>
  </si>
  <si>
    <t>Self-explanatory – confirmation required. Provide details.</t>
  </si>
  <si>
    <t>1.6.27</t>
  </si>
  <si>
    <t>Government Standards</t>
  </si>
  <si>
    <t xml:space="preserve">Confirm that the programme demonstrate awareness and compliance with the relevant government standards and policies for technology. Confirm how it ensures these will be met.  </t>
  </si>
  <si>
    <t>The Technology Code of Practice and Digital by Default Service standard always apply.</t>
  </si>
  <si>
    <t>1.6.28</t>
  </si>
  <si>
    <t>Options Analysis</t>
  </si>
  <si>
    <t>Ensure and confirm that the options analysis concerning the delivery approach for digital is supported by adequate analysis of user, as opposed to stakeholder, needs.</t>
  </si>
  <si>
    <t>Services that are driven by policy without appropriate meeting of user needs are far less likely to deliver the claimed benefits due to low adoption rates.</t>
  </si>
  <si>
    <t>1.6.29</t>
  </si>
  <si>
    <t>MVP</t>
  </si>
  <si>
    <t>Confirm that the digital programme has established the criteria to be met by the Minimum Viable Product (MVP)</t>
  </si>
  <si>
    <t>The MVP is the minimum IT support necessary to deliver a service. If the MVP is undefined then scope-creep and consequent negative impact on VFM in particular becomes more likely. A service that is unable to articulate MVP criteria is not likely to have completed sufficient analysis of user needs.</t>
  </si>
  <si>
    <t>1.6.30</t>
  </si>
  <si>
    <t>Service Assessment Scope</t>
  </si>
  <si>
    <t>Confirm that the digital programme or any component is within the scope of service assessments. If so at what stage and what were the outcomes?</t>
  </si>
  <si>
    <t>Service assessments are mandatory at alpha, beta and live stages of programmes. Failure to pass can prevent the programme continuing to the next stage or even prevent live deployment.</t>
  </si>
  <si>
    <t>1.6.31</t>
  </si>
  <si>
    <t>Technical Decisions</t>
  </si>
  <si>
    <t xml:space="preserve">Confirm that the options analyses consider technical decisions and justify the preferred digital option. </t>
  </si>
  <si>
    <t>Buy versus build, proprietary versus open source , co-location or in-house provision versus cloud hosting etc.</t>
  </si>
  <si>
    <t>Economic</t>
  </si>
  <si>
    <t>2.1.1</t>
  </si>
  <si>
    <t>Workshop 2
Green Book</t>
  </si>
  <si>
    <t>Assurance
Economics</t>
  </si>
  <si>
    <t>Workshop 2 completed: Assessing the Options: longlist and preliminary short list (using the Options Framework filter</t>
  </si>
  <si>
    <t>Options Appraisal</t>
  </si>
  <si>
    <t>DA</t>
  </si>
  <si>
    <t>2.2.1</t>
  </si>
  <si>
    <t>Options Framework / Long List</t>
  </si>
  <si>
    <t>Commissioning
Clinical
Finance
Estates
Strategy
Economics
Policy
Digital</t>
  </si>
  <si>
    <t xml:space="preserve">Options should be identified using a range of parameters. Suitable parameters may include scope, implementation approach, timing, scale. Use of a feasibility study is recommended. See Green Book </t>
  </si>
  <si>
    <t>2.2.2</t>
  </si>
  <si>
    <t>2.2.3</t>
  </si>
  <si>
    <t>Options Framework / Short List</t>
  </si>
  <si>
    <t xml:space="preserve">
The Trust should present their Short List options using the Capital Investment Appraisal (CIA) model  to ensure continuity in the development of the economic case from SOC through OBC to FBC. 
The SOC should identify a minimum of four shortlisted options for further appraisal. These should include:
- Business As Usual (BAU) / 'Do Nothing' – the benchmark for Value for Money
- ‘Do Minimum’ – a realistic way forward that also acts as a further benchmark for Value for Money, in terms of cost justifying further intervention. The minimum capital investment required to deliver only the priority Investment Objective. This should be the objective that is the key reason for intervention (capacity issues / estate issues, other issues)
- ‘Recommended’ - the preferred way forward at this stage
- One or more other possible options based on realistic ‘more ambitious’ and ‘less ambitious’ choices that were not discounted at the long-list stage
There should be an indicative cost, benefit and risk appraisal performed on the four options, demonstrating a Net Present Social Value (NPSV) and benefit cost ratio to justify the preferred way forward at an early stage, albeit it is accepted that this will need further development at OBC stage.
Other considerations:
- Is there evidence that unrealistic options have been excluded as part of the Options Framework process?
- Have Place-based Impacts been considered as part of the longlisting and shortlisting process?</t>
  </si>
  <si>
    <t>A minimum of 4 options have been shortlisted and costed in the CIA model. In addition to the BAU, there should be at least 3 viable options, each of which deliver the SMART objectives
If there are not 4 options, there is a clear rationale for this which is discussed with other keyholders ahead of the FC review meeting. If omitted this may lead to delays while the economic case is reworked before it can be progressed to detailed review stage.
The BAU and do min options should be "true" BAU and do min options and in line with the investment objectives for the case. 
- “BAU” should reflect the continuation of current arrangements as if the intervention under consideration were not to happen. This serves as a benchmark to compare alternative interventions even where this is an unviable option
- “Do min” refers to the minimum intervention required to deliver core objectives only. This must be a realistic and achievable do minimum based on the core functionality and essential requirements for the project. It meets the ‘core’ scope and essential business needs of the project.</t>
  </si>
  <si>
    <t>Place-based impacts refer to the local deployment of capital to yield both financial and social and/or environmental returns to address the needs of marginalised communities.</t>
  </si>
  <si>
    <t>2.2.4</t>
  </si>
  <si>
    <t xml:space="preserve">
The Trust should present their Short List options using the Digital Capital Investment Appraisal (CIA) model  to ensure continuity in the development of the economic case from SOC through OBC to FBC. 
The SOC should identify a minimum of four shortlisted options for further appraisal. These should include:
- Business As Usual (BAU) / 'Do Nothing' – the benchmark for Value for Money
- ‘Do Minimum’ – a realistic way forward that also acts as a further benchmark for Value for Money, in terms of cost justifying further intervention. The minimum capital investment required to deliver only the priority Investment Objective. This should be the objective that is the key reason for intervention (capacity issues / estate issues, other issues)
- ‘Recommended’ - the preferred way forward at this stage
- One or more other possible options based on realistic ‘more ambitious’ and ‘less ambitious’ choices that were not discounted at the long-list stage
There should be an indicative cost, benefit and risk appraisal performed on the four options, demonstrating a Net Present Social Value (NPSV) and benefit cost ratio to justify the preferred way forward at an early stage, albeit it is accepted that this will need further development at OBC stage.
Other considerations:
- Is there evidence that unrealistic options have been excluded as part of the Options Framework process?
- Have Place-based Impacts been considered as part of the longlisting and shortlisting process?</t>
  </si>
  <si>
    <t>Risk</t>
  </si>
  <si>
    <t>2.5.1</t>
  </si>
  <si>
    <t>Risks and Mitigations</t>
  </si>
  <si>
    <t>Finance
Estates
Economics
Digital</t>
  </si>
  <si>
    <t>Confirm the risks and mitigations associated with the project options been identified</t>
  </si>
  <si>
    <t>Risks, constraints and dependencies should be consistent with the strategic case – where they should have been described.</t>
  </si>
  <si>
    <r>
      <t>NPSV,</t>
    </r>
    <r>
      <rPr>
        <sz val="12"/>
        <color theme="0"/>
        <rFont val="Arial"/>
        <family val="2"/>
      </rPr>
      <t xml:space="preserve"> </t>
    </r>
    <r>
      <rPr>
        <b/>
        <sz val="12"/>
        <color theme="0"/>
        <rFont val="Arial"/>
        <family val="2"/>
      </rPr>
      <t>Optimism Bias and Sensitivity Analysis</t>
    </r>
  </si>
  <si>
    <t>NPSV, Optimism Bias and Sensitivity Analysis</t>
  </si>
  <si>
    <t>2.6.1</t>
  </si>
  <si>
    <t>CIA Shortlisted Options</t>
  </si>
  <si>
    <t>Finance
Estates
Economics</t>
  </si>
  <si>
    <t>It is expected that Trusts will present their Short List options using the Capital Investment Appraisal (CIA) model at the earliest stage to ensure continuity in the development of the economic case from SOC through OBC to FBC. 
If a Trust has not provided an indicative CIA model for their SOC, the expectation is that there will be a conditional approval requiring the Trust to use the CIA model for their OBC options appraisal, although ideally the CIA Model would be used and populated as far as possible at the SOC stage.</t>
  </si>
  <si>
    <t>2.6.4</t>
  </si>
  <si>
    <t>It is expected that Trusts will present their Short List options using the Digital Capital Investment Appraisal (CIA) model at the earliest stage to ensure continuity in the development of the economic case from SOC through OBC to FBC. 
If a Trust has not provided an indicative CIA model for their SOC, the expectation is that there will be a conditional approval requiring the Trust to use the CIA model for their OBC options appraisal, although ideally the Digital CIA Model would be used and populated as far as possible at the SOC stage.</t>
  </si>
  <si>
    <t>2.6.21</t>
  </si>
  <si>
    <t>Reconciliation of Costs</t>
  </si>
  <si>
    <t>Economics
Finance</t>
  </si>
  <si>
    <t>Confirm there a clear reconciliation between the costs in the economic case (and the CIA) and those used in the financial case.</t>
  </si>
  <si>
    <t>Summary</t>
  </si>
  <si>
    <t>2.7.10</t>
  </si>
  <si>
    <t>Consistency Across Case and Annexes</t>
  </si>
  <si>
    <t>Design Appraisal
Finance
Estates 
Economics</t>
  </si>
  <si>
    <t>Confirm all supporting evidence (e.g., in Annexes) consistent with the results in the main text of the business case. Where annexes are relevant, they must be referenced within the business case.</t>
  </si>
  <si>
    <t>Self-explanatory.</t>
  </si>
  <si>
    <t>2.8.1</t>
  </si>
  <si>
    <t>NHS Design and Costing</t>
  </si>
  <si>
    <t>Confirm that the proposal when specified for detailed design and costing will aim to be compliant with NHS design and costing requirements including taking account of proposal ‘abnormals’?</t>
  </si>
  <si>
    <t>2.8.6</t>
  </si>
  <si>
    <t>Backlog Maintenance</t>
  </si>
  <si>
    <t>Finance
Estates</t>
  </si>
  <si>
    <t>2.9.2</t>
  </si>
  <si>
    <t>Discovery / Preliminary Works</t>
  </si>
  <si>
    <t>Economics
Digital</t>
  </si>
  <si>
    <t>Discovery up to £750k can be approved without (prior to) a supporting business case but cabinet office can and do apply conditions to this spend.</t>
  </si>
  <si>
    <t>Commercial</t>
  </si>
  <si>
    <t>Procurement Strategy</t>
  </si>
  <si>
    <t>OFC / OFC (D)</t>
  </si>
  <si>
    <t>3.4.1</t>
  </si>
  <si>
    <t>Finance
Estates
Assurance</t>
  </si>
  <si>
    <t>The SOC should include an assessment of the various options for procurement to be explored through OBC development, with an early indication as to the expected procurement route.
The DHSC Procure Framework (P22 or P23) is the current NHS recommended / preferred procurement route, although other procurement routes can be used provided there is satisfactory justification</t>
  </si>
  <si>
    <t xml:space="preserve">Clear, realistic procurement key milestones and delivery dates should be set out. Supplementary questions could focus on managerial capacity to deliver to timeline.  Caution should be exercised in relation to overly optimistic timelines which have no contingency for slippage.  The experience of capital procurement processes generally is that it invariably takes longer than anticipated. </t>
  </si>
  <si>
    <t>3.4.3</t>
  </si>
  <si>
    <t>Finance
Assurance
Digital</t>
  </si>
  <si>
    <t>A competitive procurement should be proposed, through either the Health Service Systems Framework or the London Procurement Partnership Clinical Digital Information Systems Framework. This is mandatory for centrally funded EPR initiatives, requiring Transformation Directorate endorsement to ensure standard terms and conditions to support maximum standards compliance, unless there is a very good case set out for doing otherwise. e.g. Where some digital services that are not on either of these frameworks.  A direct award will only be considered in exceptional circumstances and must comply with Public Contract Regulations (PCR 2015), local SFIs and supported by appropriate legal advice.  It will require a full cost risk benefits economic analysis at OBC and FBC.
 A statement should be included that  'any digital technology deployed, must be able to demonstrate 'compliance with all relevant functional and interoperability standards'. This requirement will be met by the use of HSSF and LPP CDIS for procurement of EPR solutions.
 Where appropriate set out 'set out how any new products or services, for service users or professionals developed as part of this project, will meet level AA of the Web Content Accessibility Guidelines (WCAG 2.1)  and flag any gaps https://www.gov.uk/service-manual/helping-people-to-use-your-service/understanding-wcag.</t>
  </si>
  <si>
    <t>Personnel</t>
  </si>
  <si>
    <t>3.8.2</t>
  </si>
  <si>
    <t>Personnel Implications</t>
  </si>
  <si>
    <t xml:space="preserve">Does the SOC state explicitly whether the scheme has any implications for personnel? </t>
  </si>
  <si>
    <t>Self-explanatory</t>
  </si>
  <si>
    <t>3.8.5</t>
  </si>
  <si>
    <t>Transfer of Staff</t>
  </si>
  <si>
    <t>Are any staff likely to be transferred? If yes, will TUPE apply? If it does, have all the provisions been complied with and all costs understood?</t>
  </si>
  <si>
    <t>3.8.7</t>
  </si>
  <si>
    <t>Sustainable Development</t>
  </si>
  <si>
    <t>Design Review
Design Appraisal
Estates</t>
  </si>
  <si>
    <t>Confirm external support, assurance, guidance for Sustainable Development has been sought and used.</t>
  </si>
  <si>
    <t>Disposals</t>
  </si>
  <si>
    <t>3.9.1</t>
  </si>
  <si>
    <t>Associated Disposals</t>
  </si>
  <si>
    <t>The SOC should outline whether there are any possible disposals aligned to the project of investment, with an identification of when these disposals may happen and what the expected receipt would be.</t>
  </si>
  <si>
    <t>Net Zero Carbon</t>
  </si>
  <si>
    <t>3.10.1</t>
  </si>
  <si>
    <t>3.10.4</t>
  </si>
  <si>
    <t>The case should set out any requirements or opportunities for digital investment to contribute to net zero carbon: 
* Carbon costs in the tech stack (hosting, networks, devicing) should be minimised (both operation and embodied).  
* Potential carbon benefits from digitisation should be identified e.g. increased productivity, decreased number of provider visits/length of stay, changes in travel patterns etc.  
* Climate change risks to the digital service should be considered via provider climate change risk assessments and supplier engagement</t>
  </si>
  <si>
    <t>For further detail explore the Technology Code of Practice sustainability principle and it's assurance requirements around compliance to the HMG GGC ICT and Digital Services Strategy objectives.
Tooling available on request: net carbon impact calculator, low CO2 digital service design checklist, digital service climate change risk assessment and mitigation planning tool</t>
  </si>
  <si>
    <t>Design</t>
  </si>
  <si>
    <t>3.11.1</t>
  </si>
  <si>
    <t>3.11.4</t>
  </si>
  <si>
    <t>Modern Methods of Construction</t>
  </si>
  <si>
    <t>Finance
Estates
Strategy</t>
  </si>
  <si>
    <t>NHS Trusts are required in each business case stage to provide details regarding the choice of modern methods of construction / smart construction being considered and chosen for the project and demonstrate through each business case stage how they have arrived at their preferred method for the ‘Preferred (project) Option’ at OBC stage. This is in line with the Government 2019 statement  - ‘Presumption in Favour of MMC’  DHSC and  NHSE assume that all schemes start out as MMC.
Trusts are required to provide this information under a section headed Modern Methods of Construction at each business case stage supported by appropriate design and construction advice from the trusts in-house project team and its external design and cost advisors.</t>
  </si>
  <si>
    <t>3.11.8</t>
  </si>
  <si>
    <t>Design Appraisal</t>
  </si>
  <si>
    <t>Sustainability</t>
  </si>
  <si>
    <t>3.13.5</t>
  </si>
  <si>
    <t>Climate Change Adaptation</t>
  </si>
  <si>
    <t xml:space="preserve">The business case must outline how it will address the impacts of Climate Change Adaptation (specifically in relation to overheating and flooding). </t>
  </si>
  <si>
    <t>3.13.7</t>
  </si>
  <si>
    <t xml:space="preserve">PLACE </t>
  </si>
  <si>
    <t>The BC must consider 'PLACE' in terms of location and adjacencies to public transport to reduce emissions from transport.  Provide details in relation to ‘place’ and public transport accessibility.</t>
  </si>
  <si>
    <t>3.13.9</t>
  </si>
  <si>
    <t xml:space="preserve">Sustainability </t>
  </si>
  <si>
    <t>Design Review
Estates
Estates Std'd Rev</t>
  </si>
  <si>
    <t>DR</t>
  </si>
  <si>
    <t>Confirm that the scheme meets NHSE Energy and Sustainability targets</t>
  </si>
  <si>
    <t>Compliance</t>
  </si>
  <si>
    <t>3.14.7</t>
  </si>
  <si>
    <t>Compliance with Mandatory Standards</t>
  </si>
  <si>
    <t>3.14.13</t>
  </si>
  <si>
    <t>VAT Recovery</t>
  </si>
  <si>
    <t>Estates
Estates Std'd rev</t>
  </si>
  <si>
    <t>Has the Procure VAT Recovery Service been used? If not, confirmation as to how this VAT recovery has been taken forward.</t>
  </si>
  <si>
    <t xml:space="preserve">This VAT recovery Service is provided free of charge to NHS Clients using the Procure Framework. If this is not used, justification should be provided.  </t>
  </si>
  <si>
    <t xml:space="preserve">Commercial </t>
  </si>
  <si>
    <t>PFI</t>
  </si>
  <si>
    <t>3.20.1</t>
  </si>
  <si>
    <t>Interface with Private Finance</t>
  </si>
  <si>
    <t>Finance
Estates
Estates Std'd Rev
Assurance
Policy</t>
  </si>
  <si>
    <t>The case will need to confirm any PFI links or impact with PFI estate / contracts. The SOC will need to confirm that the interface between any NHS LIFT, PFI, PF2 or other PPP, Joint Venture agreements / contracts already in place have been investigated.
Where there is any novel or contentious financing structure or use of private finance, the SOC will need to contain confirmation that the approach has been reviewed in advance by DHSC / NHSE.</t>
  </si>
  <si>
    <t>Central Estates advice can be obtained relating to recent changes in HM Government policy around PFI</t>
  </si>
  <si>
    <t>Financial</t>
  </si>
  <si>
    <t>Overall Affordability</t>
  </si>
  <si>
    <t>4.1.1</t>
  </si>
  <si>
    <t>Finance
Digital</t>
  </si>
  <si>
    <t>Confirm the financial case includes an overview of:
(i) The organisation's financial position
(ii) The resources available for the project / programme
(iii) Any capital and revenue constraints
(iv)  Statements of support, in principle from stakeholders e.g. commissioners / ICB</t>
  </si>
  <si>
    <t>Financial Model</t>
  </si>
  <si>
    <t>4.2.1</t>
  </si>
  <si>
    <t>(i) Confirm a financial model been developed, with plans to keep it under continuous review and updated. 
(ii) Confirm the financial model includes the minimum requirements, including
• Agreement and recording  of underlying assumptions
• Funding
• Input schedules for costs, cash releasing benefits, risks and contingencies
• A reconciliation of demand, capacity, workforce and financial assumptions
• Projected financial statements - SOCI, SoFP, Statement of Cashflows
(ii) Does the Long Term Financial Model cover an appropriate term (BAU, construction, steady state)</t>
  </si>
  <si>
    <t>Capital Affordability</t>
  </si>
  <si>
    <t>4.3.1</t>
  </si>
  <si>
    <t>Design Appraisal
Finance
Estates
Estates Std'd Rev</t>
  </si>
  <si>
    <t>To support the FCR the case should clearly demonstrate capital affordability. 
The capital spend profile and values should align with funding agreed and clearly demonstrate CDEL affordability within any funding award/allocation, e.g., national programme PDC funding allocations and/ or within system operational capital allocations as confirmed in the system letter of support. 
Any national programme funding assumptions in the financial case must be profiled, and the scheme is completed in line with the key dates set by the relevant programme as a condition of funding award.
The financial case should include a capital source and application of funds table which demonstrates the profiled CDEL impact of the investment, which correctly takes into account any CDEL credits, i.e. disposals, grants or donations. The case should also correctly take account of any early funding drawn to date and spend incurred
The assumptions and the affordability statements in the case should be supported by the system per the letter of support.
The financial case should ensure any matched funding requirements (Capital and or revenue) are met and should clearly set out the assumptions made.</t>
  </si>
  <si>
    <t>4.3.4</t>
  </si>
  <si>
    <t>4.3.8</t>
  </si>
  <si>
    <t>£/m2 rate</t>
  </si>
  <si>
    <t>4.3.9</t>
  </si>
  <si>
    <t>Costing Information</t>
  </si>
  <si>
    <t>Finance
Estates
Estates Std'd Rev</t>
  </si>
  <si>
    <t>New policy and guidance requires certain costing information to be provided to BCIS in line with the new guidance</t>
  </si>
  <si>
    <t>External Funding Sources</t>
  </si>
  <si>
    <t>4.4.1</t>
  </si>
  <si>
    <t>External Funding</t>
  </si>
  <si>
    <t xml:space="preserve">Confirm that any elements to be funded from external sources been identified, with the profile of funding / spend by year? </t>
  </si>
  <si>
    <t>4.4.2</t>
  </si>
  <si>
    <t>Borrowing</t>
  </si>
  <si>
    <t>Borrowing
•Where borrowing is assumed, is this DHSC borrowing or commercial borrowing?
•Has the amount of loan, assumed loan term, assumed interest, prudential borrowing assessment and repayments and affordability been clearly stated?  
• Does the NHS organisation have the ability to borrow?</t>
  </si>
  <si>
    <t>Revenue Affordability</t>
  </si>
  <si>
    <t>4.5.1</t>
  </si>
  <si>
    <t>Finance
Workforce</t>
  </si>
  <si>
    <t>The SOC should include an incremental Statement of Comprehensive Income, Statement of Cashflows and Statement of Financial Position and Trust-wide Statement of Comprehensive Income including the impact of the proposed investment.  Short term worsening of the I&amp;E position should be explained and mitigated and the case should demonstrate how recovery over the short term will be delivered.          
There should be clear alignment and a reconciliation included that details the alignment of the revenue assumptions in the CIA and Financial case (including cash releasing benefits) for the Preferred Way Forward.</t>
  </si>
  <si>
    <t>To support the FCR the case should clearly demonstrate revenue affordability. The Trust should provide a working file to support the calculation of the statements. 
Any revenue funding assumptions should align with approved national programme funding allocations and confirmed in writing. Where additional revenue is assumed from Commissioners / ICB this should be clearly set out in a letter of support.
The financial case should ensure any matched funding requirements (Capital and / or Revenue) are met and should clearly set out the assumptions made.</t>
  </si>
  <si>
    <t>4.5.4</t>
  </si>
  <si>
    <t>Workforce
Digital</t>
  </si>
  <si>
    <t xml:space="preserve">The SOC should include an incremental Statement of Comprehensive Income, Statement of Cashflows and Statement of Financial Position and Trust-wide Statement of Comprehensive Income including the impact of the proposed investment.  Short term worsening of the I&amp;E position should be explained and mitigated and the case should demonstrate how recovery over the short term will be delivered.          
Indicative costs should take account of attributable costs of infrastructure, and implementation with business change. 
High level estimated revenue costs should be shown over an assumed contract period.      </t>
  </si>
  <si>
    <t>4.5.9</t>
  </si>
  <si>
    <t>Efficiency Savings</t>
  </si>
  <si>
    <t xml:space="preserve">Confirm and detail any efficiency savings as a consequence of the scheme based on reasonable assumptions? </t>
  </si>
  <si>
    <t>Financial Statements</t>
  </si>
  <si>
    <t>4.6.1</t>
  </si>
  <si>
    <t>Statement of Comprehensive Income, etc.</t>
  </si>
  <si>
    <t xml:space="preserve">The business case must include an incremental Statement of Comprehensive Income, Statement of Cashflows and Statement of Financial Position and Trust-wide Statement of Comprehensive Income including the impact of the proposed investment on the bottom line financial position of the trust. The financial statements should demonstrate the revenue impacts of the build and the delivery of future services. </t>
  </si>
  <si>
    <t>Special Purpose Vehicles</t>
  </si>
  <si>
    <t>4.7.1</t>
  </si>
  <si>
    <t>SPV</t>
  </si>
  <si>
    <t>Technical Checks</t>
  </si>
  <si>
    <t>4.8.3</t>
  </si>
  <si>
    <t>Revenue / Capital Split</t>
  </si>
  <si>
    <t>Confirm the split of costs between revenue and capital in-line with the current capitalisation policy?</t>
  </si>
  <si>
    <t>4.8.4</t>
  </si>
  <si>
    <t>Ownership of Capital Assets</t>
  </si>
  <si>
    <r>
      <t>Where the Business Case includes the purchase or creation of capital assets is it clear which organisation will own the assets</t>
    </r>
    <r>
      <rPr>
        <b/>
        <sz val="9"/>
        <color theme="1"/>
        <rFont val="Arial"/>
        <family val="2"/>
      </rPr>
      <t xml:space="preserve"> </t>
    </r>
    <r>
      <rPr>
        <sz val="9"/>
        <color theme="1"/>
        <rFont val="Arial"/>
        <family val="2"/>
      </rPr>
      <t>and whose asset register they will sit on?</t>
    </r>
  </si>
  <si>
    <t>4.8.5</t>
  </si>
  <si>
    <t>Recharges</t>
  </si>
  <si>
    <t>Are there re-charges to other organisations as a result of the business case? If so, has the recovery of costs or income being generated, been factored into the case?  Are the mechanisms for these re-charges clear?</t>
  </si>
  <si>
    <t>4.8.6</t>
  </si>
  <si>
    <t>Procurement Costs</t>
  </si>
  <si>
    <t>Finance
Estates
Estates Std'd Rev
Digital</t>
  </si>
  <si>
    <t>Confirm the procurement costs have been clearly set out, including the basis for internal costs of the project team and the costs of advisers and technical support?</t>
  </si>
  <si>
    <t>4.8.7</t>
  </si>
  <si>
    <t>Leases</t>
  </si>
  <si>
    <t>Finance
Estates
Digital</t>
  </si>
  <si>
    <r>
      <t>Where leases are being purchased, confirm these have been correctly accounted for as finance or operating leases</t>
    </r>
    <r>
      <rPr>
        <b/>
        <sz val="9"/>
        <color theme="1"/>
        <rFont val="Arial"/>
        <family val="2"/>
      </rPr>
      <t xml:space="preserve"> </t>
    </r>
    <r>
      <rPr>
        <sz val="9"/>
        <color theme="1"/>
        <rFont val="Arial"/>
        <family val="2"/>
      </rPr>
      <t>in accordance with the applicable accounting standards?</t>
    </r>
  </si>
  <si>
    <t>Contingencies</t>
  </si>
  <si>
    <t>4.9.3</t>
  </si>
  <si>
    <t>Contingency Plans</t>
  </si>
  <si>
    <t>Confirm contingency plans are described, e.g. for alternative sources of funding, if assumptions turn out to be wrong or insufficient? Is there flexibility to fund any additional revenue requirements or to absorb any affordability gap? Are there any contingent liabilities?</t>
  </si>
  <si>
    <t>4.9.6</t>
  </si>
  <si>
    <t>Confirm that optimism bias set at the correct level, in accordance with the HMT Green Book. It is expected that optimism bias will reduce as a scheme progresses through SOC to FBC and greater certainty over costs is ascertained. Optimism Bias should be reduced as close to zero as is appropriate by FBC submission.</t>
  </si>
  <si>
    <t>Management</t>
  </si>
  <si>
    <t>Other</t>
  </si>
  <si>
    <t>5.1.2</t>
  </si>
  <si>
    <t>All Documents and Appendices Complete and Included</t>
  </si>
  <si>
    <t>Confirm all relevant documents and appendices been completed, checked, signed off, listed in the business case and confirmed to be submitted with the Business Case when it is submitted for the review and approval process. Missing documents may cause delay or rejection in relation to the approval process.</t>
  </si>
  <si>
    <t>Project Plan</t>
  </si>
  <si>
    <t>5.2.1</t>
  </si>
  <si>
    <t>Project / Delivery Plan</t>
  </si>
  <si>
    <t>The SOC should set out a high level project plan with delivery dates and milestones for the key activities that will be undertaken across the life of the project.</t>
  </si>
  <si>
    <t xml:space="preserve">The project plan should cover key milestone dates including approvals, future contract management and operational plans. It could take the form of, or be accompanied by, a Management Control Plan. </t>
  </si>
  <si>
    <t>5.2.6</t>
  </si>
  <si>
    <t>Workstream Interdependencies</t>
  </si>
  <si>
    <t>Design Review
Assurance</t>
  </si>
  <si>
    <t xml:space="preserve">Confirm other work stream milestones and their interdependencies with the proposal are clearly set out? </t>
  </si>
  <si>
    <t>Other work streams may include workforce, equipment, training, benefits delivery Clear delivery dates and detailed milestones should be provided.</t>
  </si>
  <si>
    <t>5.2.9</t>
  </si>
  <si>
    <t>Gateway Reviews</t>
  </si>
  <si>
    <t>Have the outcomes of the Gateway review process been acknowledged and actions taken to comply with the recommendations and/or requirements of the Gateway review(s)?</t>
  </si>
  <si>
    <t>5.2.10</t>
  </si>
  <si>
    <t>Post-Implementation and PPE Budgets</t>
  </si>
  <si>
    <t>Design Appraisal
Clinical
Finance
Estates
Estates Std'd Rev
Assurance
Strategy
Economics</t>
  </si>
  <si>
    <t xml:space="preserve">Confirm plans and a budget in place for post implementation monitoring and Post Project Evaluation (PPE)? The PPE should (not exclusively) include:
Overall project outcomes
Benefits realised
Performance
Modern Methods of Construction 
Repeatable rooms
Net Zero Carbon
Please provide a clear definition of the scope of the post project evaluation, approaches to be adopted (e.g. the Magenta Book), timescales and specific milestones reviews.  Plans should be consistent with the benefits identified in the economic case and in line with overall objectives. Please note the resource for this and include it in the overall project cost. </t>
  </si>
  <si>
    <t>Is there a clear definition of the scope of the post project evaluation, approaches to be adopted (e.g. the Magenta Book), timescales and specific milestones reviews? Plans should be consistent with the benefits identified in the economic case and in line with overall objectives. What is the resource for this?  Are costs for PPE included in the project cost? 
Participation in wider aggregate research may also be appropriate and beneficial.
N.B. A Stage 5 In-Use Design Quality Indicator (DQI) assessment is classified as an element of PPE. The DQI PPE supports the benefits realisation PPE requirement of the Capital Investment Manual and HM Government mandatory BIM (Building Information Modelling) “Soft-landings” process for 2016 (Government Soft Landings).
NHS England PAU also has designed templates to aid with this process. These can be provided upon request.</t>
  </si>
  <si>
    <t>Project Management</t>
  </si>
  <si>
    <t>5.3.1</t>
  </si>
  <si>
    <t>5.3.4</t>
  </si>
  <si>
    <t>5.3.7</t>
  </si>
  <si>
    <t>Resources Plan</t>
  </si>
  <si>
    <t>Clinical
Finance
Estates
Strategy
Economics
Policy
Digital</t>
  </si>
  <si>
    <t xml:space="preserve">At SOC the Trust should develop a project plan of the resources required for activities, and any need for specific capabilities and competencies required to develop the business case, from SOC through to approved FBC, including:
•	Details of the deliverables or products to be produced;
•	Details of the activities required to deliver them and the activities required to validate the quality of the deliverables; 
•	A description of the resources and time needed for all activities, and any need for people with specific capabilities and competencies;
•	An resource plan detailing whether these activities can be delivered by existing Trust resources or through specialist advisers. 
The Trust should consider specialist advisers to support the business case, and reference these in the commercial and financial cases at OBC. The requirement for special advisers usually falls into four key categories in the project plan: financial, legal, technical and programme / project management. Where possible existing framework routes to market (e.g. NHS SBS framework) should be used.  </t>
  </si>
  <si>
    <t>5.3.8</t>
  </si>
  <si>
    <t>At SOC the Trust should develop a project plan of the resources required for activities, and any need for specific capabilities and competencies required to develop the business case, from SOC through to approved FBC, including:
•	Details of the deliverables or products to be produced;
•	Details of the activities required to deliver them and the activities required to validate the quality of the deliverables; 
•	A description of the resources and time needed for all activities, and any need for people with specific capabilities and competencies;
•	An resource plan detailing whether these activities can be delivered by existing Trust resources or through specialist advisers. 
The Trust should consider specialist advisers to support the business case, and reference these in the commercial and financial cases at OBC. The requirement for special advisers usually falls into four key categories in the project plan: financial, legal, technical and programme / project management. Where possible existing framework routes to market (e.g. NHS SBS framework) should be used.  
It is important that the case includes an indicative estimate of resources to inform the financial model  identifies whether the resource is either new or funded from existing BAU budgets and whether a resource needs to be backfilled adding additional cost. This will be developed with much more detail at OBC.
Identify specialised support and expertise that will be used in developing the business case and confirm they are suitably experienced.</t>
  </si>
  <si>
    <t>5.3.11</t>
  </si>
  <si>
    <t>Executive Support and Sign Off</t>
  </si>
  <si>
    <t>Design Review
Design Appraisal
Finance
Estates
Estates Std'd Rev
Assurance
Strategy
Economics</t>
  </si>
  <si>
    <t xml:space="preserve">Confirm the project structure give assurance that the project has sufficient backing by, and commitment from senior executives and user groups to underpin a successful project? Has the Chief Executive or equivalent signed off the PBC / SOC, OBC and FBC, and is board support explicit? </t>
  </si>
  <si>
    <t>5.3.12</t>
  </si>
  <si>
    <t>Project Management Methodology</t>
  </si>
  <si>
    <t>Finance
Estates
Estates Std'd Rev
Assurance
Strategy
Economics</t>
  </si>
  <si>
    <t>Confirm that the project management methodology been defined</t>
  </si>
  <si>
    <t xml:space="preserve">The recommended project methodology is PRINCE 2 - Projects IN Controlled Environments, which is the de facto standard in use within the public sector in the UK. </t>
  </si>
  <si>
    <t>5.3.14</t>
  </si>
  <si>
    <t>Better Business Case Training</t>
  </si>
  <si>
    <t>5.3.17</t>
  </si>
  <si>
    <t>Adequate Management Arrangements for External Engagement</t>
  </si>
  <si>
    <t>Design Review
Design Appraisal
Assurance</t>
  </si>
  <si>
    <t>DR 
DR</t>
  </si>
  <si>
    <t>Describe how executive clinical leaders, frontline clinical and non-clinical staff, and other stakeholders have been involved in shaping and influencing proposals, including eliciting and acting on patient feedback. Has the organisation met its duties under s242 of the NHS Act 2006 to involve and where necessary carry out a full public consultation with patients, the public and other stakeholders?
The outcome of this involvement has been considered and where appropriate has informed the business case Describe the interface with community partners and development/understanding of patient pathways.</t>
  </si>
  <si>
    <t>Project Reporting and Monitoring</t>
  </si>
  <si>
    <t>Change Management</t>
  </si>
  <si>
    <t>5.6.1</t>
  </si>
  <si>
    <t xml:space="preserve">Plan for Change and Contract Management </t>
  </si>
  <si>
    <t>The SOC management case should define a change management plan that describes how resource capability will be developed according to the degree and pace of change required, such as through learning and development or through the appointment of specialist advisers. The change management plan should identify changes required to systems, processes and other governance arrangements, such as the contract management of specialist advisers by the SRO.  The aligning of capability to support the project may involve considerable internal change, and Trust should ensure that staff and their representatives are included in a process of dialogue.</t>
  </si>
  <si>
    <t>5.6.2</t>
  </si>
  <si>
    <t>The SOC management case should define a change management plan that describes how resource capability will be developed according to the degree and pace of change required, such as through learning and development or through the appointment of specialist advisers. The change management plan should identify changes required to systems, processes and other governance arrangements, such as the contract management of specialist advisers by the SRO.  The aligning of capability to support the project may involve considerable internal change, and Trust should ensure that staff and their representatives are included in a process of dialogue.
Key to see that there is a Senior Responsible Owner (SRO) and an initial governance structure including other key provider trust roles (e.g., Chief Clinical Information Officer, Chief Information Officer, Chief Nursing Information Officer, Clinical Safety Officer) as well as involvement from key external stakeholders, in ICS and Region. 'Set out proposed delivery team structure under SRO, including how you will access any specialist digital and technology roles needed for delivery.}
Set out an initial high-level timeline, with broad commitment to adequate resourcing for any implementation programme.
Set out what workshops have been held and which stakeholders engaged. Have participating Trusts agreed to work together. Has there been any engagement with a trust that has undertaken as similar project e.g., a GDE or FF and review of blueprints? Set out how end-users (service users and professionals) have been engaged, including how many, how often, and of what types; and what their needs are. Include summaries of insights/outputs from engagement with users. Set out what plans are in place for this engagement with end users to continue throughout delivery.</t>
  </si>
  <si>
    <t>5.8.1</t>
  </si>
  <si>
    <t>Business Continuity</t>
  </si>
  <si>
    <t>Assurance
Workforce</t>
  </si>
  <si>
    <t>Describe arrangements for business continuity during the build period, e.g. access for staff, patients and the public takes account of the major incident policy and emergency planning.</t>
  </si>
  <si>
    <t xml:space="preserve">2b. Outline Business Case (OBC) Checklist </t>
  </si>
  <si>
    <t>Estates standard review</t>
  </si>
  <si>
    <t>1.2.3</t>
  </si>
  <si>
    <t>Previous Approvals</t>
  </si>
  <si>
    <t>All cases should demonstrate that they have met all approval conditions from previous business case stages. A log of these should be included as an appendix to the main case.</t>
  </si>
  <si>
    <t>1.2.5</t>
  </si>
  <si>
    <t>Digital and Technology Assurance Questions</t>
  </si>
  <si>
    <t>1.3.2</t>
  </si>
  <si>
    <t>1.3.5</t>
  </si>
  <si>
    <t>1.4.2</t>
  </si>
  <si>
    <t>1.4.6</t>
  </si>
  <si>
    <t>For EPR Cases the strategy is to achieve a minimum Digital Maturity of HIMSS Level 5 / MDF with a view to be able to reach HIMSS 6 or 7 with future extension / optimisation of the solution.
The Digital Strategy/Management should be robust and fits with Region and ICS digital strategy, and with regional convergence.</t>
  </si>
  <si>
    <t>1.4.9</t>
  </si>
  <si>
    <t>Finance
Estates
Assurance
Strategy
Digital</t>
  </si>
  <si>
    <t>1.4.12</t>
  </si>
  <si>
    <t>1.4.15</t>
  </si>
  <si>
    <t>If the scheme is a New Hospitals Programme scheme, the Trust and NHP will need to confirm that the preferred way forward, technical design and capital cost for the preferred way forward have been approved by the NHP Investment Committee, with full support in place for progression to final design and costing.</t>
  </si>
  <si>
    <t>1.4.19</t>
  </si>
  <si>
    <r>
      <t xml:space="preserve">For major reconfigurations requiring capital investment, consultation will be completed prior to SOC (where required) and OBC submission, with the OBC reflecting the outcomes of consultation and describing how consultation has shaped the options appraisal for intervention. Where local sensitivities and / or opposition have been identified, confirm what possible mitigating actions have been considered.
</t>
    </r>
    <r>
      <rPr>
        <b/>
        <u/>
        <sz val="9"/>
        <rFont val="Arial"/>
        <family val="2"/>
      </rPr>
      <t>By exception</t>
    </r>
    <r>
      <rPr>
        <sz val="9"/>
        <rFont val="Arial"/>
        <family val="2"/>
      </rPr>
      <t>, where it can be demonstrated that the consultation relates to a small part of the development as opposed to an entire service reconfiguration there can be a nuanced approach. If the result of the consultation is not expected to affect the planning processes (if, for example, the building proposed will be the same regardless of the outcome of the consultation, just with minor internal differences) a caveated approval can be provided, so long as planning permission (see below) is achieved.</t>
    </r>
  </si>
  <si>
    <t>1.4.26</t>
  </si>
  <si>
    <t>The OBC must demonstrate that demand, activity and capacity planning has been undertaken and is consistent with the service planning of the  ICS. There must be agreement across all stakeholders on the assumptions of growth and demand mitigation that underpin this demand and capacity modelling, with clear indication of how any "left shift" of activity is being delivered through ICB initiatives. There should be a clear read across from the demand and capacity modelling to the solution being proposed under the preferred way forward. 
The ICB Letter of Support will need to confirm agreement of the system for the demand and capacity modelling undertaken.</t>
  </si>
  <si>
    <t>1.4.29</t>
  </si>
  <si>
    <t>Confirm that the scheme is developing well and on target to support greater patient choice on where and how to access care, and / or improved quality and safety of service provision</t>
  </si>
  <si>
    <t>1.4.33</t>
  </si>
  <si>
    <t>Organisational Change</t>
  </si>
  <si>
    <t>Clinical
Finance
Strategy</t>
  </si>
  <si>
    <t>If there have been any strategic or organisational changes following approval of a previous business case, ensure these been adequately explained and their effects on the investment described? Confirm the demand assumptions in support of the size and scope of the investment still valid.</t>
  </si>
  <si>
    <t>Does the recommended solution still provide all of the required services – both current and future?</t>
  </si>
  <si>
    <t>1.4.35</t>
  </si>
  <si>
    <t>Design Appraisal
Clinical
Finance
Estates
Strategy
Digital</t>
  </si>
  <si>
    <t>Where it has been undertaken, provide any post-project evaluation relating to the current service. Confirm that where such a post-project evaluation relating to the current service has been undertaken, the lessons learned from that evaluation are being taken into account in the new proposals.</t>
  </si>
  <si>
    <t>1.5.2</t>
  </si>
  <si>
    <t>IT Integration</t>
  </si>
  <si>
    <t>Clinical
Digital</t>
  </si>
  <si>
    <t>1.6.3</t>
  </si>
  <si>
    <t>Safe Design</t>
  </si>
  <si>
    <t>Confirm that consideration and action has been given to the safety, design and flow of the building, including the use of patient safety indicators – safe design.</t>
  </si>
  <si>
    <t>1.6.5</t>
  </si>
  <si>
    <t>Infection Control Optimised</t>
  </si>
  <si>
    <t>Design Appraisal
Clinical
Estates
Estates Std'd Rev</t>
  </si>
  <si>
    <t>Confirm that the design optimises infection prevention and control.
Confirm the organisation has demonstrated compliance with HBN 00-09: Infection control in the built environment.</t>
  </si>
  <si>
    <t>HBN 00-09: Infection control in the built environment.</t>
  </si>
  <si>
    <t>1.6.7</t>
  </si>
  <si>
    <t>Access for Staff and Patients</t>
  </si>
  <si>
    <t xml:space="preserve">Describe and set out the access requirements for patients, staff and visitors. Describe the purpose of the building and the suitability of the design and layout to the proposed scheme, with particular attention to patient, staff and visitor needs. </t>
  </si>
  <si>
    <t>1.6.9</t>
  </si>
  <si>
    <t xml:space="preserve">Derogation Process and Approvals </t>
  </si>
  <si>
    <t>1.6.11</t>
  </si>
  <si>
    <t>Accommodation Needs</t>
  </si>
  <si>
    <t>Estates
Clinical</t>
  </si>
  <si>
    <t>1.6.22</t>
  </si>
  <si>
    <t>Provide a summary of the organisation's current Digital Technology capability. Confirm that this has been used as the starting point for development of the Digital technology scheme</t>
  </si>
  <si>
    <t>1.6.25</t>
  </si>
  <si>
    <t>Confirm that the "gap" in Digital Technology provision, between the current position and the identified objectives supporting health service delivery, is known and a partial or full solution will be delivered by this proposal.</t>
  </si>
  <si>
    <t>2.1.2</t>
  </si>
  <si>
    <t>Workshop 3
Green Book</t>
  </si>
  <si>
    <t>Workshop 3 completed: Assessing the Shortlisted Options</t>
  </si>
  <si>
    <t>Reconciliation</t>
  </si>
  <si>
    <t>2.1.3</t>
  </si>
  <si>
    <t>Finance
Assurance
Economics</t>
  </si>
  <si>
    <t>2.2.5</t>
  </si>
  <si>
    <t>Options Framework</t>
  </si>
  <si>
    <t>2.2.6</t>
  </si>
  <si>
    <t>2.2.9</t>
  </si>
  <si>
    <t>Preferred Option</t>
  </si>
  <si>
    <t>Commissioning
Design Appraisal
Clinical
Finance
Estates
Strategy
Economics
Policy
Digital</t>
  </si>
  <si>
    <r>
      <t>Ensure that the preferred way forward / preferred option</t>
    </r>
    <r>
      <rPr>
        <b/>
        <sz val="9"/>
        <rFont val="Arial"/>
        <family val="2"/>
      </rPr>
      <t xml:space="preserve"> </t>
    </r>
    <r>
      <rPr>
        <sz val="9"/>
        <rFont val="Arial"/>
        <family val="2"/>
      </rPr>
      <t>been described in sufficient detail to enable the assessment of costs, benefits and risks. Where appropriate, wider impacts should be assessed e.g. sustainability, competition, regulatory impact, place-based.
The costs, benefits and risks must be granular enough to be able to  demonstrate where they are coming from, 'capital costs' or 'cash releasing benefits' will not be sufficient to support the case.</t>
    </r>
  </si>
  <si>
    <t>HMT Green Book Options Framework is to be followed - mandatory
If, unusually, there is more than one preferred option, this should be explained, and the criterion applied to all of them.</t>
  </si>
  <si>
    <t>Costs</t>
  </si>
  <si>
    <t>2.3.1</t>
  </si>
  <si>
    <t>All Costs Assessed</t>
  </si>
  <si>
    <t xml:space="preserve">Confirm that all relevant capital (build and lifecycle) costs, revenue costs (e.g. running costs, dual running costs, transitional costs) and opportunity costs been identified and properly assessed. </t>
  </si>
  <si>
    <t xml:space="preserve">The costs should cover the whole life of the investment for all IT projects and for most build projects, where possible. They should take account of (if appropriate): lifecycle costs (building related and equipment/IT replacements), residual values, monitoring and evaluation costs, health organisational development costs, opportunity costs, second round effects, avoided costs and costs borne by others. Care should be taken not to double-count costs. See Green Book .
Cost sources should be identified for all costs, including where these are estimates.
Note that costs must be assessed on a ‘bottom-up’ basis: that is, the case must show the total costs of each option, not just costs incremental above existing levels of expenditure.
Descriptions of how all costs have been quantified should be available along with supporting spreadsheets. </t>
  </si>
  <si>
    <t>2.3.2</t>
  </si>
  <si>
    <t>Key Cost Assumptions</t>
  </si>
  <si>
    <t>Confirm that all key assumptions underlying the costs been clearly explained and justified</t>
  </si>
  <si>
    <r>
      <t>For example</t>
    </r>
    <r>
      <rPr>
        <sz val="10"/>
        <color rgb="FF000000"/>
        <rFont val="Arial"/>
        <family val="2"/>
      </rPr>
      <t>, the assumptions about the life of an asset. Reference the source documents underpinning these assumptions.</t>
    </r>
  </si>
  <si>
    <t>2.3.3</t>
  </si>
  <si>
    <t>Costs in Real Terms</t>
  </si>
  <si>
    <t>Finance
Economics
Digital</t>
  </si>
  <si>
    <t xml:space="preserve">See Green Book </t>
  </si>
  <si>
    <t>2.3.4</t>
  </si>
  <si>
    <t>Sunk Costs</t>
  </si>
  <si>
    <t>Confirm that sunk costs (costs that has already been incurred and that cannot be recovered), transfer payments, VAT, capital charges, depreciation and other non-resource costs been excluded from the economic appraisal of costs in the CIA / NHS Digital Financial Model</t>
  </si>
  <si>
    <t>Sunk costs are those already incurred, e.g. project management. Transfer payments include redundancy payments, VAT and local authority rates. 
Only income from non-government (third party) organisations should be included.</t>
  </si>
  <si>
    <t>2.3.5</t>
  </si>
  <si>
    <t>Appraisal Period</t>
  </si>
  <si>
    <t>Finance
Estates
Economics
Estates</t>
  </si>
  <si>
    <t xml:space="preserve">Confirm that the appraisal period appropriate to the life of the asset generated by each option </t>
  </si>
  <si>
    <t>A view from the technical advisor should give the economic life of the asset generated by each option and must be stated. Where the appraisal period is different for alternative options, discounted costs must be expressed as equivalent annual costs rather than net present costs (NPC).</t>
  </si>
  <si>
    <t>Benefits</t>
  </si>
  <si>
    <t>2.4.1</t>
  </si>
  <si>
    <t>Credible Benefits</t>
  </si>
  <si>
    <t>Confirm that appropriate and credible benefits (cash releasing, non-cash releasing, quantifiable and qualitative) have been identified</t>
  </si>
  <si>
    <t>The benefits should be identified through consultation with stakeholders, e.g. through a benefits workshop. These may include cash-releasing, non-cash releasing or non-quantifiable (qualitative) benefits. See Green Book 
Benefits should be consistent throughout the case, i.e., strategic, economic, financial and management.</t>
  </si>
  <si>
    <t>2.4.2</t>
  </si>
  <si>
    <t>Key Assumptions</t>
  </si>
  <si>
    <t>Confirm that all key assumptions underlying the benefits analysis have been stated</t>
  </si>
  <si>
    <t>For example the assumptions about why a benefit might vary from one option to another, or be treated as non-cash releasing rather than cash-releasing. Please reference the source documents underpinning these assumptions.</t>
  </si>
  <si>
    <t>2.4.3</t>
  </si>
  <si>
    <t>Quantified Benefits</t>
  </si>
  <si>
    <t xml:space="preserve">Benefits should be monetised or measured to the extent that it proportionate or prudent to do so. </t>
  </si>
  <si>
    <t>2.4.4</t>
  </si>
  <si>
    <t>Non-Quantifiable Benefits</t>
  </si>
  <si>
    <t>Where it is not possible to quantify a benefit, is it explained why this is so and have benefits been separately qualitatively evaluated where possible?</t>
  </si>
  <si>
    <t>The presumption should be not to define benefits which cannot be measured or for which there is no evidence base.</t>
  </si>
  <si>
    <t>2.4.5</t>
  </si>
  <si>
    <t>Benefits Register</t>
  </si>
  <si>
    <t>Confirm there a benefits register to support the benefits modelled in the economic analysis</t>
  </si>
  <si>
    <t>2.4.6</t>
  </si>
  <si>
    <t>Quantified Benefits Discounted</t>
  </si>
  <si>
    <t>Clarify if quantified benefits been discounted over the period of appraisal? Confirm that benefits have not been double counted.</t>
  </si>
  <si>
    <r>
      <t>Discount rate should be 3.5% if benefits are valued in real terms or 1.5% if Quality-Adjusted Life Years have been used in valuing benefits. For projects with very long-term impacts, over thirty years, a declining schedule of discount rates should be use</t>
    </r>
    <r>
      <rPr>
        <sz val="9"/>
        <rFont val="Arial"/>
        <family val="2"/>
      </rPr>
      <t>d (see Green Book Annex 6).</t>
    </r>
  </si>
  <si>
    <t>2.4.7</t>
  </si>
  <si>
    <t>Constant Value Benefits</t>
  </si>
  <si>
    <t>Confirm the values of benefits been stated in constant (uninflated) prices and consistent with the cost assessment?</t>
  </si>
  <si>
    <t>2.5.2</t>
  </si>
  <si>
    <t>Risks and Lifecycle</t>
  </si>
  <si>
    <t>Have the risks associated with all shortlisted options been appropriately identified across the whole lifecycle of the project?</t>
  </si>
  <si>
    <t>These risks should be set out in a risk register (see also Management case)
Whole lifecycle refers to the life of the project. This is normally the construction period plus 60 years operational life for new build investments. Refurbishment schemes are shorter, typically 25-30 years, depending on the anticipated life of the anticipated buildings.
IT projects tend to be evaluated over a short time period, 7-10 years or even less, with allowances to renegotiate or extend the current contract.</t>
  </si>
  <si>
    <t>2.5.4</t>
  </si>
  <si>
    <t>Quantified Costed Risks</t>
  </si>
  <si>
    <t>Clinical
Finance
Estates
Economics
Digital</t>
  </si>
  <si>
    <t>Confirm the risks have been quantified and costed at OBC stage. These should be presented in a matrix showing:
1.       which party is responsible for managing risks
2.       the probability of the risk
3.       the impact of the risk
4.       the expected cost of each risk (probability x impact)</t>
  </si>
  <si>
    <t>A narrative should be provided explaining the methodology for the quantification of risks and how the probability has been derived</t>
  </si>
  <si>
    <t>2.5.6</t>
  </si>
  <si>
    <t>Risk Register</t>
  </si>
  <si>
    <t>Confirm the assumptions underlying the identification, timing and potential impact of the risks been explained? Is there a costed risk register to support this?</t>
  </si>
  <si>
    <t>These should be covered in the risk register.</t>
  </si>
  <si>
    <t>2.6.2</t>
  </si>
  <si>
    <t>CIA Model</t>
  </si>
  <si>
    <t>2.6.5</t>
  </si>
  <si>
    <t>2.6.7</t>
  </si>
  <si>
    <t>Value for Money Demonstration</t>
  </si>
  <si>
    <t>Finance
Economics</t>
  </si>
  <si>
    <t>The option with the highest BCR and/ or NPSV is generally taken to be the preferred option.  There may however be decisive but unquantifiable costs or benefits which although impossible to quantify are sufficient to override a simple highest VfM  result. Where this is the case there must be a clear statement of these decisive factors and why they are considered sufficient to influence the decision, together with the reason for the failure to quantify them in the analysis.</t>
  </si>
  <si>
    <t>2.6.9</t>
  </si>
  <si>
    <t>Presentation of an Incremental VFM Analysis</t>
  </si>
  <si>
    <t>The Green Book requests that VFM analysis is presented as incremental analysis, as this is the best way to demonstrate a robust VFM with investment cases. This links to the comment on the CIA model above, and will be expected for all investment cases.</t>
  </si>
  <si>
    <t>2.6.12</t>
  </si>
  <si>
    <t>2.6.13</t>
  </si>
  <si>
    <t>2.6.16</t>
  </si>
  <si>
    <t>Optimism Bias and CIA</t>
  </si>
  <si>
    <t>2.6.18</t>
  </si>
  <si>
    <t>Demand Capacity Modelling</t>
  </si>
  <si>
    <t>Investment proposals must provide evidence of triangulation of demand and capacity modelling, workforce strategy, service development and efficiency programme across the lifetime of the scheme. Do the values used in the CIA for costs (capital and revenue), risks and benefits reflect this?</t>
  </si>
  <si>
    <t>2.6.19</t>
  </si>
  <si>
    <t>Sensitivity Analysis</t>
  </si>
  <si>
    <t>Economic Sensitivity Analysis is used to ensure that the preferred option is suitably robust in the event of changes to costs / benefits / risks. It is an important evaluation tool to demonstrate the robustness of the options appraisal and selection of the preferred option, and as such it should be undertaken prior to OBC submission to ensure that the preferred option for tendering is the best option.</t>
  </si>
  <si>
    <t>2.6.22</t>
  </si>
  <si>
    <t>2.7.2</t>
  </si>
  <si>
    <t>Consistent Preferred Option</t>
  </si>
  <si>
    <t>Confirm the preferred option consistent with the results of the cost, benefits and risk appraisals? If not, why not?</t>
  </si>
  <si>
    <t>2.7.4</t>
  </si>
  <si>
    <t>Unquantified Costs</t>
  </si>
  <si>
    <t>Are there any decisive unquantified costs, non-beneficial areas and/or benefits, and are these assumptions clearly explained?</t>
  </si>
  <si>
    <t>2.7.6</t>
  </si>
  <si>
    <t>Place Based Analysis</t>
  </si>
  <si>
    <t>If distributional and place-based analysis is needed to highlight who benefits and who pays, has it been completed and in accordance with the Green Book?</t>
  </si>
  <si>
    <t>2.8.2</t>
  </si>
  <si>
    <t>Confirm the proposal is compliant with NHS design and costing requirements including taking account of proposal ‘abnormals’? Also confirm that any derogations will seek, or will have obtained, approval before implementation.</t>
  </si>
  <si>
    <t>2.8.4</t>
  </si>
  <si>
    <t>Cost Indices</t>
  </si>
  <si>
    <t>Cost indices and Regional Location Factors - Cost advisors employed by NHS organisations are required to subscribe to BIS Construction Price and Cost Indices online to gain access to full data and share project data to ensure indices and location factors are sustainable.  Confirm use of these indices and factors</t>
  </si>
  <si>
    <t>2.8.5</t>
  </si>
  <si>
    <t>Cost Forms</t>
  </si>
  <si>
    <t>2.9.1</t>
  </si>
  <si>
    <t>Tax / Subsidy Treatments</t>
  </si>
  <si>
    <t xml:space="preserve">Also check if there’s any possibility of state aid if there is distortion between options. See Green Book </t>
  </si>
  <si>
    <t>3.1.1</t>
  </si>
  <si>
    <t>Workshop 4
Green Book</t>
  </si>
  <si>
    <t>Workshop 4: Developing the Commercial Strategy and Deal</t>
  </si>
  <si>
    <t>Commercial Feasibility</t>
  </si>
  <si>
    <t>3.2.1</t>
  </si>
  <si>
    <t>Commercial Feasibility Confirmation</t>
  </si>
  <si>
    <t>Confirm that the organisation and relevant project advisers (e.g., lawyers) consider that the proposal is commercially feasible and deliverable.</t>
  </si>
  <si>
    <r>
      <t>This</t>
    </r>
    <r>
      <rPr>
        <sz val="9"/>
        <color rgb="FF000000"/>
        <rFont val="Arial"/>
        <family val="2"/>
      </rPr>
      <t xml:space="preserve"> should be adequately provided or explained.</t>
    </r>
  </si>
  <si>
    <t>3.2.2</t>
  </si>
  <si>
    <t>Sufficient Time</t>
  </si>
  <si>
    <t>Confirm that the proposal allows sufficient time and resources for the completion of all identified procurement tasks, e.g. completion of necessary procurement documents and supplier negotiations.</t>
  </si>
  <si>
    <t xml:space="preserve">
</t>
  </si>
  <si>
    <t>3.2.3</t>
  </si>
  <si>
    <t>Tender / GMP Adequate Time</t>
  </si>
  <si>
    <t>3.2.4</t>
  </si>
  <si>
    <t>GMP / Tender Expiry Date</t>
  </si>
  <si>
    <t>Scope</t>
  </si>
  <si>
    <t>3.3.1</t>
  </si>
  <si>
    <t>Procurement Aims</t>
  </si>
  <si>
    <t>Clinical
Finance
Estates
Estates Std'd Rev
Digital</t>
  </si>
  <si>
    <t xml:space="preserve">The business case must clearly describe the subject matter of the procurement. For example, has the business case clearly set out the buildings, land, equipment, technology, goods and/or related service streams to be included in the scheme? </t>
  </si>
  <si>
    <t>The business case should be clear as to the output to be procured, including specification of required outputs and requirements to be met (essential outputs, phases, performance measures, quality attributes. The business areas, stakeholders and customers affected by the procurement should also be set out, along with any future possibilities (potential developments and further phases).
The process should be properly classified for the purposes of the procurement rules.
It should be clear that the organisation can afford to commission or run the clinical services that are already in the building.</t>
  </si>
  <si>
    <t>3.3.2</t>
  </si>
  <si>
    <t>Specialist Equipment Procurement</t>
  </si>
  <si>
    <t>Does the business case include a strategy for any specialised procurement, e.g. equipment, with a project plan identifying the timeframes and costs?</t>
  </si>
  <si>
    <t>The equipment strategy should set out:
•	any existing equipment to be transferred;
•	new equipment being procured in advance of the scheme: and
•	equipment being procured as part of, or in parallel with the scheme.
•	specialist equipment
The business case must confirm:
•	which organisation procures the equipment;
•	which organisation funds the equipment;
•	which organisation will own, operate and maintain/replace the equipment</t>
  </si>
  <si>
    <t>3.4.2</t>
  </si>
  <si>
    <t>The OBC must set out the expected Procurement Strategy for the project, discounting particular procurement routes clearly and rationally. Any decision not to use an existing framework to procure a works contractor must clearly state why each available framework option has been discounted. The procurement strategy must consider all Government policy objectives and show how these have been considered and will be managed throughout the contract period. The OBC should consider:
- How SMEs will be encouraged through the supply chain.
- How prompt payment requirements will be met and whether project bank accounts will be established.
- How social value will be delivered throughout the contract, e.g. the use of apprentices, upskilling the local community and how the project can minimise disruption/ add value to the local community.
- How sustainability has been considered in construction and ongoing running of the facility including how this will be measured on an ongoing basis.
- The key performance indications that will be used to measure the ongoing delivery by the contractor both in terms of the construction but also the other policy objectives.</t>
  </si>
  <si>
    <t>3.4.4</t>
  </si>
  <si>
    <t>3.4.5</t>
  </si>
  <si>
    <t>Compliance with Relevant Procurement Laws</t>
  </si>
  <si>
    <t>Confirm that the procurement strategy complies with the relevant procurement law. Assurance of compliance with procurement legislation must be provided by legal advisors, confirm that it has been updated at FBC stage as appropriate.</t>
  </si>
  <si>
    <t>For example, all procurement stages must be of at least the minimum duration required by law, which depend on the process followed. 
The content of any sign off from legal advisors will be assessed. It is unlikely to be an unconditional endorsement. The reviewer will assess the degree of scrutiny that has been applied to the process; if this is considered inadequate, then the legal assessor will comment accordingly.</t>
  </si>
  <si>
    <t>3.4.6</t>
  </si>
  <si>
    <t>VFM Procurement</t>
  </si>
  <si>
    <t xml:space="preserve">Confirm the procurement strategy been chosen because it can provide an outcome that delivers value for money?  If not confirmation as to why is required. </t>
  </si>
  <si>
    <t>Consideration should be given as to how to incentivise those involved with the scheme to provide value for money. This should be reflected in the chosen payment mechanism.</t>
  </si>
  <si>
    <t>3.4.7</t>
  </si>
  <si>
    <t>Market Interest</t>
  </si>
  <si>
    <t>Confirm an assessment of market interest has been included together with any market soundings to date? Any factors that may have a detrimental impact on market interest are discussed and mitigation strategies must be included.</t>
  </si>
  <si>
    <t>Self-explanatory – explain and provide evidence</t>
  </si>
  <si>
    <t>Procurement Process</t>
  </si>
  <si>
    <t>3.5.1</t>
  </si>
  <si>
    <t>Procurement Documentation</t>
  </si>
  <si>
    <t xml:space="preserve">Estates
Assurance </t>
  </si>
  <si>
    <t>The expectation at OBC is that approval is achieved prior to commencing any open market procurement. It is appreciated that when a framework such as P22 and P23 is utilised to procure a preferred delivery partner (as a PSCP) they are appointed earlier in the process than the OBC to co-develop the design. 
The OBC must set out the form of contract which will be used and referenced within the procurement documentation and the reason why this form of contract has been selected over any other. If the relevant procurement documentation is not in place at the point of submission, there can be flexibility to the approach to signing this off but this will remain a requirement before documentation can be released to the market (or preferred bidder if utilising a framework such as P22 or P23). If the Planning and Procurement Strategy requirements (above) are fulfilled at OBC, approval can be provided for the case with conditions requiring and NHSE and DHSC Commercial sign off of all procurement documentation prior to release to the market and have visibility of any draft documentation. 
If the project includes disposals, the site(s) should not be placed on the open market, although soft marketing (to understand market demand, risks and opportunities) can be undertaken.</t>
  </si>
  <si>
    <t>3.5.2</t>
  </si>
  <si>
    <t>Legal Report re: Procurement</t>
  </si>
  <si>
    <t>It is expected that a legal report that sets out the risks associated with the chosen approach and the mitigating actions which will be taken, is provided to accompany any OBC for a scheme that is seeking to undertake an open market procurement. As above, in the absence of Procurement Documentation and a Legal Report, conditional approval can be given at OBC if Planning and a Procurement Strategy are in place, are in place; sign off of the legal report by NHS England and DHSC Commercial will be required prior to the tendering the project on the market.
For framework procurements (such as P22, P23 or CCS), a legal report will not be required unless there are variations to the standard procurement documentation that are being made. In these instances, it is expected that providers will commission legal advice to test the viability and risks of any variations or additional Z clauses.
There will also be a requirement for legal advice to be taken by the provider and supplied with the OBC in the event that there are any novel and contentious elements to the proposed procurement route / contract form. Providers should discuss these with NHSE Estates and Commercial colleagues in the first instance, in order to ascertain whether or not legal advice will be required to support the OBC.</t>
  </si>
  <si>
    <t>3.5.4</t>
  </si>
  <si>
    <t>3.5.12</t>
  </si>
  <si>
    <t>Price &amp; Risk Transfer</t>
  </si>
  <si>
    <t>The OBC includes suitable evaluation and consideration of the price and risk transfer. This should take consideration of the size and scale of the project. The pricing methodology allows for an appropriate risk transfer but is still acceptable to the market, this should have been informed by a level of market engagement. Consideration should have been given to fixed or maximum price, arrangements for gain/pain share (delay, design, latent defects etc), formation of JVs.</t>
  </si>
  <si>
    <t>Key Contractual Issues</t>
  </si>
  <si>
    <t>3.6.1</t>
  </si>
  <si>
    <t>Commercial Legal Issues Summary</t>
  </si>
  <si>
    <t>Finance
Estates 
Assurance
Digital</t>
  </si>
  <si>
    <t>Confirm there is a summary commentary on all key scheme specific commercial and legal issues and risks retained  by the trust?</t>
  </si>
  <si>
    <t>As appropriate for OBC/FBC stages of business case development.</t>
  </si>
  <si>
    <t>3.6.2</t>
  </si>
  <si>
    <t>Standard Contract</t>
  </si>
  <si>
    <t>If the procurement is proposing a standard contract, have any alterations or derogations been signed off?</t>
  </si>
  <si>
    <t xml:space="preserve">The legal reviewer/assessor normally signs this off. </t>
  </si>
  <si>
    <t>3.6.4</t>
  </si>
  <si>
    <t>Non-Standard Contract</t>
  </si>
  <si>
    <t>If the procurement is not using a standard contract, does the case indicate what contract will be used? Suitable commentary should be provided. Is the rationale for this structure convincing?</t>
  </si>
  <si>
    <t xml:space="preserve">Provision of appropriate detail is necessary to enable full scrutiny of the proposed commercial terms. Details should be provided in relation to the duration of the contract, key roles and responsibilities, proposed liabilities, change control, arrangements for remedies for breach (e.g. due to delays, poor quality, price etc.), treatment of intellectual property, compliance with appropriate regulations, dispute resolution arrangements, operational and contract administration, proposed breakpoints, provisions for contract extension and options/arrangements at the end of the contract. Any derogation from standard form documents should be highlighted. 
The contract should tie into the risk analysis. </t>
  </si>
  <si>
    <t>3.6.5</t>
  </si>
  <si>
    <t>Milestones</t>
  </si>
  <si>
    <t>The following examples of different payment mechanisms may be helpful:
•	Fixed price
•	Reimbursement of costs plus agreed margin
•	Payment on the delivery of agreed outputs.
Any available deductions should be clearly described e.g.:
•	Availability and performance deductions
•	Liquidated damages for delay
Any incentive payments or gainshare arrangements should be clearly described.</t>
  </si>
  <si>
    <t>3.6.6</t>
  </si>
  <si>
    <t>LADs and Delay Risk</t>
  </si>
  <si>
    <t>Confirm that the risk of delay in completion, including inclusion of LADs and/or the management of contractor performance, has been addressed</t>
  </si>
  <si>
    <t>3.6.7</t>
  </si>
  <si>
    <t>Project Bank Account</t>
  </si>
  <si>
    <t>Has use of a project bank account been considered? If so, has it been set up?</t>
  </si>
  <si>
    <t>3.7.1</t>
  </si>
  <si>
    <t>Identified Risk Allocation</t>
  </si>
  <si>
    <t xml:space="preserve">Confirm that the identified risk (see economic case) been appropriately allocated to the party best able to manage the risk between public and Contractor sectors?  </t>
  </si>
  <si>
    <t>The business case should include a risk allocation table. The governing principle is that risk should be allocated to the party best able to manage it, subject to relative cost.
There should be a sound risk allocation matrix for the preferred option showing how risks are to be apportioned between the  Trust and the contractor. Shared risks should be excluded. 
Ideally, a percentage allocation should be recorded between the categories of public and contractor. If this is not feasible, then a “tick” system can be used at OBC stage.  
Has account been taken of potential private sector risks, e.g. bankruptcy of service provider?</t>
  </si>
  <si>
    <t>3.7.2</t>
  </si>
  <si>
    <t>Risk Allocation Matrix</t>
  </si>
  <si>
    <t>Confirm a timetable is set out to revisit and evaluate the risk allocation matrix.</t>
  </si>
  <si>
    <t>3.7.3</t>
  </si>
  <si>
    <t>Collateral Warranties</t>
  </si>
  <si>
    <t xml:space="preserve">Confirm use of collateral warranties been considered. Provide the outcome and  arrangements put in place. </t>
  </si>
  <si>
    <t>3.8.1</t>
  </si>
  <si>
    <t>National Workforce Drivers</t>
  </si>
  <si>
    <t>Confirm how national drivers for workforce have been incorporated in the proposal, including:
•	7-day services
•	safer nursing care tool, safer staffing tool and NICE guidance 
•	technology advance and utilisation
•	workforce-to-patient ratios
•	Francis report and response from the government’s Hard truths report
•	learning from the staff survey
•	appraisal and pay progression – opportunity for improving workforce and rewarding success
•	weekend workforce and mortality
•	attraction and retention of staff 
•	evidence of national benchmarking and use of workforce analytical tools to meet current and future delivery
•	training and development in new ways of working.</t>
  </si>
  <si>
    <t>Describe how national drivers for workforce have been considered and incorporated into the proposal?
Describe arrangements for training and development in new ways of working.</t>
  </si>
  <si>
    <t>3.8.3</t>
  </si>
  <si>
    <t>Did the SOC state explicitly whether the scheme has any implications for personnel? Does the OBC confirm this?</t>
  </si>
  <si>
    <t>3.8.6</t>
  </si>
  <si>
    <t>Retention of Employment</t>
  </si>
  <si>
    <t>Confirm advice was sought where RoE is proposed and is there confirmation that plans accord with current guidance and requirements on retention of employment (RoE) as related to pensions, and that there are plans for consultation in accordance with the law/guidance?</t>
  </si>
  <si>
    <t>TUPE protection does not include pensions, and DHSC developed RoE to cover these. Its use is now specifically restricted to soft facilities management in PFI schemes. If it applies, a copy of the legal advice received must be provided, as well as whether the health organisation’s HR director accepts or disagrees with it and why.</t>
  </si>
  <si>
    <t>3.9.2</t>
  </si>
  <si>
    <r>
      <t xml:space="preserve">The Trust must set out in order to ascertain OBC approval what (if any) associated disposals there are with the project, and must demonstrate that they are generating as much capital receipt as possible to help with the construction of the build. If there are disposals that can only be released post-build, these must also be identified. Plans to dispose should be included in the project plan (below) and a recent District Valuer (or equivalent) valuation should be included as evidence of the expected disposal receipt. Where disposals have a phased draw down, the impact of phased capital receipts (and any conditionality) should be identified within the case.
</t>
    </r>
    <r>
      <rPr>
        <i/>
        <sz val="9"/>
        <color theme="1"/>
        <rFont val="Arial"/>
        <family val="2"/>
      </rPr>
      <t>NB Trusts will need to ensure that all assets to be disposed are marketed on e-Pims to other public sector organisations in the first instance before progressing to a private sale.</t>
    </r>
  </si>
  <si>
    <t>3.10.2</t>
  </si>
  <si>
    <t>3.10.5</t>
  </si>
  <si>
    <t>3.10.7</t>
  </si>
  <si>
    <t>Net Zero Carbon Targets Compliance</t>
  </si>
  <si>
    <t>3.11.2</t>
  </si>
  <si>
    <t>3.11.5</t>
  </si>
  <si>
    <t>Finance
Estates 
Strategy</t>
  </si>
  <si>
    <t>3.11.7</t>
  </si>
  <si>
    <t>Design Review</t>
  </si>
  <si>
    <t>3.11.9</t>
  </si>
  <si>
    <t>Design Solutions Appropriate</t>
  </si>
  <si>
    <t>Confirm that design / project solutions are appropriate. e.g. evidence to support the designs from trust key stakeholders, design team, healthcare planners and the ICS actively support healthcare outcomes.</t>
  </si>
  <si>
    <t>Land</t>
  </si>
  <si>
    <t>3.12.1</t>
  </si>
  <si>
    <t>Estates and Facilities Management targets</t>
  </si>
  <si>
    <t>The case needs to set out how Estates and Facilities Management requirements will be achieved. There also needs to be a demonstration of that incremental impact (non-clinical space (LTP target), as well as detail on efficiency, backlog maintenance reduction and information on how the condition of the estate will be maintained in the long term.</t>
  </si>
  <si>
    <t>3.12.3</t>
  </si>
  <si>
    <t>Ownership / Ability to Occupy Estate</t>
  </si>
  <si>
    <t>Design review
Estates</t>
  </si>
  <si>
    <t>The Trust must evidence that at OBC that they can deliver the scheme proposed on land that they have the ability to invest in or occupy. This may be different for different schemes, but there needs to be an appreciation of where the development is proposed and the rights of the Trust to develop that land. A plan will need to be put in place to resolve this issue in the OBC, and we will not allow a Trust to go to market until resolution is demonstrated.</t>
  </si>
  <si>
    <t>3.12.4</t>
  </si>
  <si>
    <t>Land Transactions</t>
  </si>
  <si>
    <t>Design review
Estates
Estates Std'd Rev</t>
  </si>
  <si>
    <t>3.13.2</t>
  </si>
  <si>
    <t>Sustainability Considerations</t>
  </si>
  <si>
    <r>
      <t xml:space="preserve">The case should demonstrate how the proposal delivers across key themes for sustainability such as Climate Change Adaptation for overheating and flooding. The proposal should also demonstrate how it aligns to government policies such as digital future proofing.
These will need to be included as part of the procurement strategy above. If this is not demonstrated at OBC, approval conditions will be put in place alongside the checking off of procurement documentation (see above) to ensure that these considerations are built into the tender.
</t>
    </r>
    <r>
      <rPr>
        <sz val="9"/>
        <rFont val="Arial"/>
        <family val="2"/>
      </rPr>
      <t xml:space="preserve">The minimum expectation is that new builds should achieve a minimum of an Excellent BREEAM rating, and refurbishments a minimum of a Very Good BREEAM rating .Where this isn't achieved a detailed explanation must be provided for consideration by NCAT as to whether this is reasonable. </t>
    </r>
  </si>
  <si>
    <t>3.13.1</t>
  </si>
  <si>
    <t>The case should demonstrate how the proposal delivers across key themes for sustainability such as Climate Change Adaptation for overheating and flooding. The proposal should also demonstrate how it aligns to government policies such as digital future proofing.
These will need to be included as part of the procurement strategy above. If this is not demonstrated at OBC, approval conditions will be put in place alongside the checking off of procurement documentation (see above) to ensure that these considerations are built into the tender.
The case should set out any requirements or opportunities towards sustainability relating to digital investment.</t>
  </si>
  <si>
    <t>3.13.6</t>
  </si>
  <si>
    <t>The business case must consider and address the impacts of Climate Change Adaptation (specifically in relation to overheating and flooding). Provide a Climate Change Adaptation Plan for the project or an existing Climate Change Adaptation Plan that covers the site. Alternatively, provide a Business Continuity Plan, which specifically addresses the risks to the site from overheating and flooding. The documents provided at OBC stage must be confirmed as remaining valid and plans must be provided at FBC.</t>
  </si>
  <si>
    <t>3.14.1</t>
  </si>
  <si>
    <t>Compliance with Guidance</t>
  </si>
  <si>
    <t>Design Appraisal
Estates
Estates Std'd Rev</t>
  </si>
  <si>
    <t>Confirmation that the scheme complies with Health Building Note (HBN) requirements? If there are derogations these must be approved and a derogation schedule provided with the case.</t>
  </si>
  <si>
    <t>Health Building Notes give “best practice” guidance on the design and planning of new healthcare buildings and on the adaptation/extension of existing facilities.
They provide information to support the briefing and design processes for individual projects in the NHS building programme. They should be complied with, however where they are not, the deviation from guidance should be included in the derogations</t>
  </si>
  <si>
    <t>3.14.2</t>
  </si>
  <si>
    <t xml:space="preserve">Health Technical Memoranda (HTMs) give comprehensive advice and guidance on the design, installation and operation of specialised building and engineering technology used in the delivery of healthcare.
Healthcare providers have a duty of care to ensure that appropriate governance arrangements are in place and are managed effectively. The Health Technical Memorandum series provides best practice engineering standards and policy to enable management of this duty of care. They should be complied with, however where they are not, the deviation from guidance should be included in the derogations. </t>
  </si>
  <si>
    <t>3.14.3</t>
  </si>
  <si>
    <t>Confirmation that the scheme complies with Infection Control requirements and other specialist advice including Covid 19 experience that relates to pandemic guidance</t>
  </si>
  <si>
    <t xml:space="preserve">Letters of compliance should be provided by a Consultant Microbiologist and/or Infection Control lead.
Healthcare buildings must be designed with appropriate consultation with specialists to ensure the design facilitates good infection prevention and control (IPC) practices and has the quality and design of finishes and fittings that enable thorough access, cleaning and maintenance to take place
See Health Building Note 00-09: Infection control in the built environment </t>
  </si>
  <si>
    <t>3.14.4</t>
  </si>
  <si>
    <t>Confirmation that external support, assurance, guidance has been sought around the SABRE security guidance.</t>
  </si>
  <si>
    <t>DHSC Health Building Notes (e.g. HBN00-01 ‘General design guidance’) highlight that providers of healthcare to the NHS are obligated to maintain safe and secure environments for their staff, patients and visitors and in addition must secure the physical assets and information critical to service delivery with these objectives best achieved by integrating security in the planning, design and construction of facilities whilst having regard for the operational needs of the users.
•	Security needs will differ from one project to the next and therefore project teams should avoid a one size fits all approach which may fail to meet the key objectives and will likely incur avoidable capital and possibly revenue costs. 
•	It is recommended that project teams consider the Building Research Establishment security appraisal process SABRE which is security risk management, assessment and certification for both new construction and in-use facilities that recognises that security is a site-specific issue and focusses on the process of arriving at appropriate, proportionate and effectively designed security solutions rather than prescribing security measures. 
•	SABRE certification provides evidence and assurance throughout the project that a systematic approach involving competent assessors in timely, risk based decision making has been applied. It is a 3rd party certification scheme developed through both public and private sector consultation and approved by an independent Governing Body with assessment services client procured from a wide range of accredited consultancies. 
•	Contact details; BRE Global Limited- sabre@bre.co.uk
•	Scheme website – www.bregroup.com/sabre
•	SABRE assessors – www.redbooklive.com
If not using SABRE confirm what resource is being used and the benefits of using this alternative</t>
  </si>
  <si>
    <t>3.14.5</t>
  </si>
  <si>
    <t>Building Regulations compliance is a statutory requirement for new builds, refurbishments and extensions. They are a set of minimum standards that your building work must achieve and compliance with the building regulations is mandatory and the responsibility of the person commissioning the work to ensure they get Building Regulations approval.
•	Early consultation with accredited building control advisors should take place early with the design team in order to identify any issues relating to building regulations compliance. Early involvement can avoid the need for costly redesigns and/or re-submission of your planning application. 
•	Local Authority Building Control (LABC) surveyors are specialists in building regulation compliance and can advise estates teams all aspects of the project that relate to the building regulations. Early consultation will ‘de-risk’ the project and 
•	ongoing engagement with LABC provides opportunities for post completion and post occupancy evaluation plus feedback to further improve or enhance future construction projects. It will help the design team follow ‘best practice’ and design out potential issues.  
•	Healthcare buildings must be designed and built to comply with current building regulations and advice on the current standards should be sought from your local LABC team who can provide a free of charge consultation upon request LABC Healthcare Website
If not using LABC confirm what resource is being used and the benefits of using this alternative</t>
  </si>
  <si>
    <t>3.14.6</t>
  </si>
  <si>
    <t>DR
DA</t>
  </si>
  <si>
    <t>Confirm that the scheme complies with mandatory design requirements relating to Firecode</t>
  </si>
  <si>
    <t>Formal confirmation that Fire Code compliance is achieved should be provided by the responsible person for fire precaution compliance in the organisation, quoting drawing numbers / date of review.</t>
  </si>
  <si>
    <t>3.14.8</t>
  </si>
  <si>
    <t>3.14.9</t>
  </si>
  <si>
    <t>Compliance with Framework</t>
  </si>
  <si>
    <t>Provide assurance that the requirements set out in the relevant framework and/or ProCure guide and detailed selection processes have been properly observed.</t>
  </si>
  <si>
    <t>The Government Construction Strategy 2016 – 2020 and the related Common Minimum Standards for Construction (CMS) published in March 2017 encourage the use of Frameworks to ensure early engagement of the contractor and specialists.  Where a framework has been used, confirmation around process followed should be provided.</t>
  </si>
  <si>
    <t>3.14.10</t>
  </si>
  <si>
    <t>Compliance with MMC Requirements</t>
  </si>
  <si>
    <t>3.14.11</t>
  </si>
  <si>
    <t>Principles of MMC</t>
  </si>
  <si>
    <t>Schedule</t>
  </si>
  <si>
    <t>3.15.1</t>
  </si>
  <si>
    <t>Schedule of Accommodation Derogations</t>
  </si>
  <si>
    <t>Town Planning</t>
  </si>
  <si>
    <t>3.16.1</t>
  </si>
  <si>
    <t>Planning &amp; Design</t>
  </si>
  <si>
    <t>The OBC must demonstrate that outline planning has been achieved, to inform the costs and delivery timescales for the project. This is a vital component required to inform the procurement itself. If outline planning is unobtained at submission, the OBC must set out why this has not been the case and what discussions with the relevant planning authorities have been held (including evidence of pre-application correspondence with the local planning authority based on proposed size, scale and access arrangements of the proposed facility(ies)). It is expected that this will be supported with evidence that the Trust is ready to achieve the required planning, by including design level drawings that would be sufficient to obtain outline planning permission. As a minimum, we would anticipate that drawings would be at 1:200 level of detail.</t>
  </si>
  <si>
    <t>BREEAM</t>
  </si>
  <si>
    <t>3.17.1</t>
  </si>
  <si>
    <t>The Governments 2017 Common Minimum Standards for Construction set out a requirement for BREEAM certification on all projects where it is ‘appropriate to the size, nature and impact of the project’. All new projects are to achieve an ‘Excellent’ rating and all major refurbishment projects are to achieve at least a ‘Very good’ rating.
For an OBC a BREEAM pre-assessment carried out by a registered BREEAM assessor is required, and at FBC a design stage interim certificate as issued by BRE
BREEAM is the sustainability assessment tool for master-planning projects, infrastructure and buildings and does this through third party certification of the assessment of an asset’s environmental, social and economic sustainability performance, using standards developed by BRE. BREEAM helps clients manage and mitigate risk through demonstrating sustainability performance during planning, design, construction, operation or refurbishment, helping to lower running costs, maximise returns through market value and attract and retain staff with desirable places to be treated and work. The main output from a certified BREEAM assessment is a rating that range from a pass, good, very good, excellent and outstanding (different building types, for example healthcare, have tailored criteria specific to the functions and spaces within the building and enables comparability of sustainability performance between healthcare projects.) 
The BREEAM process: It is important to complete a BREEAM pre-assessment as early in the process as possible. A pre-assessment report provides the project team with an early indication of their buildings likely level of performance, based on initial designs and specifications. When carried out early in the process it can influence the design to optimise the sustainability of the project. Typically, this process takes no longer than a few days, but this will vary depending on the complexity of the project. More information on BREEAM and the business case process can be found here: https://www.breeam.com/discover/why-choose-breeam/ and resources showing the value of BREEAM for different sectors can be found here:  https://www.breeam.com/discover/resources/value/ 
Contact details: General resources can be found on the BREEAM website: www.breeam.com   
When beginning a BREEAM assessment, a licensed BREEAM Assessor will need to be contacted to complete a pre-assessment. BREEAM Assessors and BREEAM AP’s can both be found on www.greenbooklive.com If there are general queries about BREEAM or the process they can also email breeam@bre.co.uk
If not using BREEAM confirm what resource is being used and the benefits of using this alternative</t>
  </si>
  <si>
    <t>Resilience</t>
  </si>
  <si>
    <t>3.18.1</t>
  </si>
  <si>
    <t>Design Review
Clinical
Estates
Estates Std'd Rev
Strategy 
Policy</t>
  </si>
  <si>
    <t xml:space="preserve">Confirm that the NHS facility is resilient to a range of threats and hazards in terms of resilience planning? </t>
  </si>
  <si>
    <t>Resilience is the ability of the building and its services to withstand the impact of an incident or emergency. Health Building Note 00-07 provides:
•	A strategic approach to resilience planning;
•	Technical guidance on measures to enhance resilience.</t>
  </si>
  <si>
    <t>3.19.1</t>
  </si>
  <si>
    <t>Confirm that the scheme complies with the relevant health organisation / ICS Travel Plan</t>
  </si>
  <si>
    <t>Provide evidence of the current Board or Governing Body approved travel plan.</t>
  </si>
  <si>
    <t>The case will need to confirm any PFI links or impact with PFI estate / contracts, with detail of discussions with DHSC and NHSE provided.The OBC will need to confirm that the interface between any NHS LIFT, PFI, PF2 or other PPP, Joint Venture agreements / contracts already in place have been investigated and adequately resolved in terms of practical and contractual issues.
Where there is any novel or contentious financing structure or use of private finance, the OBC will need to contain confirmation that the approach has been reviewed in advance by DHSC / NHSE.</t>
  </si>
  <si>
    <t>Natural</t>
  </si>
  <si>
    <t>3.21.1</t>
  </si>
  <si>
    <t>Confirm that the service and design strategy covers any requirements and recommendations relating to pandemic and natural disasters (Covid 19, flooding, heatwaves, etc)</t>
  </si>
  <si>
    <t>Framework</t>
  </si>
  <si>
    <t>3.22.1</t>
  </si>
  <si>
    <t>Framework Procurement</t>
  </si>
  <si>
    <t>Most multi-operator frameworks will require mini-competitions between all capable providers on the framework. Some mini-competitions can face many of the same problems of fairly distinguishing between bidders as a full competitive process.
It is important to understand that some Frameworks incur a cost for Clients using them. However, the P22 Framework is designed for use by the NHS and is free for use by the NHS or Social Care Clients.</t>
  </si>
  <si>
    <t>3.22.2</t>
  </si>
  <si>
    <t>Where NHSE Procure or equivalent framework is not used, sufficient robust justification must be provided as to why and how this alternative approach contributes to the aims and outcomes of the Government Construction Strategy?</t>
  </si>
  <si>
    <t>If Procure P22, P23 or an equivalent framework is not the preferred option, the reason should form part of the options appraisal.
The same provision applies to any P21+ Project where included in a PSCPs appointment prior to its end date in September 2016.</t>
  </si>
  <si>
    <t>3.23.1</t>
  </si>
  <si>
    <t xml:space="preserve">Confirm that any Estates and Facilities Alerts on the NHS via the NHS Central Alert System (CAS) been addressed prior to or as part of this business case. </t>
  </si>
  <si>
    <t>See also, DHSC/2016/001 Issued: 10th February 2016 Reporting of Defects and Failures and disseminating Estates and Facilities Alerts</t>
  </si>
  <si>
    <t>IM&amp;T</t>
  </si>
  <si>
    <t>3.24.1</t>
  </si>
  <si>
    <t>IM&amp;T / DHSC policies</t>
  </si>
  <si>
    <t>Confirm that any IM&amp;T provision in line with DHSC policies</t>
  </si>
  <si>
    <t>3.24.2</t>
  </si>
  <si>
    <t>Cost of Implementation/ BAU analysis</t>
  </si>
  <si>
    <t>Confirm if any costs of implementation and Business as Usual (BAU) been included in the analysis? Over what timescale?</t>
  </si>
  <si>
    <t>4.3.2</t>
  </si>
  <si>
    <t>4.3.5</t>
  </si>
  <si>
    <t>The case must demonstrate that the costed proposals are affordable within ICB operational capital allocations or within national programme funding allocations. Risk and Contingency should be appropriately calculated and inflation assumptions clearly stated. 
The case will need to set out the Sources and Applications of capital funding for delivery of this scheme, as well as the proposed profile of expenditure of these capital sources. If local capital envelopes are used to support the scheme, the Sources and Applications presentation should align with the Letter of Support from the ICS (see above).
Estimated costs should take account of infrastructure, and implementation.  Ensure that all attributable cost, including data cleansing and migration, post-implementation, live running, technology refresh and required resources, including consultancy and backfill are included along with a level of quantified financial risk. Estimated capital costs should be shown over an assumed contract period</t>
  </si>
  <si>
    <t>4.3.10</t>
  </si>
  <si>
    <t>Early Funding / Enabling Works</t>
  </si>
  <si>
    <t xml:space="preserve">The OBC should set out what (if any) opportunities there are for early funding release to start enabling works pre-FBC approval and provide suitable detail to allow a funding decision to be taken. </t>
  </si>
  <si>
    <t>4.4.3</t>
  </si>
  <si>
    <t>Grants and Donations</t>
  </si>
  <si>
    <t>If grants or donations have been assumed, the case must set out what has been secured and what is the plan to secure the remainder. In general, it is expected that 50% should be secured at OBC and 80% at FBC, but this will be discussed with NHSE and DHSC on a case by case basis to determine the most appropriate level to be secured based on the risk of those donations and the value of them required to support the scheme.
Any conditions attached to donated income or grant funding should be clearly set out.</t>
  </si>
  <si>
    <t>4.5.2</t>
  </si>
  <si>
    <t>4.5.5</t>
  </si>
  <si>
    <t>4.5.7</t>
  </si>
  <si>
    <t>Demand, Capacity, Workforce, Financial and Efficiency Assumptions</t>
  </si>
  <si>
    <t>Finance
Workforce
Digital</t>
  </si>
  <si>
    <t>The case should set out in detail the reconciliation of demand, capacity and activity modelling referred to in the strategic case and any workforce changes with WTE level information. This should clearly link to the growth assumptions in the financial case and letters of commissioner support.</t>
  </si>
  <si>
    <t>4.5.10</t>
  </si>
  <si>
    <t>Affordable Year on Year</t>
  </si>
  <si>
    <t xml:space="preserve">In summary, is there robust evidence that the scheme is affordable year on year and in total to the procuring organisation? </t>
  </si>
  <si>
    <t>4.6.2</t>
  </si>
  <si>
    <t>Balance Sheet Treatment</t>
  </si>
  <si>
    <t>Confirm the anticipated SoFP (balance sheet) treatment of the scheme is set out, showing impact on the procuring organisation? Any unusual risk factors must be fully analysed and discussed.</t>
  </si>
  <si>
    <t>4.6.3</t>
  </si>
  <si>
    <t>Accounting Treatment</t>
  </si>
  <si>
    <t>Where assumed accounting treatment is open to interpretation, provide written confirmation from the Director of Finance, the procuring organisation’s external auditor and the organisation’s financial adviser stating that (in their opinion) the assumed treatment is correct?</t>
  </si>
  <si>
    <t>4.8.1</t>
  </si>
  <si>
    <t>Finance
Estates 
Digital</t>
  </si>
  <si>
    <t>If the proposed accounting treatment requires professional judgement, an external audit option should be provided. This would include for example leases, design and build contracts, managed service/equipment arrangements, Energy Service Performance Contracts (ESPC), use of Special Purpose Vehicles (SPVs).
This should include formal VAT advice required to evidence VAT treatment set out in the OBC.</t>
  </si>
  <si>
    <t>4.8.8</t>
  </si>
  <si>
    <t>Contract / Staff Costs Split</t>
  </si>
  <si>
    <t>Confirm all contract resources have been split out from staff costs and shown as separate line items with correct treatment of VAT?</t>
  </si>
  <si>
    <t>4.8.9</t>
  </si>
  <si>
    <t>Stamp Duty</t>
  </si>
  <si>
    <t>Confirm the treatment of Stamp Duty, Corporation Tax or any other taxes compliant with relevant legislation?</t>
  </si>
  <si>
    <t>4.8.10</t>
  </si>
  <si>
    <t>Indexation</t>
  </si>
  <si>
    <t>Confirm the indexation assumption accurate and appropriate?</t>
  </si>
  <si>
    <t>4.8.11</t>
  </si>
  <si>
    <t>Financial Analysis</t>
  </si>
  <si>
    <t>Confirm the financial analysis has been updated to take account of any changes in costs, and to show the effect of the proposed contractual payments?</t>
  </si>
  <si>
    <t>4.9.1</t>
  </si>
  <si>
    <t>Contingencies / Other Funding Sources</t>
  </si>
  <si>
    <t xml:space="preserve">The OBC should consider what (if any) other sources of finance there might be available to the Trust, and how this affects the affordability position. </t>
  </si>
  <si>
    <t>4.9.4</t>
  </si>
  <si>
    <t>Financial Appraisal</t>
  </si>
  <si>
    <t>Confirm the assumptions underlying the financial appraisal (including cost of risk mitigation) have been analysed for their robustness?</t>
  </si>
  <si>
    <t>4.9.5</t>
  </si>
  <si>
    <t>Confirm that a sensitivity analysis has been carried out on the relevant variables in the affordability analysis</t>
  </si>
  <si>
    <t>4.10.1</t>
  </si>
  <si>
    <t>Costed Equipment Schedule</t>
  </si>
  <si>
    <t>Confirm that a costed equipment schedule been provided</t>
  </si>
  <si>
    <t>Information must be consistent with costs provided in the business case and Cost (OB) Forms</t>
  </si>
  <si>
    <t>5.2.2</t>
  </si>
  <si>
    <t>The OBC is required to set out the full project plan, including key delivery milestones. This plan should be realistic and include details regarding FBC review and approval, procurement and negotiation, and construction of the facility.</t>
  </si>
  <si>
    <t>5.2.5</t>
  </si>
  <si>
    <t>Contract Management Plan</t>
  </si>
  <si>
    <t>Estates
Estates Std'd Rev
Assurance
Strategy</t>
  </si>
  <si>
    <t xml:space="preserve">Confirm that there is a robust contract management plan?  </t>
  </si>
  <si>
    <t>5.2.7</t>
  </si>
  <si>
    <t>RPA</t>
  </si>
  <si>
    <t>The outcomes of the RPA should be shown. In some cases, e.g. when required by HM Treasury, it may be appropriate to include the full report.</t>
  </si>
  <si>
    <t>5.2.8</t>
  </si>
  <si>
    <t>Peer Reviews</t>
  </si>
  <si>
    <t>5.3.2</t>
  </si>
  <si>
    <t>5.3.5</t>
  </si>
  <si>
    <t>5.3.9</t>
  </si>
  <si>
    <t xml:space="preserve">At OBC the Trust should outline their full project plan of the resources required for activities, and any need for specific capabilities and competencies required to manage and deliver the procurement, and contract management post-FBC:
The Trust should detail specialist advisers in place to support the scheme, and reference these in the commercial and financial cases at OBC. The requirement for special advisers usually falls into four key categories in the project plan: financial, legal, technical and programme / project management. Where possible existing framework routes to market (e.g. NHS SBS framework) should be used.  </t>
  </si>
  <si>
    <t>5.3.10</t>
  </si>
  <si>
    <t>Project Management Budget</t>
  </si>
  <si>
    <t xml:space="preserve">A breakdown of the budget should be provided. The budget should incorporate appropriate contingencies (and provide a rationale for these), and be consistent with the financial case. </t>
  </si>
  <si>
    <t>5.3.13</t>
  </si>
  <si>
    <t>Skilled Resource</t>
  </si>
  <si>
    <t>Confirm there is sufficient and adequately skilled resource available to successfully manage the procurement, implementation and operational stages.</t>
  </si>
  <si>
    <t>The skills set of the team and any skills gaps are identified. Plans are set out on how skill gaps are to be filled, including any plans to use advisers.
Who will be responsible for contract management? How does their work fit into the overall project management structure?
The role of advisers is set out, including the terms on which they have been appointed, confirmation of the breadth of their appointment, and arrangements to manage their fees;</t>
  </si>
  <si>
    <t>5.3.15</t>
  </si>
  <si>
    <t>Confirmation of Management Training</t>
  </si>
  <si>
    <t>Demonstrate that there are plans and adequate management arrangements put in place to resource and manage the bids, preferred bidder appointment and contract in accordance with NHSE and HM Treasury requirements for such projects (Better Business Case training).</t>
  </si>
  <si>
    <t>These should be clearly set out.</t>
  </si>
  <si>
    <t>5.4.1</t>
  </si>
  <si>
    <t>Reporting Structures</t>
  </si>
  <si>
    <t xml:space="preserve">Confirm the reporting structure and monitoring arrangements have been set out. </t>
  </si>
  <si>
    <t>This should identify who is involved in reporting and monitoring, when and how this takes place and the anticipated cost.</t>
  </si>
  <si>
    <t>5.4.2</t>
  </si>
  <si>
    <t xml:space="preserve">Project Board </t>
  </si>
  <si>
    <t>Confirm the plan include full details of the membership and terms of reference of the project board and sub-groups in the project management structure.</t>
  </si>
  <si>
    <t>The case should include an organogram or other representation of the project structure and governance (including links to the organisation’s Board).</t>
  </si>
  <si>
    <t>Benefits Management</t>
  </si>
  <si>
    <t>5.5.1</t>
  </si>
  <si>
    <t>Estates
Assurance
Economics
Digital</t>
  </si>
  <si>
    <t>A Benefits Management programme needs to be demonstrated as part of the OBC, with clear plans identified for the monitoring and evaluation of benefits post-completion of the project. This can be picked up as part of the FBC if required.</t>
  </si>
  <si>
    <t>5.5.3</t>
  </si>
  <si>
    <t>Benefits Realisation</t>
  </si>
  <si>
    <t xml:space="preserve">Confirm that there is a benefits realisation table and plan? </t>
  </si>
  <si>
    <t>At OBC stage the benefits strategy should be outlined. At FBC stage a detailed plan should be included. These should cover all benefits, CRB and non-CRB, and should reconcile with the economic benefits identified and valued in the economic case. The benefits should be quantified and measurable. 
There should be a clear plan to ensure monitoring and evaluation of the quantified benefits. This needs to include a time frame, accountable owner and ensure that the criteria for measurement have been identified.</t>
  </si>
  <si>
    <t>5.6.3</t>
  </si>
  <si>
    <t>The OBC management case should detail a change management plan that describes how resource capability will be developed according to the degree and pace of change required, such as through learning and development or through the appointment of specialist advisers. The change management plan should identify changes required to systems, processes and other governance arrangements, such as the contract management of specialist advisers by the SRO. The aligning of capability to support the project may involve considerable internal change, and the Trust should ensure that staff and their representatives are included in a process of dialogue.</t>
  </si>
  <si>
    <t>5.6.6</t>
  </si>
  <si>
    <t>Impact of Preferred Option Considered</t>
  </si>
  <si>
    <t>Design Review
Design Appraisal
Estates
Assurance
Workforce</t>
  </si>
  <si>
    <t>Confirm that the organisational and cultural impact of the preferred option has been considered/ described? Confirm the necessary measures been put in place to manage the organisational and cultural changes arising from the impact of the scheme?</t>
  </si>
  <si>
    <t>For example, the identified impact of deployment should be consistent with wider organisational strategies e.g. human resources, estates or clinical services.</t>
  </si>
  <si>
    <t>5.6.8</t>
  </si>
  <si>
    <t>User Support Proposals</t>
  </si>
  <si>
    <t xml:space="preserve">Confirm the business case demonstrates that users fully support the project and are committed to it. Confirm the business case includes detailed plans for user involvement in the planning and implementation of the project? </t>
  </si>
  <si>
    <t>Risk Management</t>
  </si>
  <si>
    <t>5.7.1</t>
  </si>
  <si>
    <t>The OBC should include a detailed and costed risk register with clear owners for the management and mitigation of each risk.</t>
  </si>
  <si>
    <t>5.7.3</t>
  </si>
  <si>
    <t>Full Costed Risk Register / Log</t>
  </si>
  <si>
    <t>Confirm there is a comprehensive, costed risk register/log?</t>
  </si>
  <si>
    <t>The business case should set out at least top ten highest risk items for delivery of the preferred option. The full risk register should be appended. Is the nature of the risks clearly explained, together with their timing and their potential service and financial impact? Is understanding of their implications demonstrated?</t>
  </si>
  <si>
    <t>5.7.4</t>
  </si>
  <si>
    <t>Risk Management Plan</t>
  </si>
  <si>
    <t xml:space="preserve">Confirm that a risk management plan been provided in which risks are appropriately identified, mitigated and managed? </t>
  </si>
  <si>
    <t>Contingency plans should be set out, and risks are allocated to the most appropriate party. Potential cost overruns are provided for in the affordability analysis.</t>
  </si>
  <si>
    <t>5.9.2</t>
  </si>
  <si>
    <t>External Design Evaluation Support</t>
  </si>
  <si>
    <t>Design Review
Design Appraisal
Estates
EstatesStd'd Rev</t>
  </si>
  <si>
    <t>5.9.3</t>
  </si>
  <si>
    <t>PAM</t>
  </si>
  <si>
    <t xml:space="preserve">Confirmation that the Trust has completed the Mandated NHS Premises Assurance Model (PAM) Standard Assessment Questionnaire for the health organisation and confirmation that this has been approved by the health organisation’s Board or Governing Body. </t>
  </si>
  <si>
    <t>5.9.4</t>
  </si>
  <si>
    <t>NZC Post-Construction</t>
  </si>
  <si>
    <t>5.10.1</t>
  </si>
  <si>
    <t>Training</t>
  </si>
  <si>
    <t xml:space="preserve">Is there an outline training programme for all relevant staff, both users and project team members?  </t>
  </si>
  <si>
    <t>Detail should be provided about whether the organisation has a training infrastructure already, how will training be developed, and who will develop it.</t>
  </si>
  <si>
    <t>5.10.3</t>
  </si>
  <si>
    <t>Delivery Plan</t>
  </si>
  <si>
    <t>Has the programme a delivery plan incorporating the transition to live running  / BAU?</t>
  </si>
  <si>
    <t>5.10.4</t>
  </si>
  <si>
    <t xml:space="preserve">Is there evidence that security and confidentiality have been addressed in accordance with information governance principles? </t>
  </si>
  <si>
    <t>Self-explanatory – confirmation required that in implementation and subsequent operation the software, hardware, method of operation, maintenance, networking  and access, etc., are fully compliant with all information governance and security principles? Provide details.</t>
  </si>
  <si>
    <t xml:space="preserve">2c. Full Business Case (FBC) Checklist </t>
  </si>
  <si>
    <t>1.3.3</t>
  </si>
  <si>
    <t>1.3.6</t>
  </si>
  <si>
    <t>1.4.3</t>
  </si>
  <si>
    <t>The context and case for change should be refreshed at FBC, and should be updated to reflect any wider organisational, national or societal changes that have occurred since OBC approval, which affect the rationale for intervention.
This section will also need to contextualise the local / regional impacts that this investment is hoping to deliver, and how investments locally support national policies, such as Levelling Up. Evidence should also be provided that there is an up-to-date, Board approved estates strategy.</t>
  </si>
  <si>
    <t>1.4.4</t>
  </si>
  <si>
    <t>Strategic Fit</t>
  </si>
  <si>
    <t>Finance
Estates
Strategy
Digital</t>
  </si>
  <si>
    <t>The FBC should confirm that the recommended proposal still satisfies the OBC strategic objectives and business needs, and include any changes that may have arisen during negotiations.</t>
  </si>
  <si>
    <t>1.4.7</t>
  </si>
  <si>
    <t>1.4.10</t>
  </si>
  <si>
    <t>Letters of support must be provided at the time of business case submission, they must be current, i.e. in line with the date of the Board approved business case, and must be final.
It must confirm the system will manage and mitigate any additional capital / revenue impact of the schemes within existing ICS/ system allocations. Where letters of support are in draft, missing or ambiguous and don’t confirm the affordability of the scheme will be prioritised within system positions, the case cannot progress to detailed review until these are provided in line with the timetables set for the commencement of the detailed review period.
 The letters should clearly agree to the figures presented in the business case. Any system operational capital requirements should be clearly stated, both value and profile, and confirm these will be prioritized in system allocations in the specified period. The system will need to priortise operational capital for both Trust internally funded spend, where programme PDC has been drawn in a previous year and not spent, and where Trust is seeking DHSC system capital support PDC, previously known as Emergency PDC.
The system letter of support should also set out any activity and revenue assumptions made in the business case, including the bottom line revenue impact of the scheme and confirm these are in line with system expectations, including if any additional income is to be provided, and the figures quoted should agree to the business case.Where there is forecast deficit position clearly set out how this will be managed within system allocations.</t>
  </si>
  <si>
    <t>1.4.13</t>
  </si>
  <si>
    <t>1.4.16</t>
  </si>
  <si>
    <t>If the scheme is a New Hospitals Programme scheme, the Trust and NHP will need to confirm that the final design, cost and delivery plan for the preferred way forward have been approved by the NHP Investment Committee, with approval in place to enter contract.</t>
  </si>
  <si>
    <t>1.4.20</t>
  </si>
  <si>
    <t>Commissioning
Clinical
Finance
Estates
Assurance
Strategy
Digital</t>
  </si>
  <si>
    <t>At FBC stage, any and all required consultations should be completed, with the proposal clearly reflecting the requirements agreed at consultation. Where local sensitivities and / or opposition have been identified, confirm what possible mitigating actions have been considered.</t>
  </si>
  <si>
    <t>1.4.24</t>
  </si>
  <si>
    <t>1.4.27</t>
  </si>
  <si>
    <t>The FBC must re-confirm the demand, activity and capacity modelling of OBC is still appropriate, with support that the preferred way forward will deliver the required capacity provided in the ICB letter of support.</t>
  </si>
  <si>
    <t>1.4.30</t>
  </si>
  <si>
    <t>Confirm that the scheme as now developed will provide greater patient choice on where and how to access care, and / or improved quality and safety of service provision</t>
  </si>
  <si>
    <t>1.6.4</t>
  </si>
  <si>
    <t>Confirm that consideration and action has been delivered in relation to the safety, design and flow of the building, including the use of patient safety indicators – safe design.</t>
  </si>
  <si>
    <t>1.6.6</t>
  </si>
  <si>
    <t>Confirm that the design optimises infection prevention and control.
Confirm the organisation has demonstrated compliance with HBN 00-09: Infection control in the built environment and that the designs and operation have been full signed-off by the relevant responsible person in relation to infection control.</t>
  </si>
  <si>
    <t>1.6.8</t>
  </si>
  <si>
    <t xml:space="preserve">Confirm suitability and the ability to deliver the planned access requirements for patients, staff and visitors. Describe the purpose of the building and the suitability of the design and layout to the proposed scheme, with particular attention to patient, staff and visitor needs. </t>
  </si>
  <si>
    <t>1.6.10</t>
  </si>
  <si>
    <t>1.6.12</t>
  </si>
  <si>
    <t>1.6.20</t>
  </si>
  <si>
    <t>Schedules of Accommodation</t>
  </si>
  <si>
    <t>The use of the proposed scheme must be explained and supported by full and appropriate schedules of accommodation for the facility proposed under this scheme</t>
  </si>
  <si>
    <t>1.6.23</t>
  </si>
  <si>
    <t xml:space="preserve">Provide a summary of the organisation's current and future Digital Technology capability that will be possible through this scheme. </t>
  </si>
  <si>
    <t>1.6.26</t>
  </si>
  <si>
    <t>Confirm how the proposal that will be delivered through this scheme will reduce or remove the gap identified at SOC stage</t>
  </si>
  <si>
    <t>2.2.7</t>
  </si>
  <si>
    <t>It is not expected that the Trust re-evaluates the other options for consideration between OBC and FBC. If new options become apparent in the development of the FBC that may alter the scope from OBC to FBC, this should be compared to the previous preferred option, with incremental VFM analysis shown to demonstrate the option that has the highest VFM.
The options appraisal should continue to demonstrate the relative value for money of the options taken into the Short List at SOC and OBC, including the Business as Usual, Do Minimum and a further option.</t>
  </si>
  <si>
    <t>2.2.8</t>
  </si>
  <si>
    <t>2.5.3</t>
  </si>
  <si>
    <t>Confirm the risks associated with the options been appropriately identified across the whole lifecycle of the project?</t>
  </si>
  <si>
    <t>2.5.5</t>
  </si>
  <si>
    <t>Confirm the risks been fully quantified and costed at FBC stage. These should be presented in a matrix showing:
1.       which party is responsible for managing risks
2.       the probability of the risk
3.       the impact of the risk
4.       the expected cost of each risk (probability x impact)</t>
  </si>
  <si>
    <t>2.6.3</t>
  </si>
  <si>
    <t>2.6.6</t>
  </si>
  <si>
    <t>2.6.8</t>
  </si>
  <si>
    <t>The FBC should demonstrate that the final cost of delivery for the project, following negotiations with suppliers, still rates as VFM when compared to the other options taken forward. This is simply a reconfirmation of the preferred option, using actual, negotiated figures, as well as more developed understanding of benefits and risks.
It is expected that the FBC updates the relative costs, benefits and risks for the options considered at OBC, based on current knowledge, in order to demonstrate that the preferred option remains the best VFM option.</t>
  </si>
  <si>
    <t>2.6.10</t>
  </si>
  <si>
    <t>2.6.11</t>
  </si>
  <si>
    <t>Bid Evaluation</t>
  </si>
  <si>
    <t>The FBC should include an assessment of bids from service providers. This should describe each bid and the Best and Final Offers (BAFO), and the basis of the preferred bidder selection.</t>
  </si>
  <si>
    <t>2.6.14</t>
  </si>
  <si>
    <t>2.6.15</t>
  </si>
  <si>
    <t>2.6.17</t>
  </si>
  <si>
    <t>Does the FBC include a residual level of Optimism net of mitigations based on the lower bound percentages for this project type as recommended in the Green Book guidance.</t>
  </si>
  <si>
    <t>2.6.20</t>
  </si>
  <si>
    <t>Economic Sensitivity Analysis is used to ensure that the preferred option is suitably robust in the event of changes to costs / benefits / risks. It is an important evaluation tool to demonstrate the robustness of the options appraisal and confirmation of the preferred option, and as such it should be further refined at FBC to show the continued strength of the preferred option.</t>
  </si>
  <si>
    <t>2.7.1</t>
  </si>
  <si>
    <t>OBC Option Appraisal</t>
  </si>
  <si>
    <t>Design Appraisal
Finance
Estates
Economics</t>
  </si>
  <si>
    <t xml:space="preserve">Provide a summary of the OBC option appraisal, showing the long and short list, the result of the economic appraisal (including benefits and risks) and the sensitivity analysis. If the assumptions, scope or costs have changed since the OBC, does the FBC demonstrate either that the original preferred option remains valid, or that a new preferred option can be demonstrated to be so on NPSV grounds. If significant changes have occurred between OBC and FBC, it may be that new options need to be considered. </t>
  </si>
  <si>
    <t>At FBC stage, the OBC economic appraisal should be reviewed to ensure it is consistent with the FBC. The economic appraisal undertaken at OBC needs to be retaken at FBC stage if:
•	There has been a significant change in the scope of the preferred option, and/or;
•	Capital costs have increased by more than 5% or revenue costs have increased by more than 10%.
•	For example, a halving of the BCR, or 20% reduction in benefits would warrant a reappraisal of benefits to ensure that the preferred option is still the best value for money,</t>
  </si>
  <si>
    <t>2.7.3</t>
  </si>
  <si>
    <t>Confirm the preferred option remains consistent with the results of the cost, benefits and risk appraisals? If not, why not?</t>
  </si>
  <si>
    <t>2.7.5</t>
  </si>
  <si>
    <t>Are there any decisive unquantified costs, non-beneficial areas and/or benefits remaining , and are these assumptions clearly explained?</t>
  </si>
  <si>
    <t>2.7.7</t>
  </si>
  <si>
    <t>2.7.8</t>
  </si>
  <si>
    <t>Revisited OBC Benefits</t>
  </si>
  <si>
    <t>Finance
Estates 
Economics</t>
  </si>
  <si>
    <t>Have the assessment and valuation of benefits and risks in the OBC been revisited for the shortlist of options in the FBC and does the FBC include a detailed benefits log/register, a risk log/ register, a benefits realisation plan and a risk management plan to support the assessment and valuation of benefits and risks?</t>
  </si>
  <si>
    <t>2.7.9</t>
  </si>
  <si>
    <t>Articulated Conclusion</t>
  </si>
  <si>
    <t xml:space="preserve">Is there a clearly articulated conclusion that draws together the outcomes from the economic appraisal and sensitivity analysis; the unquantified factors; distributional analysis, all of which support the choice of preferred option ?
Where appropriate this conclusion should also reference the 'Levelling Up Agenda' referred to in the latest version of the Green Book. </t>
  </si>
  <si>
    <t>2.8.3</t>
  </si>
  <si>
    <t>3.3.3</t>
  </si>
  <si>
    <t>Confirm that the business case includes a strategy for any specialised procurement, e.g. equipment, with a project plan identifying the timeframes and costs.</t>
  </si>
  <si>
    <t>3.4.8</t>
  </si>
  <si>
    <t>Changes to Procurement Strategy</t>
  </si>
  <si>
    <t xml:space="preserve">Confirm that no material changes have been made to the procurement strategy since OBC. If there have been material changes, they must be detailed and adequately justified. </t>
  </si>
  <si>
    <t>3.5.3</t>
  </si>
  <si>
    <t>Terms of the Contract, including Price &amp; Risk Transfer</t>
  </si>
  <si>
    <t>Finance
Estates 
Assurance</t>
  </si>
  <si>
    <t>3.5.5</t>
  </si>
  <si>
    <t>3.5.6</t>
  </si>
  <si>
    <t>Price of Contract</t>
  </si>
  <si>
    <t>Under the commercial case it is important that the supplier resources essential for the delivery of the solution into live use and the ongoing delivery of live service as well as the ongoing transition and transformation are factored in. This will include any third party arrangements which may be through the main supplier.  Provide a cost breakdown that covers deployment, live ongoing service, exit and transition costs etc.</t>
  </si>
  <si>
    <t>3.5.7</t>
  </si>
  <si>
    <t>It is expected that all contracts negotiated will include some cost certainty for the Trust and the system. This can take the form of a Guaranteed Maximum Price, a Fixed Price or a Target Cost. This is required in order to demonstrate that the project remains affordable with regards capital expenditure.</t>
  </si>
  <si>
    <t>3.5.8</t>
  </si>
  <si>
    <t>Final Contract</t>
  </si>
  <si>
    <t>3.5.9</t>
  </si>
  <si>
    <t>The contract should reflect an appropriate risk transfer and the strategy set out in the OBC. The FBC should demonstrate that the Trust and the construction partner are ready to sign a contract and for the work to commence. In some instances, there may be some additional work on the final terms (other than price) being completed alongside FBC review and approval. In these instances, the Trust can receive approval for their FBC if outstanding terms will not have a material impact, but they will receive an approval condition to ensure that NHSE and DHSC sign off of the final contractual terms takes place prior to contract signature.</t>
  </si>
  <si>
    <t>3.5.10</t>
  </si>
  <si>
    <t>Legal Report re: Final Contract</t>
  </si>
  <si>
    <t>A legal report from the Trust's lawyers will need to be provided as a key part of the assurance that a compliant procurement process has been followed and that the deal as negotiated is an acceptable position in terms of risk transfer. If this is not finalised, a draft report based on the contract as it stands should be provided with a subsequent report prior to close.</t>
  </si>
  <si>
    <t>3.5.11</t>
  </si>
  <si>
    <t>A legal report from the Trust's lawyers will need to be provided as a key part of the assurance that a compliant procurement process has been followed and that the deal as negotiated is an acceptable position in terms of risk transfer. As above, in the absence of a Final Contract and a Legal Report, conditional approval can be given at FBC if full planning is in place, and there is a developed view of the contractual terms to be agreed.  DHSC and NHSE sign off will need to be forthcoming prior to contract signature .A draft report based on the contract as it stands if this is not finalised should be provided with a subsequent report prior to close.</t>
  </si>
  <si>
    <t>3.5.13</t>
  </si>
  <si>
    <t>Range of Bids</t>
  </si>
  <si>
    <t xml:space="preserve">Confirm a suitable range of responses / bids elicited in response to the tender process to ensure robust competition. </t>
  </si>
  <si>
    <t>If, for example, only one or two responses/bids have been received, (raising the risk of a poor vfm outcome), this situation must be explained including how it will be mitigated.</t>
  </si>
  <si>
    <t>3.5.14</t>
  </si>
  <si>
    <t>Evaluation Process Summary</t>
  </si>
  <si>
    <t>Confirm an adequate summary of the evaluation process and outcome been included. Confirm that it identifies and clearly defines all the pros and cons of each shortlisted bid including the preferred bid. Confirm that the selection of the supplier been carried out fairly and in accordance with the Public Contracts Regulations 2015 and subsequent legislation?</t>
  </si>
  <si>
    <t>The FBC must demonstrate that the appropriate procurement procedures have been followed.</t>
  </si>
  <si>
    <t>3.5.15</t>
  </si>
  <si>
    <t>Preferred Bidder Recommendation</t>
  </si>
  <si>
    <t xml:space="preserve">Confirm and provide a clear recommendation for the preferred bidder from the procurement. </t>
  </si>
  <si>
    <t>The recommendation should be supported by the procurement evaluation report, where relevant. It is good practice to append this report to the business case. The preferred bidder’s offering should be clearly described.</t>
  </si>
  <si>
    <t>3.5.16</t>
  </si>
  <si>
    <t>Higher Cost Supplier</t>
  </si>
  <si>
    <t>Confirm and provide a statement of any additional benefits offered by any higher cost supplier.</t>
  </si>
  <si>
    <t>This is to confirm that the bid with optimal value for money has been selected.</t>
  </si>
  <si>
    <t>3.6.3</t>
  </si>
  <si>
    <t>If the procurement is using a standard contract, have any alterations or derogations been signed off?</t>
  </si>
  <si>
    <t>3.6.8</t>
  </si>
  <si>
    <t>Payment Mechanism</t>
  </si>
  <si>
    <t>Confirm that any payment mechanism related to the project or scheme been clearly set out and that it is appropriate.</t>
  </si>
  <si>
    <t>The payment mechanism should be appropriate to the type of scheme. 
The following examples drawn from PFI-type schemes may be helpful to other types as well. The payment mechanism for the:
•	pre-delivery phase could be fixed price/costs or payment on the delivery of agreed outputs
•	operational phase could be availability payment, performance payment, transaction/volume payment, incentive payment, cost of change or third-party revenues
•	extension phase (if any) could be technological obsolescence or contract currencies.</t>
  </si>
  <si>
    <t>3.7.4</t>
  </si>
  <si>
    <t>Risk Transfer Mechanism</t>
  </si>
  <si>
    <t>The type of risk and where it resides will depend on a number of factors including the type of contract employed. The process and achievement of risk transfer must be described and confirmed as having been achieved where applicable.</t>
  </si>
  <si>
    <t>3.8.4</t>
  </si>
  <si>
    <t>Did the OBC state explicitly whether the scheme has any implications for personnel? Does the FBC confirm this and are they resolved adequately?</t>
  </si>
  <si>
    <t>3.9.3</t>
  </si>
  <si>
    <t>Design Review
Finance
Estates</t>
  </si>
  <si>
    <r>
      <t xml:space="preserve">The Trust must set out in order to ascertain FBC approval what (if any) associated disposals there are with the project, and must demonstrate that they are generating as much capital receipt as possible to help with the construction of the build. If there are disposals that can only be released post-build, these must also be identified. Plans to dispose should be included in the project plan (below) and a recent District Valuer (or equivalent) valuation should be included as evidence of the expected disposal receipt. Where disposals have a phased draw down, the impact of phased capital receipts (and any conditionality) should be identified within the case.
</t>
    </r>
    <r>
      <rPr>
        <i/>
        <sz val="9"/>
        <color theme="1"/>
        <rFont val="Arial"/>
        <family val="2"/>
      </rPr>
      <t>NB Trusts will need to ensure that all assets to be disposed are marketed on e-Pims to other public sector organisations in the first instance before</t>
    </r>
    <r>
      <rPr>
        <sz val="9"/>
        <color theme="1"/>
        <rFont val="Arial"/>
        <family val="2"/>
      </rPr>
      <t xml:space="preserve"> </t>
    </r>
    <r>
      <rPr>
        <i/>
        <sz val="9"/>
        <color theme="1"/>
        <rFont val="Arial"/>
        <family val="2"/>
      </rPr>
      <t>progressing to a private sale.</t>
    </r>
  </si>
  <si>
    <t>3.10.3</t>
  </si>
  <si>
    <t>3.10.6</t>
  </si>
  <si>
    <t>3.11.3</t>
  </si>
  <si>
    <t>3.11.6</t>
  </si>
  <si>
    <t>Design Appraisal
Finance
Estates 
Strategy</t>
  </si>
  <si>
    <t>3.11.10</t>
  </si>
  <si>
    <t>Confirm that fully developed design / project solutions are appropriate. e.g. evidence to support the designs from trust key stakeholders, design team, healthcare planners and the ICS actively support healthcare outcomes.</t>
  </si>
  <si>
    <t>3.12.2</t>
  </si>
  <si>
    <t>3.13.4</t>
  </si>
  <si>
    <t xml:space="preserve">The FBC should identify how sustainability considerations were built into the design process, and will be achieved through the build. </t>
  </si>
  <si>
    <t>3.13.3</t>
  </si>
  <si>
    <t>The FBC should identify how sustainability considerations were built into the design process, and will be achieved through the scheme. The contract should ensure that the delivery of any requirements and opportunities identified is clearly set out.</t>
  </si>
  <si>
    <t>3.13.8</t>
  </si>
  <si>
    <t>The BC must consider 'PLACE' in terms of location and adjacencies to public transport to reduce emissions from transport.  Confirm details in relation to ‘place’ and public transport accessibility.</t>
  </si>
  <si>
    <t>3.14.12</t>
  </si>
  <si>
    <t>Proportion of MMC</t>
  </si>
  <si>
    <t>3.16.2</t>
  </si>
  <si>
    <t>The FBC must demonstrate that full planning has been achieved, and that there is agreement from the Local Authority for the build to go ahead as presented in the case. At FBC stage 1:50 level drawings will be required.
A schedule of any planning conditions and costs should also be provided in the business case.</t>
  </si>
  <si>
    <t xml:space="preserve">The case will need to confirm any PFI links or impact with PFI estate / contracts, with draft contractual documentation provided. Explicit confirmation will need to be sought of DHSC and NHSE involvement with the drafting.
Any novel or contentious financing structure or use of private finance regarding the scheme will need to have been formally agreed with DHSC and NHSE before submission of the FBC. </t>
  </si>
  <si>
    <t>4.3.3</t>
  </si>
  <si>
    <t>4.3.6</t>
  </si>
  <si>
    <t>4.5.3</t>
  </si>
  <si>
    <t>4.5.6</t>
  </si>
  <si>
    <t>4.5.8</t>
  </si>
  <si>
    <t>The case should reaffirm the reconciliation of demand, capacity and activity modelling referred to in the strategic case and any workforce changes with WTE level information. This should clearly link to the growth assumptions in the financial case and letters of commissioner support.</t>
  </si>
  <si>
    <t>4.8.2</t>
  </si>
  <si>
    <t>If the proposed accounting treatment at OBC required professional judgement, an external audit option should be provided at FBC to confirm the arrangement. This would include for example leases, design and build contracts, managed service/equipment arrangements, Energy Service Performance Contracts (ESPC), use of Special Purpose Vehicles (SPVs).
This should include formal VAT advice required to evidence VAT treatment set out in the FBC.</t>
  </si>
  <si>
    <t>Accounting treatment advice should align with the presentation in the business case. For impairment and valuation assumptions this should be supported by a valuers opinion. To support potential novel accounting treatments which materially impact the revenue and or capital affordability of the case this should be supported by an auditors opinion / letter</t>
  </si>
  <si>
    <t>This section should provide details of the intended accountancy treatment for the potential deal and confirm on whose Statement of Financial Position, formerly known as the balance sheet (public, private or both sectors), the assets underpinning the deal will sit.
Where the scheme is novel, contentious or repercussive, or the accounting treatment is unclear, the organisation should obtain written agreement from its external auditors on the proposed accounting treatment.</t>
  </si>
  <si>
    <t>4.9.2</t>
  </si>
  <si>
    <t>The FBC should identify and confirm if there are any other sources of funding that could be exercised in the event of cost overrun for the project.</t>
  </si>
  <si>
    <t>4.10.2</t>
  </si>
  <si>
    <t>Cost of Implementation</t>
  </si>
  <si>
    <t>Have the costs of implementation and Business as Usual (BAU) been included in the analysis? Over what timescale?</t>
  </si>
  <si>
    <t>5.1.1</t>
  </si>
  <si>
    <t>Workshop 5 completed: Determining the delivery arrangements.
Green Book and associated guidance documents. Mandated workshop requirement.</t>
  </si>
  <si>
    <t>5.2.3</t>
  </si>
  <si>
    <t>The FBC is required to set out the full project plan, including key delivery milestones. This plan should clearly set out the timescales for delivery as agreed with the construction partner.</t>
  </si>
  <si>
    <t>5.2.4</t>
  </si>
  <si>
    <t>The FBC is required to set out the full project plan, including key delivery milestones. This plan should clearly set out the timescales for delivery as agreed with the delivery partner
This should include the detailed delivery plan agreed with the selected supplier that will form part of the contract</t>
  </si>
  <si>
    <t>5.3.3</t>
  </si>
  <si>
    <t>5.3.6</t>
  </si>
  <si>
    <t>5.3.16</t>
  </si>
  <si>
    <t>Management Arrangements for Procurement Process</t>
  </si>
  <si>
    <t>Confirm that adequate management arrangements been put in place to manage the bids, preferred bidder appointment and contract</t>
  </si>
  <si>
    <t>5.5.2</t>
  </si>
  <si>
    <t>Benefits / Risk Management</t>
  </si>
  <si>
    <t>5.5.4</t>
  </si>
  <si>
    <t>Benefit Owners</t>
  </si>
  <si>
    <t xml:space="preserve">Ensure it is clear what benefits are to be realised by whom, e.g. suppliers, stakeholders etc.? </t>
  </si>
  <si>
    <t>Responsibility for monitoring and achieving benefits delivery should be assigned to named post holders. How will delivery of benefits by suppliers be monitored?</t>
  </si>
  <si>
    <t>5.5.5</t>
  </si>
  <si>
    <t>Separation of CRB and Non-CRB Benefit Maangement</t>
  </si>
  <si>
    <t>Confirm that the detailed benefits realisation plan separates CRB from non-CRB, and identifies how qualitative benefits are to be measured.</t>
  </si>
  <si>
    <t>The case should demonstrate how cash is to be released and efficiencies achieved and should identify which budgets will be impacted.</t>
  </si>
  <si>
    <t>5.6.4</t>
  </si>
  <si>
    <t xml:space="preserve">Contract Management </t>
  </si>
  <si>
    <t>The FBC needs to record the contract management arrangements and plans that have been agreed and finalised for the successful management of the service in accordance with best practice. This should include both the formal and informal arrangements that have been put in place for the strategic and operational management of the contract, as well as detailing the experience and capability of those involved in the ongoing contract management.</t>
  </si>
  <si>
    <t>5.6.5</t>
  </si>
  <si>
    <t>The FBC needs to record the contract management arrangements and plans that have been agreed and finalised for the successful management of the service in accordance with best practice. This should include both the formal and informal arrangements that have been put in place for the strategic and operational management of the contract, as well as detailed the experience and capability of those involved in the ongoing contract management arrangements post-implementation included in the FBC. This should include governance of the contract KPIs, who and how will be engaging with the supplier and what the escalation mechanisms are?</t>
  </si>
  <si>
    <t>5.6.7</t>
  </si>
  <si>
    <t>Change Management Plan</t>
  </si>
  <si>
    <t>Confirm there is a detailed, resourced and robust change management plan which also shows interdependencies? What is the resource for this?</t>
  </si>
  <si>
    <t>The change management plan should include a transition plan and details of any necessary training programmes.</t>
  </si>
  <si>
    <t>5.7.2</t>
  </si>
  <si>
    <t>All projects must capture risks within a risk register. This register should indicate how those risks are to be mitigated and managed. The FBC should include a detailed and costed risk register with clear owners for the management and mitigation of each risk.</t>
  </si>
  <si>
    <t>5.7.5</t>
  </si>
  <si>
    <t>Nature of Risks</t>
  </si>
  <si>
    <t>Confirm updated information is provided about the nature of the risks, their timing and their potential service and financial impact? Confirm the risk management strategy sufficiently comprehensive and detailed, covering all identified risks?</t>
  </si>
  <si>
    <t>5.9.1</t>
  </si>
  <si>
    <t xml:space="preserve">Design Review
Clinical
Finance
Estates
Assurance
Digital
</t>
  </si>
  <si>
    <t>5.9.5</t>
  </si>
  <si>
    <t>5.9.6</t>
  </si>
  <si>
    <t>Commissioning Plans and Checks</t>
  </si>
  <si>
    <t>In terms of commissioning, it is the trust's responsibility to fund and resource preoccupation checks - specialist resource and expertise to do so plus time allowed.  This covers such items as undertaking testing and surveys to ensure that the services and environment of the facility are safe and completely ready for its intended use by staff and patients? Please provide confirmation that this safety issue is planned and resourced to ensure safe occupation upon completion.</t>
  </si>
  <si>
    <t>5.10.2</t>
  </si>
  <si>
    <t>Training Programme</t>
  </si>
  <si>
    <t xml:space="preserve">Has a detailed, costed and resourced training programme now been worked up, covering the training requirements of all relevant staff, both users and project team members? </t>
  </si>
  <si>
    <t xml:space="preserve">Detail should be provided about how training is being developed and delivered, and by whom. </t>
  </si>
  <si>
    <t xml:space="preserve">3. Core Business Case Checklist </t>
  </si>
  <si>
    <t>Estates (Background info)</t>
  </si>
  <si>
    <r>
      <t xml:space="preserve">FC Met?
</t>
    </r>
    <r>
      <rPr>
        <b/>
        <sz val="10"/>
        <color theme="9"/>
        <rFont val="Arial"/>
        <family val="2"/>
      </rPr>
      <t>Yes = Green</t>
    </r>
    <r>
      <rPr>
        <b/>
        <sz val="10"/>
        <color theme="1"/>
        <rFont val="Arial"/>
        <family val="2"/>
      </rPr>
      <t xml:space="preserve">
</t>
    </r>
    <r>
      <rPr>
        <b/>
        <sz val="10"/>
        <color theme="7"/>
        <rFont val="Arial"/>
        <family val="2"/>
      </rPr>
      <t>Part = Amber</t>
    </r>
    <r>
      <rPr>
        <b/>
        <sz val="10"/>
        <color theme="1"/>
        <rFont val="Arial"/>
        <family val="2"/>
      </rPr>
      <t xml:space="preserve">
</t>
    </r>
    <r>
      <rPr>
        <b/>
        <sz val="10"/>
        <color rgb="FFFF0000"/>
        <rFont val="Arial"/>
        <family val="2"/>
      </rPr>
      <t xml:space="preserve">No = Red
</t>
    </r>
    <r>
      <rPr>
        <b/>
        <sz val="10"/>
        <color theme="1"/>
        <rFont val="Arial"/>
        <family val="2"/>
      </rPr>
      <t xml:space="preserve">
Completed by FC reviewer</t>
    </r>
  </si>
  <si>
    <t>Provide minutes of the Board / Governing Body meeting approving the business case. The Board/Governing Body has approved all parts of the business case, e.g. strategic fit and the financial/operational impact.
If there is more than one SRO / approving body, then the senior or lead SRO should take responsibility for submitting the case. The significance of the SRO role at this stage is to show ownership, and to formally signify the start of the review / approval process.</t>
  </si>
  <si>
    <r>
      <t>If any of the contracts within the scheme are expected to be valued at over £10m, the Trust will need to ensure that this contract value is reported onto the Regional Commercial Pipeline for CO oversight, and that the "</t>
    </r>
    <r>
      <rPr>
        <b/>
        <sz val="9"/>
        <rFont val="Arial"/>
        <family val="2"/>
      </rPr>
      <t>Business Case Six Test Checklist</t>
    </r>
    <r>
      <rPr>
        <sz val="9"/>
        <rFont val="Arial"/>
        <family val="2"/>
      </rPr>
      <t>" is completed and accompanies the business case submission.
Trusts that will require CO approval should refer to this within their business case and ensure there is sufficient time to secure CO approval within the programme plan.</t>
    </r>
  </si>
  <si>
    <r>
      <t xml:space="preserve">Trusts should confirm that their Business Case is accompanied by the </t>
    </r>
    <r>
      <rPr>
        <b/>
        <sz val="9"/>
        <rFont val="Arial"/>
        <family val="2"/>
      </rPr>
      <t>Integrated Care Addendum</t>
    </r>
    <r>
      <rPr>
        <sz val="9"/>
        <rFont val="Arial"/>
        <family val="2"/>
      </rPr>
      <t xml:space="preserve"> and that they have completed the Digital and Technology Assurance Question set. These have been published on the NHS Sharepoint, with access provided by the Transformation Directorate team. Reference should be made to the Trust’s strategy for cloud data storage.</t>
    </r>
  </si>
  <si>
    <t>The SOC needs to identify the SMART (Specific, Measurable, Achievable, Relevant and Timebound) spending objectives associated with the project, and set out reasonable spending objectives linked to benefits. These objectives will need to be linked with Critical Success Factors.
These objectives will also need to link to wider government strategic priorities, as set out in the case for change.</t>
  </si>
  <si>
    <t>The OBC needs to identify the SMART (Specific, Measurable, Achievable, Relevant and Timebound) spending objectives associated with the project, and set out reasonable spending objectives linked to benefits. These objectives will need to be linked with Critical Success Factors.
These objectives will also need to link to wider government strategic priorities, as set out in the case for change.
The OBC should confirm if there have there been any changes to the original scope or objectives since SOC, and set out if these changes have any material impact on the delivery of the objectives.</t>
  </si>
  <si>
    <t>The FBC needs to have updated Strategic Objectives, ensuring that they SMART (Specific, Measurable, Achievable, Relevant, and Timebound), to enable relevant post-approval evaluation. These should reflect changes to the objectives since the OBC approval.
These objectives will also need to link to wider government strategic priorities, as set out in the case for change.
The FBC should confirm if there have there been any changes to the original scope or objectives since OBC, and set out if these changes have any material impact on the delivery of the objectives.</t>
  </si>
  <si>
    <t>The SOC needs to identify the SMART (Specific, Measurable, Achievable, Relevant, and Timebound) spending objectives associated with the project, and set out reasonable spending objectives linked to benefits. These objectives will need to be linked with Critical Success Factors.
These objectives will also need to link to wider government strategic priorities, as set out in the case for change.
Clear Investment or Spending Objectives must be linked to key strategy or business gaps such as replacement of legacy, levelling up capability,  compliance, improving productivity,  clearly derived from the strategic context and case for change. It should be clear that the investment is about clinical service transformation outcomes, improvement, and risk reduction, not just the technology. It may be more appropriate to develop a programme business case to look at a range of digital projects and services, phased over time, that could achieve better transformation and outcomes, particularly at ICS level.</t>
  </si>
  <si>
    <t>The OBC needs to identify the SMART (Specific, Measurable, Achievable, Relevant, an d Timebound) spending objectives associated with the project, and set out reasonable spending objectives linked to benefits. These objectives will need to be linked with Critical Success Factors.
These objectives will also need to link to wider government strategic priorities, as set out in the case for change.
Clear Investment or Spending Objectives must be linked to key strategy or business gaps such as replacement of legacy, levelling up capability,  compliance, improving productivity,  clearly derived from the strategic context and case for change. It should be clear that the investment is about clinical service transformation outcomes, improvement, and risk reduction, not just the technology. It may be more appropriate to develop a programme business case to look at a range of digital projects and services, phased over time, that could achieve better transformation and outcomes, particularly at ICS level.
The OBC should confirm if there have there been any changes to the original scope or objectives since SOC, and set out if these changes have any material impact on the delivery of the objectives.</t>
  </si>
  <si>
    <t>The FBC needs to have updated Strategic Objectives, ensuring that they are SMART (Specific, Measurable, Achievable, Relevant, and Timebound), to enable relevant post-approval evaluation.
These objectives will also need to link to wider government strategic priorities, as set out in the case for change.
Clear Investment or Spending Objectives must be linked to key strategy or business gaps such as replacement of legacy, levelling up capability,  compliance, improving productivity,  clearly derived from the strategic context and case for change. It should be clear that the investment is about clinical service transformation outcomes, improvement, and risk reduction, not just the technology. It may be more appropriate to develop a programme business case to look at a range of digital projects and services, phased over time, that could achieve better transformation and outcomes, particularly at ICS level.
The FBC should confirm if there have there been any changes to the original scope or objectives since OBC, and set out if these changes have any material impact on the delivery of the objectives.</t>
  </si>
  <si>
    <t>Policy
Strategy
Clinical
Estates
Estates Std'd Rev.
Finance
Digital</t>
  </si>
  <si>
    <t>Clinical
Finnce
Estates
Estates Std'd Rev.
Strategy
Policy
Digital</t>
  </si>
  <si>
    <t xml:space="preserve">The context and case for change should be set out clearly, with local and national drivers for the change identified. The Trust should show how the proposals align to government and DHSC policy. This case for change should be evidence based and should articulate the proposed clinical model, underpinned by demand and capacity modelling. It should demonstrate:
- the links to enabling strategies, e.g. workforce, patient experience and patient safety;
- consideration of quality, workforce and financial / efficiency considerations;
- stakeholder engagement, including with clinical leaders and trust staff to assess clinical oversight and involvement in the business case development;
- alignment with both local and national service configuration, commissioning intentions and patient-centred design and build;
- consistency with ICB / Trust digital strategy. A link or copy of the strategy should be appended or made available.
- a clear commitment to IT systems interoperability should be made to the effect that  'any digital technology deployed, must be compliant with all relevant functional and interoperability standards. 
We need to be clear that the organisational overview sets out the relationship with key partners, in delivering care, patient flow etc, in addition to an overview of which trusts and hospitals are involved e.g. Acute, Community, Mental Health, Ambulance, how many beds, how many staff, how many in-patient episodes, and out-patient episodes. Also the latest CQC rating. The 'case for change' should also focus on the current gaps in local digital services as well as future gaps against business plans and strategy. Brief Reference to relevant national policy and strategy drivers e.g., national published document such as, the ‘The Future of Healthcare: our vision for digital, data and technology in Health and Care 2018’, NHS Long Term Plan as well as local strategies and plans in response to the Long-Term Plan (LTP) and "What Good Looks Like".
Clear case for change including presentation of the ICS roadmap and trust existing digital landscape, (with a graphical diagram or table) and indication of current digital maturity, and identifying gaps, problems, and opportunities, for improving productivity and reducing clinical risk against the national and ICS and local business strategy and published guidance e.g. 'What Good Looks Like' i.e., the digital baseline.   Inclusion of a good evidence base can help to support generalisations that are often made around patient experience, clinician’s needs that are not direct consequences of digitisation.
The SOC may incorporate the outcomes of an initial Agile discovery and Alpha phase or pilot. For Agile Digital Projects an overall PBC should be considered. </t>
  </si>
  <si>
    <t xml:space="preserve">The context and case for change should be set out clearly, with local and national drivers for the change identified. The Trust should show how the proposals align to government and DHSC policy. This case for change should be evidence based and should articulate the proposed clinical model, underpinned by demand and capacity modelling. It should demonstrate:
- the links to enabling strategies, e.g. workforce, patient experience and patient safety;
- consideration of quality, workforce and financial / efficiency considerations;
- stakeholder engagement, including with clinical leaders and trust staff to assess clinical oversight and involvement in the business case development;
- alignment with both local and national service configuration, commissioning intentions and patient-centred design and build;
- consistency with ICB / Trust digital strategy. A link or copy of the strategy should be appended or made available.
- a clear commitment to IT systems interoperability should be made to the effect that  'any digital technology deployed, must be compliant with all relevant functional and interoperability standards. 
We need to be clear that the organisational overview sets out the relationship with key partners, in delivering care, patient flow etc, in addition to an overview of which trusts and hospitals are involved e.g. Acute, Community, Mental Health, Ambulance, how many beds, how many staff, how many in-patient episodes, and out-patient episodes. Also the latest CQC rating. The 'case for change' should also focus on the current gaps in local digital services as well as future gaps against business plans and strategy. Brief Reference to relevant national policy and strategy drivers e.g., national published document such as, the ‘The Future of Healthcare: our vision for digital, data and technology in Health and Care 2018’, NHS Long Term Plan as well as local strategies and plans in response to the Long-Term Plan (LTP) and "What Good Looks Like".
Clear case for change including presentation of the ICS roadmap and trust existing digital landscape, (with a graphical diagram or table) and indication of current digital maturity, and identifying gaps, problems, and opportunities, for improving productivity and reducing clinical risk against the national and ICS and local business strategy and published guidance e.g. 'What Good Looks Like' i.e., the digital baseline.   Inclusion of a good evidence base can help to support generalisations that are often made around patient experience, clinician’s needs that are not direct consequences of digitisation.
The OBC may incorporate the outcomes of an initial Agile discovery and Alpha phase or pilot. For Agile Digital Projects an overall PBC should be considered. </t>
  </si>
  <si>
    <t xml:space="preserve">The context and case for change should be set out clearly, with local and national drivers for the change identified. The Trust should show how the proposals align to government and DHSC policy. This case for change should be evidence based and should articulate the proposed clinical model, underpinned by demand and capacity modelling. It should demonstrate:
- the links to enabling strategies, e.g. workforce, patient experience and patient safety;
- consideration of quality, workforce and financial / efficiency considerations;
- stakeholder engagement, including with clinical leaders and trust staff to assess clinical oversight and involvement in the business case development;
- alignment with both local and national service configuration, commissioning intentions and patient-centred design and build;
- consistency with ICB / Trust digital strategy. A link or copy of the strategy should be appended or made available.
- a clear commitment to IT systems interoperability should be made to the effect that  'any digital technology deployed, must be compliant with all relevant functional and interoperability standards. 
We need to be clear that the organisational overview sets out the relationship with key partners, in delivering care, patient flow etc, in addition to an overview of which trusts and hospitals are involved e.g. Acute, Community, Mental Health, Ambulance, how many beds, how many staff, how many in-patient episodes, and out-patient episodes. Also the latest CQC rating. The 'case for change' should also focus on the current gaps in local digital services as well as future gaps against business plans and strategy. Brief Reference to relevant national policy and strategy drivers e.g., national published document such as, the ‘The Future of Healthcare: our vision for digital, data and technology in Health and Care 2018’, NHS Long Term Plan as well as local strategies and plans in response to the Long-Term Plan (LTP) and "What Good Looks Like".
Clear case for change including presentation of the ICS roadmap and trust existing digital landscape, (with a graphical diagram or table) and indication of current digital maturity, and identifying gaps, problems, and opportunities, for improving productivity and reducing clinical risk against the national and ICS and local business strategy and published guidance e.g. 'What Good Looks Like' i.e., the digital baseline.   Inclusion of a good evidence base can help to support generalisations that are often made around patient experience, clinician’s needs that are not direct consequences of digitisation.
The FBC may incorporate the outcomes of an initial Agile discovery and Alpha phase or pilot. For Agile Digital Projects an overall PBC should be considered. </t>
  </si>
  <si>
    <r>
      <t xml:space="preserve">The Trust should provide written Letters of Support demonstrate support from their ICS / STP and all major commissioning organisations for the proposed service provision/ proposal. Letters of Support should meet the requirements of </t>
    </r>
    <r>
      <rPr>
        <b/>
        <sz val="9"/>
        <rFont val="Arial"/>
        <family val="2"/>
      </rPr>
      <t>Annex 3</t>
    </r>
    <r>
      <rPr>
        <sz val="9"/>
        <rFont val="Arial"/>
        <family val="2"/>
      </rPr>
      <t xml:space="preserve"> of the NHSE </t>
    </r>
    <r>
      <rPr>
        <b/>
        <sz val="9"/>
        <rFont val="Arial"/>
        <family val="2"/>
      </rPr>
      <t>Capital investment and property business case approval guidance</t>
    </r>
    <r>
      <rPr>
        <sz val="9"/>
        <rFont val="Arial"/>
        <family val="2"/>
      </rPr>
      <t xml:space="preserve">.
The Letters of Support should confirm:
- support for any estimated CDEL cover within the systems capital envelope required as a result of self-funded or other envelope spend that may be required to fund the investment.
- support for the demand and activity modelling and confirmation of the expected revenue implications (and associated changes in income) required to ensure the long term sustainability of the investment.
- alignment with the clinical and estates strategies for the ICS.
The SOC should also be supported by an ICS (formally STP) Estates Strategy to demonstrate alignment to wider ICS plans.   </t>
    </r>
  </si>
  <si>
    <r>
      <t xml:space="preserve">The Trust should provide written Letters of Support demonstrate support from their ICS / STP and all major commissioning organisations for the proposed service provision/ proposal. Letters of Support should meet the requirements of </t>
    </r>
    <r>
      <rPr>
        <b/>
        <sz val="9"/>
        <rFont val="Arial"/>
        <family val="2"/>
      </rPr>
      <t>Annex 3</t>
    </r>
    <r>
      <rPr>
        <sz val="9"/>
        <rFont val="Arial"/>
        <family val="2"/>
      </rPr>
      <t xml:space="preserve"> of the NHSE </t>
    </r>
    <r>
      <rPr>
        <b/>
        <sz val="9"/>
        <rFont val="Arial"/>
        <family val="2"/>
      </rPr>
      <t>Capital investment and property business case approval guidance</t>
    </r>
    <r>
      <rPr>
        <sz val="9"/>
        <rFont val="Arial"/>
        <family val="2"/>
      </rPr>
      <t xml:space="preserve">.
The Letters of Support should confirm:
- support for any estimated CDEL cover within the systems capital envelope required as a result of self-funded or other envelope spend that may be required to fund the investment.
- support for the demand and activity modelling and confirmation of the revenue implications (and associated changes in income) required to ensure the long term sustainability of the investment. This should also acknowledge and confirm any requirement for a CIP or similar initiative to ensure affordability.  
- alignment with the clinical and estates strategies for the ICS.
The OBC should also be supported by an ICS (formally STP) Estates Strategy to demonstrate alignment to wider ICS plans.   </t>
    </r>
  </si>
  <si>
    <r>
      <t xml:space="preserve">The Trust should provide written Letters of Support demonstrate support from their ICS / STP and all major commissioning organisations for the proposed service provision/ proposal. Letters of Support should meet the requirements of </t>
    </r>
    <r>
      <rPr>
        <b/>
        <sz val="9"/>
        <rFont val="Arial"/>
        <family val="2"/>
      </rPr>
      <t>Annex 3</t>
    </r>
    <r>
      <rPr>
        <sz val="9"/>
        <rFont val="Arial"/>
        <family val="2"/>
      </rPr>
      <t xml:space="preserve"> of the NHSE </t>
    </r>
    <r>
      <rPr>
        <b/>
        <sz val="9"/>
        <rFont val="Arial"/>
        <family val="2"/>
      </rPr>
      <t>Capital investment and property business case approval guidance</t>
    </r>
    <r>
      <rPr>
        <sz val="9"/>
        <rFont val="Arial"/>
        <family val="2"/>
      </rPr>
      <t>.
The Letters of Support should confirm:
- agreement for any CDEL cover within the systems capital envelope required as a result of self-funded or other envelope spend, which is required to full- or part-fund the investment.
- support for the demand and activity modelling and confirmation of the revenue implications (and associated changes in income) required to ensure the long term sustainability of the investment. This should also acknowledge and confirm any requirement for a CIP or similar initiative to ensure affordability.  
- alignment with the clinical and estates strategies for the ICS.
The FBC should also be supported by an ICS (formally STP) Estates Strategy to demonstrate alignment to wider STP / ICS plans.</t>
    </r>
  </si>
  <si>
    <r>
      <t xml:space="preserve">The Trust will need to have written Letters of Support demonstrate support from their ICS and all major commissioning bodies for the proposed service provision. Letters of Support should meet the requirements of </t>
    </r>
    <r>
      <rPr>
        <b/>
        <sz val="9"/>
        <rFont val="Arial"/>
        <family val="2"/>
      </rPr>
      <t>Annex 3</t>
    </r>
    <r>
      <rPr>
        <sz val="9"/>
        <rFont val="Arial"/>
        <family val="2"/>
      </rPr>
      <t xml:space="preserve"> of the NHSE </t>
    </r>
    <r>
      <rPr>
        <b/>
        <sz val="9"/>
        <rFont val="Arial"/>
        <family val="2"/>
      </rPr>
      <t>Capital investment and property business case approval guidance.</t>
    </r>
    <r>
      <rPr>
        <sz val="9"/>
        <rFont val="Arial"/>
        <family val="2"/>
      </rPr>
      <t xml:space="preserve">
The approved ICS and Trust Digital Strategy referenced either with a link or appended.</t>
    </r>
  </si>
  <si>
    <r>
      <t xml:space="preserve">The Trust should provide written Letters of Support demonstrate support from their ICS / STP and all major commissioning organisations for the proposed service provision/ proposal. Letters of Support should meet the requirements of </t>
    </r>
    <r>
      <rPr>
        <b/>
        <sz val="9"/>
        <rFont val="Arial"/>
        <family val="2"/>
      </rPr>
      <t>Annex 3</t>
    </r>
    <r>
      <rPr>
        <sz val="9"/>
        <rFont val="Arial"/>
        <family val="2"/>
      </rPr>
      <t xml:space="preserve"> of the NHSE </t>
    </r>
    <r>
      <rPr>
        <b/>
        <sz val="9"/>
        <rFont val="Arial"/>
        <family val="2"/>
      </rPr>
      <t>Capital investment and property business case approval guidance</t>
    </r>
    <r>
      <rPr>
        <sz val="9"/>
        <rFont val="Arial"/>
        <family val="2"/>
      </rPr>
      <t>.
The Letters of Support should confirm:
- agreement for any CDEL cover within the systems capital envelope required as a result of self-funded or other envelope spend, which is required to full- or part-fund the investment.
- confirmation of the revenue implications (and associated changes in income) required to ensure the long term sustainability of the investment. This should also acknowledge and confirm any requirement for a CIP or similar initiative to ensure affordability.  
The approved ICS and Trust Digital Strategy referenced either with a link or appended.</t>
    </r>
  </si>
  <si>
    <r>
      <t xml:space="preserve">The Trust should provide written Letters of Support demonstrate support from their ICS / STP and all major commissioning organisations for the proposed service provision/ proposal. Letters of Support should meet the requirements of </t>
    </r>
    <r>
      <rPr>
        <b/>
        <sz val="9"/>
        <rFont val="Arial"/>
        <family val="2"/>
      </rPr>
      <t>Annex 3</t>
    </r>
    <r>
      <rPr>
        <sz val="9"/>
        <rFont val="Arial"/>
        <family val="2"/>
      </rPr>
      <t xml:space="preserve"> of the NHSE </t>
    </r>
    <r>
      <rPr>
        <b/>
        <sz val="9"/>
        <rFont val="Arial"/>
        <family val="2"/>
      </rPr>
      <t>Capital investment and property business case approval guidance</t>
    </r>
    <r>
      <rPr>
        <sz val="9"/>
        <rFont val="Arial"/>
        <family val="2"/>
      </rPr>
      <t>.
The Letters of Support should confirm:
- agreement for any CDEL cover within the systems capital envelope required as a result of self-funded or other envelope spend, which is required to full- or part-fund the investment.
- confirmation of the revenue implications (and associated changes in income) required to ensure the long term sustainability of the investment. This should also acknowledge and confirm any requirement for a CIP or similar initiative to ensure affordability.  
Approved ICS and Trust digital strategy referenced either with a link or appended.</t>
    </r>
  </si>
  <si>
    <t>Finance
Estates
Estates Std'd Rev.
Strategy
New Hosp Prog</t>
  </si>
  <si>
    <t>The Trust should confirm that the project complies with relevant Carter efficiency recommendations</t>
  </si>
  <si>
    <t>Integrated Care and Digital Convergence</t>
  </si>
  <si>
    <t>The Trust should provide details of the strategy for delivering integrated care and convergence of digital solutions across the ICS, within the case or supporting documentation.</t>
  </si>
  <si>
    <r>
      <t>For major reconfigurations requiring capital investment, commissioners and providers will need to confirm consultation requirements. Input from NHSE Regional Reconfiguration teams regarding any potential Gateways / Reviews that may be required, such as a Clinical Services Assurance Review, should be sought, and (where these are required) consultation will need to be completed prior to SOC submission with the business case reflecting the outcomes of consultation and how that has shaped the business case options appraisal. Where local sensitivities and / or opposition have been identified, confirm what possible mitigating actions have been considered.
For service change and reconfiguration proposals subject to the NHS England assurance process described in the NHSE</t>
    </r>
    <r>
      <rPr>
        <b/>
        <sz val="9"/>
        <rFont val="Arial"/>
        <family val="2"/>
      </rPr>
      <t xml:space="preserve"> "Planning assuring and delivering service change for patients"</t>
    </r>
    <r>
      <rPr>
        <sz val="9"/>
        <rFont val="Arial"/>
        <family val="2"/>
      </rPr>
      <t xml:space="preserve">, the SOC will need to demonstrate how it has een informed by sufficiently mature analysis contained in the pre-consultation business case (PCBC) and the decision-making business case (DMBC).
</t>
    </r>
    <r>
      <rPr>
        <b/>
        <u/>
        <sz val="9"/>
        <rFont val="Arial"/>
        <family val="2"/>
      </rPr>
      <t>By exception</t>
    </r>
    <r>
      <rPr>
        <sz val="9"/>
        <rFont val="Arial"/>
        <family val="2"/>
      </rPr>
      <t>, where it can be demonstrated that the consultation relates to a small part of the development, as opposed to an entire service reconfiguration, there can be a nuanced approach by agreement with DHSC and NHSE national team. The Trust should confirm the date of HOSC agreement where applicable.</t>
    </r>
  </si>
  <si>
    <r>
      <t xml:space="preserve">Has the organisations consulted with global digital exemplars or very digitally mature trusts and accessed the </t>
    </r>
    <r>
      <rPr>
        <b/>
        <sz val="9"/>
        <rFont val="Arial"/>
        <family val="2"/>
      </rPr>
      <t>digital blueprint library on</t>
    </r>
    <r>
      <rPr>
        <sz val="9"/>
        <rFont val="Arial"/>
        <family val="2"/>
      </rPr>
      <t xml:space="preserve"> the NHS Futures site?</t>
    </r>
  </si>
  <si>
    <t>Engagement and Integrated Working</t>
  </si>
  <si>
    <r>
      <t xml:space="preserve">The Trust should provide evidence of how the lead commissioning organisation has engaged with their patients and / or users, stakeholders, wider public / population and governors (as appropriate) in setting the clinical and service priorities that led to the scheme design and objectives. The case should provide evidence as to what extent the proposal will or has promoted integrated working between health, social care and public health.
In proposals that aim for ‘transformation change’, the nature of the change needs to be transparently explained, with objective evidence on which it is based and objective support for the assumptions made. A credible explanation of the change process is required, with detail as to how uncertainty will be handled. </t>
    </r>
    <r>
      <rPr>
        <b/>
        <sz val="9"/>
        <rFont val="Arial"/>
        <family val="2"/>
      </rPr>
      <t>Annex A7</t>
    </r>
    <r>
      <rPr>
        <sz val="9"/>
        <rFont val="Arial"/>
        <family val="2"/>
      </rPr>
      <t xml:space="preserve"> of the HMT</t>
    </r>
    <r>
      <rPr>
        <b/>
        <sz val="9"/>
        <rFont val="Arial"/>
        <family val="2"/>
      </rPr>
      <t xml:space="preserve"> Green Book</t>
    </r>
    <r>
      <rPr>
        <sz val="9"/>
        <rFont val="Arial"/>
        <family val="2"/>
      </rPr>
      <t xml:space="preserve"> needs to be understood and considered.  </t>
    </r>
  </si>
  <si>
    <r>
      <t xml:space="preserve">For build projects, the case should show that patient group(s) are actively involved in informing development of the plans. For Digital Technology projects, Discovery and Alpha phases will precede the SOC and inform the direction of the project. 
For service change and reconfiguration proposals subject to the NHS England assurance process described in the </t>
    </r>
    <r>
      <rPr>
        <b/>
        <sz val="9"/>
        <color theme="1"/>
        <rFont val="Arial"/>
        <family val="2"/>
      </rPr>
      <t>NHS England guidance Planning assuring and delivering service change for patients</t>
    </r>
    <r>
      <rPr>
        <sz val="9"/>
        <color theme="1"/>
        <rFont val="Arial"/>
        <family val="2"/>
      </rPr>
      <t>, has the SOC been informed by sufficiently mature analysis contained in the pre-consultation business case (PCBC) and the decision-making business case (DMBC)?</t>
    </r>
  </si>
  <si>
    <t>Commissioning
Design Review
Design Appraisal
Clinical
Finance
Estates
Assurance
Strategy
Digital</t>
  </si>
  <si>
    <r>
      <t xml:space="preserve">The Trust should provide evidence of how the lead commissioning organisation has engaged with their patients and / or users, stakeholders, wider public / population and governors (as appropriate) in setting the clinical and service priorities that led to the scheme design and objectives. The case should provide evidence as to what extent the proposal will or has promoted integrated working between health, social care and public health. This should include alignment to the Integrated Care Addendum documentation.
In proposals that aim for ‘transformation change’, the nature of the change needs to be transparently explained, with objective evidence on which it is based and objective support for the assumptions made. A credible explanation of the change process is required, with detail as to how uncertainty will be handled. </t>
    </r>
    <r>
      <rPr>
        <b/>
        <sz val="9"/>
        <rFont val="Arial"/>
        <family val="2"/>
      </rPr>
      <t>Annex A7</t>
    </r>
    <r>
      <rPr>
        <sz val="9"/>
        <rFont val="Arial"/>
        <family val="2"/>
      </rPr>
      <t xml:space="preserve"> of the HMT</t>
    </r>
    <r>
      <rPr>
        <b/>
        <sz val="9"/>
        <rFont val="Arial"/>
        <family val="2"/>
      </rPr>
      <t xml:space="preserve"> Green Book</t>
    </r>
    <r>
      <rPr>
        <sz val="9"/>
        <rFont val="Arial"/>
        <family val="2"/>
      </rPr>
      <t xml:space="preserve"> needs to be understood and considered.  </t>
    </r>
  </si>
  <si>
    <t>Demonstrate how the specification for the Digital / IT system will integrate with other systems for the purposes of patient quality and safety. Describe and present the findings and outcome of the risk assessment and the impact on quality, including risks identified and the mitigation plan. Present the added clinical benefits of the new system.
Provide evidence of clinician engagement and involvement in the project governance process.</t>
  </si>
  <si>
    <t>Commissioning
Clinical
Finance
Estates
Strategy
Digital</t>
  </si>
  <si>
    <t>Clinical
Finance
Estates
Estates Std'd Rev.
Strategy</t>
  </si>
  <si>
    <t>Design Appraisal
Clinical
Finance
Estates
Estates Std'd Rev.
Strategy</t>
  </si>
  <si>
    <r>
      <t xml:space="preserve">A schedule of derogations must be provided for any project requiring external business case approval and will be requested for those that have gone through an organisation’s delegated internal approvals process.
Requirements can be found on the NHSE website by searching for </t>
    </r>
    <r>
      <rPr>
        <b/>
        <sz val="9"/>
        <color theme="1"/>
        <rFont val="Arial"/>
        <family val="2"/>
      </rPr>
      <t>Processes for managing and reporting derogations from estates technical standards and guidance.</t>
    </r>
  </si>
  <si>
    <t xml:space="preserve">These controls apply to all projects, whether 100% new build, repurposing, or refurbishment.
Information should be provided on the mandatory derogation spreadsheet on a room-by-room basis with any derogation to statutory/mandatory /DHSC standards highlighted. Fully completed Cost Forms, drawings and infection control, fire safety etc. certificates of compliance should be attached. </t>
  </si>
  <si>
    <r>
      <t xml:space="preserve">A schedule of derogations must be provided for any project requiring external business case approval and will be requested for those that have gone through an organisation’s delegated internal approvals process.
Requirements can be found on the NHSE website by searching for </t>
    </r>
    <r>
      <rPr>
        <b/>
        <sz val="9"/>
        <color theme="1"/>
        <rFont val="Arial"/>
        <family val="2"/>
      </rPr>
      <t>Processes for managing and reporting derogations from estates technical standards and guidance</t>
    </r>
  </si>
  <si>
    <r>
      <rPr>
        <sz val="9"/>
        <rFont val="Arial"/>
        <family val="2"/>
      </rPr>
      <t xml:space="preserve">Confirm that in relation to the service being provided adequate </t>
    </r>
    <r>
      <rPr>
        <sz val="9"/>
        <color theme="1"/>
        <rFont val="Arial"/>
        <family val="2"/>
      </rPr>
      <t>consideration has been given in the specification / brief to provision of carer and parent accommodation and meeting needs of staff and patients.</t>
    </r>
  </si>
  <si>
    <t>Design Appraisal
Clinical
Estates</t>
  </si>
  <si>
    <t>Provide the Board or Governing Body approved and signed off estates strategy (or equivalent) that articulates the need for this capital investment. Confirm that the  proposal fully aligns with that strategy.</t>
  </si>
  <si>
    <t xml:space="preserve">The estate strategy should cover a defined period in the future and the starting point for the strategy is to identify the current and future healthcare service needs of the local population and the current condition of the healthcare estate. An estate strategy cannot be developed in isolation of service planning and should integrate with local commissioning and service strategies. The estate strategy should also address the backlog maintenance situation and costs in relation to the existing estate. The business case must show and quantify how the proposal put forward will contribute to the reduction in backlog maintenance of the buildings involved and the NHS England estate as a whole.
See the DHSC 2005 best practice guide ‘Developing an Estate Strategy’.
Local ICS/STP’s will also have an input and/or produce estates plans. The two must be linked together fully. </t>
  </si>
  <si>
    <r>
      <t xml:space="preserve">Confirm that the business case considers the impact of carbon emissions that fall outside the NHS </t>
    </r>
    <r>
      <rPr>
        <b/>
        <sz val="9"/>
        <color theme="1"/>
        <rFont val="Arial"/>
        <family val="2"/>
      </rPr>
      <t>NZ Building Standard</t>
    </r>
    <r>
      <rPr>
        <sz val="9"/>
        <color theme="1"/>
        <rFont val="Arial"/>
        <family val="2"/>
      </rPr>
      <t>. Provide an overview of scope and calculations of additional carbon impacts</t>
    </r>
  </si>
  <si>
    <r>
      <t>This will include the impact of new build and refurbishment projects associated with the estates strategy. For further guidance, see Guidance from</t>
    </r>
    <r>
      <rPr>
        <b/>
        <sz val="9"/>
        <color theme="1"/>
        <rFont val="Arial"/>
        <family val="2"/>
      </rPr>
      <t xml:space="preserve"> Greener NHS and Estates Net Zero Carbon Delivery Plan</t>
    </r>
    <r>
      <rPr>
        <sz val="9"/>
        <color theme="1"/>
        <rFont val="Arial"/>
        <family val="2"/>
      </rPr>
      <t>.</t>
    </r>
  </si>
  <si>
    <t>Confirm that the business case aligns with the organisations Board Approved Green Plan and trajectory to a NZC estate by 2040. Provide confirmation from your ICS Greener NHS lead that your Green Plan has been reviewed by the ICS and aligns with the ICS and national trajectory to a NZC estate by 2040.</t>
  </si>
  <si>
    <r>
      <t xml:space="preserve">This will include the impact of new build and refurbishment projects associated with the estates strategy. For further guidance, see Guidance from </t>
    </r>
    <r>
      <rPr>
        <b/>
        <sz val="9"/>
        <color theme="1"/>
        <rFont val="Arial"/>
        <family val="2"/>
      </rPr>
      <t>Greener NHS and Estates Net Zero Carbon Delivery Pla</t>
    </r>
    <r>
      <rPr>
        <sz val="9"/>
        <color theme="1"/>
        <rFont val="Arial"/>
        <family val="2"/>
      </rPr>
      <t>n.</t>
    </r>
  </si>
  <si>
    <r>
      <t xml:space="preserve">Confirm the rationale is consistent with the current mandatory </t>
    </r>
    <r>
      <rPr>
        <b/>
        <sz val="9"/>
        <rFont val="Arial"/>
        <family val="2"/>
      </rPr>
      <t>Government Construction Strategy</t>
    </r>
    <r>
      <rPr>
        <sz val="9"/>
        <rFont val="Arial"/>
        <family val="2"/>
      </rPr>
      <t xml:space="preserve"> together with </t>
    </r>
    <r>
      <rPr>
        <b/>
        <sz val="9"/>
        <rFont val="Arial"/>
        <family val="2"/>
      </rPr>
      <t>Soft Landings, Infrastructure and Construction Pipeline 2021</t>
    </r>
    <r>
      <rPr>
        <sz val="9"/>
        <rFont val="Arial"/>
        <family val="2"/>
      </rPr>
      <t xml:space="preserve"> and </t>
    </r>
    <r>
      <rPr>
        <b/>
        <sz val="9"/>
        <rFont val="Arial"/>
        <family val="2"/>
      </rPr>
      <t>The Construction Playbook</t>
    </r>
  </si>
  <si>
    <r>
      <t xml:space="preserve">Confirm that the proposal aligned with the principles and requirements of the </t>
    </r>
    <r>
      <rPr>
        <sz val="9"/>
        <color rgb="FF000000"/>
        <rFont val="Arial"/>
        <family val="2"/>
      </rPr>
      <t>Naylor Review of NHS Property and Estates and the subsequent HM Government response.</t>
    </r>
  </si>
  <si>
    <t>There should be a clear and transparent reconciliation of numbers across the CIA Model and Economic Case and the fully completed Cost Forms (OB / FB forms) that identify the costs of each option. 
There should also be clear alignment across capital costs and revenue assumptions in the CIA and financial case (including cash releasing benefits) for the BAU and Preferred Way Forward - this is also referenced in the Finance Case FCRs.</t>
  </si>
  <si>
    <t>Commissioning
Clinical
Finance
Estates
Estates Std'd Rev.
Strategy
Economics
Policy
Digital</t>
  </si>
  <si>
    <r>
      <t xml:space="preserve">The Trust should identify their Critical Success Factors for intervention, and use the </t>
    </r>
    <r>
      <rPr>
        <b/>
        <sz val="9"/>
        <rFont val="Arial"/>
        <family val="2"/>
      </rPr>
      <t>Green Book Options Framework</t>
    </r>
    <r>
      <rPr>
        <sz val="9"/>
        <rFont val="Arial"/>
        <family val="2"/>
      </rPr>
      <t xml:space="preserve"> to develop a Long List of options to meet the strategic objectives and CSF's set out above. The SOC should demonstrate that the Trust have identified potential ‘scopes’ for the coverage of the project, ranging from business as usual (BAU), through to the ‘do minimum’, and ‘do maximum’ and intermediate options.
The Options Framework guidance can be found within the </t>
    </r>
    <r>
      <rPr>
        <b/>
        <sz val="9"/>
        <rFont val="Arial"/>
        <family val="2"/>
      </rPr>
      <t xml:space="preserve">Guide to Developing the Project Business Case </t>
    </r>
    <r>
      <rPr>
        <sz val="9"/>
        <rFont val="Arial"/>
        <family val="2"/>
      </rPr>
      <t>guidance, published alongside the Green Book.
This Long List appraisal should be well detailed in the SOC to evidence how a Trust has developed a workable short list for OBC.</t>
    </r>
  </si>
  <si>
    <r>
      <t xml:space="preserve">The Trust should identify their Critical Success Factors for intervention, and use the </t>
    </r>
    <r>
      <rPr>
        <b/>
        <sz val="9"/>
        <rFont val="Arial"/>
        <family val="2"/>
      </rPr>
      <t>Green Book Options Framework</t>
    </r>
    <r>
      <rPr>
        <sz val="9"/>
        <rFont val="Arial"/>
        <family val="2"/>
      </rPr>
      <t xml:space="preserve"> to develop a Long List of options to meet the strategic objectives and CSF's set out above. The SOC should demonstrate that the Trust have identified potential ‘scopes’ for the coverage of the project, ranging from business as usual (BAU), through to the ‘do minimum’, and ‘do maximum’ and intermediate options.
The Options Framework guidance can be found within the </t>
    </r>
    <r>
      <rPr>
        <b/>
        <sz val="9"/>
        <rFont val="Arial"/>
        <family val="2"/>
      </rPr>
      <t xml:space="preserve">Guide to Developing the Project Business Case </t>
    </r>
    <r>
      <rPr>
        <sz val="9"/>
        <rFont val="Arial"/>
        <family val="2"/>
      </rPr>
      <t>guidance, published alongside the Green Book.
This Long List appraisal should be well detailed in the SOC to evidence how a Trust has developed a workable short list for OBC.
The investment Objectives should be prioritised and used to filter the options along with Critical Success Factors. SOC should set out some clear Critical Success Factors for assessment of the longlist of options. As per the HM Treasury Five Case Model Project Business Case Guidance, these should be clearly defined and relevant to the successful delivery of the project. They should relate to the broad categories of: Strategic fit, (i.e., the business needs and service requirements); potential public value for money; the capacity of capability of suppliers and the overall affordability and achievability of the proposal. 
Demonstration of a preferred way forward is required.  High level options appraisal of the potential scope of solutions, in terms of organisations and departments covered, and functional capability provided along with consideration of options for the implementation approach. Diagrams or tables may be helpful in showing how the functionality and coverage of legacy systems compare with their replacement by or interfacing with new systems.
For trusts where they are combining together in a joint procurement for a single solution or where there are several projects consisting, for example of a mix of clinical digital information solutions and infrastructure phased over time, an overarching PBC setting out the options for scope and functionality and optimal order of phasing of projects should be considered.</t>
    </r>
  </si>
  <si>
    <r>
      <t xml:space="preserve">The OBC must demonstrate a full options appraisal which gives a clear indication of the processes the project has gone through to arrive at a preferred option. This should include a Business as Usual option and a Do Minimum option in line with the </t>
    </r>
    <r>
      <rPr>
        <b/>
        <sz val="9"/>
        <rFont val="Arial"/>
        <family val="2"/>
      </rPr>
      <t>HMT Green Book</t>
    </r>
    <r>
      <rPr>
        <sz val="9"/>
        <rFont val="Arial"/>
        <family val="2"/>
      </rPr>
      <t xml:space="preserve"> and supplementary guidance.
The OBC should set out a minimum of four options. In only exceptional circumstances a robust and viable reason must be given for there being less than four. Where three are suggested, it will be challenged as to why a do maximum has not been included, even if out of budget. The Preferred Way Forward should deliver all the core strategic objectives, with the "Do Minimum" identifying a realistic way forward that also acts as a further benchmark for Value for Money, to showcase why the preferred way forward justifies further intervention. The minimum capital investment required to deliver only the priority Investment Objective. This should be the objective that is the key reason for intervention (capacity issues / estate issues)).</t>
    </r>
  </si>
  <si>
    <r>
      <t xml:space="preserve">The OBC must demonstrate a full options appraisal which gives a clear indication of the processes the project has gone through to arrive at a preferred option. This should include a Business as Usual option and a Do Minimum option in line with the </t>
    </r>
    <r>
      <rPr>
        <b/>
        <sz val="9"/>
        <rFont val="Arial"/>
        <family val="2"/>
      </rPr>
      <t>HMT Green Book</t>
    </r>
    <r>
      <rPr>
        <sz val="9"/>
        <rFont val="Arial"/>
        <family val="2"/>
      </rPr>
      <t xml:space="preserve"> and supplementary guidance.
The OBC should set out a minimum of four options. In only exceptional circumstances a robust and viable reason must be given for there being less than four. Where three are suggested, it will be challenged as to why a do maximum has not been included, even if out of budget. The Preferred Way Forward should deliver all the core strategic objectives, with the "Do Minimum" identifying a realistic way forward that also acts as a further benchmark for Value for Money, to showcase why the preferred way forward justifies further intervention.</t>
    </r>
  </si>
  <si>
    <t>Confirm that costs are shown in real terms, at constant (uninflated) prices, with the base year clearly specified and the current year shown as Year 0. Confirm the correct discount rate been used.
For some goods or services there may be a relative price effect i.e. the movement of a specific price index (e.g. construction) may differ significantly from the general inflation (such as the GDP deflator). Where there is historical evidence and an expectation this will continue in the future, different rates of inflation can be used to reflect the relative difference. Where prices or values are expected to grow in real terms, these assumptions must be based on objective evidence, for example, long term trends in relevant indices. These assumptions should be transparently set out in the business case and assumptions agreed with the approving authority.</t>
  </si>
  <si>
    <t>2.3.6</t>
  </si>
  <si>
    <t>Environmental Costs</t>
  </si>
  <si>
    <r>
      <t xml:space="preserve">Providers should refer to </t>
    </r>
    <r>
      <rPr>
        <b/>
        <sz val="9"/>
        <rFont val="Arial"/>
        <family val="2"/>
      </rPr>
      <t>Annex A1</t>
    </r>
    <r>
      <rPr>
        <sz val="9"/>
        <rFont val="Arial"/>
        <family val="2"/>
      </rPr>
      <t xml:space="preserve"> within the </t>
    </r>
    <r>
      <rPr>
        <b/>
        <sz val="9"/>
        <rFont val="Arial"/>
        <family val="2"/>
      </rPr>
      <t xml:space="preserve">Green Book </t>
    </r>
    <r>
      <rPr>
        <sz val="9"/>
        <rFont val="Arial"/>
        <family val="2"/>
      </rPr>
      <t xml:space="preserve">in order to ensure that they are accounting for the environmental costs of interventions. Total energy use and total GHG emissions should be quantified and costed utilising the </t>
    </r>
    <r>
      <rPr>
        <b/>
        <sz val="9"/>
        <rFont val="Arial"/>
        <family val="2"/>
      </rPr>
      <t xml:space="preserve">BEIS Green Book supplementary guidance: valuation of energy use and greenhouse gas emissions for appraisal </t>
    </r>
    <r>
      <rPr>
        <sz val="9"/>
        <rFont val="Arial"/>
        <family val="2"/>
      </rPr>
      <t>guidance document that has been published.</t>
    </r>
  </si>
  <si>
    <r>
      <t xml:space="preserve">Confirm that benefits have been quantified in line with HMT </t>
    </r>
    <r>
      <rPr>
        <b/>
        <sz val="9"/>
        <rFont val="Arial"/>
        <family val="2"/>
      </rPr>
      <t>Green Book</t>
    </r>
    <r>
      <rPr>
        <sz val="9"/>
        <rFont val="Arial"/>
        <family val="2"/>
      </rPr>
      <t xml:space="preserve"> guidance. QALY benefits should be assessed on the basis that the current monetary "willing to pay" value for a QALY is £70,000.
The case should also set out a costed profile of benefits.</t>
    </r>
  </si>
  <si>
    <t>The OBC will need to demonstrate use of the Capital Investment Appraisal (CIA) Model for the economic modelling. We would expect that all schemes will use the CIA, and they will not be able to proceed without completing. The VFM analysis must quantify costs, risks, cash releasing benefits, non-cash releasing benefits and economic societal benefits. It must also evaluate un-monetisable benefits.
The costs, benefits and risks must be granular enough to be able to demonstrate where they are coming from, 'capital costs' or 'cash releasing benefits' will not be sufficient to support the case
The OBC should contain a fully developed economic appraisal and VFM analysis using the CIA model.
There should be a clear and transparent reconciliation of numbers across the CIA Model and Economic Case, the fully completed Cost Forms (OB / FB forms) that identify cost of options, and the Capital Figures included in the Finance Case. 
There should also be clear alignment across revenue assumptions in the CIA and SOCI (including cash releasing benefits).</t>
  </si>
  <si>
    <t xml:space="preserve">The CIA model is fully completed and all shortlisted options are fully presented within the model to reflect costs, risks, OB and benefits of each option. Trusts should include the fully costs and benefits of the options explicitly, i.e. not incrementally,  to enable a comparison between the costs and benefits from SOC to OBC. The outputs from the CIA model are accurately reflected in the business case, i.e. overall economic appraisal including incremental analysis and presentation of the NPSV and BCR, information on costs, risks, and benefits.
Explanations and workings to support the calculations of the costs, risks, OB and benefits are provided and clearly set out in the CIA and supporting documents. 
The appraisal period of the shortlisted options modelled in the CIA, especially the preferred option is consistent with the financial case, and all have been quantified over the lifespan of the proposal, including the BAU option.
The costs presented in the economic case correctly exclude sunk costs, VAT, and capital charges (Depreciation and PDC dividend costs) and any other transfer payments. Only income from non-government (3rd party) organisations should be included. These should be identified when reconciling the costs presented in the economic and financial case.
There should be a clear and transparent reconciliation of numbers across the CIA Model and Economic Case, the fully completed Cost Forms (OB / FB forms) and cost advisors report that identify cost of options, including any GMP, and the Capital Figures included in the Finance Case. </t>
  </si>
  <si>
    <t>The FBC will need to demonstrate use of the Capital Investment Appraisal Model for the economic modelling, as this is the standard template for the system. We would expect that all schemes will use the CIA, and they will not be able to proceed without completing. The VFM analysis must quantify costs, risks, cash releasing benefits, non-cash releasing benefits and economic societal benefits. It must also evaluate un-monetisable benefits.
The costs, benefits and risks must be granular enough to be able to demonstrate where they are coming from, 'capital costs' or 'cash releasing benefits' will not be sufficient to support the case
The FBC should contain a fully developed economic appraisal and VFM analysis using the CIA model.
There should be a clear and transparent reconciliation of numbers across the CIA Model and Economic Case, the fully completed Cost Forms (OB / FB forms) that identify cost of options, and the Capital Figures included in the Finance Case. 
There should also be clear alignment across revenue assumptions in the CIA and SOCI (including cash releasing benefits).</t>
  </si>
  <si>
    <t xml:space="preserve">The CIA model is fully completed and all shortlisted options are fully presented within the model to reflect costs, risks, OB and benefits of each option. Trusts should include the fully costs and benefits of the options explicitly, i.e. not incrementally,  to enable a comparison between the costs and benefits from OBC to FBC. The outputs from the CIA model are accurately reflected in the business case, i.e. overall economic appraisal including incremental analysis and presentation of the NPSV and BCR, information on costs, risks, and benefits.
Explanations and workings to support the calculations of the costs, risks, OB and benefits are provided and clearly set out in the CIA and supporting documents. 
The appraisal period of the shortlisted options modelled in the CIA, especially the preferred option is consistent with the financial case, and all have been quantified over the lifespan of the proposal, including the BAU option.
The costs presented in the economic case correctly exclude sunk costs, VAT, and capital charges (Depreciation and PDC dividend costs) and any other transfer payments. Only income from non-government (3rd party) organisations should be included. These should be identified when reconciling the costs presented in the economic and financial case.
There should be a clear and transparent reconciliation of numbers across the CIA Model and Economic Case, the fully completed Cost Forms (OB / FB forms) and cost advisors report that identify cost of options, including any GMP, and the Capital Figures included in the Finance Case. </t>
  </si>
  <si>
    <t>The OBC will need to demonstrate use of the Capital Investment Appraisal (CIA) Model for the economic modelling. We would expect that all schemes will use the CIA, and they will not be able to proceed without completing. The VFM analysis must quantify costs, risks, cash releasing benefits, non-cash releasing benefits and economic societal benefits. It must also evaluate un-monetisable benefits.
The costs, benefits and risks must be granular enough to be able to demonstrate where they are coming from, 'capital costs' or 'cash releasing benefits' will not be sufficient to support the case
The OBC should contain a fully developed economic appraisal and VFM analysis using the CIA model.
There should be a clear and transparent reconciliation of numbers across the CIA Model and Economic Case, cost of options and the Capital Figures included in the Finance Case. 
There should also be clear alignment across revenue assumptions in the CIA and SOCI (including cash releasing benefits).</t>
  </si>
  <si>
    <t>The FBC will need to demonstrate use of the Capital Investment Appraisal Model for the economic modelling, as this is the standard template for the system. We would expect that all schemes will use the CIA, and they will not be able to proceed without completing. The VFM analysis must quantify costs, risks, cash releasing benefits, non-cash releasing benefits and economic societal benefits. It must also evaluate un-monetisable benefits.
The costs, benefits and risks must be granular enough to be able to demonstrate where they are coming from, 'capital costs' or 'cash releasing benefits' will not be sufficient to support the case
The FBC should contain a fully developed economic appraisal and VFM analysis using the CIA model.
There should be a clear and transparent reconciliation of numbers across the CIA Model and Economic Case, cost of options and the Capital Figures included in the Finance Case. 
There should also be clear alignment across revenue assumptions in the CIA and SOCI (including cash releasing benefits).</t>
  </si>
  <si>
    <r>
      <t>The OBC should set out a value for money case for the preferred option, as well as the other options taken forward for comparison. This should demonstrate a cost / benefit / risk analysis using quantified values to determine the option that shows the best value for money. The Net Present Social Value and Benefit Cost Ratio must be presented for each of the short-listed options. Business cases are expected to follow the</t>
    </r>
    <r>
      <rPr>
        <b/>
        <sz val="9"/>
        <color theme="1"/>
        <rFont val="Arial"/>
        <family val="2"/>
      </rPr>
      <t xml:space="preserve"> HMT Green Book</t>
    </r>
    <r>
      <rPr>
        <sz val="9"/>
        <color theme="1"/>
        <rFont val="Arial"/>
        <family val="2"/>
      </rPr>
      <t xml:space="preserve"> and supplementary guidance.</t>
    </r>
  </si>
  <si>
    <r>
      <t xml:space="preserve">As long as a Digital / Tech OBC demonstrates a suitable value for money case, it can proceed. The </t>
    </r>
    <r>
      <rPr>
        <b/>
        <sz val="9"/>
        <color theme="1"/>
        <rFont val="Arial"/>
        <family val="2"/>
      </rPr>
      <t>Green Book</t>
    </r>
    <r>
      <rPr>
        <sz val="9"/>
        <color theme="1"/>
        <rFont val="Arial"/>
        <family val="2"/>
      </rPr>
      <t xml:space="preserve"> requests that VFM analysis is presented as incremental analysis, as this is the best way to demonstrate a robust VFM with investment cases. This links to the comment on the CIA model above, and will be expected for new investment cases. </t>
    </r>
  </si>
  <si>
    <r>
      <t>The OBC should set out a value for money case for the preferred option, as well as the other options taken forward for comparison. This should demonstrate a cost / benefit / risk analysis using quantified values to determine the option that shows the best value for money. The Net Present Social Value and Benefit Cost Ratio must be presented for each of the short-listed options. Business cases are expected to follow the HMT</t>
    </r>
    <r>
      <rPr>
        <b/>
        <sz val="9"/>
        <color theme="1"/>
        <rFont val="Arial"/>
        <family val="2"/>
      </rPr>
      <t xml:space="preserve"> Green Book</t>
    </r>
    <r>
      <rPr>
        <sz val="9"/>
        <color theme="1"/>
        <rFont val="Arial"/>
        <family val="2"/>
      </rPr>
      <t xml:space="preserve"> and supplementary guidance.</t>
    </r>
  </si>
  <si>
    <t xml:space="preserve">The FBC should include an assessment of bids from service providers as part of the commercial case. In order to ensure that the different solutions being offered are appropriately evaluated economically, the FBC should introduce both the preferred and second choice providers into the CIA so that a direct comparison of costs, risks and benefits can be identified in the model. This is required due to the significantly different solutions offered by providers, with this additional analysis at FBC stage to provide additional confirmation that the preferred bidder is delivering the best value for money solution.
The cost, risk benefit analysis should be applied to supplier options, where possible as the offerings may carry differing levels of functionality and risk such as additional volume related charges etc. Appraisal should also be considered separately for the required contract length and assuming any extension provisions may be invoked. as terms and conditions can be varied if unplanned extension is required. </t>
  </si>
  <si>
    <t>Confirm costs (e.g. Capital, lifecycle, operating costs) and benefits been adjusted for optimism bias in accordance with the guidance or using the methodology in the CIA.</t>
  </si>
  <si>
    <t>2.6.23</t>
  </si>
  <si>
    <t>Benchmarking analysis</t>
  </si>
  <si>
    <t>Economics
Finance
Estates
Estates Std'd Rev.</t>
  </si>
  <si>
    <t> </t>
  </si>
  <si>
    <t>The project cost advisor must provide a project cost benchmark comparator analysis to demonstrate the VFM of the proposed project in relation to other comparable projects.</t>
  </si>
  <si>
    <t>"Costs to be set out in accordance with the Healthcare premises cost guide (HPCG) on OBC and FBC fully completed Cost Forms and latest Department of Business, Innovation and Skills (BIS) PUBSEC index (which has superseded MIPS). In addition, there should be:
• inflation assessment from the latest NHSE Notified Business Case Submission index [currently PUBSEC 285] to the applicable PUBSEC for the projects mid-point of construction programme.
• a reasoned contingency sum
• inclusion of any consequential planning costs, e.g. s106."</t>
  </si>
  <si>
    <t>Fully completed Cost Forms</t>
  </si>
  <si>
    <t>Capital Investment Manual (CIM) fully completed Cost Forms; 1, 2, 3 and 4 - Only CIM standard fully completed Cost Forms must (mandatory requirement) be used and fully completed to reflect DHSC costing methodology and agreed costing indices etc.
See guidance note on right about updated fully completed Cost Forms (also known as OB / FB Forms) to be published in 2024</t>
  </si>
  <si>
    <t>Note. Some adjustments are currently being made to the standard CIM Cost Forms. It is anticipated that these will be available during the course of 2024. Once these are published they are to be fully completed as a mandatory document for all schemes to allow detailed comparison between schemes and to inform benchmarking data.</t>
  </si>
  <si>
    <t>Confirm and describe how this scheme will address and help to reduce backlog maintenance liabilities and risk across the organisation's estate. Costs are to be identified, together with how these impact on the project cost and ongoing liabilities.</t>
  </si>
  <si>
    <t>In terms of digital projects, are tax / subsidy treatments non-distorting between options?</t>
  </si>
  <si>
    <t>Have any discovery or preliminary works in relation to digital projects been carried out? If so, have the relevant spend control approvals and conditions been attached to the case?</t>
  </si>
  <si>
    <t>Estates
Assurance</t>
  </si>
  <si>
    <t>Finance
Estates
Estates Std'd Rev.
Digital</t>
  </si>
  <si>
    <t>Where a tender or target price date has been planned or is being been established, confirm that there is adequate time allowed for the approval process to be completed to allow the contract to be signed.</t>
  </si>
  <si>
    <t>Confirm the tender or target price expiry date and confirm if there is scope for it to be extended. Provide details. Where multiple phases or multiple projects come under this proposal, explain and confirm the arrangements relating to those issues. Also confirm that legal advice has been sought and fully confirms those arrangements.</t>
  </si>
  <si>
    <t>Clinical
Finance
Estates
Estates Std'd Rev.
Digital</t>
  </si>
  <si>
    <t>Finance
Estates
Estates Std'd Rev.
Assurance</t>
  </si>
  <si>
    <t xml:space="preserve">A competitive procurement should be proposed, through either the Health Service Systems Framework or the London Procurement Partnership Clinical Digital Information Systems Framework. This is essentially mandatory for centrally funded EPR initiatives, requiring Transformation Directoratea endorsement to ensure standard terms and conditions to support maximum standards compliance, unless there is a very good case set out for doing otherwise. A direct award will only be considered in exceptional circumstances and must comply with PCR 2015, local SFIs and supported by appropriate legal advice.  It will require a full cost risk benefits economic analysis at OBC and FBC.
Where appropriate set out 'set out how any new products or services for service users or professionals developed as part of this project will meet level AA of the Web Content Accessibility Guidelines (WCAG 2.1)  and flag any gaps https://www.gov.uk/service-manual/helping-people-to-use-your-service/understanding-wcag.
However if for any reason, the HSFF or LPP CFIS procurement route is not followed, then applicable standards should be clearly specified. Need a compliance statement included that sets out  'any digital technology deployed, must be compliance with all relevant functional and interoperability standards' with more detail of which ones are relevant, which may be referred to in an Appendix
The complete, final version of the Output-based specification or Requirements Specification should be submitted with the OBC for approval.
</t>
  </si>
  <si>
    <t>3.4.9</t>
  </si>
  <si>
    <t xml:space="preserve">Where very significant material changes are to be made to the procurement strategy or contract terms to those planned at OBC, these must be agreed with NHSE and DHSC before submission of the FBC for approval. </t>
  </si>
  <si>
    <t xml:space="preserve">If significant late changes are to be made, for example decisions to not use a framework for eventual construction as identified at OBC, the changes should be discussed with NHSE before submission of the FBC to avoid delay in the assurance and approval process and potential abortive work. </t>
  </si>
  <si>
    <t xml:space="preserve">Estates
Estates Std'd Rev.
Assurance </t>
  </si>
  <si>
    <r>
      <rPr>
        <sz val="9"/>
        <color rgb="FF000000"/>
        <rFont val="Arial"/>
        <family val="2"/>
      </rPr>
      <t xml:space="preserve">Estates
Estates Std'd Rev. 
</t>
    </r>
    <r>
      <rPr>
        <strike/>
        <sz val="9"/>
        <color rgb="FFFFCCFF"/>
        <rFont val="Arial"/>
        <family val="2"/>
      </rPr>
      <t>Digital</t>
    </r>
  </si>
  <si>
    <t>Finance
Estates
Estates Std'd Rev. 
Assurance</t>
  </si>
  <si>
    <r>
      <t xml:space="preserve">The FBC will need to set out the negotiated final (or expected final) terms of the contract to be signed with the construction partner. This should evidence the price (see below), the payment schedule and key contractual terms dealing with design and construction risk, completion, extensions of time, compensation events/loss and expense, liquidated damages, variations/works changes, change in law, retention, ground conditions, copyright, security documentation (performance bond/parent company guarantee/other bonds as appropriate) and collateral warranties, caps and limitations on liability (which need to be properly considered preferably with a range of caps to be priced to evidence value supported by a risk analysis), assignment, novation (if applicable), sub-contracting, insurance and termination.
The FBC will need to confirm that short-listing of supplier responses were carried out in the appropriate way and in accordance with the </t>
    </r>
    <r>
      <rPr>
        <b/>
        <sz val="9"/>
        <color rgb="FF000000"/>
        <rFont val="Arial"/>
        <family val="2"/>
      </rPr>
      <t>Public Contracts Regulations 2015</t>
    </r>
    <r>
      <rPr>
        <sz val="9"/>
        <color rgb="FF000000"/>
        <rFont val="Arial"/>
        <family val="2"/>
      </rPr>
      <t xml:space="preserve"> and subsequent legislation, including the </t>
    </r>
    <r>
      <rPr>
        <b/>
        <sz val="9"/>
        <color rgb="FF000000"/>
        <rFont val="Arial"/>
        <family val="2"/>
      </rPr>
      <t>Procurement Act 2023</t>
    </r>
    <r>
      <rPr>
        <sz val="9"/>
        <color rgb="FF000000"/>
        <rFont val="Arial"/>
        <family val="2"/>
      </rPr>
      <t>.</t>
    </r>
  </si>
  <si>
    <t>Procurement should be undertaken utilising mandated frameworks, with all documentation available with the case. The ITT should be included, and will need to incorporate the following:
- Required references to compliance with the Technology Code of Practice
- The Pass / Fail Evaluation Criteria for supplier assessment.
- The Affordability Cap is clearly stated.
The OBC should be accompanied by a completed Output based specification of requirements that reflects the business case scope and related costs and benefits.</t>
  </si>
  <si>
    <r>
      <t xml:space="preserve">Relevant detailed pricing information and final contract schedules to be made available.  Where a change to an existing contract is proposed e.g. where trusts are merging and looking to have a common digital solution, then copies of the previous contract and CCNs should be provided.
The FBC will need to confirm that short-listing of supplier responses were carried out in the appropriate way and in accordance with the </t>
    </r>
    <r>
      <rPr>
        <b/>
        <sz val="9"/>
        <color rgb="FF000000"/>
        <rFont val="Arial"/>
        <family val="2"/>
      </rPr>
      <t>Public Contracts Regulations 2015</t>
    </r>
    <r>
      <rPr>
        <sz val="9"/>
        <color rgb="FF000000"/>
        <rFont val="Arial"/>
        <family val="2"/>
      </rPr>
      <t xml:space="preserve"> and subsequent legislation, including the </t>
    </r>
    <r>
      <rPr>
        <b/>
        <sz val="9"/>
        <color rgb="FF000000"/>
        <rFont val="Arial"/>
        <family val="2"/>
      </rPr>
      <t>Procurement Act 2023</t>
    </r>
    <r>
      <rPr>
        <sz val="9"/>
        <color rgb="FF000000"/>
        <rFont val="Arial"/>
        <family val="2"/>
      </rPr>
      <t>.</t>
    </r>
  </si>
  <si>
    <r>
      <t xml:space="preserve">The contract should reflect an appropriate risk transfer and the strategy set out in the OBC. The FBC should demonstrate that the Trust and the construction partner are ready to sign a contract and for the work to commence. In some instances, there may be some additional work on the final terms (other than price) being completed alongside FBC review and approval. In these instances, the Trust can receive approval for their FBC if outstanding terms will not have a material impact, but they will receive an approval condition to ensure that sign off of the final contractual terms takes place prior to contract signature.
Copies of key contract schedules should be submitted with the FBC prior to approval. Ensure that there are no dilutions or easements relating to the need for compliance with standards set under the framework or specified at procurement.  
Clearly describe the mechanism for agreeing CCNs and any dispute resolution
Need a compliance statement included that sets out  'any digital technology deployed, must be compliance with all relevant functional and interoperability standards' with more detail of which ones are relevant, which may be referred to in an Appendix. If the compliant EPR frameworks are used, compliance with standards will have been confirmed by suppliers, however if this procurement route is not followed, then applicable standards should be clearly specified. Compliance with the </t>
    </r>
    <r>
      <rPr>
        <b/>
        <sz val="9"/>
        <color theme="1"/>
        <rFont val="Arial"/>
        <family val="2"/>
      </rPr>
      <t>Technology Code of Practice</t>
    </r>
    <r>
      <rPr>
        <sz val="9"/>
        <color theme="1"/>
        <rFont val="Arial"/>
        <family val="2"/>
      </rPr>
      <t xml:space="preserve"> should be stated.
Set out the contract management arrangements post-implementation included in the FBC. This would include Trust governance of the contract KPIs, who and how will be engaging with the supplier and what the escalation mechanisms are.
Set out an exit plan / timeline as part of the overall delivery plan, to avoid long-term vendor lock-in. The compliant EPR frameworks include Exit schedules that should cover related transition arrangements at contract expiry.  Need to check that appropriate provisions have been incorporated into the final contract that facilitate timely agreement of an exit plan.  
What is the contingency plan in case of supplier failure? Ensure there is a risk included in the risk register. The contract should include terms covering BCDR.  The compliant frameworks include contractual schedules relating to this.</t>
    </r>
  </si>
  <si>
    <t>Estates 
Estates Std'd Rev.
Assurance</t>
  </si>
  <si>
    <t>Finance
Estates
Estates Std'd Rev. 
Assurance
Digital</t>
  </si>
  <si>
    <t>Design Appraisal
Finance
Estates
Estates Std'd Rev.
Digital</t>
  </si>
  <si>
    <t>Confirm the mechanism for effecting risk transfer is described and that the risks identified as transferable to the suppliers been reflected in the contract in a way that is enforceable.</t>
  </si>
  <si>
    <t>3.7.5</t>
  </si>
  <si>
    <t>Fraud Risk</t>
  </si>
  <si>
    <r>
      <t>There are clear rules and duties of due diligence which must be adhered to when awarding purchasing contracts or other decisions (such as the awarding of grants). For major new areas of spend, an initial assessment of how fraud may occur and the potential impacts this will have should be conducted referencing the</t>
    </r>
    <r>
      <rPr>
        <b/>
        <sz val="9"/>
        <rFont val="Arial"/>
        <family val="2"/>
      </rPr>
      <t xml:space="preserve"> Government Fraud Risk Assessment Standard</t>
    </r>
    <r>
      <rPr>
        <sz val="9"/>
        <rFont val="Arial"/>
        <family val="2"/>
      </rPr>
      <t xml:space="preserve">. This must be informed by consultation with relevant counter fraud experts and stakeholders at the earliest point in the business case process. For all proposals, proportionate counter fraud measures should be built into the design as a constraint and therefore as a requirement of all viable options. 
The </t>
    </r>
    <r>
      <rPr>
        <b/>
        <sz val="9"/>
        <rFont val="Arial"/>
        <family val="2"/>
      </rPr>
      <t xml:space="preserve">Professional standards and guidance for fraud risk assessment in government </t>
    </r>
    <r>
      <rPr>
        <sz val="9"/>
        <rFont val="Arial"/>
        <family val="2"/>
      </rPr>
      <t>should be referred to for additional information.</t>
    </r>
  </si>
  <si>
    <t>TUPE – Transfer of Undertaking, Protection of Employment Regulations 2006 (and as updated since). This protects the employment conditions of public sector staff transferring to the private sector.
Also see NHS Standard Contract, Fair Deal for Staff Pensions, Draft Template Schedule 7 and Accompanying Guidance</t>
  </si>
  <si>
    <t xml:space="preserve">Finance
Estates
Estates Std'd Rev.
</t>
  </si>
  <si>
    <t>The SOC should set out intentions to build / refurbish to net zero carbon standards for the life of the building and state which model / standards you intend to use, all projects to be delivered as net zero carbon (or to net zero carbon standards).
The SOC is expected to show estimated residual carbon for offsetting.
Trusts are required to provide this information under a section headed Net Zero Carbon  at each business case stage supported by appropriate design and construction advice from the trusts in-house project team and its external design and cost advisors.</t>
  </si>
  <si>
    <r>
      <t>The case should solidify plans noted at SOC stage, setting out details of plans and design approach to achieve net zero carbon through design, build, operation and end of life, all projects to be delivered as net zero carbon (or to net zero carbon standards).
At OBC stage there needs to be confirmation of the model / standards been used by the project to determine the M&amp;V process. At OBC the trust should define the residual carbon for offsetting.
Trusts are required to provide this information under a section headed Net Zero Carbon at each business case stage supported by appropriate design and construction advice from the trusts in-house project team and its external design and cost advisors. Trusts will need to evidence alignment with the NHSE</t>
    </r>
    <r>
      <rPr>
        <b/>
        <sz val="9"/>
        <color theme="1"/>
        <rFont val="Arial"/>
        <family val="2"/>
      </rPr>
      <t xml:space="preserve"> Net Zero Building Standard </t>
    </r>
    <r>
      <rPr>
        <sz val="9"/>
        <color theme="1"/>
        <rFont val="Arial"/>
        <family val="2"/>
      </rPr>
      <t>published on 22nd February 2023.</t>
    </r>
  </si>
  <si>
    <t>Design Review
Estates
Estates Std'd Rev.</t>
  </si>
  <si>
    <r>
      <t>At FBC a detailed fully costed proposal for achieving net zero carbon in design, build, operate, maintain and end of life. Details of any proposals for offsetting any emissions which could not be designed out and detail the reasons why they could not be designed out. Details need to be provided of the full lifecycle M&amp;V process and guarantees for lifetime performance.
At FBC confirmation of residual carbon for offsetting is required.
Trusts are required to provide this information under a section headed Net Zero Carbon at each business case stage supported by appropriate design and construction advice from the trusts in-house project team and its external design and cost advisors. Trusts will need to evidence alignment with the NHSE</t>
    </r>
    <r>
      <rPr>
        <b/>
        <sz val="9"/>
        <color theme="1"/>
        <rFont val="Arial"/>
        <family val="2"/>
      </rPr>
      <t xml:space="preserve"> Net Zero Building Standard </t>
    </r>
    <r>
      <rPr>
        <sz val="9"/>
        <color theme="1"/>
        <rFont val="Arial"/>
        <family val="2"/>
      </rPr>
      <t>published on 22nd February 2023.</t>
    </r>
  </si>
  <si>
    <r>
      <t xml:space="preserve">
The case should set out any requirements  or opportunities for digital investment to contribute to net zero carbon.
This should entail an assessment in principle against either the </t>
    </r>
    <r>
      <rPr>
        <b/>
        <sz val="9"/>
        <color theme="1"/>
        <rFont val="Arial"/>
        <family val="2"/>
      </rPr>
      <t>Technology Code of Practice</t>
    </r>
    <r>
      <rPr>
        <sz val="9"/>
        <color theme="1"/>
        <rFont val="Arial"/>
        <family val="2"/>
      </rPr>
      <t xml:space="preserve"> sustainability principle assurance checklists or the internal NHS suite of tooling: net CO2 impact calculator, low co2 and climate resilient digital service design tooling
</t>
    </r>
  </si>
  <si>
    <r>
      <t xml:space="preserve">The contract should ensure that the delivery of any requirements and opportunities identified is clearly set out
This should entail an assessment in principle against either the </t>
    </r>
    <r>
      <rPr>
        <b/>
        <sz val="9"/>
        <color theme="1"/>
        <rFont val="Arial"/>
        <family val="2"/>
      </rPr>
      <t>Technology Code of Practice</t>
    </r>
    <r>
      <rPr>
        <sz val="9"/>
        <color theme="1"/>
        <rFont val="Arial"/>
        <family val="2"/>
      </rPr>
      <t xml:space="preserve"> sustainability principle assurance checklists or the internal NHS suite of tooling: net CO2 impact calculator, low co2 and climate resilient digital service design tooling</t>
    </r>
  </si>
  <si>
    <r>
      <t>Compliance with</t>
    </r>
    <r>
      <rPr>
        <b/>
        <sz val="9"/>
        <color theme="1"/>
        <rFont val="Arial"/>
        <family val="2"/>
      </rPr>
      <t xml:space="preserve"> </t>
    </r>
    <r>
      <rPr>
        <sz val="9"/>
        <color theme="1"/>
        <rFont val="Arial"/>
        <family val="2"/>
      </rPr>
      <t>NHSE</t>
    </r>
    <r>
      <rPr>
        <b/>
        <sz val="9"/>
        <color theme="1"/>
        <rFont val="Arial"/>
        <family val="2"/>
      </rPr>
      <t xml:space="preserve"> NHS Net Zero Building Standard</t>
    </r>
    <r>
      <rPr>
        <sz val="9"/>
        <color theme="1"/>
        <rFont val="Arial"/>
        <family val="2"/>
      </rPr>
      <t xml:space="preserve"> published on 22nd February 2023 which includes two guidance documents and various mandatory toolkits to be provided with the business case, including:
· NHS Net Zero Building Standards Whole Life Carbon Compliance Tool
· NHS Net Zero Building Standards Design Management Tool
· NHS Net Zero Building Standard - Operational Energy and Carbon Compliance Reporting Tool</t>
    </r>
  </si>
  <si>
    <t>The NHSE NHS Net Zero Building Standard published on 22nd February 2023 can be found on the NHS England website. The Standard includes a number of mandatoryt oolkits that must be complied with, completed and provided as annexes to the submitted business case.</t>
  </si>
  <si>
    <t>Estates
Estates Std'd Rev.</t>
  </si>
  <si>
    <t>NHS Trusts are required in each business case stage to provide details regarding the choice of modern methods of construction / smart construction being considered and chosen for the project and demonstrate through each business case stage how they have arrived at their preferred method for the ‘Preferred (project) Option’ at OBC stage. This is in line with the Government 2019 statement  - ‘Presumption in Favour of MMC’  DHSC and  NHSE assume that all schemes start out as MMC. 
The case will also need to specify a calculated estimated % use of MMC for their scheme. Trusts are required to provide this information under a section headed Modern Methods of Construction at each business case stage supported by appropriate design and construction advice from the trusts in-house project team and its external design and cost advisors.
Trusts should ensure that their OBC is submitted alongside outputs from the MMC toolkit to evidence the proposed use of MMC.</t>
  </si>
  <si>
    <r>
      <rPr>
        <sz val="9"/>
        <color rgb="FF000000"/>
        <rFont val="Arial"/>
        <family val="2"/>
      </rPr>
      <t xml:space="preserve">NHS Trusts are required in each business case stage to provide details regarding the choice of modern methods of construction / smart construction being considered and chosen for the project and demonstrate through each business case stage how they have arrived at their preferred method for the ‘Preferred (project) Option’ at OBC stage. This is in line with the Government 2019 statement  - ‘Presumption in Favour of MMC’  DHSC and  NHSE assume that all schemes start out as MMC.
The case will  need to specify a calculated % use of MMC for their scheme. Trusts are required to provide this information under a section headed Modern Methods of Construction  at each business case stage supported by appropriate design and construction advice from the trusts in-house project team and its external design and cost advisors.
</t>
    </r>
    <r>
      <rPr>
        <sz val="9"/>
        <rFont val="Arial"/>
        <family val="2"/>
      </rPr>
      <t xml:space="preserve">
Trusts should ensure that their FBC is submitted alongside outputs from the MMC toolkit to evidence the proposed use of MMC.</t>
    </r>
  </si>
  <si>
    <t>Confirm that a design review has been undertaken. If a design review is not being considered for a major new development or change of use project this must be agreed with NHSE Estates and confirmed at the OBC stage.
Design Review should not be confused with Design Appraisal which looks specifically at design and function of healthcare buildings with key stakeholders and other users.</t>
  </si>
  <si>
    <t>Every new healthcare development has the potential to transform people’s quality of life and enhance the environment and each year local authorities see new proposals which have the power to do just that, to create better quality places. A Design Review is a tried and tested method of promoting good design and is a cost-effective and efficient way to improve quality. It offers independent, impartial advice on the design of new buildings, landscapes and public spaces.
A Design Review is an essential part of the planning process and publications like the National Planning Policy Framework (NPPF) have re-iterated and reinforced the role of a Design Review in ensuring high standards of design. A Design Review also plays a vital role in helping local authorities meet their statutory duty under the Planning Act ‘to have regard to the desirability of achieving good design’.
The Design Council has recently updated Design Review: Principles and Practice which is aimed at anyone who is engaged in setting up or managing design review panels and anyone who receives their advice and Design review panels will assist trusts by leading multidisciplinary experts to provide an independent, expert assessment of significant development proposals and well-managed design review panels help to achieve high quality schemes that add value to the places in which they are built. Panels currently operate across England at all levels and give access to all those using the local authority planning system to high-quality independent design advice and promotes good quality developments that help create better places and avoid the cost of poor design within the local communityand where the local authority Planning Approvals Process require design reviews to be provided with planning applications.
If a Design Review is not being considered for a major new development or change of use project this must be agreed with NHSE Estates and confirmed at the OBC stage.
Design Review should not be confused with Design Appraisal which looks specifically at design and function of healthcare buildings with key stakeholders and other users.</t>
  </si>
  <si>
    <t xml:space="preserve">Confirm that a Design Appraisal has been undertaken. If a project is not undertaking a Design Appraisal for any reason, the trust must agree with NHSE Estates beforehand and confirm in the business case why it was not undertaken and what alternative process is being used to appraise the design.
It should be noted that a Design Appraisal is different in scope from a Design Review  </t>
  </si>
  <si>
    <r>
      <t xml:space="preserve">Design Appraisal is an externally facilitated process for evaluating and improving the design and construction of new buildings and the refurbishment of existing ones and is designed to set and track design quality at all key stages of a building’s development including post-occupancy feedback.
The Governments 2017 Common Minimum Standards for Construction set out a requirement for design appraisal for </t>
    </r>
    <r>
      <rPr>
        <b/>
        <sz val="9"/>
        <color rgb="FF000000"/>
        <rFont val="Arial"/>
        <family val="2"/>
      </rPr>
      <t>all</t>
    </r>
    <r>
      <rPr>
        <sz val="9"/>
        <color rgb="FF000000"/>
        <rFont val="Arial"/>
        <family val="2"/>
      </rPr>
      <t xml:space="preserve"> public-sector funded projects including those of the NHS.In line with National and Local Strategy drivers
Design Quality Information for Health (DQIfH)* and the ProCure 23 Design Assessment Toolkit (DAT)* play a fundamental role in contributing to the improved design, long term functionality and sustainability of building projects and are appropriate for NHS Schemes. Proportionality is also important and some types of enabling or very low value schemes may not benefit from a full design review. However, the default position on such schemes is to undertake a suitable design appraisal unless prior agreement for an alternative approach has been obtained in writing from NHS Estates.
* DQIfH was developed by the Construction Industry Council (CIC) in 2012 with the support of Department of Health (DHSC) and NHS England and is a national appraisal process widely used in the construction industry.
* The Design Appraisal Toolkit (DAT) is available from the ProCure 23 framework. This Toolkit has been developed from the Health Facilities Scotland update of AEDET Refresh based on the original AEDET toolkit.
+AN258</t>
    </r>
  </si>
  <si>
    <t>Detail in the business case any acquisitions or disposals that are associated with the proposed development, including:
- Costs/income related to the disposal or Acquisition
- Legal issues
- Risks and mitigation
- Impact on the scheme as a whole in terms of cost, timescale, delivery, Town Planning  and any possible inherited liabilities
- Ground surveys, flood risks, permitted use.
- Contamination risks and mitigation
- Overage, access and wayleave issues
A checklist for these items is under development (2024)</t>
  </si>
  <si>
    <t>A bespoke checklist for land Acquisitions and disposals is under preparation and should be published in 2024. Business Cases will need to comply with those requirements once published.</t>
  </si>
  <si>
    <t>3.12.5</t>
  </si>
  <si>
    <t>Key worker accommodation</t>
  </si>
  <si>
    <t>Evidence to show that opportunities for providing Key Worker Accommodation as part of any development has been considered and appraised.</t>
  </si>
  <si>
    <t>Consider the implications of 'A People-Driven Approach. Delivering NHS homes'</t>
  </si>
  <si>
    <r>
      <t xml:space="preserve">See Guidance from </t>
    </r>
    <r>
      <rPr>
        <b/>
        <sz val="9"/>
        <color theme="1"/>
        <rFont val="Arial"/>
        <family val="2"/>
      </rPr>
      <t>Greener NHS and Estates Net Zero Carbon Delivery Plan</t>
    </r>
    <r>
      <rPr>
        <sz val="9"/>
        <color theme="1"/>
        <rFont val="Arial"/>
        <family val="2"/>
      </rPr>
      <t>. See also Health Technical Memorandum 07-02:, DHSC Health building notes</t>
    </r>
  </si>
  <si>
    <r>
      <t xml:space="preserve">Confirmation that the scheme complies with </t>
    </r>
    <r>
      <rPr>
        <b/>
        <sz val="9"/>
        <rFont val="Arial"/>
        <family val="2"/>
      </rPr>
      <t>Health Technical Memorandum</t>
    </r>
    <r>
      <rPr>
        <sz val="9"/>
        <rFont val="Arial"/>
        <family val="2"/>
      </rPr>
      <t xml:space="preserve"> (HTM) requirements. If there are derogations these must be approved and a derogation schedule provided with the case.</t>
    </r>
  </si>
  <si>
    <r>
      <t xml:space="preserve">Confirm that the scheme complies with mandatory design requirements relating to the Building Regulations, where applicable.
Derogations must be clearly defined, justified and approved using the derogation process.
Requirements can be found on the NHSE website by searching for </t>
    </r>
    <r>
      <rPr>
        <b/>
        <sz val="9"/>
        <color theme="1"/>
        <rFont val="Arial"/>
        <family val="2"/>
      </rPr>
      <t>Processes for managing and reporting derogations from estates technical standards and guidance</t>
    </r>
    <r>
      <rPr>
        <sz val="9"/>
        <color theme="1"/>
        <rFont val="Arial"/>
        <family val="2"/>
      </rPr>
      <t>.</t>
    </r>
  </si>
  <si>
    <r>
      <t xml:space="preserve">The BC must outline the approach to be taken and confirm that the </t>
    </r>
    <r>
      <rPr>
        <b/>
        <sz val="9"/>
        <color theme="1"/>
        <rFont val="Arial"/>
        <family val="2"/>
      </rPr>
      <t>NHS NZ Building Standards</t>
    </r>
    <r>
      <rPr>
        <sz val="9"/>
        <color theme="1"/>
        <rFont val="Arial"/>
        <family val="2"/>
      </rPr>
      <t xml:space="preserve"> will be worked to and required outcomes achieved.</t>
    </r>
  </si>
  <si>
    <t>The BC and project must meet the NHS NZ Building Standard (published in February 2023). The business case must include the relevant documents stated in the NHS NZ Building Standard. The business case should also be clear if the standards have been met or there are derogations proposed and provide the relevant details and/or any approvals for derogation.</t>
  </si>
  <si>
    <t>Confirm how Modern Methods of Construction (MMC) is promoting repeatable rooms, standard components and modular construction being used in the project. If not proposed, this needs to be fully justified as it is HM Government policy. 
See guidance note on right.</t>
  </si>
  <si>
    <t xml:space="preserve">An MMC toolkit has been developed with the ProCure 23 team. This toolkit is currently being trialled. The toolkit should be used on aschemes once it is finalised and published. </t>
  </si>
  <si>
    <t>Provide information relating to how the principles and aims of the MMC are being implemented on this project and how it is influencing the design and construction process. Provide information on the percentage of the scheme is complying with the published guidlines.
See guidance note on right</t>
  </si>
  <si>
    <t>Provide information relating to how the principles and aims of the MMC are being achieved on this project and how it has influenced the design and construction process and final outcomes. Provide information on the percentage of the scheme is complying with the published guidlines.
See guidance note on right</t>
  </si>
  <si>
    <r>
      <rPr>
        <sz val="9"/>
        <color rgb="FF000000"/>
        <rFont val="Arial"/>
        <family val="2"/>
      </rPr>
      <t xml:space="preserve">Has an NHSE agreed a schedule of accommodation / design derogation and risk management related to derogations been provided with the business case? If not confirm that there are no derogations.
Requirements can be found on the NHSE website by searching for </t>
    </r>
    <r>
      <rPr>
        <b/>
        <sz val="9"/>
        <color rgb="FF000000"/>
        <rFont val="Arial"/>
        <family val="2"/>
      </rPr>
      <t>Processes for managing and reporting derogations from estates technical standards and guidance.</t>
    </r>
  </si>
  <si>
    <t>This should be in Excel spreadsheet format on a room-by-room basis with any derogation to statutory / mandatory / DHSC standards highlighted. To support fully completed Cost Forms, drawings and infection control, fire safety etc. certificates of compliance should be attached. See Archive Publications and NHSE Health Building Notes (HBNs).
Requirements can be found on the NHSE website by searching for 'Processes for managing and reporting derogations from estates technical standards and guidance'</t>
  </si>
  <si>
    <r>
      <t xml:space="preserve">Confirm that the scheme complies with the </t>
    </r>
    <r>
      <rPr>
        <b/>
        <sz val="9"/>
        <color theme="1"/>
        <rFont val="Arial"/>
        <family val="2"/>
      </rPr>
      <t>Building Research Establishment Environment Assessment Model</t>
    </r>
    <r>
      <rPr>
        <sz val="9"/>
        <color theme="1"/>
        <rFont val="Arial"/>
        <family val="2"/>
      </rPr>
      <t xml:space="preserve"> (BREEAM).
New build schemes must achieve a minimum score of Excellent. Refurbishment schemes must achieve a minimum score of Very Good.</t>
    </r>
  </si>
  <si>
    <t>Design Review
Design Assurance
Estates
Estates Std'd Rev</t>
  </si>
  <si>
    <t>If procurement is via a call-off contract from a framework agreement, including but not limited to NHSE Procure, please identify that framework agreement evidences:
·   your entitlement to call-off;
·   that what is being called off falls within the framework agreement’s scope; and
·   that the call-off procedures of that framework agreement have been followed.</t>
  </si>
  <si>
    <t>The case must demonstrate that the costed proposals are affordable within ICB operational capital allocations or within national programme funding allocations Risk, Contingency and Optimism Bias should be appropriately calculated for SOC stage and inflation assumptions clearly stated. The SOC should also include fully costed and completed Cost Forms for all short listed options
The capital cost for the preferred option will need to reconcile fully across the fully completed Cost Forms, the Financial Case and the CIA.
The case will need to set out the Sources and Applications of capital funding for delivery of this scheme, as well as the proposed profile of expenditure of these capital sources. If local capital envelopes are used to support the scheme, the Sources and Applications presentation should align with the Letter of Support from the ICS (see above).</t>
  </si>
  <si>
    <t>The case must demonstrate that the costed proposals are affordable within ICB operational capital allocations or within national programme funding allocations. Risk, Contingency and Optimism Bias should be appropriately calculated for OBC stage and inflation assumptions clearly stated. The OBC should also include fully costed and completed Cost Forms for all short listed options
The capital cost for the preferred option will need to reconcile fully across the fully completed Cost Forms, the Financial Case and the CIA.
The case will need to set out the Sources and Applications of capital funding for delivery of this scheme, as well as the proposed profile of expenditure of these capital sources. If local capital envelopes are used to support the scheme, the Sources and Applications presentation should align with the Letter of Support from the ICS (see above).</t>
  </si>
  <si>
    <t>The case must demonstrate that the costed proposals are affordable within ICB operational capital allocations or within national programme funding allocations. Risk, Contingency and Optimism Bias should be appropriately calculated for FBC stage, including where any inflation risk sits. The FBC should include fully completed Cost forms for all shortlisted options.
The capital cost for the preferred option will need to reconcile fully across the Cost Forms, the Financial Case and the CIA.
The case will need to set out the Sources and Applications of capital funding for delivery of this scheme, as well as the proposed profile of expenditure of these capital sources. If local capital envelopes are used to support the scheme, the Sources and Applications presentation should align with the Letter of Support from the ICS (see above).
The FBC should identify and confirm if there are any other sources of funding that could be exercised in the event of cost overrun for the project.</t>
  </si>
  <si>
    <t>The case must demonstrate that the costed proposals are affordable within ICB operational capital allocations or within national programme funding allocations. Risk and Contingency should be appropriately calculated and inflation assumptions clearly stated. 
The case will need to set out the Sources and Applications of capital funding for delivery of this scheme, as well as the proposed profile of expenditure of these capital sources. If local capital envelopes are used to support the scheme, the Sources and Applications presentation should align with the Letter of Support from the ICS (see above).
Indicative costs should take account of associated infrastructure, and implementation with business change. 
High level estimated capital and revenue costs should be shown over an assumed contract period</t>
  </si>
  <si>
    <t>The case must demonstrate that the costed proposals are affordable within ICB operational capital allocations or within national programme funding allocations. Risk and Contingency should be appropriately calculated and inflation assumptions clearly stated, including where any inflation risk sits. 
The case will need to set out the Sources and Applications of capital funding for delivery of this scheme, as well as the proposed profile of expenditure of these capital sources. If local capital envelopes are used to support the scheme, the Sources and Applications presentation should align with the Letter of Support from the ICS (see above).
The FBC should identify and confirm if there are any other sources of funding that could be exercised in the event of cost overrun for the project.
.
The capital costs over the whole contract life including handover and transition should be included, as well as the cost of long-term archiving within the 'System of Record' as per Transformation Directorate guidance. A letter of funding confirmation for Capital and CDEL will be required, from the ICS CEO / CFO.  Confirmation of any contingency capital and revenue support will be needed.
The Trust will also need to confirm the matched funding as part of the Unified Tech Fund and any other conditions relating to UTF funding and provide confirmation of funding.</t>
  </si>
  <si>
    <t>4.3.7</t>
  </si>
  <si>
    <t>Risk,  Contingency and Optimism Bias</t>
  </si>
  <si>
    <r>
      <t xml:space="preserve">The case must demonstrate that the costed proposals fall within an affordable package, such as that determined through capital planning or DHSC funding processes. 
Risk,  Contingency and Optimism Bias should be appropriately calculated and inflation assumptions clearly stated. 
The business case must (mandatory) also include fully completed and costed </t>
    </r>
    <r>
      <rPr>
        <b/>
        <sz val="9"/>
        <color theme="1"/>
        <rFont val="Arial"/>
        <family val="2"/>
      </rPr>
      <t>CIM Cost Forms</t>
    </r>
    <r>
      <rPr>
        <sz val="9"/>
        <color theme="1"/>
        <rFont val="Arial"/>
        <family val="2"/>
      </rPr>
      <t>. See guidance note on right about updated Cost Forms (also incorrectly known as OB Forms) to be published in 2024</t>
    </r>
  </si>
  <si>
    <t>Fully completed fully completed Cost Forms must, at a minimum identify the £/m2 rate and bed costs in line with the new guidance.</t>
  </si>
  <si>
    <t xml:space="preserve">The OBC should include an incremental Statement of Comprehensive Income, Statement of Cashflows and Statement of Financial Position and Trust-wide Statement of Comprehensive Income including the impact of the proposed investment on the bottom line financial position of the trust. The financial statements should demonstrate the revenue impacts of the build and the delivery of future services. The OBC should include detail of CIPs and other initiatives on which affordability depends.       
Where there is an adverse impact upon the I&amp;E positon (short term or longer term) this must be explained and the case sets out plans to mitigate these costs pressures and ensure the financial impact is affordable to the Provider and will be managed within the ICS financial envelope. 
There should be clear alignment and a reconciliation included that details the alignment of the revenue assumptions in the CIA and Financial case (including cash releasing benefits) for the Preferred Way Forward. The activity and growth assumptions in the OBC must also align with the letters of commissioner support.                    </t>
  </si>
  <si>
    <t xml:space="preserve">The FBC should include an incremental Statement of Comprehensive Income, Statement of Cashflows and Statement of Financial Position and Trust-wide Statement of Comprehensive Income including the impact of the proposed investment. The financial statements should demonstrate the revenue impacts of the build and the delivery of future services. The FBC should include detail of CIPs and other initiatives on which affordability depends.
Where there is an adverse impact upon the I&amp;E positon (Short term or longer term) this must be explained and the case sets out plans to mitigate these costs pressures and ensure the financial impact is affordable to the Provider and will be managed within the ICS financial envelope. 
There should be clear alignment and a reconciliation included that details the alignment of the revenue assumptions in the CIA and Financial case (including cash releasing benefits) for the Preferred Way Forward. The activity and growth assumptions in the FBC must also align with the letters of commissioner support.                    </t>
  </si>
  <si>
    <t xml:space="preserve">The OBC should include an incremental Statement of Comprehensive Income, Statement of Cashflows and Statement of Financial Position and Trust-wide Statement of Comprehensive Income including the impact of the proposed investment on the bottom line financial position of the trust. The financial statements should demonstrate the revenue impacts of the build and the delivery of future services. The OBC should include detail of CIPs and other initiatives on which affordability depends.       
Where there is an adverse impact upon the I&amp;E positon (short term or longer term) this must be explained and the case sets out plans to mitigate these costs pressures and ensure the financial impact is affordable to the Provider and will be managed within the ICS financial envelope.                   
Estimated costs should take account of infrastructure, and implementation.  Ensure that all attributable cost, including data cleansing and migration, post-implementation, live running, technology refresh and required resources, including consultancy and backfill are included along with a level of quantified financial risk. Estimated revenue costs should be shown over an assumed contract period.                                                       </t>
  </si>
  <si>
    <t xml:space="preserve">The FBC should include an incremental Statement of Comprehensive Income, Statement of Cashflows and Statement of Financial Position and Trust-wide Statement of Comprehensive Income including the impact of the proposed investment. The financial statements should demonstrate the revenue impacts of the build and the delivery of future services. The FBC should include detail of CIPs and other initiatives on which affordability depends.
Where there is an adverse impact upon the I&amp;E positon (Short term or longer term) this must be explained and the case sets out plans to mitigate these costs pressures and ensure the financial impact is affordable to the Provider and will be managed within the ICS financial envelope.            
The revenue costs over the whole contract life including handover and transition should be included. 
Funding sources should have been identified and clearly stated with evidence.  The preference should always be for the first choice to be use of public capital as part of a managed service. The preferred  funding option should bear  close VFM scrutiny and will need to be assessed as part of CDEL.                                                                                             </t>
  </si>
  <si>
    <t>Special Purpose Vehicles / Subsidiaries</t>
  </si>
  <si>
    <t>SPV / Subsidiary</t>
  </si>
  <si>
    <r>
      <t xml:space="preserve">Is the NHS organisation planning to use a SPV or subsidiary to deliver the scheme in any form at all? Where this is potentially the case, Trusts should refer to the NHSE guidance </t>
    </r>
    <r>
      <rPr>
        <b/>
        <sz val="9"/>
        <color theme="1"/>
        <rFont val="Arial"/>
        <family val="2"/>
      </rPr>
      <t>Forming or Changing a Subsidiary</t>
    </r>
    <r>
      <rPr>
        <sz val="9"/>
        <color theme="1"/>
        <rFont val="Arial"/>
        <family val="2"/>
      </rPr>
      <t xml:space="preserve">. The trust should confirm that they have considered this guidance and that the proposal is not impacted by the new Subsidiaries guidance and approvals process. </t>
    </r>
  </si>
  <si>
    <t>4.7.2</t>
  </si>
  <si>
    <r>
      <t xml:space="preserve">Where the proposal includes either forming or materially changing a Subsidiary, the business case must follow the new approval process described in  NHSE guidance </t>
    </r>
    <r>
      <rPr>
        <b/>
        <sz val="9"/>
        <color theme="1"/>
        <rFont val="Arial"/>
        <family val="2"/>
      </rPr>
      <t>Forming or Changing a Subsidiary</t>
    </r>
    <r>
      <rPr>
        <sz val="9"/>
        <color theme="1"/>
        <rFont val="Arial"/>
        <family val="2"/>
      </rPr>
      <t xml:space="preserve"> before NHS trusts and foundation trusts can implement such plans. It is effective from 29 February 2024.</t>
    </r>
  </si>
  <si>
    <t>Additional review requirements for NHS trusts
For all NHS trust subsidiary proposals, the business case must demonstrate to the Secretary of State that the subsidiary is income generating. We will co-ordinate our review process (if triggered) with that for obtaining Secretary of State consent on a case-by-case basis, considering the inherent risks of each proposal. This includes determining whether we should complete our review before the trust obtains the required consent from Secretary of State. Trusts should inform NHS England of proposals at the earliest opportunity so that we can align the review processes.</t>
  </si>
  <si>
    <t>Clinical
Finance
Estates
Estates Std'd Rev
Strategy
Economics
Policy
Digital</t>
  </si>
  <si>
    <t>Design Review
Design Appraisal
Clinical
Finance
Estates
Estates Std'd Rev
Strategy
Economics
Policy
Digital</t>
  </si>
  <si>
    <t>Design Review
Estates Std'd Rev
Assurance</t>
  </si>
  <si>
    <t>Confirm a Gateway Risk Potential Assessment (RPA) attached?</t>
  </si>
  <si>
    <t>Confirm that once the Gateway Risk Potential Assessment (RPA) has been completed; there are clear arrangements for peer reviews?</t>
  </si>
  <si>
    <t xml:space="preserve">Confirmation should be provided that recommendations, in particular high priority recommendations, are being addressed.
NOTE: The DHSC managed Health Gateway process was withdrawn in 2015/16. Trusts can still follow this and bring in external facilitators where risks are considered to be high. Schemes with high RPA scores of 41+ will require an equivalent of the mandatory Department of Health Gateway review. Medium scoring schemes may be subject to Gateway review at the discretion of the Senior Responsible Owner. </t>
  </si>
  <si>
    <t>5.2.11</t>
  </si>
  <si>
    <t>Post-Implementation and PPE</t>
  </si>
  <si>
    <t>PPE is an important element of any scheme to ensure lessons are learned and improvements made across all aspects of Capital Projects. The trust is to confirm that PPE lessons from previous schemes have been implemented in this scheme and that records are being maintained to enable a full and complete PPE to be prepared and completed for this project. It should also be noted that NHSE have a mandatory requirement that detailed project outturn costs are provided promptly as part of the PPE process.
NHSE and DHSC are updating the original CIM PPE guidance to ensure that the benefits to the NHS through the active implementation of a full PPE exercise can be realised across the service. This guidance should be published during 2024.</t>
  </si>
  <si>
    <t>Finance
Estates
Estates Std'd Rev
Assurance</t>
  </si>
  <si>
    <t xml:space="preserve">The Case should identify the SRO for the project and have identified specific resource to make up a project team. The structure of the programme team and governance arrangements should be identified. The experience of the SRO and programme team in delivering major schemes should be clearly set out to demonstrate the capacity and capability of the team to deliver the project, as well as the budget and resources required to deliver the project. </t>
  </si>
  <si>
    <t>The Case should identify the SRO for the project and have identified specific resource to make up a project team. The structure of the programme team and governance arrangements should be identified. The experience of the SRO and programme team in delivering major schemes should be clearly set out to demonstrate the capacity and capability of the team to deliver the project, as well as the budget and resources required to deliver the project. The Trust should provide an Integrated Assurance and Approvals Plan (IAAP) as part of the OBC.</t>
  </si>
  <si>
    <t>Design Review
Design Appraisal
Finance
Estates
Estates Std'd Rev
Assurance</t>
  </si>
  <si>
    <t>The Case should identify the SRO for the project and have identified specific resource to make up a project team. The structure of the programme team and governance arrangements should be identified. The experience of the SRO and programme team in delivering major schemes should be clearly set out to demonstrate the capacity and capability of the team to deliver the project, as well as the budget and resources required to deliver the project to completion. The Trust should provide an Integrated Assurance and Approvals Plan (IAAP) as part of the FBC.</t>
  </si>
  <si>
    <t>The Case should identify the SRO for the project and have identified specific resource to make up a project team. The experience of the SRO and programme team in delivering major schemes should be clearly set out to demonstrate the capacity and capability of the team to deliver the project and transformational change, as well as the budget and resources required to deliver the project.
The case should also set out a summary of the key milestones and the critical path for the scheme.
Leadership and governance arrangements, at the SOC stage, should be set out in full, taking account of involvement of key external and internal roles required and named individuals in senior roles. Capability of Senior Digital Leadership has been proven/demonstrated e.g. with Qualifications, Seniority &amp; Collective Board Ownership. 
Have plans for  assurance been included, for Programme / Project Assurance Review, as determined by the SRO?  Have any follow-on actions identified from early stage review been included? This could, include tailored Gateway Review or other Assurance Reviews or Health checks.</t>
  </si>
  <si>
    <t>The Case should identify the SRO for the project and have identified specific resource to make up a project team. The experience of the SRO and programme team in delivering major schemes should be clearly set out, as well as the budget and resources required to deliver the project.
Case should identify whether plans for assurance are included, for Programme / Project Assurance Review, as determined by the SRO.  Have any follow-on actions identified from early stage review been included? This could, include tailored Gateway Review or other Assurance Reviews and Health checks. The Trust should provide an Integrated Assurance and Approvals Plan (IAAP) as part of the OBC.</t>
  </si>
  <si>
    <t>The Case should identify the SRO for the project and have identified specific resource to make up a project team. The experience of the SRO and programme team in delivering major schemes should be clearly set out, as well as the budget and resources required to deliver the project to completion.
Have plans for  assurance been included, for Programme / Project Assurance Review, as determined by the SRO?  Have any follow-on actions identified from early stage review been included? This could, include tailored Gateway Review or other Assurance Reviews or Health checks. The Trust should provide an Integrated Assurance and Approvals Plan (IAAP) as part of the FBC.</t>
  </si>
  <si>
    <t>The ProCure 23 framework has developed a series of appointment duties (specifications) for various roles relating to specialist advisers on construction projects which could assist trusts in their procurement of specialist advisers. These documents are available from the ProCure 23 Framework to support the trust brief prepared for procuring specialist services and duties for both ProCure and non-ProCure schemes. 
These documents cover: 
Supervisor Duties
Cost Adviser Duties
Project Manager and Project Director Duties</t>
  </si>
  <si>
    <t>Confirm that the Business Case Development Lead (ie Project Manager), Finance Lead and Estates Lead (for estates schemes)within the project team completed the mandatory Better Business Case training now required when working on NHS capital schemes and projects.</t>
  </si>
  <si>
    <t>Project Governance Reporting and Monitoring</t>
  </si>
  <si>
    <t>5.4.3</t>
  </si>
  <si>
    <t>Routes of Escalation</t>
  </si>
  <si>
    <t>Confirm the governance structure that is operating in support of scheme development and delivery and the routes of escalation across that strucuture to resolve issues.</t>
  </si>
  <si>
    <t>The FBC needs to set out the benefits realisation and risk mitigation plans for the project and explain what has been agreed and finalised for the successful delivery of the project in accordance with best practice. The strategy for the management of benefits and risks during the key phases of the project should be affirmed in the FBC, with accompanying Benefit and Risk Registers provided for central oversight. 
Detailed benefit realisation plans should be provided particularly for any Cash-Releasing benefits that support affordability</t>
  </si>
  <si>
    <t>Estates
Estates Std'd Rev.
Assurance
Digital</t>
  </si>
  <si>
    <t>Clinical
Finance
Estates
Estates Std'd Rev.</t>
  </si>
  <si>
    <t>The FBC should record:
- The arrangements for future Gateway Reviews and organisational Health Checks (if applicable).
- The arrangements for post project evaluation. These reviews may be undertaken separately or in conjunction with Gateway Review 5 (operational review and benefits realisation).
The Project Implementation Review (PIR) should be undertaken as soon as possible after the implementation of the service to capture lessons learnt.
The Post-Evaluation Review (PER) for reviewing how well the service is running and delivering its anticipated benefits should typically take place within 6 to 12 months after the commencement of service, and thereafter as required by the benefits delivery plan.</t>
  </si>
  <si>
    <t xml:space="preserve">Where applicable, the business case should provide evidence that specialist and relevant external design advice has been sought on design, build, health and safety, fire code, estate issues and information technology together with RPA in radiological areas.  Provide a statement that this evaluation support has been signed off.
This is also directly linked to the consideration and approval of any derogations proposed on this project </t>
  </si>
  <si>
    <t>Compliance with NHS Net Zero Building Standard target implementation and the provision of all mandatory toolkits relating to design, construction and results post construction at OBC. See note on right about source of NHS NZC Standards</t>
  </si>
  <si>
    <r>
      <t xml:space="preserve">The </t>
    </r>
    <r>
      <rPr>
        <b/>
        <sz val="9"/>
        <rFont val="Arial"/>
        <family val="2"/>
      </rPr>
      <t>NHSE NHS Net Zero Building Standard</t>
    </r>
    <r>
      <rPr>
        <sz val="9"/>
        <rFont val="Arial"/>
        <family val="2"/>
      </rPr>
      <t xml:space="preserve"> published on 22nd February 2023 can be found on the NHS England website. The Standard includes a number of guidance documents and mandatory toolkits that must be complied with, completed and provided as annexes to the submitted business case.</t>
    </r>
  </si>
  <si>
    <t>Compliance with NHS Net Zero Building Standard target implementation and the provision of all mandatory toolkits relating to design, construction and results post construction at FBC. See note on right about source of NHS NZC Standards</t>
  </si>
  <si>
    <t>Full Checklist</t>
  </si>
  <si>
    <t>All Cases</t>
  </si>
  <si>
    <t>Fundamental Criteria (Estates)</t>
  </si>
  <si>
    <t>No</t>
  </si>
  <si>
    <t>NHP (New Hospitals Programme)</t>
  </si>
  <si>
    <t>3. Mandatory Estates Documents to be provided with the Business Case</t>
  </si>
  <si>
    <t>This completed worksheet is to be provided as a mandatory Appendix to the business case and general checklist.</t>
  </si>
  <si>
    <r>
      <t xml:space="preserve">Method of submission used
</t>
    </r>
    <r>
      <rPr>
        <sz val="10"/>
        <color theme="0"/>
        <rFont val="Arial"/>
        <family val="2"/>
      </rPr>
      <t>Mail, Sharepoint, DH Exchange, Project based hosted server, other (explain).
If more than one process is used (non preferred), complete for each.</t>
    </r>
  </si>
  <si>
    <r>
      <t xml:space="preserve">Location
</t>
    </r>
    <r>
      <rPr>
        <sz val="10"/>
        <color theme="0"/>
        <rFont val="Arial"/>
        <family val="2"/>
      </rPr>
      <t>Link to documents, File name, explanation</t>
    </r>
  </si>
  <si>
    <t>Date submitted</t>
  </si>
  <si>
    <t>Password required?</t>
  </si>
  <si>
    <r>
      <t xml:space="preserve">Contact details for password, access, loading and maintaining/updating files
</t>
    </r>
    <r>
      <rPr>
        <sz val="10"/>
        <color theme="0"/>
        <rFont val="Arial"/>
        <family val="2"/>
      </rPr>
      <t>Contact name, E-mail address, etc.</t>
    </r>
  </si>
  <si>
    <t>Business case stages at which the estates information is to be provided</t>
  </si>
  <si>
    <t>#</t>
  </si>
  <si>
    <r>
      <t xml:space="preserve">Document
</t>
    </r>
    <r>
      <rPr>
        <b/>
        <sz val="18"/>
        <color theme="0"/>
        <rFont val="Arial"/>
        <family val="2"/>
      </rPr>
      <t>*</t>
    </r>
    <r>
      <rPr>
        <b/>
        <sz val="10"/>
        <color theme="0"/>
        <rFont val="Arial"/>
        <family val="2"/>
      </rPr>
      <t xml:space="preserve"> Documents must be provided in a format that is clear to read and where copy and paste of text is possible to aid the reviewers during feedback and reporting</t>
    </r>
  </si>
  <si>
    <t>Document Format *</t>
  </si>
  <si>
    <r>
      <t xml:space="preserve"> Provided? 
Y/N
</t>
    </r>
    <r>
      <rPr>
        <sz val="10"/>
        <color theme="0"/>
        <rFont val="Arial"/>
        <family val="2"/>
      </rPr>
      <t xml:space="preserve">Trust to complete </t>
    </r>
  </si>
  <si>
    <r>
      <t xml:space="preserve">Location
</t>
    </r>
    <r>
      <rPr>
        <sz val="10"/>
        <color theme="0"/>
        <rFont val="Arial"/>
        <family val="2"/>
      </rPr>
      <t>Trust to complete</t>
    </r>
  </si>
  <si>
    <r>
      <t xml:space="preserve">Appendix Number or Reference
</t>
    </r>
    <r>
      <rPr>
        <sz val="10"/>
        <color theme="0"/>
        <rFont val="Arial"/>
        <family val="2"/>
      </rPr>
      <t>Trust to complete</t>
    </r>
  </si>
  <si>
    <r>
      <t xml:space="preserve">Version reference.
</t>
    </r>
    <r>
      <rPr>
        <sz val="10"/>
        <color theme="0"/>
        <rFont val="Arial"/>
        <family val="2"/>
      </rPr>
      <t>Trust to complete</t>
    </r>
  </si>
  <si>
    <r>
      <rPr>
        <b/>
        <sz val="14"/>
        <rFont val="Arial"/>
        <family val="2"/>
      </rPr>
      <t>Reviewer to confirm as provided.</t>
    </r>
    <r>
      <rPr>
        <b/>
        <sz val="12"/>
        <rFont val="Arial"/>
        <family val="2"/>
      </rPr>
      <t xml:space="preserve"> 
Y/N</t>
    </r>
  </si>
  <si>
    <t xml:space="preserve">Date provided. 
</t>
  </si>
  <si>
    <t>✓</t>
  </si>
  <si>
    <t xml:space="preserve">Estates strategy, organisational </t>
  </si>
  <si>
    <t>PDF</t>
  </si>
  <si>
    <t>Estates strategy, regional and ICS (formally STP) with evidence of support</t>
  </si>
  <si>
    <t>Development control plan (as part of estates strategy)</t>
  </si>
  <si>
    <t>Schedule of accommodation</t>
  </si>
  <si>
    <t>Excel</t>
  </si>
  <si>
    <t>Schedule of Derogations and their approval</t>
  </si>
  <si>
    <t>See NHSE 'Processes for Managing and Reporting Derogations from Estates Technical Standards and Guidance' and complete the NHSE Schedule of Derogations document</t>
  </si>
  <si>
    <t xml:space="preserve">Drawings </t>
  </si>
  <si>
    <t>RIBA Stages 0 and 1 with 1:500 block plans and greater detail where available.</t>
  </si>
  <si>
    <t>RIBA Stages 2 and 3 with 1:200 General Arrangement (plans, sections and elevations, alongside 1:500 site plans) and loaded plans as available</t>
  </si>
  <si>
    <t>RIBA Stage 4 with loaded plans and 1:50 plans for typical areas (further areas may be requested during the review)</t>
  </si>
  <si>
    <t>Costed schedule of project risk</t>
  </si>
  <si>
    <t>Completed cost forms (sometimes called OB/FB forms) numbers 1 to 4</t>
  </si>
  <si>
    <r>
      <t xml:space="preserve">For shortlisted options
</t>
    </r>
    <r>
      <rPr>
        <b/>
        <sz val="10"/>
        <color theme="1"/>
        <rFont val="Arial"/>
        <family val="2"/>
      </rPr>
      <t>See NHSE</t>
    </r>
    <r>
      <rPr>
        <sz val="10"/>
        <color theme="1"/>
        <rFont val="Arial"/>
        <family val="2"/>
      </rPr>
      <t>: Exceptional Construction Inflation: 
Advice to Estates &amp; Facilities Teams for Outline and Full Business Case Submissions and Contracting</t>
    </r>
  </si>
  <si>
    <t>Fully completed cost forms (sometimes called OB/FB forms)</t>
  </si>
  <si>
    <r>
      <t>For 1</t>
    </r>
    <r>
      <rPr>
        <vertAlign val="superscript"/>
        <sz val="10"/>
        <color theme="1"/>
        <rFont val="Arial"/>
        <family val="2"/>
      </rPr>
      <t>st</t>
    </r>
    <r>
      <rPr>
        <sz val="10"/>
        <color theme="1"/>
        <rFont val="Arial"/>
        <family val="2"/>
      </rPr>
      <t xml:space="preserve"> and 2</t>
    </r>
    <r>
      <rPr>
        <vertAlign val="superscript"/>
        <sz val="10"/>
        <color theme="1"/>
        <rFont val="Arial"/>
        <family val="2"/>
      </rPr>
      <t>nd</t>
    </r>
    <r>
      <rPr>
        <sz val="10"/>
        <color theme="1"/>
        <rFont val="Arial"/>
        <family val="2"/>
      </rPr>
      <t xml:space="preserve"> options
</t>
    </r>
    <r>
      <rPr>
        <b/>
        <sz val="10"/>
        <color theme="1"/>
        <rFont val="Arial"/>
        <family val="2"/>
      </rPr>
      <t>See NHSE:</t>
    </r>
    <r>
      <rPr>
        <sz val="10"/>
        <color theme="1"/>
        <rFont val="Arial"/>
        <family val="2"/>
      </rPr>
      <t xml:space="preserve"> Exceptional Construction Inflation: 
Advice to Estates &amp; Facilities Teams for Outline and Full Business Case Submissions and Contracting</t>
    </r>
  </si>
  <si>
    <r>
      <t xml:space="preserve">For OBC approved option
</t>
    </r>
    <r>
      <rPr>
        <b/>
        <sz val="10"/>
        <color theme="1"/>
        <rFont val="Arial"/>
        <family val="2"/>
      </rPr>
      <t>See NHSE:</t>
    </r>
    <r>
      <rPr>
        <sz val="10"/>
        <color theme="1"/>
        <rFont val="Arial"/>
        <family val="2"/>
      </rPr>
      <t xml:space="preserve"> Exceptional Construction Inflation: 
Advice to Estates &amp; Facilities Teams for Outline and Full Business Case Submissions and Contracting</t>
    </r>
  </si>
  <si>
    <t xml:space="preserve">Design appraisal reports e.g. DQI , P23 DAT </t>
  </si>
  <si>
    <t>See relevant tools and guidance relating to these.</t>
  </si>
  <si>
    <t>Environmental appraisal e.g. BREEAM</t>
  </si>
  <si>
    <t>Pre-assessment</t>
  </si>
  <si>
    <t>Interim design certificate</t>
  </si>
  <si>
    <t>VOA Questionnaire (primary care only)</t>
  </si>
  <si>
    <t>Word</t>
  </si>
  <si>
    <t>Statement of compliance (Fire safety)</t>
  </si>
  <si>
    <t>Statement of compliance (Infection control)</t>
  </si>
  <si>
    <t>Local Authority planning approval with conditions</t>
  </si>
  <si>
    <t>If available or letter of comfort</t>
  </si>
  <si>
    <t>The approval letter</t>
  </si>
  <si>
    <t xml:space="preserve">Costed Equipping schedule </t>
  </si>
  <si>
    <t>Security assessment e.g. SABRE, Secure by design</t>
  </si>
  <si>
    <t>If requested at SOC</t>
  </si>
  <si>
    <t>If requested at SOC, OBC</t>
  </si>
  <si>
    <t>Building information modelling (BIM)</t>
  </si>
  <si>
    <t>Referenced appropriately in main business case (Management)</t>
  </si>
  <si>
    <t>Government Soft Landings (GSL)</t>
  </si>
  <si>
    <t>Health Gateway (project) Review</t>
  </si>
  <si>
    <t>If adopted (appropriate review and client response)</t>
  </si>
  <si>
    <t>Project programme</t>
  </si>
  <si>
    <t>Cost advisor’s report</t>
  </si>
  <si>
    <t>Report to include elemental breakdown of costs</t>
  </si>
  <si>
    <t>DV report (valuation or VfM depending on scheme)</t>
  </si>
  <si>
    <t>Sustainable Development Management Plan</t>
  </si>
  <si>
    <t>Net Zero Carbon strategy and mandatory toolkit documents covering design, construction and lifecycle and compliance with targets</t>
  </si>
  <si>
    <t xml:space="preserve">PDF &amp; Excel </t>
  </si>
  <si>
    <t>Compliance with the various sections of NHSE NHS Net Zero Building Standard published on 22nd February 2023</t>
  </si>
  <si>
    <t xml:space="preserve">Use of Modern Methods of Construction in line with Construction Playbook guidance (Sept 22) and DHSC requirements </t>
  </si>
  <si>
    <t>Include MMC / NZC / Social value tool developed with P23 PSCP's</t>
  </si>
  <si>
    <t>Optimism Bias assessment</t>
  </si>
  <si>
    <t>The Trusts completed and Board approved NHS Premises Assurance Model (PAM) NB: Mandatory from January 2020 (Safety, Compliance, NZC, etc.)</t>
  </si>
  <si>
    <t>This is an on line process. In most cases confirmation that this has been completed and the date of completion will be adequate.</t>
  </si>
  <si>
    <t>Unlikely</t>
  </si>
  <si>
    <t>Estates and Facilities Operational Delivery and Asset Management strategy</t>
  </si>
  <si>
    <t>This refers to the detail Operational and asset management strategy for this project once delivered and for the lifetime of the asset in question. This should be available at OBC and FBC</t>
  </si>
  <si>
    <t>Fire strategy and approval</t>
  </si>
  <si>
    <t>Fire strategy developed by competent person/company. Approvals Trust board, SRO, Fire safety group, Local authority as per Building Safety bill</t>
  </si>
  <si>
    <t>Lifecycle Report - Costed</t>
  </si>
  <si>
    <t>Cost advisor detailed assessment of Lifecycle and Maintenance costs. Discounted value to be reflected in the CIA.</t>
  </si>
  <si>
    <t>Project cost benchmark comparator analysis</t>
  </si>
  <si>
    <t>Cost adviser's analysis of benchmark costs for similar projects</t>
  </si>
  <si>
    <t>XX</t>
  </si>
  <si>
    <t>Other: Project specific documents agreed as required prior to submission e.g. single tender action tendering/procurement</t>
  </si>
  <si>
    <t>As directed</t>
  </si>
  <si>
    <t>4. Business Case and Projects Activities Guide</t>
  </si>
  <si>
    <t>This  Business Case and Project Activities Guide is provided to assist those staff /organisations who may be new to NHS business case process for construction and refurbishment projects. It is recommended that exact requirements and timings  are confirmed with key stakeholders including the approving body before progressing individual project proposals. Once a PID or SOC is approved an essential element to successful project deployment is early engagement with the processes highlighted below appropriate to the project with any deviation agreed with the approving body in advance of every business case and project stage.</t>
  </si>
  <si>
    <r>
      <t xml:space="preserve">Standard business case and project phases
</t>
    </r>
    <r>
      <rPr>
        <b/>
        <sz val="12"/>
        <rFont val="Calibri"/>
        <family val="2"/>
        <scheme val="minor"/>
      </rPr>
      <t>NB</t>
    </r>
    <r>
      <rPr>
        <sz val="12"/>
        <rFont val="Calibri"/>
        <family val="2"/>
        <scheme val="minor"/>
      </rPr>
      <t>:</t>
    </r>
    <r>
      <rPr>
        <sz val="12"/>
        <color rgb="FFFF0000"/>
        <rFont val="Calibri"/>
        <family val="2"/>
        <scheme val="minor"/>
      </rPr>
      <t xml:space="preserve"> </t>
    </r>
    <r>
      <rPr>
        <i/>
        <sz val="12"/>
        <rFont val="Calibri"/>
        <family val="2"/>
        <scheme val="minor"/>
      </rPr>
      <t>It is a requirement that NHS Trusts and other NHS providers complete the HM Treasury 'Green Book' Better Business Case training before commencing a project. Details of this training are available from NHSE regional finance teams</t>
    </r>
  </si>
  <si>
    <t>PID</t>
  </si>
  <si>
    <t xml:space="preserve">CONSTRUCTION </t>
  </si>
  <si>
    <t>POE</t>
  </si>
  <si>
    <t>Project Initiation Document</t>
  </si>
  <si>
    <r>
      <t xml:space="preserve">Strategic Outline Case
</t>
    </r>
    <r>
      <rPr>
        <b/>
        <i/>
        <sz val="10"/>
        <color theme="1"/>
        <rFont val="Calibri"/>
        <family val="2"/>
        <scheme val="minor"/>
      </rPr>
      <t xml:space="preserve">
</t>
    </r>
    <r>
      <rPr>
        <b/>
        <sz val="9"/>
        <color theme="1"/>
        <rFont val="Calibri"/>
        <family val="2"/>
        <scheme val="minor"/>
      </rPr>
      <t>Pre OBC Procurement Option
(NHSPS and CHP only)</t>
    </r>
    <r>
      <rPr>
        <b/>
        <sz val="11"/>
        <color theme="1"/>
        <rFont val="Calibri"/>
        <family val="2"/>
        <scheme val="minor"/>
      </rPr>
      <t xml:space="preserve">
</t>
    </r>
  </si>
  <si>
    <t xml:space="preserve">Outline Business Case
</t>
  </si>
  <si>
    <t xml:space="preserve">Full Business Case
</t>
  </si>
  <si>
    <t>Construction and Practical Completion Stages</t>
  </si>
  <si>
    <t>In Use Evaluation
(Year 1)</t>
  </si>
  <si>
    <t>Post Occupancy Evaluation
(Year 1+)</t>
  </si>
  <si>
    <t>Accelerated Business Case process</t>
  </si>
  <si>
    <t>(PID may have been produced)</t>
  </si>
  <si>
    <t>(Draft SOC may have been produced)</t>
  </si>
  <si>
    <t xml:space="preserve">Combined and based on a NHSE pre agreed Preferred Option </t>
  </si>
  <si>
    <r>
      <t xml:space="preserve">Building Information Modelling (BIM)
</t>
    </r>
    <r>
      <rPr>
        <sz val="12"/>
        <color theme="1"/>
        <rFont val="Calibri"/>
        <family val="2"/>
        <scheme val="minor"/>
      </rPr>
      <t>BIM Level 2 was made a mandatory requirement for public sector bodies in 2013/14</t>
    </r>
  </si>
  <si>
    <r>
      <rPr>
        <b/>
        <sz val="11"/>
        <color theme="1"/>
        <rFont val="Calibri"/>
        <family val="2"/>
        <scheme val="minor"/>
      </rPr>
      <t>DATA EXCHANGE 1</t>
    </r>
    <r>
      <rPr>
        <sz val="11"/>
        <color theme="1"/>
        <rFont val="Calibri"/>
        <family val="2"/>
        <scheme val="minor"/>
      </rPr>
      <t xml:space="preserve">
Requirement and Constraint Model</t>
    </r>
  </si>
  <si>
    <r>
      <rPr>
        <b/>
        <sz val="11"/>
        <color theme="1"/>
        <rFont val="Calibri"/>
        <family val="2"/>
        <scheme val="minor"/>
      </rPr>
      <t>DATA EXCHANGE 2</t>
    </r>
    <r>
      <rPr>
        <sz val="11"/>
        <color theme="1"/>
        <rFont val="Calibri"/>
        <family val="2"/>
        <scheme val="minor"/>
      </rPr>
      <t xml:space="preserve">
Outline Solution Model</t>
    </r>
  </si>
  <si>
    <r>
      <rPr>
        <b/>
        <sz val="11"/>
        <color theme="1"/>
        <rFont val="Calibri"/>
        <family val="2"/>
        <scheme val="minor"/>
      </rPr>
      <t>DATA EXCHANGE 3</t>
    </r>
    <r>
      <rPr>
        <sz val="11"/>
        <color theme="1"/>
        <rFont val="Calibri"/>
        <family val="2"/>
        <scheme val="minor"/>
      </rPr>
      <t xml:space="preserve">
Construction Information Model</t>
    </r>
  </si>
  <si>
    <r>
      <rPr>
        <b/>
        <sz val="11"/>
        <color theme="1"/>
        <rFont val="Calibri"/>
        <family val="2"/>
        <scheme val="minor"/>
      </rPr>
      <t>DATA EXCHANGE 4</t>
    </r>
    <r>
      <rPr>
        <sz val="11"/>
        <color theme="1"/>
        <rFont val="Calibri"/>
        <family val="2"/>
        <scheme val="minor"/>
      </rPr>
      <t xml:space="preserve">
Operation and Maintenance Model</t>
    </r>
  </si>
  <si>
    <r>
      <rPr>
        <b/>
        <sz val="11"/>
        <color theme="1"/>
        <rFont val="Calibri"/>
        <family val="2"/>
        <scheme val="minor"/>
      </rPr>
      <t>DATA EXCHANGE 5</t>
    </r>
    <r>
      <rPr>
        <sz val="11"/>
        <color theme="1"/>
        <rFont val="Calibri"/>
        <family val="2"/>
        <scheme val="minor"/>
      </rPr>
      <t xml:space="preserve">
Post Occupancy Validation Information Model and ongoing Operation &amp; Maintenance Review</t>
    </r>
  </si>
  <si>
    <r>
      <t xml:space="preserve">Government Soft Landings (GSL)
</t>
    </r>
    <r>
      <rPr>
        <sz val="12"/>
        <color theme="1"/>
        <rFont val="Calibri"/>
        <family val="2"/>
        <scheme val="minor"/>
      </rPr>
      <t>Environmental, Financial, Functionality and Effectiveness  performance assessments</t>
    </r>
  </si>
  <si>
    <r>
      <rPr>
        <b/>
        <sz val="11"/>
        <color theme="1"/>
        <rFont val="Calibri"/>
        <family val="2"/>
        <scheme val="minor"/>
      </rPr>
      <t>GSL  Stage 0</t>
    </r>
    <r>
      <rPr>
        <sz val="11"/>
        <color theme="1"/>
        <rFont val="Calibri"/>
        <family val="2"/>
        <scheme val="minor"/>
      </rPr>
      <t xml:space="preserve"> - Business needs and performance targets
</t>
    </r>
    <r>
      <rPr>
        <b/>
        <sz val="11"/>
        <color theme="1"/>
        <rFont val="Calibri"/>
        <family val="2"/>
        <scheme val="minor"/>
      </rPr>
      <t>GSL Stage 1</t>
    </r>
    <r>
      <rPr>
        <sz val="11"/>
        <color theme="1"/>
        <rFont val="Calibri"/>
        <family val="2"/>
        <scheme val="minor"/>
      </rPr>
      <t xml:space="preserve"> - Key objectives and operational requirements</t>
    </r>
  </si>
  <si>
    <r>
      <rPr>
        <b/>
        <sz val="11"/>
        <color theme="1"/>
        <rFont val="Calibri"/>
        <family val="2"/>
        <scheme val="minor"/>
      </rPr>
      <t>GSL Stage 2: CONCEPT</t>
    </r>
    <r>
      <rPr>
        <sz val="11"/>
        <color theme="1"/>
        <rFont val="Calibri"/>
        <family val="2"/>
        <scheme val="minor"/>
      </rPr>
      <t xml:space="preserve">
Test model, design and Operational Strategies
</t>
    </r>
    <r>
      <rPr>
        <b/>
        <sz val="11"/>
        <color theme="1"/>
        <rFont val="Calibri"/>
        <family val="2"/>
        <scheme val="minor"/>
      </rPr>
      <t>GSL Stage 3: DEFINITION</t>
    </r>
    <r>
      <rPr>
        <sz val="11"/>
        <color theme="1"/>
        <rFont val="Calibri"/>
        <family val="2"/>
        <scheme val="minor"/>
      </rPr>
      <t xml:space="preserve">
Check and confirm plan and assumptions. Check CapEx and define performance objectives (as BIM Data Drop 2)</t>
    </r>
  </si>
  <si>
    <r>
      <rPr>
        <b/>
        <sz val="11"/>
        <color theme="1"/>
        <rFont val="Calibri"/>
        <family val="2"/>
        <scheme val="minor"/>
      </rPr>
      <t>GSL Stage 4 : DESIGN</t>
    </r>
    <r>
      <rPr>
        <sz val="11"/>
        <color theme="1"/>
        <rFont val="Calibri"/>
        <family val="2"/>
        <scheme val="minor"/>
      </rPr>
      <t xml:space="preserve">
Refine design and construction approach and measure impacts against performance objectives (as BIM Data Drop 3)</t>
    </r>
  </si>
  <si>
    <r>
      <rPr>
        <b/>
        <sz val="11"/>
        <color theme="1"/>
        <rFont val="Calibri"/>
        <family val="2"/>
        <scheme val="minor"/>
      </rPr>
      <t>GSL Stage 5: BUILD &amp; CONSTRUCTION</t>
    </r>
    <r>
      <rPr>
        <sz val="11"/>
        <color theme="1"/>
        <rFont val="Calibri"/>
        <family val="2"/>
        <scheme val="minor"/>
      </rPr>
      <t xml:space="preserve">
Review operational aspects and plan commissioning
</t>
    </r>
    <r>
      <rPr>
        <b/>
        <sz val="11"/>
        <color theme="1"/>
        <rFont val="Calibri"/>
        <family val="2"/>
        <scheme val="minor"/>
      </rPr>
      <t xml:space="preserve">GSL Stage 6: HANDOVER
</t>
    </r>
    <r>
      <rPr>
        <sz val="11"/>
        <color theme="1"/>
        <rFont val="Calibri"/>
        <family val="2"/>
        <scheme val="minor"/>
      </rPr>
      <t>Verify commissioning and prepare for start up</t>
    </r>
  </si>
  <si>
    <r>
      <rPr>
        <b/>
        <sz val="11"/>
        <color theme="1"/>
        <rFont val="Calibri"/>
        <family val="2"/>
        <scheme val="minor"/>
      </rPr>
      <t xml:space="preserve">GSL Stage 7: POST OCCUPANCY EVALUATION (POE)
</t>
    </r>
    <r>
      <rPr>
        <sz val="11"/>
        <color theme="1"/>
        <rFont val="Calibri"/>
        <family val="2"/>
        <scheme val="minor"/>
      </rPr>
      <t>(Year 1)</t>
    </r>
  </si>
  <si>
    <t>GSL Stage 8: OPERATIONAL POE (Year 1+)
GSL Stage 9: LESSON LEARNT (Year 2+)</t>
  </si>
  <si>
    <t>Royal Institute of British Architects (RIBA) project stages</t>
  </si>
  <si>
    <r>
      <t>RIBA Stage 0:</t>
    </r>
    <r>
      <rPr>
        <sz val="11"/>
        <color theme="1"/>
        <rFont val="Calibri"/>
        <family val="2"/>
        <scheme val="minor"/>
      </rPr>
      <t xml:space="preserve"> Client Orientation</t>
    </r>
    <r>
      <rPr>
        <b/>
        <sz val="11"/>
        <color theme="1"/>
        <rFont val="Calibri"/>
        <family val="2"/>
        <scheme val="minor"/>
      </rPr>
      <t xml:space="preserve">
RIBA Stage 1: </t>
    </r>
    <r>
      <rPr>
        <sz val="11"/>
        <color theme="1"/>
        <rFont val="Calibri"/>
        <family val="2"/>
        <scheme val="minor"/>
      </rPr>
      <t>Briefing</t>
    </r>
  </si>
  <si>
    <r>
      <rPr>
        <b/>
        <sz val="11"/>
        <color theme="1"/>
        <rFont val="Calibri"/>
        <family val="2"/>
        <scheme val="minor"/>
      </rPr>
      <t xml:space="preserve">RIBA Stage 2: </t>
    </r>
    <r>
      <rPr>
        <sz val="11"/>
        <color theme="1"/>
        <rFont val="Calibri"/>
        <family val="2"/>
        <scheme val="minor"/>
      </rPr>
      <t>Concept Design (Check drawings with client and approving body)</t>
    </r>
    <r>
      <rPr>
        <b/>
        <sz val="11"/>
        <color theme="1"/>
        <rFont val="Calibri"/>
        <family val="2"/>
        <scheme val="minor"/>
      </rPr>
      <t xml:space="preserve">
RIBA Stage 3: </t>
    </r>
    <r>
      <rPr>
        <sz val="11"/>
        <color theme="1"/>
        <rFont val="Calibri"/>
        <family val="2"/>
        <scheme val="minor"/>
      </rPr>
      <t>Definition (1:200 drawing a minimum requirement)</t>
    </r>
  </si>
  <si>
    <r>
      <rPr>
        <b/>
        <sz val="11"/>
        <color theme="1"/>
        <rFont val="Calibri"/>
        <family val="2"/>
        <scheme val="minor"/>
      </rPr>
      <t>RIBA Stage 4</t>
    </r>
    <r>
      <rPr>
        <sz val="11"/>
        <color theme="1"/>
        <rFont val="Calibri"/>
        <family val="2"/>
        <scheme val="minor"/>
      </rPr>
      <t>: Technical Design</t>
    </r>
  </si>
  <si>
    <r>
      <rPr>
        <b/>
        <sz val="11"/>
        <color theme="1"/>
        <rFont val="Calibri"/>
        <family val="2"/>
        <scheme val="minor"/>
      </rPr>
      <t>RIBA Stage 5</t>
    </r>
    <r>
      <rPr>
        <sz val="11"/>
        <color theme="1"/>
        <rFont val="Calibri"/>
        <family val="2"/>
        <scheme val="minor"/>
      </rPr>
      <t>: Construction</t>
    </r>
  </si>
  <si>
    <r>
      <rPr>
        <b/>
        <sz val="11"/>
        <color theme="1"/>
        <rFont val="Calibri"/>
        <family val="2"/>
        <scheme val="minor"/>
      </rPr>
      <t>RIBA Stage 6</t>
    </r>
    <r>
      <rPr>
        <sz val="11"/>
        <color theme="1"/>
        <rFont val="Calibri"/>
        <family val="2"/>
        <scheme val="minor"/>
      </rPr>
      <t>: Handover</t>
    </r>
  </si>
  <si>
    <r>
      <rPr>
        <b/>
        <sz val="11"/>
        <color theme="1"/>
        <rFont val="Calibri"/>
        <family val="2"/>
        <scheme val="minor"/>
      </rPr>
      <t>RIBA Stage 7</t>
    </r>
    <r>
      <rPr>
        <sz val="11"/>
        <color theme="1"/>
        <rFont val="Calibri"/>
        <family val="2"/>
        <scheme val="minor"/>
      </rPr>
      <t xml:space="preserve"> :In use POE</t>
    </r>
  </si>
  <si>
    <r>
      <t xml:space="preserve">Design Review
</t>
    </r>
    <r>
      <rPr>
        <sz val="12"/>
        <color theme="1"/>
        <rFont val="Calibri"/>
        <family val="2"/>
        <scheme val="minor"/>
      </rPr>
      <t>For major projects and /or where a requirement for Local Authority planning approval (designcouncil.org.uk)</t>
    </r>
  </si>
  <si>
    <r>
      <t>Stage 1:</t>
    </r>
    <r>
      <rPr>
        <sz val="11"/>
        <color theme="1"/>
        <rFont val="Calibri"/>
        <family val="2"/>
        <scheme val="minor"/>
      </rPr>
      <t xml:space="preserve"> Early engagement at SOC to agree a project assurance log and assist the client organisations understand the importance of a realistic project/design brief </t>
    </r>
  </si>
  <si>
    <r>
      <rPr>
        <b/>
        <sz val="11"/>
        <color theme="1"/>
        <rFont val="Calibri"/>
        <family val="2"/>
        <scheme val="minor"/>
      </rPr>
      <t xml:space="preserve">Stage 2: </t>
    </r>
    <r>
      <rPr>
        <sz val="11"/>
        <color theme="1"/>
        <rFont val="Calibri"/>
        <family val="2"/>
        <scheme val="minor"/>
      </rPr>
      <t xml:space="preserve">Concept design, standardisation / MMC and  impact of zero carbon.
Pre planning application requirements, where early involvement is the key and developed and supported by the Design Review"  </t>
    </r>
  </si>
  <si>
    <r>
      <rPr>
        <b/>
        <sz val="11"/>
        <color theme="1"/>
        <rFont val="Calibri"/>
        <family val="2"/>
        <scheme val="minor"/>
      </rPr>
      <t>Stage 3:</t>
    </r>
    <r>
      <rPr>
        <sz val="11"/>
        <color theme="1"/>
        <rFont val="Calibri"/>
        <family val="2"/>
        <scheme val="minor"/>
      </rPr>
      <t xml:space="preserve"> Technical Design and detailed planning application developed and supported by the Design Review.</t>
    </r>
  </si>
  <si>
    <r>
      <rPr>
        <b/>
        <sz val="11"/>
        <color theme="1"/>
        <rFont val="Calibri"/>
        <family val="2"/>
        <scheme val="minor"/>
      </rPr>
      <t xml:space="preserve">Stage 4: </t>
    </r>
    <r>
      <rPr>
        <sz val="11"/>
        <color theme="1"/>
        <rFont val="Calibri"/>
        <family val="2"/>
        <scheme val="minor"/>
      </rPr>
      <t>Handover stage: identify key elements to be reviewed through use and support the first Post Occupancy Evaluation on major projects a year after completion and continue as required</t>
    </r>
  </si>
  <si>
    <r>
      <t xml:space="preserve">Design Appraisal
</t>
    </r>
    <r>
      <rPr>
        <sz val="12"/>
        <color theme="1"/>
        <rFont val="Calibri"/>
        <family val="2"/>
        <scheme val="minor"/>
      </rPr>
      <t xml:space="preserve">The Construction Industry Council (CIC) Design Quality Indicator for Health has been the default option since 2015
</t>
    </r>
    <r>
      <rPr>
        <b/>
        <sz val="12"/>
        <color theme="1"/>
        <rFont val="Calibri"/>
        <family val="2"/>
        <scheme val="minor"/>
      </rPr>
      <t xml:space="preserve">
Also see P23 DAT (Design Assurance Tool)  </t>
    </r>
  </si>
  <si>
    <r>
      <rPr>
        <b/>
        <sz val="11"/>
        <color theme="1"/>
        <rFont val="Calibri"/>
        <family val="2"/>
        <scheme val="minor"/>
      </rPr>
      <t>DQIfH Stage 0</t>
    </r>
    <r>
      <rPr>
        <sz val="11"/>
        <color theme="1"/>
        <rFont val="Calibri"/>
        <family val="2"/>
        <scheme val="minor"/>
      </rPr>
      <t xml:space="preserve">: Client orientation
</t>
    </r>
    <r>
      <rPr>
        <b/>
        <sz val="11"/>
        <color theme="1"/>
        <rFont val="Calibri"/>
        <family val="2"/>
        <scheme val="minor"/>
      </rPr>
      <t>DQIfH Stage  1</t>
    </r>
    <r>
      <rPr>
        <sz val="11"/>
        <color theme="1"/>
        <rFont val="Calibri"/>
        <family val="2"/>
        <scheme val="minor"/>
      </rPr>
      <t xml:space="preserve"> : Client and stakeholder briefing
</t>
    </r>
  </si>
  <si>
    <r>
      <rPr>
        <b/>
        <sz val="11"/>
        <color theme="1"/>
        <rFont val="Calibri"/>
        <family val="2"/>
        <scheme val="minor"/>
      </rPr>
      <t>DQIfH Stage 2</t>
    </r>
    <r>
      <rPr>
        <sz val="11"/>
        <color theme="1"/>
        <rFont val="Calibri"/>
        <family val="2"/>
        <scheme val="minor"/>
      </rPr>
      <t>: Concept Design</t>
    </r>
  </si>
  <si>
    <r>
      <rPr>
        <b/>
        <sz val="11"/>
        <color theme="1"/>
        <rFont val="Calibri"/>
        <family val="2"/>
        <scheme val="minor"/>
      </rPr>
      <t xml:space="preserve">DQIfH Stage 3 </t>
    </r>
    <r>
      <rPr>
        <sz val="11"/>
        <color theme="1"/>
        <rFont val="Calibri"/>
        <family val="2"/>
        <scheme val="minor"/>
      </rPr>
      <t>: Mid Design</t>
    </r>
  </si>
  <si>
    <r>
      <rPr>
        <b/>
        <sz val="11"/>
        <color theme="1"/>
        <rFont val="Calibri"/>
        <family val="2"/>
        <scheme val="minor"/>
      </rPr>
      <t>DQIfH Stage 4</t>
    </r>
    <r>
      <rPr>
        <sz val="11"/>
        <color theme="1"/>
        <rFont val="Calibri"/>
        <family val="2"/>
        <scheme val="minor"/>
      </rPr>
      <t xml:space="preserve"> : Ready for occupation / commissioning (Year 1)</t>
    </r>
  </si>
  <si>
    <r>
      <rPr>
        <b/>
        <sz val="11"/>
        <color theme="1"/>
        <rFont val="Calibri"/>
        <family val="2"/>
        <scheme val="minor"/>
      </rPr>
      <t>DQIfH Stage 5</t>
    </r>
    <r>
      <rPr>
        <sz val="11"/>
        <color theme="1"/>
        <rFont val="Calibri"/>
        <family val="2"/>
        <scheme val="minor"/>
      </rPr>
      <t xml:space="preserve"> : In Use ( Year 1+)</t>
    </r>
  </si>
  <si>
    <t>Building Research Establishment (BRE) Environmental Assessment Model (BREEAM)</t>
  </si>
  <si>
    <r>
      <rPr>
        <b/>
        <sz val="11"/>
        <color theme="1"/>
        <rFont val="Calibri"/>
        <family val="2"/>
        <scheme val="minor"/>
      </rPr>
      <t xml:space="preserve">Stage 0:  </t>
    </r>
    <r>
      <rPr>
        <sz val="11"/>
        <color theme="1"/>
        <rFont val="Calibri"/>
        <family val="2"/>
        <scheme val="minor"/>
      </rPr>
      <t>Pre Assessment</t>
    </r>
  </si>
  <si>
    <r>
      <rPr>
        <b/>
        <sz val="11"/>
        <color theme="1"/>
        <rFont val="Calibri"/>
        <family val="2"/>
        <scheme val="minor"/>
      </rPr>
      <t xml:space="preserve">Stage1 : PREPARATION </t>
    </r>
    <r>
      <rPr>
        <sz val="11"/>
        <color theme="1"/>
        <rFont val="Calibri"/>
        <family val="2"/>
        <scheme val="minor"/>
      </rPr>
      <t xml:space="preserve">(appraisal and design brief)
</t>
    </r>
    <r>
      <rPr>
        <b/>
        <sz val="11"/>
        <color theme="1"/>
        <rFont val="Calibri"/>
        <family val="2"/>
        <scheme val="minor"/>
      </rPr>
      <t>Stage 2: DESIGN</t>
    </r>
    <r>
      <rPr>
        <sz val="11"/>
        <color theme="1"/>
        <rFont val="Calibri"/>
        <family val="2"/>
        <scheme val="minor"/>
      </rPr>
      <t xml:space="preserve"> (concept and technical)
</t>
    </r>
    <r>
      <rPr>
        <b/>
        <sz val="11"/>
        <color theme="1"/>
        <rFont val="Calibri"/>
        <family val="2"/>
        <scheme val="minor"/>
      </rPr>
      <t xml:space="preserve">Stage 3: PRE CONSTRUCTION </t>
    </r>
    <r>
      <rPr>
        <sz val="11"/>
        <color theme="1"/>
        <rFont val="Calibri"/>
        <family val="2"/>
        <scheme val="minor"/>
      </rPr>
      <t>(Products specification, tender documents, tender action)</t>
    </r>
  </si>
  <si>
    <r>
      <rPr>
        <b/>
        <sz val="11"/>
        <color theme="1"/>
        <rFont val="Calibri"/>
        <family val="2"/>
        <scheme val="minor"/>
      </rPr>
      <t>Stage 4: DESIGN STAGE ASSESSMENT</t>
    </r>
    <r>
      <rPr>
        <sz val="11"/>
        <color theme="1"/>
        <rFont val="Calibri"/>
        <family val="2"/>
        <scheme val="minor"/>
      </rPr>
      <t xml:space="preserve">
The "Interim BREEAM Certificate" to be included in FBC)</t>
    </r>
  </si>
  <si>
    <r>
      <rPr>
        <b/>
        <sz val="11"/>
        <color theme="1"/>
        <rFont val="Calibri"/>
        <family val="2"/>
        <scheme val="minor"/>
      </rPr>
      <t>Stage 5</t>
    </r>
    <r>
      <rPr>
        <sz val="11"/>
        <color theme="1"/>
        <rFont val="Calibri"/>
        <family val="2"/>
        <scheme val="minor"/>
      </rPr>
      <t xml:space="preserve">: Construction modifications and practical completion </t>
    </r>
  </si>
  <si>
    <r>
      <rPr>
        <b/>
        <sz val="11"/>
        <color theme="1"/>
        <rFont val="Calibri"/>
        <family val="2"/>
        <scheme val="minor"/>
      </rPr>
      <t xml:space="preserve">Stage 6 </t>
    </r>
    <r>
      <rPr>
        <sz val="11"/>
        <color theme="1"/>
        <rFont val="Calibri"/>
        <family val="2"/>
        <scheme val="minor"/>
      </rPr>
      <t>: In use evaluation and issue of final BREEAM Certificate of performance</t>
    </r>
  </si>
  <si>
    <r>
      <t xml:space="preserve">Sustainable Development and Net Zero Carbon
</t>
    </r>
    <r>
      <rPr>
        <sz val="12"/>
        <color theme="1"/>
        <rFont val="Calibri"/>
        <family val="2"/>
        <scheme val="minor"/>
      </rPr>
      <t>NHS England Estates Sustainability Team guidance is available.</t>
    </r>
    <r>
      <rPr>
        <b/>
        <sz val="12"/>
        <color theme="1"/>
        <rFont val="Calibri"/>
        <family val="2"/>
        <scheme val="minor"/>
      </rPr>
      <t xml:space="preserve">
</t>
    </r>
  </si>
  <si>
    <r>
      <rPr>
        <b/>
        <sz val="11"/>
        <color theme="1"/>
        <rFont val="Calibri"/>
        <family val="2"/>
        <scheme val="minor"/>
      </rPr>
      <t>INTENT:</t>
    </r>
    <r>
      <rPr>
        <sz val="11"/>
        <color theme="1"/>
        <rFont val="Calibri"/>
        <family val="2"/>
        <scheme val="minor"/>
      </rPr>
      <t xml:space="preserve"> Set out  intentions to build/refurbish to net zero carbon standards for the life of the building and state which model/standards are intended to be used</t>
    </r>
  </si>
  <si>
    <r>
      <rPr>
        <b/>
        <sz val="11"/>
        <color theme="1"/>
        <rFont val="Calibri"/>
        <family val="2"/>
        <scheme val="minor"/>
      </rPr>
      <t>PLANNING:</t>
    </r>
    <r>
      <rPr>
        <sz val="11"/>
        <color theme="1"/>
        <rFont val="Calibri"/>
        <family val="2"/>
        <scheme val="minor"/>
      </rPr>
      <t xml:space="preserve"> Solidify plans and  set out details of scope and design approach to achieve net zero carbon through design, build, operation and end of life. Confirm model/ standards will be used and determine M&amp;V process</t>
    </r>
  </si>
  <si>
    <r>
      <rPr>
        <b/>
        <sz val="11"/>
        <color theme="1"/>
        <rFont val="Calibri"/>
        <family val="2"/>
        <scheme val="minor"/>
      </rPr>
      <t xml:space="preserve">FULLY COSTED PROPOSALS: </t>
    </r>
    <r>
      <rPr>
        <sz val="11"/>
        <color theme="1"/>
        <rFont val="Calibri"/>
        <family val="2"/>
        <scheme val="minor"/>
      </rPr>
      <t xml:space="preserve">Detail fully costed proposals for achieving net zero carbon in design, build, operate, maintain and end of life. Detail  proposals for offsetting emissions which could not be designed with reasons why they could not be designed out. Detail full lifecycle M&amp;V process and guarantees for lifetime performance </t>
    </r>
  </si>
  <si>
    <r>
      <t xml:space="preserve">Carbon Impacts 
</t>
    </r>
    <r>
      <rPr>
        <sz val="12"/>
        <color theme="1"/>
        <rFont val="Calibri"/>
        <family val="2"/>
        <scheme val="minor"/>
      </rPr>
      <t>NHS England Estates Sustainability Team guidance is available.</t>
    </r>
  </si>
  <si>
    <t>Estimate residual carbon offsetting</t>
  </si>
  <si>
    <t>Define residual carbon for offsetting</t>
  </si>
  <si>
    <t>Confirm residual carbon for offsetting</t>
  </si>
  <si>
    <r>
      <t>Design and user security assurance (</t>
    </r>
    <r>
      <rPr>
        <sz val="12"/>
        <color theme="1"/>
        <rFont val="Calibri"/>
        <family val="2"/>
        <scheme val="minor"/>
      </rPr>
      <t>based on Building Research Establishment (BRE) Security Appraisal (SABRE)</t>
    </r>
  </si>
  <si>
    <t>SABRE PRE ASSESSMENT</t>
  </si>
  <si>
    <r>
      <rPr>
        <b/>
        <sz val="11"/>
        <color theme="1"/>
        <rFont val="Calibri"/>
        <family val="2"/>
        <scheme val="minor"/>
      </rPr>
      <t xml:space="preserve">DESIGN STAGE ASSESSMENT 1: </t>
    </r>
    <r>
      <rPr>
        <sz val="11"/>
        <color theme="1"/>
        <rFont val="Calibri"/>
        <family val="2"/>
        <scheme val="minor"/>
      </rPr>
      <t xml:space="preserve">
Evidence  collection, technical support, and design stage assessment by SABRE registered assessor</t>
    </r>
  </si>
  <si>
    <r>
      <rPr>
        <b/>
        <sz val="11"/>
        <color theme="1"/>
        <rFont val="Calibri"/>
        <family val="2"/>
        <scheme val="minor"/>
      </rPr>
      <t>DESIGN STAGE ASSESSMENT 2:</t>
    </r>
    <r>
      <rPr>
        <sz val="11"/>
        <color theme="1"/>
        <rFont val="Calibri"/>
        <family val="2"/>
        <scheme val="minor"/>
      </rPr>
      <t xml:space="preserve">
Issue Interim SABRE Certificate</t>
    </r>
  </si>
  <si>
    <r>
      <rPr>
        <b/>
        <sz val="11"/>
        <color theme="1"/>
        <rFont val="Calibri"/>
        <family val="2"/>
        <scheme val="minor"/>
      </rPr>
      <t>CONSTRUCTION :</t>
    </r>
    <r>
      <rPr>
        <sz val="11"/>
        <color theme="1"/>
        <rFont val="Calibri"/>
        <family val="2"/>
        <scheme val="minor"/>
      </rPr>
      <t xml:space="preserve">
Modifications and Practical Completion stage </t>
    </r>
  </si>
  <si>
    <r>
      <rPr>
        <b/>
        <sz val="11"/>
        <color theme="1"/>
        <rFont val="Calibri"/>
        <family val="2"/>
        <scheme val="minor"/>
      </rPr>
      <t>IN USE EVALUATION</t>
    </r>
    <r>
      <rPr>
        <sz val="11"/>
        <color theme="1"/>
        <rFont val="Calibri"/>
        <family val="2"/>
        <scheme val="minor"/>
      </rPr>
      <t xml:space="preserve">
Post completion, Initial occupation, Evaluation
Issue Final SABRE Certificate</t>
    </r>
  </si>
  <si>
    <r>
      <t xml:space="preserve">Local Authority Building Control </t>
    </r>
    <r>
      <rPr>
        <sz val="12"/>
        <color theme="1"/>
        <rFont val="Calibri"/>
        <family val="2"/>
        <scheme val="minor"/>
      </rPr>
      <t>(appointing  Building Inspector(s).</t>
    </r>
  </si>
  <si>
    <t>Appointment of inspector(s) and agree brief</t>
  </si>
  <si>
    <t>Planning Application
Building Regulation and design review</t>
  </si>
  <si>
    <t>Building Regulation and design review
Technical design  and detailed Planning Application</t>
  </si>
  <si>
    <t>Building Regulation compliance
Construction inspection(s)
Practical Completion certificates</t>
  </si>
  <si>
    <t>Completion reports</t>
  </si>
  <si>
    <r>
      <t xml:space="preserve">NHSE : Design and construction derogation reporting
</t>
    </r>
    <r>
      <rPr>
        <sz val="12"/>
        <color theme="1"/>
        <rFont val="Calibri"/>
        <family val="2"/>
        <scheme val="minor"/>
      </rPr>
      <t xml:space="preserve">See NHS England derogation and approval guidance and process </t>
    </r>
  </si>
  <si>
    <t>Project SRO to complete a costed and Board approved schedule for OBC review and approval purposes</t>
  </si>
  <si>
    <t>Project SRO to complete a costed and Board approved schedule for FBC review and approval purposes</t>
  </si>
  <si>
    <t>Project SRO to complete a  Board approved report that standards agreed at FBC have been provided and are operating as expected cost and risk wise</t>
  </si>
  <si>
    <t>Project SRO and external audit to review and provide a  report as part of the POE process that standards reported at post construction are  operating as expected cost and risk wise</t>
  </si>
  <si>
    <t>NHSE: Cost data reporting (for NHSE and BCIS cost benchmarking purposes)</t>
  </si>
  <si>
    <t>SRO to provide cost data to NHSE agreed format on submission of the FBC for  NHSE approval</t>
  </si>
  <si>
    <t>SRO to provide cost data to NHSE agreed format on submission of the projects "Final Account"</t>
  </si>
  <si>
    <r>
      <t xml:space="preserve">IPA Gateway Review </t>
    </r>
    <r>
      <rPr>
        <sz val="12"/>
        <color theme="1"/>
        <rFont val="Calibri"/>
        <family val="2"/>
        <scheme val="minor"/>
      </rPr>
      <t xml:space="preserve">(external audit that may be covered by 'Soft Landings' - see above)
</t>
    </r>
    <r>
      <rPr>
        <b/>
        <sz val="12"/>
        <color theme="1"/>
        <rFont val="Calibri"/>
        <family val="2"/>
        <scheme val="minor"/>
      </rPr>
      <t xml:space="preserve">
Also see Better Business Case guidance</t>
    </r>
  </si>
  <si>
    <r>
      <rPr>
        <b/>
        <sz val="11"/>
        <color theme="1"/>
        <rFont val="Calibri"/>
        <family val="2"/>
        <scheme val="minor"/>
      </rPr>
      <t xml:space="preserve">GATEWAY '0' </t>
    </r>
    <r>
      <rPr>
        <sz val="11"/>
        <color theme="1"/>
        <rFont val="Calibri"/>
        <family val="2"/>
        <scheme val="minor"/>
      </rPr>
      <t>Strategic Assessment</t>
    </r>
  </si>
  <si>
    <r>
      <rPr>
        <b/>
        <sz val="11"/>
        <color theme="1"/>
        <rFont val="Calibri"/>
        <family val="2"/>
        <scheme val="minor"/>
      </rPr>
      <t>GATEWAY 1</t>
    </r>
    <r>
      <rPr>
        <sz val="11"/>
        <color theme="1"/>
        <rFont val="Calibri"/>
        <family val="2"/>
        <scheme val="minor"/>
      </rPr>
      <t xml:space="preserve">: Business justification
</t>
    </r>
    <r>
      <rPr>
        <b/>
        <sz val="11"/>
        <color theme="1"/>
        <rFont val="Calibri"/>
        <family val="2"/>
        <scheme val="minor"/>
      </rPr>
      <t>GATEWAY 2:</t>
    </r>
    <r>
      <rPr>
        <sz val="11"/>
        <color theme="1"/>
        <rFont val="Calibri"/>
        <family val="2"/>
        <scheme val="minor"/>
      </rPr>
      <t xml:space="preserve"> Procurement strategy
</t>
    </r>
    <r>
      <rPr>
        <b/>
        <sz val="11"/>
        <color theme="1"/>
        <rFont val="Calibri"/>
        <family val="2"/>
        <scheme val="minor"/>
      </rPr>
      <t>GATEWAY 3:</t>
    </r>
    <r>
      <rPr>
        <sz val="11"/>
        <color theme="1"/>
        <rFont val="Calibri"/>
        <family val="2"/>
        <scheme val="minor"/>
      </rPr>
      <t xml:space="preserve"> Investment decision</t>
    </r>
  </si>
  <si>
    <r>
      <rPr>
        <b/>
        <sz val="11"/>
        <color theme="1"/>
        <rFont val="Calibri"/>
        <family val="2"/>
        <scheme val="minor"/>
      </rPr>
      <t xml:space="preserve">GATEWAY 4: </t>
    </r>
    <r>
      <rPr>
        <sz val="11"/>
        <color theme="1"/>
        <rFont val="Calibri"/>
        <family val="2"/>
        <scheme val="minor"/>
      </rPr>
      <t>Readiness for service</t>
    </r>
  </si>
  <si>
    <r>
      <rPr>
        <b/>
        <sz val="11"/>
        <color theme="1"/>
        <rFont val="Calibri"/>
        <family val="2"/>
        <scheme val="minor"/>
      </rPr>
      <t>GATEWAY 5 :</t>
    </r>
    <r>
      <rPr>
        <sz val="11"/>
        <color theme="1"/>
        <rFont val="Calibri"/>
        <family val="2"/>
        <scheme val="minor"/>
      </rPr>
      <t xml:space="preserve"> Benefits realisation</t>
    </r>
  </si>
  <si>
    <r>
      <t xml:space="preserve">NHS Trust /provider: </t>
    </r>
    <r>
      <rPr>
        <sz val="12"/>
        <rFont val="Calibri"/>
        <family val="2"/>
        <scheme val="minor"/>
      </rPr>
      <t>Developing operational policies to support the design and budget options</t>
    </r>
  </si>
  <si>
    <t>Drafting</t>
  </si>
  <si>
    <t>Agreed and provided as part of the FBC submission for approval</t>
  </si>
  <si>
    <r>
      <rPr>
        <b/>
        <sz val="12"/>
        <rFont val="Calibri"/>
        <family val="2"/>
        <scheme val="minor"/>
      </rPr>
      <t>NHS Trust /provider</t>
    </r>
    <r>
      <rPr>
        <sz val="12"/>
        <rFont val="Calibri"/>
        <family val="2"/>
        <scheme val="minor"/>
      </rPr>
      <t>:Approved and agreed clinical service strategy</t>
    </r>
  </si>
  <si>
    <t>Agreed and provided as part of the OBC submission for approval</t>
  </si>
  <si>
    <r>
      <rPr>
        <b/>
        <sz val="12"/>
        <rFont val="Calibri"/>
        <family val="2"/>
        <scheme val="minor"/>
      </rPr>
      <t>NHS Trust /provider</t>
    </r>
    <r>
      <rPr>
        <sz val="12"/>
        <rFont val="Calibri"/>
        <family val="2"/>
        <scheme val="minor"/>
      </rPr>
      <t>: Board approved Estates Strategy</t>
    </r>
  </si>
  <si>
    <t>Available at SOC</t>
  </si>
  <si>
    <t>Reviewed and available at OBC</t>
  </si>
  <si>
    <t>Reviewed and available at FBC</t>
  </si>
  <si>
    <t>Reviewed and available for all stage of Post Occupancy Evaluation</t>
  </si>
  <si>
    <r>
      <rPr>
        <b/>
        <sz val="12"/>
        <rFont val="Calibri"/>
        <family val="2"/>
        <scheme val="minor"/>
      </rPr>
      <t xml:space="preserve">NHS Trust /provider: </t>
    </r>
    <r>
      <rPr>
        <sz val="12"/>
        <rFont val="Calibri"/>
        <family val="2"/>
        <scheme val="minor"/>
      </rPr>
      <t>Approved Travel Plan</t>
    </r>
  </si>
  <si>
    <r>
      <rPr>
        <b/>
        <sz val="12"/>
        <rFont val="Calibri"/>
        <family val="2"/>
        <scheme val="minor"/>
      </rPr>
      <t>NHS Trust /provider:</t>
    </r>
    <r>
      <rPr>
        <sz val="12"/>
        <rFont val="Calibri"/>
        <family val="2"/>
        <scheme val="minor"/>
      </rPr>
      <t>Approved Sustainable Dev. Policy/Plan</t>
    </r>
  </si>
  <si>
    <r>
      <rPr>
        <b/>
        <sz val="12"/>
        <rFont val="Calibri"/>
        <family val="2"/>
        <scheme val="minor"/>
      </rPr>
      <t>NHS Trust /providers</t>
    </r>
    <r>
      <rPr>
        <sz val="12"/>
        <rFont val="Calibri"/>
        <family val="2"/>
        <scheme val="minor"/>
      </rPr>
      <t>: Service and funding support letters from all commissioning organisations</t>
    </r>
  </si>
  <si>
    <t>Required for SOC approval process</t>
  </si>
  <si>
    <t>Required for OBC approval process</t>
  </si>
  <si>
    <t>Required for FBC approval process</t>
  </si>
  <si>
    <r>
      <t xml:space="preserve">Valuation Office Agency services </t>
    </r>
    <r>
      <rPr>
        <sz val="12"/>
        <rFont val="Calibri"/>
        <family val="2"/>
        <scheme val="minor"/>
      </rPr>
      <t>(Primary Care developments only)</t>
    </r>
  </si>
  <si>
    <t>Appoint District Valuer
Written valuation</t>
  </si>
  <si>
    <t>Building quality /compliance inspection
Valuation confirmation</t>
  </si>
  <si>
    <t>Practical completion /valuation  report</t>
  </si>
  <si>
    <r>
      <t>NHSE PROCURE 23 (</t>
    </r>
    <r>
      <rPr>
        <sz val="12"/>
        <color theme="1"/>
        <rFont val="Calibri"/>
        <family val="2"/>
        <scheme val="minor"/>
      </rPr>
      <t>pre tendered procurement /construction framework)</t>
    </r>
  </si>
  <si>
    <t xml:space="preserve">Trust registers project with P23 
P23 Principle Supply Chain Partner selection interviews
</t>
  </si>
  <si>
    <t>PSCP selected
Contract entered into</t>
  </si>
  <si>
    <t>Construction</t>
  </si>
  <si>
    <t>Post Occupancy Evaluation and Lesson Learnt</t>
  </si>
  <si>
    <t>Design and Cost Development</t>
  </si>
  <si>
    <t>Agree Guaranteed Maximum Price (GMP) for FBC approvals</t>
  </si>
  <si>
    <t>Developed from NHS England PAU Sept 2014,  Spring 2015, May 1st 2015, January 2016, Nov 2016, Dec 2016, Jan 2017,  April 2017, June 2017 , Nov 2017,  Dec 2017,  March 2018, Dec 2018, January 2019, October 2019,  November 2019, December 2019: NHSE&amp;I ETC: Jan 2020 (NZC) Sept 2020 (Derogations/risk + DQI2) Jan 2021 (DQI2 stages).</t>
  </si>
  <si>
    <r>
      <t xml:space="preserve">5. Checklist of typical Documents and Appendices commonly provided with a business case and at what stage. For guidance only.
</t>
    </r>
    <r>
      <rPr>
        <b/>
        <sz val="12"/>
        <color theme="0"/>
        <rFont val="Arial"/>
        <family val="2"/>
      </rPr>
      <t>This list is NOT exhaustive, nor will all shown apply to all cases.</t>
    </r>
    <r>
      <rPr>
        <b/>
        <sz val="18"/>
        <color theme="0"/>
        <rFont val="Arial"/>
        <family val="2"/>
      </rPr>
      <t xml:space="preserve"> </t>
    </r>
    <r>
      <rPr>
        <b/>
        <sz val="12"/>
        <color theme="0"/>
        <rFont val="Arial"/>
        <family val="2"/>
      </rPr>
      <t xml:space="preserve">Also see: Tab 3 Mandatory Estates Documents </t>
    </r>
  </si>
  <si>
    <t>Appendix 
 Number</t>
  </si>
  <si>
    <r>
      <rPr>
        <b/>
        <sz val="14"/>
        <color theme="0"/>
        <rFont val="Arial"/>
        <family val="2"/>
      </rPr>
      <t xml:space="preserve">Title or general content. </t>
    </r>
    <r>
      <rPr>
        <b/>
        <sz val="12"/>
        <color theme="0"/>
        <rFont val="Arial"/>
        <family val="2"/>
      </rPr>
      <t xml:space="preserve">
</t>
    </r>
    <r>
      <rPr>
        <b/>
        <sz val="11"/>
        <color theme="0"/>
        <rFont val="Arial"/>
        <family val="2"/>
      </rPr>
      <t>The actual appendices register for the scheme or project (Tab 4) should state the precise full title of each appendix as provided and used within the business case.</t>
    </r>
  </si>
  <si>
    <t>Fully titled and named Business Case</t>
  </si>
  <si>
    <t>Main Business Case Document. Requires clear version control including date of sign-off by SRO, Board and Stakeholders.</t>
  </si>
  <si>
    <t>Appendix 1</t>
  </si>
  <si>
    <r>
      <rPr>
        <b/>
        <sz val="11"/>
        <color theme="1"/>
        <rFont val="Arial"/>
        <family val="2"/>
      </rPr>
      <t>Mandatory Business Case Checklist</t>
    </r>
    <r>
      <rPr>
        <sz val="11"/>
        <color theme="1"/>
        <rFont val="Arial"/>
        <family val="2"/>
      </rPr>
      <t xml:space="preserve"> and mandatory worksheets within it are to be fully completed and provided with the business case at Fundamental Criteria review stage.</t>
    </r>
  </si>
  <si>
    <t>Backlog maintenance outstanding and eradicated estimates</t>
  </si>
  <si>
    <t>BREEAM Assessment</t>
  </si>
  <si>
    <t>Building information modelling (BIM) Information</t>
  </si>
  <si>
    <t>[Capital] Cost forms (sometimes called OB / FB Forms)</t>
  </si>
  <si>
    <t>CIA model</t>
  </si>
  <si>
    <t>Construction contract and legal report</t>
  </si>
  <si>
    <t>Consultation response and DMBC</t>
  </si>
  <si>
    <t>Cost advisor's project cost benchmark comparator analysis</t>
  </si>
  <si>
    <t>Demand and Capacity Modelling Summary</t>
  </si>
  <si>
    <t xml:space="preserve">Design appraisal reports e.g. DQI , DAT </t>
  </si>
  <si>
    <t>Detailed project plan</t>
  </si>
  <si>
    <t>Details of bid evaluation and selection of Contractor</t>
  </si>
  <si>
    <t>Details of bid evaluation and selection of design/construction framework (such as P23)</t>
  </si>
  <si>
    <t>DQI Report on designs</t>
  </si>
  <si>
    <t>Equality Impact Assessment - Workforce</t>
  </si>
  <si>
    <t>Evidence of business case stage Approval by Trust Board</t>
  </si>
  <si>
    <t>Evidence of compliance with Government Soft Landings (GSL)</t>
  </si>
  <si>
    <t>Health and Safety Statement</t>
  </si>
  <si>
    <t xml:space="preserve">ICS Letter of Support </t>
  </si>
  <si>
    <t>Land valuation reports</t>
  </si>
  <si>
    <t>Legal overview of the Master Development Framework Agreement</t>
  </si>
  <si>
    <t>Legal overview of the procurement process</t>
  </si>
  <si>
    <t>Legal report Land transaction</t>
  </si>
  <si>
    <t>Letter from CFO</t>
  </si>
  <si>
    <t>Letters of Support from their ICS and all major commissioning bodies</t>
  </si>
  <si>
    <t>LTFM Capital Summary</t>
  </si>
  <si>
    <t>Management Control Plan</t>
  </si>
  <si>
    <t>MMC Statement</t>
  </si>
  <si>
    <t>Net Zero Carbon documentation. See NHSE 'NHS Net Zero Building Standard' for requirements.</t>
  </si>
  <si>
    <t>Net Zero Carbon strategy covering design, construction and lifecycle. See NHSE 'NHS Net Zero Building Standard' for requirements.</t>
  </si>
  <si>
    <t xml:space="preserve">Operational Plan </t>
  </si>
  <si>
    <t xml:space="preserve">Option Summary Cost Plan </t>
  </si>
  <si>
    <t>Option Agreement</t>
  </si>
  <si>
    <t>Privacy and Dignity Statement</t>
  </si>
  <si>
    <t>Procurement approach for community facilities</t>
  </si>
  <si>
    <t>Procurement report</t>
  </si>
  <si>
    <t>Project Development Costs &amp; CDEL Impact</t>
  </si>
  <si>
    <t>Quality Impact Assessment</t>
  </si>
  <si>
    <t>Quantified Benefits Register</t>
  </si>
  <si>
    <t>Schedule of design derogation. See requirements in NHSE 'Processes for Managing and Reporting Derogations from Estates Technical Standards and Guidance'</t>
  </si>
  <si>
    <t>Service location review</t>
  </si>
  <si>
    <t>Site plan</t>
  </si>
  <si>
    <t>Social Value Model</t>
  </si>
  <si>
    <t>Stakeholder engagement meeting arrangements and outcomes</t>
  </si>
  <si>
    <t>STP Funding Application, including VfM Model (if applicable)</t>
  </si>
  <si>
    <t>Strategic Development Committee arrangements</t>
  </si>
  <si>
    <t>Sustainable Design and Construction Statement</t>
  </si>
  <si>
    <t>Town Planning report where planning permission is not yet in place</t>
  </si>
  <si>
    <t xml:space="preserve">Timelines, Cost Indexation and Request for Additional Funding </t>
  </si>
  <si>
    <t>Trust Equality and Diversity Policy</t>
  </si>
  <si>
    <t>Trust Workforce Strategy</t>
  </si>
  <si>
    <t>Use of Modern Methods of Construction in line with DHSC requirements July 2020 also see 2022 guidance</t>
  </si>
  <si>
    <t>Workforce modelling</t>
  </si>
  <si>
    <t>6. Glossary of general business case and project related acronyms and words</t>
  </si>
  <si>
    <t>Acronym / Word</t>
  </si>
  <si>
    <t>Explanation of business case related acronyms</t>
  </si>
  <si>
    <t xml:space="preserve">AEDET </t>
  </si>
  <si>
    <t>Achieving Excellence Design Evaluation Toolkit (largely superseded by DQI)</t>
  </si>
  <si>
    <t>ASPECT</t>
  </si>
  <si>
    <t>A Staff and Patient Environment Calibration Toolkit (largely superseded by DQI)</t>
  </si>
  <si>
    <t>BAFO</t>
  </si>
  <si>
    <t>Best and Final Offer</t>
  </si>
  <si>
    <t>BAU</t>
  </si>
  <si>
    <t xml:space="preserve">Business As Usual </t>
  </si>
  <si>
    <t>BBC</t>
  </si>
  <si>
    <t>Better Business Cases. Business Cases accreditation and training programme.</t>
  </si>
  <si>
    <t>BC</t>
  </si>
  <si>
    <t>Business Case</t>
  </si>
  <si>
    <t>BCIS</t>
  </si>
  <si>
    <t>Building Cost Information Service</t>
  </si>
  <si>
    <t>BIM</t>
  </si>
  <si>
    <t>Building Information Modelling</t>
  </si>
  <si>
    <t>BLM</t>
  </si>
  <si>
    <t>BRE Environment Assessment Method (BRE is the trading name of Building Research Establishment Limited)</t>
  </si>
  <si>
    <t>CCG</t>
  </si>
  <si>
    <t>Clinical Commissioning Group</t>
  </si>
  <si>
    <t>Capital Departmental Expenditure Limits</t>
  </si>
  <si>
    <t>CEO</t>
  </si>
  <si>
    <t>Chief Executive Officer</t>
  </si>
  <si>
    <t>CFO</t>
  </si>
  <si>
    <t>Chief Financial Officer</t>
  </si>
  <si>
    <t>CIA</t>
  </si>
  <si>
    <t>Capital Investment Appraisal (Model – replaces GEM). Used to appraise vfm in build business cases</t>
  </si>
  <si>
    <t>CIM</t>
  </si>
  <si>
    <t>Capital Investment Manual. Dating from 1994. Generally archived but still referenced on occasion. Some elements of which, such as cost forms are still applicable, although a revised version of those and parts of CIM itself will shortly be available (ongoing).</t>
  </si>
  <si>
    <t>CIP</t>
  </si>
  <si>
    <t>Cost Improvement Programme</t>
  </si>
  <si>
    <t>CMS</t>
  </si>
  <si>
    <t xml:space="preserve">Common Minimum Standards (for Construction) </t>
  </si>
  <si>
    <t>Standard NHS forms for entry of construction and related cost information mandated for use on all construction related business cases. There are two main versions - OB used for OBC and FB used for FBC. Shortly to be updated (2024). Also sometimes called OB / FB Forms.</t>
  </si>
  <si>
    <t>CRB</t>
  </si>
  <si>
    <t>Cash Releasing Benefit</t>
  </si>
  <si>
    <t>CRC</t>
  </si>
  <si>
    <t>Carbon Reduction Commitment</t>
  </si>
  <si>
    <t>Devolution</t>
  </si>
  <si>
    <t>In essence, place-based commissioning and joined-up care pathways</t>
  </si>
  <si>
    <t>Derogation</t>
  </si>
  <si>
    <t xml:space="preserve">In design terms - a proposal to lessen, weaken or ignore a set standard of performance or move away from otherwise acceptable standards </t>
  </si>
  <si>
    <t>DHSC</t>
  </si>
  <si>
    <t>Department of Health and Social Care</t>
  </si>
  <si>
    <t>In the context of this BC process, Digital refers to business cases prepared for Digital investment as this is now part of the NHSE&amp;I portfolio of responsibilities.</t>
  </si>
  <si>
    <t>Discount Rate</t>
  </si>
  <si>
    <t>The rate set by HM Treasury at which costs in the economic case must be discounted (currently 3.5%).</t>
  </si>
  <si>
    <t>DMBC</t>
  </si>
  <si>
    <t>Decision Making Business Case</t>
  </si>
  <si>
    <t xml:space="preserve">DQI </t>
  </si>
  <si>
    <t xml:space="preserve">Design Quality Indicator </t>
  </si>
  <si>
    <t>DV</t>
  </si>
  <si>
    <t>District Valuer</t>
  </si>
  <si>
    <t>e-PIMS</t>
  </si>
  <si>
    <t>Electronic Property Information Mapping Service (the central database of Government Central Civil Estate)</t>
  </si>
  <si>
    <t>E&amp;F</t>
  </si>
  <si>
    <t>Estates and Facilities</t>
  </si>
  <si>
    <t>EAC</t>
  </si>
  <si>
    <t>Equivalent Annual Cost</t>
  </si>
  <si>
    <t>EPR</t>
  </si>
  <si>
    <t>Electronic Patient Record</t>
  </si>
  <si>
    <t>ERIC</t>
  </si>
  <si>
    <t>Estates Return Information Collection</t>
  </si>
  <si>
    <t>EU</t>
  </si>
  <si>
    <t>European Union</t>
  </si>
  <si>
    <t xml:space="preserve">Full Business Case </t>
  </si>
  <si>
    <t>FBC (D)</t>
  </si>
  <si>
    <t>Full Business Case (Digital). 'D' is purely used to identify and facilitate selection of Digital BC items in the business case worksheet.</t>
  </si>
  <si>
    <t>Fundamental Criteria (part of the initial triage performed jointly by NHSE and DHSC prior to accepting a business case for review and any possible approval decision</t>
  </si>
  <si>
    <t>GDE</t>
  </si>
  <si>
    <t>Global Digital Exemplar</t>
  </si>
  <si>
    <t>GEM</t>
  </si>
  <si>
    <t>Generic Economic Model (being replaced by the CIA)</t>
  </si>
  <si>
    <t>GIA</t>
  </si>
  <si>
    <t>Gross Internal Area</t>
  </si>
  <si>
    <t>GMP</t>
  </si>
  <si>
    <t>Guaranteed Maximum Price</t>
  </si>
  <si>
    <t>Green Book</t>
  </si>
  <si>
    <t>The Green Book is guidance issued by HM Treasury on how to appraise policies, programmes and projects in the public sector and is the process followed for NHS projects and capital investment. There are also a series of supporting documents relating to the Green Book that should be used with it. These documents are all available on the .gov.uk website.</t>
  </si>
  <si>
    <t>GSL</t>
  </si>
  <si>
    <t>Government Soft Landings</t>
  </si>
  <si>
    <t>HBN</t>
  </si>
  <si>
    <t>Health Building Note</t>
  </si>
  <si>
    <t>HMG</t>
  </si>
  <si>
    <t>His Majesty's Government</t>
  </si>
  <si>
    <t>HMT</t>
  </si>
  <si>
    <t xml:space="preserve">His Majesty's Treasury </t>
  </si>
  <si>
    <t>HOSC</t>
  </si>
  <si>
    <t>Health Overview and Scrutiny Committee</t>
  </si>
  <si>
    <t>HPCG</t>
  </si>
  <si>
    <t xml:space="preserve">Healthcare Premises Cost Guide </t>
  </si>
  <si>
    <t>HSFF</t>
  </si>
  <si>
    <t>Health Service Systems Framework</t>
  </si>
  <si>
    <t>HTM</t>
  </si>
  <si>
    <t xml:space="preserve">Health Technical Memorandum </t>
  </si>
  <si>
    <t>I/E</t>
  </si>
  <si>
    <t>Income/expenditure (accounting)</t>
  </si>
  <si>
    <t>ICB</t>
  </si>
  <si>
    <t>Integrated Care Board</t>
  </si>
  <si>
    <t>ICS</t>
  </si>
  <si>
    <t>Integrated Care System</t>
  </si>
  <si>
    <t>ICT</t>
  </si>
  <si>
    <t>Information and Communication Technology (Digital Technology)</t>
  </si>
  <si>
    <t xml:space="preserve">IM&amp;T </t>
  </si>
  <si>
    <t>Information Management and Technology</t>
  </si>
  <si>
    <t>IPA</t>
  </si>
  <si>
    <t>Infrastructure and Projects Authority</t>
  </si>
  <si>
    <t>ITPD</t>
  </si>
  <si>
    <t>Invitation To Participate in Dialogue (procurement stage)</t>
  </si>
  <si>
    <t>IT</t>
  </si>
  <si>
    <t>Information Technology</t>
  </si>
  <si>
    <t>ITT</t>
  </si>
  <si>
    <t>Invitation To Tender (procurement stage)</t>
  </si>
  <si>
    <t>JIC</t>
  </si>
  <si>
    <t>Joint Investment Committee</t>
  </si>
  <si>
    <t>JISC</t>
  </si>
  <si>
    <t>Joint Investment Sub Committee</t>
  </si>
  <si>
    <t>JV</t>
  </si>
  <si>
    <t>Joint Venture</t>
  </si>
  <si>
    <t>KLOE</t>
  </si>
  <si>
    <t>Key Lines of Enquiry</t>
  </si>
  <si>
    <t>KPI</t>
  </si>
  <si>
    <t>Key Performance Indicator</t>
  </si>
  <si>
    <t>LAD</t>
  </si>
  <si>
    <t>Liquidated and Ascertained Damages</t>
  </si>
  <si>
    <t>LIFT</t>
  </si>
  <si>
    <t>Local Infrastructure Finance Trust (delivers infrastructure in NHS primary care and is sometimes referred to as Local Improvement Finance Trust)</t>
  </si>
  <si>
    <t>LPA</t>
  </si>
  <si>
    <t>Lease Plus Agreement (used in LIFTs)</t>
  </si>
  <si>
    <t>LPP</t>
  </si>
  <si>
    <t>London Procurement Partnership</t>
  </si>
  <si>
    <t>LPP CDISF</t>
  </si>
  <si>
    <t>London Procurement Partnership Clinical Digital Information Systems Framework</t>
  </si>
  <si>
    <t>LRA</t>
  </si>
  <si>
    <t>Land Retained Agreement (used in LIFTS)</t>
  </si>
  <si>
    <t>LTFM</t>
  </si>
  <si>
    <t>Long Term Financial Model</t>
  </si>
  <si>
    <t>LTP</t>
  </si>
  <si>
    <t>Long Term Plan</t>
  </si>
  <si>
    <t xml:space="preserve">m2 NIA </t>
  </si>
  <si>
    <t>Square Metres Net Internal Area</t>
  </si>
  <si>
    <t>M&amp;V</t>
  </si>
  <si>
    <t xml:space="preserve">Measurement and Verification </t>
  </si>
  <si>
    <t>MIPS</t>
  </si>
  <si>
    <r>
      <t>Median Index of Public Sector Tender Prices. (Now superseded by Pubse</t>
    </r>
    <r>
      <rPr>
        <sz val="11"/>
        <rFont val="Arial"/>
        <family val="2"/>
      </rPr>
      <t>c)</t>
    </r>
  </si>
  <si>
    <t>MMC</t>
  </si>
  <si>
    <t>MSCP</t>
  </si>
  <si>
    <t>Multi Storey Car Park</t>
  </si>
  <si>
    <t xml:space="preserve">M&amp;V </t>
  </si>
  <si>
    <t>Measurement and Verification (process)</t>
  </si>
  <si>
    <t>Minimum Viable Product (used in IM&amp;T to indicate minimum necessary service)</t>
  </si>
  <si>
    <t>NCAT</t>
  </si>
  <si>
    <t xml:space="preserve">National Capital Assurance Team (DHSC Investment Appraisals, NHSEI Capital and Cash and NHSEI Estates) </t>
  </si>
  <si>
    <t>NCRB</t>
  </si>
  <si>
    <t>Non-Cash Releasing Benefit</t>
  </si>
  <si>
    <t>New Hospital Programme</t>
  </si>
  <si>
    <t>NHS E</t>
  </si>
  <si>
    <t>NHS England</t>
  </si>
  <si>
    <t>NICE</t>
  </si>
  <si>
    <t>National Institute for Health and Care Excellence</t>
  </si>
  <si>
    <t>NPC</t>
  </si>
  <si>
    <t>Net Present Cost</t>
  </si>
  <si>
    <t>NPSC</t>
  </si>
  <si>
    <t>Net Present Social Cost</t>
  </si>
  <si>
    <t>NPV</t>
  </si>
  <si>
    <t>Net Present Value (Mandatory targets are to be achieved for all NHS and public buildings).</t>
  </si>
  <si>
    <t>NPSV</t>
  </si>
  <si>
    <t>Net Present Social Value</t>
  </si>
  <si>
    <t>NZC</t>
  </si>
  <si>
    <t>OGC</t>
  </si>
  <si>
    <t>Office Government and Commerce (the organisation that developed Gateway – OGC is no longer in existence)</t>
  </si>
  <si>
    <t>OB</t>
  </si>
  <si>
    <t>OB/FB Forms</t>
  </si>
  <si>
    <t xml:space="preserve">An term sometimes used to describe Cost Forms (see above). Standard NHS forms for entry of construction and related cost information mandated for use on all construction related business cases. There are two main versions - OB used for OBC and FB used for FBC. Shortly to be updated (early 2023). </t>
  </si>
  <si>
    <t>Outline Business Case</t>
  </si>
  <si>
    <t>OBC (D)</t>
  </si>
  <si>
    <t>Outline Business Case (Digital)  'D' is purely used to identify and facilitate selection of Digital BC items in the business case worksheet.</t>
  </si>
  <si>
    <t>The now closed Office of Government Commerce. Often still used in relation to OGC Gateway [reviews] from Infrastructure and Projects Authority Assurance reviews process.</t>
  </si>
  <si>
    <t>OJEC</t>
  </si>
  <si>
    <t>Official Journal of the European Community (outdated usage. Now OJEU). Due to be replaced in UK law in due course.</t>
  </si>
  <si>
    <t>OJEU</t>
  </si>
  <si>
    <t>Official Journal of the European Union (covering EU procurment laws)</t>
  </si>
  <si>
    <t>P21+, P22 &amp; ProCure</t>
  </si>
  <si>
    <t>ProCure 21 Plus, replaced by P22, are NHS procurement frameworks for construction originally developed by DHSC but taken over by NHS England. Also known as P21+ and P22. Unless contracts have been signed, these are now fully superceded by P23.</t>
  </si>
  <si>
    <t>P23 &amp; ProCure</t>
  </si>
  <si>
    <t>The framework for the NHS that has now replaced P21+ and P22</t>
  </si>
  <si>
    <t>P23 DAT</t>
  </si>
  <si>
    <t>Procure 23 Design Assurance Tool</t>
  </si>
  <si>
    <t>Premises Assurance Model (updated in 2016)</t>
  </si>
  <si>
    <t>PAU</t>
  </si>
  <si>
    <t>Project Appraisal Unit (NHS England) - Now replaced by NHSE regional and national appraisal teams</t>
  </si>
  <si>
    <t>Programme Business  Case</t>
  </si>
  <si>
    <t>PCBC</t>
  </si>
  <si>
    <t>Pre-Consultation Business Case</t>
  </si>
  <si>
    <t>PCR</t>
  </si>
  <si>
    <t>Post Completion Report</t>
  </si>
  <si>
    <t>PDC</t>
  </si>
  <si>
    <t>Public Dividend Capital</t>
  </si>
  <si>
    <t>PFI / PF2</t>
  </si>
  <si>
    <t>Private Finance Initiative and the successor approach, Private Finance 2. The government has announced that it will no longer use PF2, the current model of Private Finance Initiative (PFI) for new government projects. Existing PFI and PF2 contracts will not end because of this announcement.</t>
  </si>
  <si>
    <t>PFU</t>
  </si>
  <si>
    <t>Private Finance Unit (replaced by The Procurement, Investment and Commercial Division (PICD) of the Department of Health)</t>
  </si>
  <si>
    <t>PICD</t>
  </si>
  <si>
    <t>The Procurement, Investment and Commercial Division of DHSC (see PFU)</t>
  </si>
  <si>
    <t>PLACE</t>
  </si>
  <si>
    <t>Patient-Led Assessments of the Care Environment</t>
  </si>
  <si>
    <t>PMO</t>
  </si>
  <si>
    <t>Project Management Office</t>
  </si>
  <si>
    <t>Post Occupancy Evaluation</t>
  </si>
  <si>
    <t>PPE</t>
  </si>
  <si>
    <t>Post Project Evaluation on Capital projects (also an acronym used for Personal Protective Equipment)</t>
  </si>
  <si>
    <t>PPP</t>
  </si>
  <si>
    <t>Public Private Partnership (replaces PFI)</t>
  </si>
  <si>
    <t>PQQ</t>
  </si>
  <si>
    <t>Pre-Qualification Questionnaire</t>
  </si>
  <si>
    <t>PUBSEC</t>
  </si>
  <si>
    <r>
      <t xml:space="preserve">Tender Price Index of </t>
    </r>
    <r>
      <rPr>
        <u/>
        <sz val="11"/>
        <color rgb="FF000000"/>
        <rFont val="Arial"/>
        <family val="2"/>
      </rPr>
      <t>Pub</t>
    </r>
    <r>
      <rPr>
        <sz val="11"/>
        <color rgb="FF000000"/>
        <rFont val="Arial"/>
        <family val="2"/>
      </rPr>
      <t xml:space="preserve">lic </t>
    </r>
    <r>
      <rPr>
        <u/>
        <sz val="11"/>
        <color rgb="FF000000"/>
        <rFont val="Arial"/>
        <family val="2"/>
      </rPr>
      <t>Sec</t>
    </r>
    <r>
      <rPr>
        <sz val="11"/>
        <color rgb="FF000000"/>
        <rFont val="Arial"/>
        <family val="2"/>
      </rPr>
      <t>tor Building Non-Housing</t>
    </r>
  </si>
  <si>
    <t>QIPP</t>
  </si>
  <si>
    <t>Quality, Innovation, Productivity and Prevention (NHS quality and efficiency programme)</t>
  </si>
  <si>
    <t>QALY</t>
  </si>
  <si>
    <t>Quality Adjusted Life Year</t>
  </si>
  <si>
    <t>RDD</t>
  </si>
  <si>
    <t>Regional Delivery Director (NHSE)</t>
  </si>
  <si>
    <t>RIBA</t>
  </si>
  <si>
    <t>Royal Institute of British Architects</t>
  </si>
  <si>
    <t>RoE</t>
  </si>
  <si>
    <t>Retention of Employment (an NHS and PFI-specific addition to TUPE)</t>
  </si>
  <si>
    <t>Risk Potential Assessment</t>
  </si>
  <si>
    <t>s106</t>
  </si>
  <si>
    <t>Section 106 of the Town and Country Planning Act 1990 (as amended), dealing with planning permission &amp; related conditions</t>
  </si>
  <si>
    <t>s278</t>
  </si>
  <si>
    <t>Section 278 of the Highways Act 1980, by which a builder may be required to make highway improvements</t>
  </si>
  <si>
    <t>SABRE</t>
  </si>
  <si>
    <t>Security Assurance BRE (BRE is the trading name of Building Research Establishment Limited)</t>
  </si>
  <si>
    <t>SBS</t>
  </si>
  <si>
    <t>NHS Shared Business Services</t>
  </si>
  <si>
    <t>SEP</t>
  </si>
  <si>
    <t>Strategic Estates Partnership or Strategic Estates Plan(ning)</t>
  </si>
  <si>
    <t>SFBC</t>
  </si>
  <si>
    <t>Short Form Business Case</t>
  </si>
  <si>
    <t>SHAPE</t>
  </si>
  <si>
    <t>Strategic Health Asset Planning and Evaluation (NHS/DHSC national mapping system)</t>
  </si>
  <si>
    <t>SME</t>
  </si>
  <si>
    <t>Small and Medium sized Enterprises/Businesses</t>
  </si>
  <si>
    <t>SMT</t>
  </si>
  <si>
    <t>Senior Management Team</t>
  </si>
  <si>
    <t>Strategic Outline Case</t>
  </si>
  <si>
    <t>SOC (D)</t>
  </si>
  <si>
    <t>Strategic Business Case (Digital) 'D' is purely used to identify and facilitate selection of Digital BC items in the business case worksheet.</t>
  </si>
  <si>
    <t>SoCI</t>
  </si>
  <si>
    <t>Statement of Comprehensive Income</t>
  </si>
  <si>
    <t>SoFP</t>
  </si>
  <si>
    <t>Statement of Financial Position</t>
  </si>
  <si>
    <t>Special Purpose Vehicle (a separate legal entity, usually a limited company or a limited partnership to achieve specific aims, usually around property issues).</t>
  </si>
  <si>
    <t>SRO</t>
  </si>
  <si>
    <t>Senior Responsible Officer</t>
  </si>
  <si>
    <t>STA</t>
  </si>
  <si>
    <t>Single Tender Action</t>
  </si>
  <si>
    <t>STP</t>
  </si>
  <si>
    <t>Sustainability Transformation Plan</t>
  </si>
  <si>
    <t>Subsidiaries</t>
  </si>
  <si>
    <t>Wholly owned subsidiaries are an organisational and governance form that NHS providers can legally adopt to manage part of their organisation.</t>
  </si>
  <si>
    <t>SVM or SV</t>
  </si>
  <si>
    <t xml:space="preserve">Social Value Model or Social Value </t>
  </si>
  <si>
    <t>SWOT</t>
  </si>
  <si>
    <t>Strengths, Weaknesses, Opportunities, Threats analysis</t>
  </si>
  <si>
    <t>TDA</t>
  </si>
  <si>
    <t>Trust Development Authority (became NHS Improvement, now merged with NHS England).</t>
  </si>
  <si>
    <t>TTF</t>
  </si>
  <si>
    <t>Treasury Task Force (guidance on PFI/PPP)</t>
  </si>
  <si>
    <t>TUPE</t>
  </si>
  <si>
    <t xml:space="preserve">Transfer of Undertaking, Protection of Employment Regulations </t>
  </si>
  <si>
    <t>UTF</t>
  </si>
  <si>
    <t>Unified Tech Fund (digital)</t>
  </si>
  <si>
    <t>VAT</t>
  </si>
  <si>
    <t>Value Added Tax</t>
  </si>
  <si>
    <t>VfM</t>
  </si>
  <si>
    <t xml:space="preserve">Value for Money </t>
  </si>
  <si>
    <t>VOA</t>
  </si>
  <si>
    <t>Valuation Office Agency</t>
  </si>
  <si>
    <t>WTE</t>
  </si>
  <si>
    <t>Whole Time Equivalent (Workforce numbers)</t>
  </si>
  <si>
    <t>Type of Business Case</t>
  </si>
  <si>
    <t>Lessons Learned Log</t>
  </si>
  <si>
    <t>Data Migration Plan</t>
  </si>
  <si>
    <t>Training Plan</t>
  </si>
  <si>
    <t>Benefits Register / Realisation Plan</t>
  </si>
  <si>
    <t>Risk Strategy / Management Plan</t>
  </si>
  <si>
    <t>Project Programme Plan</t>
  </si>
  <si>
    <t>Financial Modelling and Statements</t>
  </si>
  <si>
    <t>Output Based Specification</t>
  </si>
  <si>
    <t>Invitation to Tender Documentation</t>
  </si>
  <si>
    <t xml:space="preserve">DHSC Digital &amp;Technology Question Set </t>
  </si>
  <si>
    <t>Integrated Care Addendum</t>
  </si>
  <si>
    <t xml:space="preserve">ICS Estate Strategy </t>
  </si>
  <si>
    <t xml:space="preserve">ICS Digital Strategy </t>
  </si>
  <si>
    <t>Trust Clinical Services Strategy</t>
  </si>
  <si>
    <t>Trust Digital Strategy</t>
  </si>
  <si>
    <t>Fire Evacuation Strategy</t>
  </si>
  <si>
    <t>Financial Reconciliation across Financial and Economic Cases, with Supporting Calculations and Tables for Economic and Finance Cases</t>
  </si>
  <si>
    <t>Resource Plan for Implementation</t>
  </si>
  <si>
    <r>
      <rPr>
        <b/>
        <sz val="11"/>
        <rFont val="Arial"/>
        <family val="2"/>
      </rPr>
      <t xml:space="preserve">Instructions for use:
- </t>
    </r>
    <r>
      <rPr>
        <sz val="11"/>
        <rFont val="Arial"/>
        <family val="2"/>
      </rPr>
      <t xml:space="preserve">The </t>
    </r>
    <r>
      <rPr>
        <b/>
        <sz val="11"/>
        <rFont val="Arial"/>
        <family val="2"/>
      </rPr>
      <t>Type of Business Case</t>
    </r>
    <r>
      <rPr>
        <sz val="11"/>
        <rFont val="Arial"/>
        <family val="2"/>
      </rPr>
      <t xml:space="preserve"> dropdown in </t>
    </r>
    <r>
      <rPr>
        <b/>
        <sz val="11"/>
        <rFont val="Arial"/>
        <family val="2"/>
      </rPr>
      <t xml:space="preserve">Cell I4 </t>
    </r>
    <r>
      <rPr>
        <sz val="11"/>
        <rFont val="Arial"/>
        <family val="2"/>
      </rPr>
      <t xml:space="preserve">allows the user to pull out the Checklist lines that relate to the business case being authored. Select </t>
    </r>
    <r>
      <rPr>
        <b/>
        <sz val="11"/>
        <rFont val="Arial"/>
        <family val="2"/>
      </rPr>
      <t xml:space="preserve">Estate / Capital Build </t>
    </r>
    <r>
      <rPr>
        <sz val="11"/>
        <rFont val="Arial"/>
        <family val="2"/>
      </rPr>
      <t xml:space="preserve">or </t>
    </r>
    <r>
      <rPr>
        <b/>
        <sz val="11"/>
        <rFont val="Arial"/>
        <family val="2"/>
      </rPr>
      <t>Digital</t>
    </r>
    <r>
      <rPr>
        <sz val="11"/>
        <rFont val="Arial"/>
        <family val="2"/>
      </rPr>
      <t xml:space="preserve"> </t>
    </r>
    <r>
      <rPr>
        <b/>
        <sz val="11"/>
        <rFont val="Arial"/>
        <family val="2"/>
      </rPr>
      <t xml:space="preserve">/ Tech </t>
    </r>
    <r>
      <rPr>
        <sz val="11"/>
        <rFont val="Arial"/>
        <family val="2"/>
      </rPr>
      <t xml:space="preserve">and then use the </t>
    </r>
    <r>
      <rPr>
        <b/>
        <sz val="11"/>
        <rFont val="Arial"/>
        <family val="2"/>
      </rPr>
      <t>Type of Business Case Selector</t>
    </r>
    <r>
      <rPr>
        <sz val="11"/>
        <rFont val="Arial"/>
        <family val="2"/>
      </rPr>
      <t xml:space="preserve"> to isolate the relevant Checklist lines for the type of case being documented or assured.
- </t>
    </r>
    <r>
      <rPr>
        <b/>
        <sz val="11"/>
        <rFont val="Arial"/>
        <family val="2"/>
      </rPr>
      <t>Users will need to use the Fundamental Criteria Selector to break down the checklist to the Fundamental Criteria.</t>
    </r>
    <r>
      <rPr>
        <sz val="11"/>
        <rFont val="Arial"/>
        <family val="2"/>
      </rPr>
      <t xml:space="preserve">
- The </t>
    </r>
    <r>
      <rPr>
        <b/>
        <sz val="11"/>
        <rFont val="Arial"/>
        <family val="2"/>
      </rPr>
      <t>Specialisms dropdown</t>
    </r>
    <r>
      <rPr>
        <sz val="11"/>
        <rFont val="Arial"/>
        <family val="2"/>
      </rPr>
      <t xml:space="preserve"> in </t>
    </r>
    <r>
      <rPr>
        <b/>
        <sz val="11"/>
        <rFont val="Arial"/>
        <family val="2"/>
      </rPr>
      <t>Cell I7</t>
    </r>
    <r>
      <rPr>
        <sz val="11"/>
        <rFont val="Arial"/>
        <family val="2"/>
      </rPr>
      <t xml:space="preserve"> allows identification of checklist entries that relate to specific areas of interest (including Commissioning, Strategy, Economics, Finance, Estates, Assurance, amongst others). The </t>
    </r>
    <r>
      <rPr>
        <b/>
        <sz val="11"/>
        <rFont val="Arial"/>
        <family val="2"/>
      </rPr>
      <t>Specialism Selector</t>
    </r>
    <r>
      <rPr>
        <sz val="11"/>
        <rFont val="Arial"/>
        <family val="2"/>
      </rPr>
      <t xml:space="preserve"> is then used to break down the checklist as required.
- The Checklist can be broken down across each of the five cases through use of the </t>
    </r>
    <r>
      <rPr>
        <b/>
        <sz val="11"/>
        <rFont val="Arial"/>
        <family val="2"/>
      </rPr>
      <t>Case Selector</t>
    </r>
    <r>
      <rPr>
        <sz val="11"/>
        <rFont val="Arial"/>
        <family val="2"/>
      </rPr>
      <t xml:space="preserve">.
- Where the user is breaking down the Checklist via Selectors, </t>
    </r>
    <r>
      <rPr>
        <b/>
        <sz val="11"/>
        <rFont val="Arial"/>
        <family val="2"/>
      </rPr>
      <t xml:space="preserve">please ensure that you select the element you want to isolate in the checklist (ie not n/a). </t>
    </r>
    <r>
      <rPr>
        <sz val="11"/>
        <rFont val="Arial"/>
        <family val="2"/>
      </rPr>
      <t>The selectors will need to be reset if you want to make changes to the Checklist selection.</t>
    </r>
  </si>
  <si>
    <t xml:space="preserve">The SOC should include an incremental Statement of Comprehensive Income, Statement of Cashflows and Statement of Financial Position and Trust-wide Statement of Comprehensive Income including the impact of the proposed investment.  Short term worsening of the I&amp;E position should be explained and mitigated and the case should demonstrate how recovery over the short term will be delivered.          
Indicative costs should take account of attributable costs of infrastructure, and implementation with business change. High level estimated revenue costs should be shown over an assumed contract period.      </t>
  </si>
  <si>
    <t>A competitive procurement should be proposed, through either the Health Service Systems Framework or the London Procurement Partnership Clinical Digital Information Systems Framework. This is essentially mandatory for centrally funded EPR initiatives, requiring Transformation Directoratea endorsement to ensure standard terms and conditions to support maximum standards compliance, unless there is a very good case set out for doing otherwise. A direct award will only be considered in exceptional circumstances and must comply with PCR 2015, local SFIs and supported by appropriate legal advice.  It will require a full cost risk benefits economic analysis at OBC and FBC.
Where appropriate set out 'set out how any new products or services for service users or professionals developed as part of this project will meet level AA of the Web Content Accessibility Guidelines (WCAG 2.1)  and flag any gaps https://www.gov.uk/service-manual/helping-people-to-use-your-service/understanding-wcag.
However if for any reason, the HSFF or LPP CFIS procurement route is not followed, then applicable standards should be clearly specified. Need a compliance statement included that sets out  'any digital technology deployed, must be compliance with all relevant functional and interoperability standards' with more detail of which ones are relevant, which may be referred to in an Appendix
The complete, final version of the Output-based specification or Requirements Specification should be submitted with the OBC for approval.</t>
  </si>
  <si>
    <r>
      <t>For example</t>
    </r>
    <r>
      <rPr>
        <sz val="9"/>
        <color rgb="FF000000"/>
        <rFont val="Arial"/>
        <family val="2"/>
      </rPr>
      <t>, the assumptions about the life of an asset. Reference the source documents underpinning these assumptions.</t>
    </r>
  </si>
  <si>
    <t>Provide information relating to how the principles and aims of the MMC are being achieved on this project and how it has influenced the design and construction process and final outcomes. Provide information on the percentage of the scheme is complying with the published guidlines.
See guidance note on right</t>
  </si>
  <si>
    <r>
      <t xml:space="preserve">This tab contains the Fundamental Criteria and business case requirements for a Strategic Outline Case (SOC). This can be used both as a self assessment tool for business case authors and as a supplement to the Fundamental Criteria and Detailed Review processes for business case reviewers. The Checklist items can be broken down to identify those business case requirements for "Estates / Capital Build" and "Digital / Tech" schemes (as well as those generic requirements for "All" cases).
There are a number of drop downs and selectors included on the tab, which allow the user to break down the SOC Fundamental Criteria and Checklist tab as follows:
- The </t>
    </r>
    <r>
      <rPr>
        <b/>
        <sz val="12"/>
        <rFont val="Arial"/>
        <family val="2"/>
      </rPr>
      <t>Type of Business Case</t>
    </r>
    <r>
      <rPr>
        <sz val="12"/>
        <rFont val="Arial"/>
        <family val="2"/>
      </rPr>
      <t xml:space="preserve"> dropdown in </t>
    </r>
    <r>
      <rPr>
        <b/>
        <sz val="12"/>
        <rFont val="Arial"/>
        <family val="2"/>
      </rPr>
      <t>Cell I4</t>
    </r>
    <r>
      <rPr>
        <sz val="12"/>
        <rFont val="Arial"/>
        <family val="2"/>
      </rPr>
      <t xml:space="preserve"> allows the user to pull out the Checklist lines that relate to the business case being authored. Select </t>
    </r>
    <r>
      <rPr>
        <b/>
        <sz val="12"/>
        <rFont val="Arial"/>
        <family val="2"/>
      </rPr>
      <t>Estate / Capital Build</t>
    </r>
    <r>
      <rPr>
        <sz val="12"/>
        <rFont val="Arial"/>
        <family val="2"/>
      </rPr>
      <t xml:space="preserve"> or </t>
    </r>
    <r>
      <rPr>
        <b/>
        <sz val="12"/>
        <rFont val="Arial"/>
        <family val="2"/>
      </rPr>
      <t>Digital</t>
    </r>
    <r>
      <rPr>
        <sz val="12"/>
        <rFont val="Arial"/>
        <family val="2"/>
      </rPr>
      <t xml:space="preserve"> </t>
    </r>
    <r>
      <rPr>
        <b/>
        <sz val="12"/>
        <rFont val="Arial"/>
        <family val="2"/>
      </rPr>
      <t>/ Tech</t>
    </r>
    <r>
      <rPr>
        <sz val="12"/>
        <rFont val="Arial"/>
        <family val="2"/>
      </rPr>
      <t xml:space="preserve"> and then use the </t>
    </r>
    <r>
      <rPr>
        <b/>
        <sz val="12"/>
        <rFont val="Arial"/>
        <family val="2"/>
      </rPr>
      <t>Type of Business Case Selector</t>
    </r>
    <r>
      <rPr>
        <sz val="12"/>
        <rFont val="Arial"/>
        <family val="2"/>
      </rPr>
      <t xml:space="preserve"> to isolate the relevant Checklist lines for the type of case being documented or assured.
-</t>
    </r>
    <r>
      <rPr>
        <b/>
        <sz val="12"/>
        <rFont val="Arial"/>
        <family val="2"/>
      </rPr>
      <t xml:space="preserve"> Users will need to use the Fundamental Criteria Selector to break down the checklist to the Fundamental Criteria.</t>
    </r>
    <r>
      <rPr>
        <sz val="12"/>
        <rFont val="Arial"/>
        <family val="2"/>
      </rPr>
      <t xml:space="preserve">
- The </t>
    </r>
    <r>
      <rPr>
        <b/>
        <sz val="12"/>
        <rFont val="Arial"/>
        <family val="2"/>
      </rPr>
      <t>Specialisms dropdown</t>
    </r>
    <r>
      <rPr>
        <sz val="12"/>
        <rFont val="Arial"/>
        <family val="2"/>
      </rPr>
      <t xml:space="preserve"> in </t>
    </r>
    <r>
      <rPr>
        <b/>
        <sz val="12"/>
        <rFont val="Arial"/>
        <family val="2"/>
      </rPr>
      <t>Cell I7</t>
    </r>
    <r>
      <rPr>
        <sz val="12"/>
        <rFont val="Arial"/>
        <family val="2"/>
      </rPr>
      <t xml:space="preserve"> allows identification of checklist entries that relate to specific areas of interest (including Commissioning, Strategy, Economics, Finance, Estates, Assurance, amongst others). The </t>
    </r>
    <r>
      <rPr>
        <b/>
        <sz val="12"/>
        <rFont val="Arial"/>
        <family val="2"/>
      </rPr>
      <t>Specialism Selector</t>
    </r>
    <r>
      <rPr>
        <sz val="12"/>
        <rFont val="Arial"/>
        <family val="2"/>
      </rPr>
      <t xml:space="preserve"> is then used to break down the checklist as required.
- The Checklist can be broken down across each of the five cases through use of the </t>
    </r>
    <r>
      <rPr>
        <b/>
        <sz val="12"/>
        <rFont val="Arial"/>
        <family val="2"/>
      </rPr>
      <t>Case Selector</t>
    </r>
    <r>
      <rPr>
        <sz val="12"/>
        <rFont val="Arial"/>
        <family val="2"/>
      </rPr>
      <t xml:space="preserve">.
- Where the user is breaking down the Checklist via Selectors, </t>
    </r>
    <r>
      <rPr>
        <b/>
        <sz val="12"/>
        <rFont val="Arial"/>
        <family val="2"/>
      </rPr>
      <t xml:space="preserve">please ensure that you select the element you want to isolate in the checklist (ie not n/a). The selectors will need to be reset if you want to make changes to the Checklist selection.
To note - whilst the use and documented self-assessment against the detailed Checklist is strongly recommended, the </t>
    </r>
    <r>
      <rPr>
        <b/>
        <u/>
        <sz val="12"/>
        <rFont val="Arial"/>
        <family val="2"/>
      </rPr>
      <t>key element that is mandated is the Trust self-assessment against the Fundamental Criteria</t>
    </r>
    <r>
      <rPr>
        <sz val="12"/>
        <rFont val="Arial"/>
        <family val="2"/>
      </rPr>
      <t>.</t>
    </r>
  </si>
  <si>
    <r>
      <t xml:space="preserve">This tab contains the Fundamental Criteria and business case requirements for a Outline Business Case (OBC). This can be used both as a self assessment tool for business case authors and as a supplement to the Fundamental Criteria and Detailed Review processes for business case reviewers. The Checklist items can be broken down to identify those business case requirements for "Estates / Capital Build" and "Digital / Tech" schemes (as well as those generic requirements for "All" cases).
There are a number of drop downs and selectors included on the tab, which allow the user to break down the OBC Fundamental Criteria and Checklist tab as follows:
- The </t>
    </r>
    <r>
      <rPr>
        <b/>
        <sz val="12"/>
        <rFont val="Arial"/>
        <family val="2"/>
      </rPr>
      <t>Type of Business Case</t>
    </r>
    <r>
      <rPr>
        <sz val="12"/>
        <rFont val="Arial"/>
        <family val="2"/>
      </rPr>
      <t xml:space="preserve"> dropdown in </t>
    </r>
    <r>
      <rPr>
        <b/>
        <sz val="12"/>
        <rFont val="Arial"/>
        <family val="2"/>
      </rPr>
      <t>Cell I4</t>
    </r>
    <r>
      <rPr>
        <sz val="12"/>
        <rFont val="Arial"/>
        <family val="2"/>
      </rPr>
      <t xml:space="preserve"> allows the user to pull out the Checklist lines that relate to the business case being authored. Select </t>
    </r>
    <r>
      <rPr>
        <b/>
        <sz val="12"/>
        <rFont val="Arial"/>
        <family val="2"/>
      </rPr>
      <t>Estate / Capital Build</t>
    </r>
    <r>
      <rPr>
        <sz val="12"/>
        <rFont val="Arial"/>
        <family val="2"/>
      </rPr>
      <t xml:space="preserve"> or </t>
    </r>
    <r>
      <rPr>
        <b/>
        <sz val="12"/>
        <rFont val="Arial"/>
        <family val="2"/>
      </rPr>
      <t>Digital</t>
    </r>
    <r>
      <rPr>
        <sz val="12"/>
        <rFont val="Arial"/>
        <family val="2"/>
      </rPr>
      <t xml:space="preserve"> </t>
    </r>
    <r>
      <rPr>
        <b/>
        <sz val="12"/>
        <rFont val="Arial"/>
        <family val="2"/>
      </rPr>
      <t>/ Tech</t>
    </r>
    <r>
      <rPr>
        <sz val="12"/>
        <rFont val="Arial"/>
        <family val="2"/>
      </rPr>
      <t xml:space="preserve"> and then use the </t>
    </r>
    <r>
      <rPr>
        <b/>
        <sz val="12"/>
        <rFont val="Arial"/>
        <family val="2"/>
      </rPr>
      <t>Type of Business Case Selector</t>
    </r>
    <r>
      <rPr>
        <sz val="12"/>
        <rFont val="Arial"/>
        <family val="2"/>
      </rPr>
      <t xml:space="preserve"> to isolate the relevant Checklist lines for the type of case being documented or assured.
-</t>
    </r>
    <r>
      <rPr>
        <b/>
        <sz val="12"/>
        <rFont val="Arial"/>
        <family val="2"/>
      </rPr>
      <t xml:space="preserve"> Users will need to use the Fundamental Criteria Selector to break down the checklist to the Fundamental Criteria.</t>
    </r>
    <r>
      <rPr>
        <sz val="12"/>
        <rFont val="Arial"/>
        <family val="2"/>
      </rPr>
      <t xml:space="preserve">
- The </t>
    </r>
    <r>
      <rPr>
        <b/>
        <sz val="12"/>
        <rFont val="Arial"/>
        <family val="2"/>
      </rPr>
      <t>Specialisms dropdown</t>
    </r>
    <r>
      <rPr>
        <sz val="12"/>
        <rFont val="Arial"/>
        <family val="2"/>
      </rPr>
      <t xml:space="preserve"> in </t>
    </r>
    <r>
      <rPr>
        <b/>
        <sz val="12"/>
        <rFont val="Arial"/>
        <family val="2"/>
      </rPr>
      <t>Cell I7</t>
    </r>
    <r>
      <rPr>
        <sz val="12"/>
        <rFont val="Arial"/>
        <family val="2"/>
      </rPr>
      <t xml:space="preserve"> allows identification of checklist entries that relate to specific areas of interest (including Commissioning, Strategy, Economics, Finance, Estates, Assurance, amongst others). The </t>
    </r>
    <r>
      <rPr>
        <b/>
        <sz val="12"/>
        <rFont val="Arial"/>
        <family val="2"/>
      </rPr>
      <t>Specialism Selector</t>
    </r>
    <r>
      <rPr>
        <sz val="12"/>
        <rFont val="Arial"/>
        <family val="2"/>
      </rPr>
      <t xml:space="preserve"> is then used to break down the checklist as required.
- The Checklist can be broken down across each of the five cases through use of the </t>
    </r>
    <r>
      <rPr>
        <b/>
        <sz val="12"/>
        <rFont val="Arial"/>
        <family val="2"/>
      </rPr>
      <t>Case Selector</t>
    </r>
    <r>
      <rPr>
        <sz val="12"/>
        <rFont val="Arial"/>
        <family val="2"/>
      </rPr>
      <t xml:space="preserve">.
- Where the user is breaking down the Checklist via Selectors, please ensure that you select the element you want to isolate in the checklist (ie not n/a). The selectors will need to be reset if you want to make changes to the Checklist selection.
</t>
    </r>
    <r>
      <rPr>
        <b/>
        <sz val="12"/>
        <rFont val="Arial"/>
        <family val="2"/>
      </rPr>
      <t xml:space="preserve">
To note - whilst the use and documented self-assessment against the detailed Checklist is strongly recommended, the </t>
    </r>
    <r>
      <rPr>
        <b/>
        <u/>
        <sz val="12"/>
        <rFont val="Arial"/>
        <family val="2"/>
      </rPr>
      <t>key element that is mandated is the Trust self-assessment against the Fundamental Criteria</t>
    </r>
    <r>
      <rPr>
        <sz val="12"/>
        <rFont val="Arial"/>
        <family val="2"/>
      </rPr>
      <t>.</t>
    </r>
  </si>
  <si>
    <r>
      <t xml:space="preserve">This tab contains the Fundamental Criteria and business case requirements for a Full Business Case (FBC). This can be used both as a self assessment tool for business case authors and as a supplement to the Fundamental Criteria and Detailed Review processes for business case reviewers. The Checklist items can be broken down to identify those business case requirements for "Estates / Capital Build" and "Digital / Tech" schemes (as well as those generic requirements for "All" cases).
There are a number of drop downs and selectors included on the tab, which allow the user to break down the FBC Fundamental Criteria and Checklist tab as follows:
- The </t>
    </r>
    <r>
      <rPr>
        <b/>
        <sz val="12"/>
        <rFont val="Arial"/>
        <family val="2"/>
      </rPr>
      <t>Type of Business Case</t>
    </r>
    <r>
      <rPr>
        <sz val="12"/>
        <rFont val="Arial"/>
        <family val="2"/>
      </rPr>
      <t xml:space="preserve"> dropdown in </t>
    </r>
    <r>
      <rPr>
        <b/>
        <sz val="12"/>
        <rFont val="Arial"/>
        <family val="2"/>
      </rPr>
      <t>Cell I4</t>
    </r>
    <r>
      <rPr>
        <sz val="12"/>
        <rFont val="Arial"/>
        <family val="2"/>
      </rPr>
      <t xml:space="preserve"> allows the user to pull out the Checklist lines that relate to the business case being authored. Select </t>
    </r>
    <r>
      <rPr>
        <b/>
        <sz val="12"/>
        <rFont val="Arial"/>
        <family val="2"/>
      </rPr>
      <t>Estate / Capital Build</t>
    </r>
    <r>
      <rPr>
        <sz val="12"/>
        <rFont val="Arial"/>
        <family val="2"/>
      </rPr>
      <t xml:space="preserve"> or </t>
    </r>
    <r>
      <rPr>
        <b/>
        <sz val="12"/>
        <rFont val="Arial"/>
        <family val="2"/>
      </rPr>
      <t>Digital</t>
    </r>
    <r>
      <rPr>
        <sz val="12"/>
        <rFont val="Arial"/>
        <family val="2"/>
      </rPr>
      <t xml:space="preserve"> </t>
    </r>
    <r>
      <rPr>
        <b/>
        <sz val="12"/>
        <rFont val="Arial"/>
        <family val="2"/>
      </rPr>
      <t>/ Tech</t>
    </r>
    <r>
      <rPr>
        <sz val="12"/>
        <rFont val="Arial"/>
        <family val="2"/>
      </rPr>
      <t xml:space="preserve"> and then use the </t>
    </r>
    <r>
      <rPr>
        <b/>
        <sz val="12"/>
        <rFont val="Arial"/>
        <family val="2"/>
      </rPr>
      <t>Type of Business Case Selector</t>
    </r>
    <r>
      <rPr>
        <sz val="12"/>
        <rFont val="Arial"/>
        <family val="2"/>
      </rPr>
      <t xml:space="preserve"> to isolate the relevant Checklist lines for the type of case being documented or assured.
-</t>
    </r>
    <r>
      <rPr>
        <b/>
        <sz val="12"/>
        <rFont val="Arial"/>
        <family val="2"/>
      </rPr>
      <t xml:space="preserve"> Users will need to use the Fundamental Criteria Selector to break down the checklist to the Fundamental Criteria.</t>
    </r>
    <r>
      <rPr>
        <sz val="12"/>
        <rFont val="Arial"/>
        <family val="2"/>
      </rPr>
      <t xml:space="preserve">
- The </t>
    </r>
    <r>
      <rPr>
        <b/>
        <sz val="12"/>
        <rFont val="Arial"/>
        <family val="2"/>
      </rPr>
      <t>Specialisms dropdown</t>
    </r>
    <r>
      <rPr>
        <sz val="12"/>
        <rFont val="Arial"/>
        <family val="2"/>
      </rPr>
      <t xml:space="preserve"> in </t>
    </r>
    <r>
      <rPr>
        <b/>
        <sz val="12"/>
        <rFont val="Arial"/>
        <family val="2"/>
      </rPr>
      <t>Cell I7</t>
    </r>
    <r>
      <rPr>
        <sz val="12"/>
        <rFont val="Arial"/>
        <family val="2"/>
      </rPr>
      <t xml:space="preserve"> allows identification of checklist entries that relate to specific areas of interest (including Commissioning, Strategy, Economics, Finance, Estates, Assurance, amongst others). The </t>
    </r>
    <r>
      <rPr>
        <b/>
        <sz val="12"/>
        <rFont val="Arial"/>
        <family val="2"/>
      </rPr>
      <t>Specialism Selector</t>
    </r>
    <r>
      <rPr>
        <sz val="12"/>
        <rFont val="Arial"/>
        <family val="2"/>
      </rPr>
      <t xml:space="preserve"> is then used to break down the checklist as required.
- The Checklist can be broken down across each of the five cases through use of the </t>
    </r>
    <r>
      <rPr>
        <b/>
        <sz val="12"/>
        <rFont val="Arial"/>
        <family val="2"/>
      </rPr>
      <t>Case Selector</t>
    </r>
    <r>
      <rPr>
        <sz val="12"/>
        <rFont val="Arial"/>
        <family val="2"/>
      </rPr>
      <t xml:space="preserve">.
- Where the user is breaking down the Checklist via Selectors, please ensure that you select the element you want to isolate in the checklist (ie not n/a). The selectors will need to be reset if you want to make changes to the Checklist selection.
</t>
    </r>
    <r>
      <rPr>
        <b/>
        <sz val="12"/>
        <rFont val="Arial"/>
        <family val="2"/>
      </rPr>
      <t xml:space="preserve">
To note - whilst the use and documented self-assessment against the detailed Checklist is strongly recommended, the </t>
    </r>
    <r>
      <rPr>
        <b/>
        <u/>
        <sz val="12"/>
        <rFont val="Arial"/>
        <family val="2"/>
      </rPr>
      <t>key element that is mandated is the Trust self-assessment against the Fundamental Criteria</t>
    </r>
    <r>
      <rPr>
        <sz val="12"/>
        <rFont val="Arial"/>
        <family val="2"/>
      </rPr>
      <t>.</t>
    </r>
  </si>
  <si>
    <r>
      <t>This worksheet provides a long list of</t>
    </r>
    <r>
      <rPr>
        <i/>
        <sz val="12"/>
        <rFont val="Arial"/>
        <family val="2"/>
      </rPr>
      <t xml:space="preserve"> typical</t>
    </r>
    <r>
      <rPr>
        <sz val="12"/>
        <rFont val="Arial"/>
        <family val="2"/>
      </rPr>
      <t xml:space="preserve"> business case appendices. Mirroring the core Checklists for SOC, OBC and FBC, this appendices list identifies those that are relevant and important for "Estates / Capital Build" and "Digital / Tech" schemes (as well as those generic requirements for "All" cases).</t>
    </r>
  </si>
  <si>
    <t>ICS Green Plan</t>
  </si>
  <si>
    <t>3.20.2</t>
  </si>
  <si>
    <t>3.20.3</t>
  </si>
  <si>
    <t xml:space="preserve">ICS Digital Clinical Safety Strategy </t>
  </si>
  <si>
    <t>CQC Report (latest provided)</t>
  </si>
  <si>
    <t>Clinical Resource Plan</t>
  </si>
  <si>
    <t>Clinical Governance Diagram</t>
  </si>
  <si>
    <t>Digital Clinical Risk Management System (Digital CMRS)</t>
  </si>
  <si>
    <t>Engagement and Communications Strategy</t>
  </si>
  <si>
    <t>Training Strategy</t>
  </si>
  <si>
    <t>Engagement and Communications Plan</t>
  </si>
  <si>
    <t>Change Management Strategy</t>
  </si>
  <si>
    <t>Confirm that there are clear and realistic contractual key milestones and provide a full project programme showing start and completion dates together with all relevant elements of a full project plan.</t>
  </si>
  <si>
    <t>The SOC should identify at what RIBA design stage the project is at noting that RIBA Stage 1 is required at SOC.
A minimum of 1:500 block level drawings should be provided, supported by high level schedules of accommodation, as well as the following documentation:
- Environmental assessment Report such as a BREEAM pre assessment showing 'Excellent' score for new build and 'Very Good' score for refurbishment schemes.
- Schedule of design derogation
- Design appraisal reports e.g. DQI 
- Incorporating HM Government mandatory BIM (Building Information Modelling) “Soft-landings” process for 2016 (Government Soft Landings).</t>
  </si>
  <si>
    <t>The FBC should identify at what RIBA design stage the project is noting that RIBA Stage 4 is required at FBC.
Detailed design drawings should be provided including 1:50 detail, supported by a fully developed schedule of accommodation, as well as the following documentation:
- Environmental assessment such as BREEAM including interim design certificates as issued but BRE showing 'Excellent' score for new build and 'Very Good' score for refurbishment schemes should be provided.
- Schedule of design derogation
- Design appraisal reports e.g. DQI 
- Statement of compliance (Fire safety)
- Statement of compliance (Infection Prevention and Control)
- Fully costed equipping schedule
- Incorporating HM Government mandatory BIM (Building Information Modelling) “Soft-landings” process for 2016 (Government Soft Landings).</t>
  </si>
  <si>
    <t>The OBC should identify at what RIBA design stage the project is at noting that RIBA Stage 3 is required at OBC.
A minimum of 1:200 drawings should be provided, including elevation drawings, supported by a detailed schedule of accommodation, as well as the following documentation:
- Environmental assessment report such as a BREEAM pre assessment showing 'Excellent' score for new build and 'Very Good' score for refurbishment schemes should be provided.
- Schedule of design derogation
- Design appraisal reports e.g. DQI 
- Statement of compliance (Fire safety)
- Statement of compliance (Infection Prevention and Control)
- Costed equipping schedule
- Incorporating HM Government mandatory BIM (Building Information Modelling) “Soft-landings” process for 2016 (Government Soft Landings).</t>
  </si>
  <si>
    <t>V51. 03/04/24</t>
  </si>
  <si>
    <t>v2.2 03/04/24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</si>
</sst>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4" x14ac:knownFonts="1">
    <font>
      <sz val="11"/>
      <color theme="1"/>
      <name val="Calibri"/>
      <family val="2"/>
      <scheme val="minor"/>
    </font>
    <font>
      <b/>
      <sz val="14"/>
      <color theme="1"/>
      <name val="Arial"/>
      <family val="2"/>
    </font>
    <font>
      <b/>
      <sz val="10"/>
      <color theme="1"/>
      <name val="Arial"/>
      <family val="2"/>
    </font>
    <font>
      <b/>
      <sz val="14"/>
      <color theme="0"/>
      <name val="Arial"/>
      <family val="2"/>
    </font>
    <font>
      <sz val="11"/>
      <color theme="1"/>
      <name val="Arial"/>
      <family val="2"/>
    </font>
    <font>
      <b/>
      <sz val="11"/>
      <color theme="1"/>
      <name val="Arial"/>
      <family val="2"/>
    </font>
    <font>
      <b/>
      <sz val="9"/>
      <color theme="1"/>
      <name val="Arial"/>
      <family val="2"/>
    </font>
    <font>
      <sz val="8"/>
      <name val="Arial"/>
      <family val="2"/>
    </font>
    <font>
      <sz val="8"/>
      <color theme="1"/>
      <name val="Arial"/>
      <family val="2"/>
    </font>
    <font>
      <sz val="10"/>
      <color theme="1"/>
      <name val="Arial"/>
      <family val="2"/>
    </font>
    <font>
      <sz val="11"/>
      <name val="Arial"/>
      <family val="2"/>
    </font>
    <font>
      <b/>
      <sz val="8"/>
      <color theme="1"/>
      <name val="Arial"/>
      <family val="2"/>
    </font>
    <font>
      <b/>
      <sz val="8"/>
      <name val="Arial"/>
      <family val="2"/>
    </font>
    <font>
      <b/>
      <sz val="9"/>
      <name val="Arial"/>
      <family val="2"/>
    </font>
    <font>
      <sz val="8"/>
      <color theme="4"/>
      <name val="Arial"/>
      <family val="2"/>
    </font>
    <font>
      <sz val="8"/>
      <color rgb="FF000000"/>
      <name val="Arial"/>
      <family val="2"/>
    </font>
    <font>
      <sz val="8"/>
      <color rgb="FFFF0000"/>
      <name val="Arial"/>
      <family val="2"/>
    </font>
    <font>
      <sz val="9"/>
      <color theme="1"/>
      <name val="Arial"/>
      <family val="2"/>
    </font>
    <font>
      <b/>
      <sz val="12"/>
      <color theme="1"/>
      <name val="Arial"/>
      <family val="2"/>
    </font>
    <font>
      <b/>
      <sz val="20"/>
      <color theme="0"/>
      <name val="Arial"/>
      <family val="2"/>
    </font>
    <font>
      <u/>
      <sz val="11"/>
      <color theme="10"/>
      <name val="Calibri"/>
      <family val="2"/>
      <scheme val="minor"/>
    </font>
    <font>
      <b/>
      <sz val="18"/>
      <color theme="0"/>
      <name val="Arial"/>
      <family val="2"/>
    </font>
    <font>
      <b/>
      <sz val="10"/>
      <color rgb="FFFF0000"/>
      <name val="Arial"/>
      <family val="2"/>
    </font>
    <font>
      <b/>
      <sz val="11"/>
      <color theme="1"/>
      <name val="Calibri"/>
      <family val="2"/>
      <scheme val="minor"/>
    </font>
    <font>
      <b/>
      <sz val="18"/>
      <color rgb="FFFF0000"/>
      <name val="Arial"/>
      <family val="2"/>
    </font>
    <font>
      <b/>
      <u/>
      <sz val="11"/>
      <color theme="1"/>
      <name val="Arial"/>
      <family val="2"/>
    </font>
    <font>
      <sz val="11"/>
      <color rgb="FFFF0000"/>
      <name val="Calibri"/>
      <family val="2"/>
      <scheme val="minor"/>
    </font>
    <font>
      <sz val="12"/>
      <color theme="1"/>
      <name val="Arial"/>
      <family val="2"/>
    </font>
    <font>
      <sz val="14"/>
      <color theme="1"/>
      <name val="Arial"/>
      <family val="2"/>
    </font>
    <font>
      <sz val="11"/>
      <color rgb="FFFF0000"/>
      <name val="Arial"/>
      <family val="2"/>
    </font>
    <font>
      <b/>
      <sz val="12"/>
      <color theme="1"/>
      <name val="Calibri"/>
      <family val="2"/>
      <scheme val="minor"/>
    </font>
    <font>
      <b/>
      <sz val="16"/>
      <color theme="0"/>
      <name val="Arial"/>
      <family val="2"/>
    </font>
    <font>
      <sz val="12"/>
      <color theme="1"/>
      <name val="Calibri"/>
      <family val="2"/>
      <scheme val="minor"/>
    </font>
    <font>
      <sz val="9"/>
      <name val="Arial"/>
      <family val="2"/>
    </font>
    <font>
      <sz val="11"/>
      <color theme="0"/>
      <name val="Calibri"/>
      <family val="2"/>
      <scheme val="minor"/>
    </font>
    <font>
      <b/>
      <sz val="10"/>
      <name val="Arial"/>
      <family val="2"/>
    </font>
    <font>
      <sz val="18"/>
      <color theme="0"/>
      <name val="Arial"/>
      <family val="2"/>
    </font>
    <font>
      <sz val="14"/>
      <color theme="1"/>
      <name val="Calibri"/>
      <family val="2"/>
      <scheme val="minor"/>
    </font>
    <font>
      <sz val="16"/>
      <color theme="0"/>
      <name val="Arial"/>
      <family val="2"/>
    </font>
    <font>
      <b/>
      <sz val="9"/>
      <color theme="4"/>
      <name val="Arial"/>
      <family val="2"/>
    </font>
    <font>
      <b/>
      <sz val="9"/>
      <color rgb="FF000000"/>
      <name val="Arial"/>
      <family val="2"/>
    </font>
    <font>
      <b/>
      <sz val="9"/>
      <color rgb="FFFF0000"/>
      <name val="Arial"/>
      <family val="2"/>
    </font>
    <font>
      <b/>
      <sz val="11"/>
      <color theme="0"/>
      <name val="Arial"/>
      <family val="2"/>
    </font>
    <font>
      <sz val="11"/>
      <color theme="0"/>
      <name val="Arial"/>
      <family val="2"/>
    </font>
    <font>
      <sz val="8"/>
      <name val="Calibri"/>
      <family val="2"/>
      <scheme val="minor"/>
    </font>
    <font>
      <b/>
      <u/>
      <sz val="10"/>
      <color theme="0"/>
      <name val="Arial"/>
      <family val="2"/>
    </font>
    <font>
      <b/>
      <sz val="10"/>
      <color theme="0"/>
      <name val="Arial"/>
      <family val="2"/>
    </font>
    <font>
      <sz val="10"/>
      <color theme="0"/>
      <name val="Arial"/>
      <family val="2"/>
    </font>
    <font>
      <b/>
      <sz val="9"/>
      <color theme="0"/>
      <name val="Arial"/>
      <family val="2"/>
    </font>
    <font>
      <b/>
      <sz val="10"/>
      <color theme="9"/>
      <name val="Arial"/>
      <family val="2"/>
    </font>
    <font>
      <b/>
      <sz val="10"/>
      <color theme="7"/>
      <name val="Arial"/>
      <family val="2"/>
    </font>
    <font>
      <b/>
      <sz val="12"/>
      <color theme="0"/>
      <name val="Arial"/>
      <family val="2"/>
    </font>
    <font>
      <sz val="9"/>
      <color theme="0"/>
      <name val="Arial"/>
      <family val="2"/>
    </font>
    <font>
      <sz val="12"/>
      <color theme="0"/>
      <name val="Arial"/>
      <family val="2"/>
    </font>
    <font>
      <b/>
      <sz val="14"/>
      <color theme="0"/>
      <name val="Calibri"/>
      <family val="2"/>
      <scheme val="minor"/>
    </font>
    <font>
      <b/>
      <u/>
      <sz val="24"/>
      <color theme="1"/>
      <name val="Arial"/>
      <family val="2"/>
    </font>
    <font>
      <sz val="9"/>
      <color rgb="FF000000"/>
      <name val="Arial"/>
      <family val="2"/>
    </font>
    <font>
      <b/>
      <u/>
      <sz val="9"/>
      <name val="Arial"/>
      <family val="2"/>
    </font>
    <font>
      <sz val="9"/>
      <color rgb="FFFF0000"/>
      <name val="Arial"/>
      <family val="2"/>
    </font>
    <font>
      <u/>
      <sz val="9"/>
      <color theme="10"/>
      <name val="Arial"/>
      <family val="2"/>
    </font>
    <font>
      <b/>
      <sz val="14"/>
      <color rgb="FFFF0000"/>
      <name val="Arial"/>
      <family val="2"/>
    </font>
    <font>
      <sz val="10"/>
      <color rgb="FF000000"/>
      <name val="Arial"/>
      <family val="2"/>
    </font>
    <font>
      <i/>
      <sz val="9"/>
      <color theme="1"/>
      <name val="Arial"/>
      <family val="2"/>
    </font>
    <font>
      <b/>
      <sz val="12"/>
      <name val="Arial"/>
      <family val="2"/>
    </font>
    <font>
      <b/>
      <sz val="11"/>
      <color theme="0"/>
      <name val="Calibri"/>
      <family val="2"/>
      <scheme val="minor"/>
    </font>
    <font>
      <sz val="11"/>
      <color theme="1"/>
      <name val="Calibri"/>
      <family val="2"/>
      <scheme val="minor"/>
    </font>
    <font>
      <sz val="14"/>
      <color theme="0"/>
      <name val="Arial"/>
      <family val="2"/>
    </font>
    <font>
      <b/>
      <sz val="11"/>
      <name val="Arial"/>
      <family val="2"/>
    </font>
    <font>
      <sz val="14"/>
      <color theme="0"/>
      <name val="Calibri"/>
      <family val="2"/>
      <scheme val="minor"/>
    </font>
    <font>
      <sz val="12"/>
      <name val="Calibri"/>
      <family val="2"/>
      <scheme val="minor"/>
    </font>
    <font>
      <b/>
      <sz val="12"/>
      <name val="Calibri"/>
      <family val="2"/>
      <scheme val="minor"/>
    </font>
    <font>
      <sz val="20"/>
      <color theme="1"/>
      <name val="Arial"/>
      <family val="2"/>
    </font>
    <font>
      <b/>
      <u/>
      <sz val="12"/>
      <color theme="0"/>
      <name val="Arial"/>
      <family val="2"/>
    </font>
    <font>
      <sz val="11"/>
      <color theme="0" tint="-0.34998626667073579"/>
      <name val="Arial"/>
      <family val="2"/>
    </font>
    <font>
      <sz val="11"/>
      <name val="Calibri"/>
      <family val="2"/>
      <scheme val="minor"/>
    </font>
    <font>
      <sz val="11"/>
      <color rgb="FF000000"/>
      <name val="Arial"/>
      <family val="2"/>
    </font>
    <font>
      <u/>
      <sz val="11"/>
      <color theme="1"/>
      <name val="Arial"/>
      <family val="2"/>
    </font>
    <font>
      <b/>
      <sz val="18"/>
      <color rgb="FFFF0000"/>
      <name val="Calibri"/>
      <family val="2"/>
      <scheme val="minor"/>
    </font>
    <font>
      <sz val="18"/>
      <color theme="0"/>
      <name val="Calibri"/>
      <family val="2"/>
      <scheme val="minor"/>
    </font>
    <font>
      <vertAlign val="superscript"/>
      <sz val="10"/>
      <color theme="1"/>
      <name val="Arial"/>
      <family val="2"/>
    </font>
    <font>
      <sz val="12"/>
      <color rgb="FFFF0000"/>
      <name val="Calibri"/>
      <family val="2"/>
      <scheme val="minor"/>
    </font>
    <font>
      <i/>
      <sz val="12"/>
      <name val="Calibri"/>
      <family val="2"/>
      <scheme val="minor"/>
    </font>
    <font>
      <b/>
      <sz val="18"/>
      <color theme="1"/>
      <name val="Calibri"/>
      <family val="2"/>
      <scheme val="minor"/>
    </font>
    <font>
      <b/>
      <sz val="16"/>
      <color theme="1"/>
      <name val="Calibri"/>
      <family val="2"/>
      <scheme val="minor"/>
    </font>
    <font>
      <b/>
      <i/>
      <sz val="10"/>
      <color theme="1"/>
      <name val="Calibri"/>
      <family val="2"/>
      <scheme val="minor"/>
    </font>
    <font>
      <b/>
      <sz val="9"/>
      <color theme="1"/>
      <name val="Calibri"/>
      <family val="2"/>
      <scheme val="minor"/>
    </font>
    <font>
      <b/>
      <sz val="11"/>
      <name val="Calibri"/>
      <family val="2"/>
      <scheme val="minor"/>
    </font>
    <font>
      <u/>
      <sz val="11"/>
      <color rgb="FF000000"/>
      <name val="Arial"/>
      <family val="2"/>
    </font>
    <font>
      <b/>
      <sz val="20"/>
      <color rgb="FFFF0000"/>
      <name val="Arial"/>
      <family val="2"/>
    </font>
    <font>
      <b/>
      <sz val="9"/>
      <color rgb="FF003087"/>
      <name val="Arial"/>
      <family val="2"/>
    </font>
    <font>
      <b/>
      <sz val="24"/>
      <color theme="1"/>
      <name val="Calibri"/>
      <family val="2"/>
      <scheme val="minor"/>
    </font>
    <font>
      <sz val="24"/>
      <color theme="1"/>
      <name val="Calibri"/>
      <family val="2"/>
      <scheme val="minor"/>
    </font>
    <font>
      <b/>
      <sz val="8"/>
      <color rgb="FF003087"/>
      <name val="Arial"/>
      <family val="2"/>
    </font>
    <font>
      <b/>
      <sz val="12"/>
      <color rgb="FF005EB8"/>
      <name val="Arial"/>
      <family val="2"/>
    </font>
    <font>
      <b/>
      <sz val="9"/>
      <color rgb="FF005EB8"/>
      <name val="Arial"/>
      <family val="2"/>
    </font>
    <font>
      <b/>
      <sz val="8"/>
      <color rgb="FF005EB8"/>
      <name val="Arial"/>
      <family val="2"/>
    </font>
    <font>
      <b/>
      <sz val="8"/>
      <name val="Calibri"/>
      <family val="2"/>
      <scheme val="minor"/>
    </font>
    <font>
      <strike/>
      <sz val="18"/>
      <color rgb="FFFF0000"/>
      <name val="Arial"/>
      <family val="2"/>
    </font>
    <font>
      <sz val="12"/>
      <name val="Arial"/>
      <family val="2"/>
    </font>
    <font>
      <sz val="10"/>
      <color theme="0"/>
      <name val="Calibri"/>
      <family val="2"/>
      <scheme val="minor"/>
    </font>
    <font>
      <i/>
      <sz val="12"/>
      <name val="Arial"/>
      <family val="2"/>
    </font>
    <font>
      <sz val="9"/>
      <color theme="4"/>
      <name val="Arial"/>
      <family val="2"/>
    </font>
    <font>
      <sz val="16"/>
      <color theme="0"/>
      <name val="Calibri"/>
      <family val="2"/>
      <scheme val="minor"/>
    </font>
    <font>
      <b/>
      <sz val="10"/>
      <color theme="0"/>
      <name val="Calibri"/>
      <family val="2"/>
      <scheme val="minor"/>
    </font>
    <font>
      <b/>
      <sz val="14"/>
      <name val="Arial"/>
      <family val="2"/>
    </font>
    <font>
      <b/>
      <sz val="20"/>
      <color theme="1"/>
      <name val="Arial"/>
      <family val="2"/>
    </font>
    <font>
      <b/>
      <sz val="10"/>
      <color rgb="FF000000"/>
      <name val="Arial"/>
      <family val="2"/>
    </font>
    <font>
      <sz val="14"/>
      <name val="Arial"/>
      <family val="2"/>
    </font>
    <font>
      <b/>
      <i/>
      <sz val="12"/>
      <color theme="0"/>
      <name val="Arial"/>
      <family val="2"/>
    </font>
    <font>
      <b/>
      <sz val="8"/>
      <color rgb="FFFF0000"/>
      <name val="Arial"/>
      <family val="2"/>
    </font>
    <font>
      <sz val="10"/>
      <name val="Arial"/>
      <family val="2"/>
    </font>
    <font>
      <sz val="10"/>
      <color theme="4"/>
      <name val="Arial"/>
      <family val="2"/>
    </font>
    <font>
      <sz val="10"/>
      <color rgb="FFFF0000"/>
      <name val="Arial"/>
      <family val="2"/>
    </font>
    <font>
      <b/>
      <u/>
      <sz val="12"/>
      <name val="Arial"/>
      <family val="2"/>
    </font>
    <font>
      <sz val="12"/>
      <color rgb="FF000000"/>
      <name val="Arial"/>
      <family val="2"/>
    </font>
    <font>
      <b/>
      <i/>
      <sz val="12"/>
      <color rgb="FF00B0F0"/>
      <name val="Arial"/>
      <family val="2"/>
    </font>
    <font>
      <u/>
      <sz val="12"/>
      <color rgb="FF000000"/>
      <name val="Arial"/>
      <family val="2"/>
    </font>
    <font>
      <b/>
      <sz val="12"/>
      <color rgb="FF000000"/>
      <name val="Arial"/>
      <family val="2"/>
    </font>
    <font>
      <i/>
      <sz val="12"/>
      <color rgb="FF000000"/>
      <name val="Arial"/>
      <family val="2"/>
    </font>
    <font>
      <b/>
      <i/>
      <sz val="24"/>
      <color rgb="FF00B0F0"/>
      <name val="Calibri"/>
      <family val="2"/>
    </font>
    <font>
      <sz val="14"/>
      <color rgb="FF000000"/>
      <name val="Calibri"/>
      <family val="2"/>
      <scheme val="minor"/>
    </font>
    <font>
      <sz val="9"/>
      <color theme="1"/>
      <name val="Arial"/>
      <family val="2"/>
    </font>
    <font>
      <sz val="9"/>
      <name val="Arial"/>
      <family val="2"/>
    </font>
    <font>
      <sz val="11"/>
      <color theme="1"/>
      <name val="Arial"/>
      <family val="2"/>
    </font>
    <font>
      <b/>
      <sz val="12"/>
      <color theme="0"/>
      <name val="Arial"/>
      <family val="2"/>
    </font>
    <font>
      <sz val="8"/>
      <color theme="1"/>
      <name val="Arial"/>
      <family val="2"/>
    </font>
    <font>
      <strike/>
      <sz val="9"/>
      <color rgb="FFFFCCFF"/>
      <name val="Arial"/>
      <family val="2"/>
    </font>
    <font>
      <sz val="10"/>
      <color rgb="FF000000"/>
      <name val="Arial"/>
      <family val="2"/>
    </font>
    <font>
      <b/>
      <sz val="20"/>
      <color rgb="FF000000"/>
      <name val="Arial"/>
      <family val="2"/>
    </font>
    <font>
      <sz val="11"/>
      <color rgb="FF000000"/>
      <name val="Arial"/>
      <family val="2"/>
    </font>
    <font>
      <b/>
      <strike/>
      <sz val="9"/>
      <name val="Arial"/>
      <family val="2"/>
    </font>
    <font>
      <b/>
      <strike/>
      <sz val="9"/>
      <color theme="1"/>
      <name val="Arial"/>
      <family val="2"/>
    </font>
    <font>
      <sz val="12"/>
      <color theme="0"/>
      <name val="Calibri"/>
      <family val="2"/>
      <scheme val="minor"/>
    </font>
    <font>
      <b/>
      <u/>
      <sz val="12"/>
      <color rgb="FF000000"/>
      <name val="Arial"/>
      <family val="2"/>
    </font>
  </fonts>
  <fills count="3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0072CE"/>
        <bgColor indexed="64"/>
      </patternFill>
    </fill>
    <fill>
      <patternFill patternType="solid">
        <fgColor rgb="FF768692"/>
        <bgColor indexed="64"/>
      </patternFill>
    </fill>
    <fill>
      <patternFill patternType="solid">
        <fgColor rgb="FF003087"/>
        <bgColor indexed="64"/>
      </patternFill>
    </fill>
    <fill>
      <patternFill patternType="solid">
        <fgColor rgb="FF005EB8"/>
        <bgColor indexed="64"/>
      </patternFill>
    </fill>
    <fill>
      <patternFill patternType="solid">
        <fgColor rgb="FF41B6E6"/>
        <bgColor indexed="64"/>
      </patternFill>
    </fill>
    <fill>
      <patternFill patternType="solid">
        <fgColor rgb="FF00A9CE"/>
        <bgColor indexed="64"/>
      </patternFill>
    </fill>
    <fill>
      <patternFill patternType="solid">
        <fgColor rgb="FFE8EDEE"/>
        <bgColor indexed="64"/>
      </patternFill>
    </fill>
    <fill>
      <patternFill patternType="solid">
        <fgColor theme="3" tint="0.39997558519241921"/>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59999389629810485"/>
        <bgColor indexed="64"/>
      </patternFill>
    </fill>
    <fill>
      <gradientFill>
        <stop position="0">
          <color theme="4" tint="0.59999389629810485"/>
        </stop>
        <stop position="1">
          <color rgb="FF92D050"/>
        </stop>
      </gradientFill>
    </fill>
    <fill>
      <gradientFill>
        <stop position="0">
          <color theme="0"/>
        </stop>
        <stop position="1">
          <color theme="7" tint="0.40000610370189521"/>
        </stop>
      </gradientFill>
    </fill>
    <fill>
      <patternFill patternType="solid">
        <fgColor theme="1"/>
        <bgColor indexed="64"/>
      </patternFill>
    </fill>
    <fill>
      <patternFill patternType="solid">
        <fgColor rgb="FF00B0F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E699"/>
        <bgColor rgb="FF000000"/>
      </patternFill>
    </fill>
    <fill>
      <patternFill patternType="solid">
        <fgColor rgb="FFC6E0B4"/>
        <bgColor rgb="FF000000"/>
      </patternFill>
    </fill>
    <fill>
      <patternFill patternType="solid">
        <fgColor rgb="FFF8CBAD"/>
        <bgColor rgb="FF000000"/>
      </patternFill>
    </fill>
    <fill>
      <patternFill patternType="solid">
        <fgColor rgb="FFE7E6E6"/>
        <bgColor rgb="FF000000"/>
      </patternFill>
    </fill>
    <fill>
      <patternFill patternType="solid">
        <fgColor rgb="FFA6A6A6"/>
        <bgColor rgb="FF000000"/>
      </patternFill>
    </fill>
  </fills>
  <borders count="9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0"/>
      </right>
      <top/>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auto="1"/>
      </top>
      <bottom style="medium">
        <color indexed="64"/>
      </bottom>
      <diagonal/>
    </border>
    <border>
      <left style="thin">
        <color theme="0"/>
      </left>
      <right style="thin">
        <color theme="0"/>
      </right>
      <top style="thin">
        <color theme="0"/>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diagonal/>
    </border>
    <border>
      <left style="medium">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bottom style="thin">
        <color auto="1"/>
      </bottom>
      <diagonal/>
    </border>
    <border>
      <left style="thin">
        <color theme="0"/>
      </left>
      <right/>
      <top/>
      <bottom style="thin">
        <color indexed="64"/>
      </bottom>
      <diagonal/>
    </border>
    <border>
      <left style="thin">
        <color theme="0"/>
      </left>
      <right style="thin">
        <color theme="0"/>
      </right>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medium">
        <color indexed="64"/>
      </right>
      <top style="thin">
        <color auto="1"/>
      </top>
      <bottom/>
      <diagonal/>
    </border>
    <border>
      <left style="thin">
        <color theme="0"/>
      </left>
      <right style="medium">
        <color indexed="64"/>
      </right>
      <top/>
      <bottom style="thin">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bottom style="medium">
        <color indexed="64"/>
      </bottom>
      <diagonal/>
    </border>
    <border>
      <left style="thin">
        <color rgb="FF000000"/>
      </left>
      <right style="thin">
        <color rgb="FF000000"/>
      </right>
      <top style="thin">
        <color rgb="FF000000"/>
      </top>
      <bottom style="thin">
        <color rgb="FF000000"/>
      </bottom>
      <diagonal/>
    </border>
    <border>
      <left style="thin">
        <color theme="0"/>
      </left>
      <right style="medium">
        <color rgb="FF000000"/>
      </right>
      <top/>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s>
  <cellStyleXfs count="3">
    <xf numFmtId="0" fontId="0" fillId="0" borderId="0"/>
    <xf numFmtId="0" fontId="20" fillId="0" borderId="0" applyNumberFormat="0" applyFill="0" applyBorder="0" applyAlignment="0" applyProtection="0"/>
    <xf numFmtId="9" fontId="65" fillId="0" borderId="0" applyFont="0" applyFill="0" applyBorder="0" applyAlignment="0" applyProtection="0"/>
  </cellStyleXfs>
  <cellXfs count="938">
    <xf numFmtId="0" fontId="0" fillId="0" borderId="0" xfId="0"/>
    <xf numFmtId="0" fontId="9" fillId="0" borderId="17" xfId="0" applyFont="1" applyBorder="1" applyAlignment="1">
      <alignment horizontal="center" vertical="center" wrapText="1"/>
    </xf>
    <xf numFmtId="0" fontId="6" fillId="0" borderId="17" xfId="0" applyFont="1" applyBorder="1" applyAlignment="1">
      <alignment vertical="center" wrapText="1"/>
    </xf>
    <xf numFmtId="0" fontId="6" fillId="0" borderId="17" xfId="0" applyFont="1" applyBorder="1" applyAlignment="1">
      <alignment horizontal="center" vertical="center" wrapText="1"/>
    </xf>
    <xf numFmtId="0" fontId="4" fillId="0" borderId="0" xfId="0" applyFont="1"/>
    <xf numFmtId="0" fontId="4" fillId="0" borderId="17" xfId="0" applyFont="1" applyBorder="1" applyAlignment="1">
      <alignment vertical="center" wrapText="1"/>
    </xf>
    <xf numFmtId="0" fontId="4" fillId="0" borderId="29" xfId="0" applyFont="1" applyBorder="1" applyAlignment="1">
      <alignment vertical="center" wrapText="1"/>
    </xf>
    <xf numFmtId="0" fontId="4" fillId="0" borderId="0" xfId="0" applyFont="1" applyAlignment="1">
      <alignment vertical="center"/>
    </xf>
    <xf numFmtId="0" fontId="4" fillId="0" borderId="28" xfId="0" applyFont="1" applyBorder="1" applyAlignment="1">
      <alignment vertical="center" wrapText="1"/>
    </xf>
    <xf numFmtId="0" fontId="0" fillId="0" borderId="0" xfId="0" applyAlignment="1">
      <alignment horizontal="center" vertical="center"/>
    </xf>
    <xf numFmtId="0" fontId="4" fillId="0" borderId="0" xfId="0" applyFont="1" applyAlignment="1">
      <alignment wrapText="1"/>
    </xf>
    <xf numFmtId="0" fontId="2" fillId="0" borderId="17" xfId="0" applyFont="1" applyBorder="1" applyAlignment="1">
      <alignment horizontal="center" vertical="center" wrapText="1"/>
    </xf>
    <xf numFmtId="0" fontId="11" fillId="0" borderId="17" xfId="0" applyFont="1" applyBorder="1" applyAlignment="1">
      <alignment horizontal="center" vertical="center" wrapText="1"/>
    </xf>
    <xf numFmtId="0" fontId="4" fillId="6" borderId="0" xfId="0" applyFont="1" applyFill="1" applyAlignment="1">
      <alignment wrapText="1"/>
    </xf>
    <xf numFmtId="0" fontId="4" fillId="6" borderId="0" xfId="0" applyFont="1" applyFill="1"/>
    <xf numFmtId="0" fontId="0" fillId="3" borderId="0" xfId="0" applyFill="1"/>
    <xf numFmtId="0" fontId="26" fillId="0" borderId="0" xfId="0" applyFont="1"/>
    <xf numFmtId="0" fontId="4" fillId="0" borderId="0" xfId="0" applyFont="1" applyAlignment="1">
      <alignment horizontal="center" vertical="center" wrapText="1"/>
    </xf>
    <xf numFmtId="0" fontId="42" fillId="6" borderId="0" xfId="0" applyFont="1" applyFill="1" applyAlignment="1">
      <alignment horizontal="center" vertical="center" wrapText="1"/>
    </xf>
    <xf numFmtId="0" fontId="42" fillId="6" borderId="0" xfId="0" applyFont="1" applyFill="1" applyAlignment="1">
      <alignment horizontal="center" vertical="center" textRotation="90" wrapText="1"/>
    </xf>
    <xf numFmtId="0" fontId="6" fillId="6" borderId="0" xfId="0" applyFont="1" applyFill="1" applyAlignment="1">
      <alignment horizontal="center" vertical="center" textRotation="90" wrapText="1"/>
    </xf>
    <xf numFmtId="0" fontId="6" fillId="6" borderId="0" xfId="0" applyFont="1" applyFill="1" applyAlignment="1">
      <alignment horizontal="center" vertical="center" textRotation="90"/>
    </xf>
    <xf numFmtId="0" fontId="4" fillId="6" borderId="0" xfId="0" applyFont="1" applyFill="1" applyAlignment="1">
      <alignment horizontal="center" vertical="center" wrapText="1"/>
    </xf>
    <xf numFmtId="0" fontId="6" fillId="18" borderId="17" xfId="0" applyFont="1" applyFill="1" applyBorder="1" applyAlignment="1">
      <alignment horizontal="center" vertical="center"/>
    </xf>
    <xf numFmtId="0" fontId="6" fillId="9" borderId="17" xfId="0" applyFont="1" applyFill="1" applyBorder="1" applyAlignment="1">
      <alignment horizontal="center" vertical="center" wrapText="1"/>
    </xf>
    <xf numFmtId="0" fontId="17" fillId="0" borderId="17" xfId="0" applyFont="1" applyBorder="1" applyAlignment="1">
      <alignment vertical="center" wrapText="1"/>
    </xf>
    <xf numFmtId="0" fontId="6" fillId="18" borderId="17" xfId="0" quotePrefix="1" applyFont="1" applyFill="1" applyBorder="1" applyAlignment="1">
      <alignment horizontal="center" vertical="center"/>
    </xf>
    <xf numFmtId="0" fontId="13" fillId="18" borderId="17" xfId="0" applyFont="1" applyFill="1" applyBorder="1" applyAlignment="1">
      <alignment horizontal="center" vertical="center"/>
    </xf>
    <xf numFmtId="0" fontId="33" fillId="0" borderId="17" xfId="0" applyFont="1" applyBorder="1" applyAlignment="1">
      <alignment vertical="center" wrapText="1"/>
    </xf>
    <xf numFmtId="0" fontId="17" fillId="0" borderId="17" xfId="0" applyFont="1" applyBorder="1" applyAlignment="1">
      <alignment horizontal="left" vertical="center" wrapText="1"/>
    </xf>
    <xf numFmtId="0" fontId="41" fillId="18" borderId="17" xfId="0" applyFont="1" applyFill="1" applyBorder="1" applyAlignment="1">
      <alignment horizontal="center" vertical="center"/>
    </xf>
    <xf numFmtId="0" fontId="17" fillId="0" borderId="17" xfId="0" applyFont="1" applyBorder="1" applyAlignment="1">
      <alignment horizontal="center" vertical="center" wrapText="1"/>
    </xf>
    <xf numFmtId="0" fontId="8" fillId="4" borderId="17" xfId="0" applyFont="1" applyFill="1" applyBorder="1" applyAlignment="1" applyProtection="1">
      <alignment vertical="center" wrapText="1"/>
      <protection locked="0"/>
    </xf>
    <xf numFmtId="0" fontId="4" fillId="6" borderId="0" xfId="0" applyFont="1" applyFill="1" applyAlignment="1">
      <alignment vertical="center" wrapText="1"/>
    </xf>
    <xf numFmtId="0" fontId="48" fillId="12" borderId="17" xfId="0" applyFont="1" applyFill="1" applyBorder="1" applyAlignment="1">
      <alignment horizontal="left" vertical="center" wrapText="1"/>
    </xf>
    <xf numFmtId="0" fontId="33" fillId="0" borderId="17" xfId="0" applyFont="1" applyBorder="1" applyAlignment="1">
      <alignment horizontal="left" vertical="center" wrapText="1"/>
    </xf>
    <xf numFmtId="0" fontId="33" fillId="0" borderId="17" xfId="0" applyFont="1" applyBorder="1" applyAlignment="1">
      <alignment horizontal="center" vertical="center" wrapText="1"/>
    </xf>
    <xf numFmtId="0" fontId="7" fillId="4" borderId="17" xfId="0" applyFont="1" applyFill="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56" fillId="0" borderId="17" xfId="0" applyFont="1" applyBorder="1" applyAlignment="1">
      <alignment vertical="center" wrapText="1"/>
    </xf>
    <xf numFmtId="0" fontId="8" fillId="0" borderId="17" xfId="0" applyFont="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33" fillId="9" borderId="17" xfId="0" applyFont="1" applyFill="1" applyBorder="1" applyAlignment="1">
      <alignment horizontal="left" vertical="center" wrapText="1"/>
    </xf>
    <xf numFmtId="0" fontId="8" fillId="4" borderId="17" xfId="0" applyFont="1" applyFill="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17" fillId="9" borderId="17" xfId="0" applyFont="1" applyFill="1" applyBorder="1" applyAlignment="1">
      <alignment horizontal="left" vertical="center" wrapText="1"/>
    </xf>
    <xf numFmtId="0" fontId="52" fillId="0" borderId="17" xfId="0" applyFont="1" applyBorder="1" applyAlignment="1">
      <alignment horizontal="left" vertical="center" wrapText="1"/>
    </xf>
    <xf numFmtId="0" fontId="4" fillId="4" borderId="17" xfId="0" applyFont="1" applyFill="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7" xfId="0" applyFont="1" applyBorder="1" applyAlignment="1">
      <alignment horizontal="left" vertical="center" wrapText="1"/>
    </xf>
    <xf numFmtId="0" fontId="7" fillId="4" borderId="17" xfId="0" applyFont="1" applyFill="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33" fillId="4" borderId="17" xfId="0" applyFont="1" applyFill="1" applyBorder="1" applyAlignment="1" applyProtection="1">
      <alignment vertical="center" wrapText="1"/>
      <protection locked="0"/>
    </xf>
    <xf numFmtId="0" fontId="33" fillId="0" borderId="17" xfId="0" applyFont="1" applyBorder="1" applyAlignment="1" applyProtection="1">
      <alignment vertical="center" wrapText="1"/>
      <protection locked="0"/>
    </xf>
    <xf numFmtId="0" fontId="39" fillId="18" borderId="17" xfId="0" applyFont="1" applyFill="1" applyBorder="1" applyAlignment="1">
      <alignment horizontal="center" vertical="center"/>
    </xf>
    <xf numFmtId="0" fontId="14" fillId="4" borderId="17" xfId="0" applyFont="1" applyFill="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40" fillId="18" borderId="17" xfId="0" applyFont="1" applyFill="1" applyBorder="1" applyAlignment="1">
      <alignment horizontal="center" vertical="center"/>
    </xf>
    <xf numFmtId="0" fontId="56" fillId="9" borderId="17" xfId="0" applyFont="1" applyFill="1" applyBorder="1" applyAlignment="1">
      <alignment vertical="center" wrapText="1"/>
    </xf>
    <xf numFmtId="0" fontId="15" fillId="4" borderId="17" xfId="0" applyFont="1" applyFill="1" applyBorder="1" applyAlignment="1" applyProtection="1">
      <alignment vertical="center" wrapText="1"/>
      <protection locked="0"/>
    </xf>
    <xf numFmtId="0" fontId="15" fillId="0" borderId="17" xfId="0" applyFont="1" applyBorder="1" applyAlignment="1" applyProtection="1">
      <alignment vertical="center" wrapText="1"/>
      <protection locked="0"/>
    </xf>
    <xf numFmtId="0" fontId="13" fillId="0" borderId="17" xfId="0" applyFont="1" applyBorder="1" applyAlignment="1">
      <alignment vertical="center" wrapText="1"/>
    </xf>
    <xf numFmtId="0" fontId="13" fillId="4" borderId="17" xfId="0" applyFont="1" applyFill="1"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16" fillId="4" borderId="17" xfId="0" applyFont="1" applyFill="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26" fillId="3" borderId="0" xfId="0" applyFont="1" applyFill="1"/>
    <xf numFmtId="0" fontId="24" fillId="0" borderId="0" xfId="0" applyFont="1" applyAlignment="1">
      <alignment wrapText="1"/>
    </xf>
    <xf numFmtId="0" fontId="21" fillId="14" borderId="29" xfId="0" applyFont="1" applyFill="1" applyBorder="1" applyAlignment="1">
      <alignment horizontal="center" vertical="center"/>
    </xf>
    <xf numFmtId="0" fontId="34" fillId="0" borderId="0" xfId="0" applyFont="1"/>
    <xf numFmtId="0" fontId="21" fillId="0" borderId="40" xfId="0" applyFont="1" applyBorder="1" applyAlignment="1">
      <alignment horizontal="center" vertical="center"/>
    </xf>
    <xf numFmtId="0" fontId="3" fillId="0" borderId="0" xfId="0" applyFont="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21" fillId="0" borderId="42" xfId="0" applyFont="1" applyBorder="1" applyAlignment="1">
      <alignment horizontal="center" vertical="center"/>
    </xf>
    <xf numFmtId="0" fontId="38" fillId="11" borderId="42" xfId="0" applyFont="1" applyFill="1" applyBorder="1" applyAlignment="1">
      <alignment horizontal="center" vertical="center"/>
    </xf>
    <xf numFmtId="0" fontId="1" fillId="0" borderId="42" xfId="0" applyFont="1" applyBorder="1" applyAlignment="1">
      <alignment horizontal="center" vertical="center" wrapText="1"/>
    </xf>
    <xf numFmtId="0" fontId="27" fillId="0" borderId="42" xfId="0" applyFont="1" applyBorder="1" applyAlignment="1">
      <alignment horizontal="center" vertical="center" wrapText="1"/>
    </xf>
    <xf numFmtId="0" fontId="5" fillId="0" borderId="17" xfId="0" applyFont="1" applyBorder="1" applyAlignment="1">
      <alignment horizontal="left" vertical="center"/>
    </xf>
    <xf numFmtId="0" fontId="4" fillId="0" borderId="42" xfId="0" applyFont="1" applyBorder="1" applyAlignment="1">
      <alignment horizontal="left" vertical="center"/>
    </xf>
    <xf numFmtId="0" fontId="42" fillId="2" borderId="42" xfId="0" applyFont="1" applyFill="1" applyBorder="1" applyAlignment="1">
      <alignment horizontal="left" vertical="center" wrapText="1"/>
    </xf>
    <xf numFmtId="0" fontId="67" fillId="16" borderId="42" xfId="0" applyFont="1" applyFill="1" applyBorder="1" applyAlignment="1">
      <alignment horizontal="left" vertical="center"/>
    </xf>
    <xf numFmtId="0" fontId="4" fillId="0" borderId="42" xfId="0" applyFont="1" applyBorder="1" applyAlignment="1">
      <alignment horizontal="center" vertical="center"/>
    </xf>
    <xf numFmtId="0" fontId="0" fillId="0" borderId="26" xfId="0" applyBorder="1" applyAlignment="1">
      <alignment horizontal="center" vertical="center"/>
    </xf>
    <xf numFmtId="0" fontId="0" fillId="0" borderId="0" xfId="0" applyAlignment="1">
      <alignment wrapText="1"/>
    </xf>
    <xf numFmtId="0" fontId="36" fillId="6" borderId="40" xfId="0" applyFont="1" applyFill="1" applyBorder="1" applyAlignment="1">
      <alignment vertical="center"/>
    </xf>
    <xf numFmtId="0" fontId="36" fillId="6" borderId="0" xfId="0" applyFont="1" applyFill="1" applyAlignment="1">
      <alignment vertical="center"/>
    </xf>
    <xf numFmtId="0" fontId="36" fillId="6" borderId="41" xfId="0" applyFont="1" applyFill="1" applyBorder="1" applyAlignment="1">
      <alignment vertical="center"/>
    </xf>
    <xf numFmtId="0" fontId="3" fillId="6" borderId="40" xfId="0" applyFont="1" applyFill="1" applyBorder="1" applyAlignment="1">
      <alignment vertical="center" wrapText="1"/>
    </xf>
    <xf numFmtId="0" fontId="37" fillId="6" borderId="0" xfId="0" applyFont="1" applyFill="1" applyAlignment="1">
      <alignment vertical="center" wrapText="1"/>
    </xf>
    <xf numFmtId="0" fontId="37" fillId="6" borderId="41" xfId="0" applyFont="1" applyFill="1" applyBorder="1" applyAlignment="1">
      <alignment vertical="center" wrapText="1"/>
    </xf>
    <xf numFmtId="0" fontId="43" fillId="0" borderId="0" xfId="0" applyFont="1"/>
    <xf numFmtId="0" fontId="3" fillId="0" borderId="40" xfId="0" applyFont="1" applyBorder="1" applyAlignment="1">
      <alignment vertical="center" wrapText="1"/>
    </xf>
    <xf numFmtId="0" fontId="68" fillId="0" borderId="0" xfId="0" applyFont="1" applyAlignment="1">
      <alignment vertical="center" wrapText="1"/>
    </xf>
    <xf numFmtId="0" fontId="68" fillId="0" borderId="41" xfId="0" applyFont="1" applyBorder="1" applyAlignment="1">
      <alignment vertical="center" wrapText="1"/>
    </xf>
    <xf numFmtId="0" fontId="21" fillId="0" borderId="40" xfId="0" applyFont="1" applyBorder="1" applyAlignment="1">
      <alignment vertical="center" wrapText="1"/>
    </xf>
    <xf numFmtId="0" fontId="21" fillId="0" borderId="0" xfId="0" applyFont="1" applyAlignment="1">
      <alignment vertical="center" wrapText="1"/>
    </xf>
    <xf numFmtId="0" fontId="4" fillId="0" borderId="0" xfId="0" applyFont="1" applyAlignment="1">
      <alignment vertical="center" wrapText="1"/>
    </xf>
    <xf numFmtId="0" fontId="4" fillId="0" borderId="41" xfId="0" applyFont="1" applyBorder="1" applyAlignment="1">
      <alignment vertical="center" wrapText="1"/>
    </xf>
    <xf numFmtId="0" fontId="3" fillId="6" borderId="40" xfId="0" applyFont="1" applyFill="1" applyBorder="1" applyAlignment="1">
      <alignment horizontal="left" vertical="center" wrapText="1"/>
    </xf>
    <xf numFmtId="0" fontId="3" fillId="6" borderId="0" xfId="0" applyFont="1" applyFill="1" applyAlignment="1">
      <alignment horizontal="left" vertical="center" wrapText="1"/>
    </xf>
    <xf numFmtId="0" fontId="66" fillId="6" borderId="0" xfId="0" applyFont="1" applyFill="1" applyAlignment="1">
      <alignment horizontal="left" vertical="center" wrapText="1"/>
    </xf>
    <xf numFmtId="0" fontId="66" fillId="6" borderId="41" xfId="0" applyFont="1" applyFill="1" applyBorder="1" applyAlignment="1">
      <alignment horizontal="left" vertical="center" wrapText="1"/>
    </xf>
    <xf numFmtId="0" fontId="51" fillId="12" borderId="36" xfId="0" applyFont="1" applyFill="1" applyBorder="1" applyAlignment="1">
      <alignment horizontal="center" vertical="center" wrapText="1"/>
    </xf>
    <xf numFmtId="0" fontId="31" fillId="0" borderId="40" xfId="0" applyFont="1" applyBorder="1" applyAlignment="1">
      <alignment horizontal="center" vertical="center" wrapText="1"/>
    </xf>
    <xf numFmtId="0" fontId="38" fillId="0" borderId="0" xfId="0" applyFont="1" applyAlignment="1">
      <alignment horizontal="center" vertical="center" wrapText="1"/>
    </xf>
    <xf numFmtId="0" fontId="43" fillId="0" borderId="0" xfId="0" applyFont="1" applyAlignment="1">
      <alignment horizontal="center" vertical="center" wrapText="1"/>
    </xf>
    <xf numFmtId="0" fontId="42" fillId="0" borderId="36" xfId="0" applyFont="1" applyBorder="1" applyAlignment="1">
      <alignment horizontal="center" vertical="center" wrapText="1"/>
    </xf>
    <xf numFmtId="0" fontId="2" fillId="0" borderId="40" xfId="0" applyFont="1" applyBorder="1" applyAlignment="1">
      <alignment vertical="center" wrapText="1"/>
    </xf>
    <xf numFmtId="0" fontId="5" fillId="0" borderId="0" xfId="0" applyFont="1" applyAlignment="1">
      <alignment vertical="center" wrapText="1"/>
    </xf>
    <xf numFmtId="0" fontId="4" fillId="0" borderId="34" xfId="0" applyFont="1" applyBorder="1" applyAlignment="1">
      <alignment horizontal="center" vertical="center" wrapText="1"/>
    </xf>
    <xf numFmtId="0" fontId="4" fillId="23" borderId="26" xfId="0" applyFont="1" applyFill="1" applyBorder="1" applyAlignment="1">
      <alignment vertical="center" wrapText="1"/>
    </xf>
    <xf numFmtId="0" fontId="21" fillId="0" borderId="0" xfId="0" applyFont="1" applyAlignment="1">
      <alignment horizontal="left" vertical="center" wrapText="1"/>
    </xf>
    <xf numFmtId="0" fontId="73" fillId="24" borderId="17" xfId="0" applyFont="1" applyFill="1" applyBorder="1" applyAlignment="1">
      <alignment vertical="center" wrapText="1"/>
    </xf>
    <xf numFmtId="0" fontId="4" fillId="0" borderId="49" xfId="0" applyFont="1" applyBorder="1" applyAlignment="1">
      <alignment vertical="center" wrapText="1"/>
    </xf>
    <xf numFmtId="0" fontId="4" fillId="23" borderId="17" xfId="0" applyFont="1" applyFill="1" applyBorder="1" applyAlignment="1">
      <alignment vertical="center" wrapText="1"/>
    </xf>
    <xf numFmtId="0" fontId="4" fillId="23" borderId="20" xfId="0" applyFont="1" applyFill="1" applyBorder="1" applyAlignment="1">
      <alignment vertical="center" wrapText="1"/>
    </xf>
    <xf numFmtId="0" fontId="4" fillId="23" borderId="42" xfId="0" applyFont="1" applyFill="1" applyBorder="1" applyAlignment="1">
      <alignment vertical="center" wrapText="1"/>
    </xf>
    <xf numFmtId="0" fontId="0" fillId="23" borderId="24" xfId="0" applyFill="1" applyBorder="1" applyAlignment="1">
      <alignment vertical="center" wrapText="1"/>
    </xf>
    <xf numFmtId="0" fontId="0" fillId="0" borderId="17" xfId="0" applyBorder="1" applyAlignment="1">
      <alignment vertical="center" wrapText="1"/>
    </xf>
    <xf numFmtId="0" fontId="4" fillId="23" borderId="27" xfId="0" applyFont="1" applyFill="1" applyBorder="1" applyAlignment="1">
      <alignment vertical="center" wrapText="1"/>
    </xf>
    <xf numFmtId="0" fontId="4" fillId="23" borderId="29" xfId="0" applyFont="1" applyFill="1" applyBorder="1" applyAlignment="1">
      <alignment vertical="center" wrapText="1"/>
    </xf>
    <xf numFmtId="0" fontId="4" fillId="0" borderId="51" xfId="0" applyFont="1" applyBorder="1" applyAlignment="1">
      <alignment vertical="center" wrapText="1"/>
    </xf>
    <xf numFmtId="0" fontId="4" fillId="0" borderId="48" xfId="0" applyFont="1" applyBorder="1" applyAlignment="1">
      <alignment vertical="center" wrapText="1"/>
    </xf>
    <xf numFmtId="0" fontId="4" fillId="23" borderId="15" xfId="0" applyFont="1" applyFill="1" applyBorder="1" applyAlignment="1">
      <alignment vertical="center" wrapText="1"/>
    </xf>
    <xf numFmtId="0" fontId="10" fillId="23" borderId="39" xfId="0" applyFont="1" applyFill="1" applyBorder="1" applyAlignment="1">
      <alignment vertical="center" wrapText="1"/>
    </xf>
    <xf numFmtId="0" fontId="4" fillId="23" borderId="52" xfId="0" applyFont="1" applyFill="1" applyBorder="1" applyAlignment="1">
      <alignment vertical="center" wrapText="1"/>
    </xf>
    <xf numFmtId="0" fontId="10" fillId="23" borderId="43" xfId="0" applyFont="1" applyFill="1" applyBorder="1" applyAlignment="1">
      <alignment vertical="center" wrapText="1"/>
    </xf>
    <xf numFmtId="0" fontId="10" fillId="23" borderId="17" xfId="0" applyFont="1" applyFill="1" applyBorder="1" applyAlignment="1">
      <alignment vertical="center" wrapText="1"/>
    </xf>
    <xf numFmtId="0" fontId="4" fillId="23" borderId="30" xfId="0" applyFont="1" applyFill="1" applyBorder="1" applyAlignment="1">
      <alignment vertical="center" wrapText="1"/>
    </xf>
    <xf numFmtId="0" fontId="0" fillId="23" borderId="17" xfId="0" applyFill="1" applyBorder="1" applyAlignment="1">
      <alignment vertical="center" wrapText="1"/>
    </xf>
    <xf numFmtId="0" fontId="67" fillId="23" borderId="39" xfId="0" applyFont="1" applyFill="1" applyBorder="1" applyAlignment="1">
      <alignment horizontal="center" vertical="center" wrapText="1"/>
    </xf>
    <xf numFmtId="0" fontId="66" fillId="14" borderId="0" xfId="0" applyFont="1" applyFill="1" applyAlignment="1">
      <alignment horizontal="left" vertical="center" wrapText="1"/>
    </xf>
    <xf numFmtId="0" fontId="66" fillId="14" borderId="0" xfId="0" applyFont="1" applyFill="1" applyAlignment="1">
      <alignment vertical="center" wrapText="1"/>
    </xf>
    <xf numFmtId="0" fontId="4" fillId="23" borderId="53" xfId="0" applyFont="1" applyFill="1" applyBorder="1" applyAlignment="1">
      <alignment vertical="center" wrapText="1"/>
    </xf>
    <xf numFmtId="0" fontId="10" fillId="23" borderId="11" xfId="0" applyFont="1" applyFill="1" applyBorder="1" applyAlignment="1">
      <alignment vertical="center" wrapText="1"/>
    </xf>
    <xf numFmtId="0" fontId="4" fillId="23" borderId="31" xfId="0" applyFont="1" applyFill="1" applyBorder="1" applyAlignment="1">
      <alignment vertical="center" wrapText="1"/>
    </xf>
    <xf numFmtId="0" fontId="42" fillId="14" borderId="0" xfId="0" applyFont="1" applyFill="1" applyAlignment="1">
      <alignment horizontal="right" vertical="center" wrapText="1"/>
    </xf>
    <xf numFmtId="0" fontId="4" fillId="23" borderId="19" xfId="0" applyFont="1" applyFill="1" applyBorder="1" applyAlignment="1">
      <alignment vertical="center" wrapText="1"/>
    </xf>
    <xf numFmtId="0" fontId="4" fillId="0" borderId="53" xfId="0" applyFont="1" applyBorder="1" applyAlignment="1">
      <alignment vertical="center" wrapText="1"/>
    </xf>
    <xf numFmtId="0" fontId="4" fillId="0" borderId="18" xfId="0" applyFont="1" applyBorder="1" applyAlignment="1">
      <alignment vertical="center" wrapText="1"/>
    </xf>
    <xf numFmtId="0" fontId="4" fillId="0" borderId="58" xfId="0" applyFont="1" applyBorder="1" applyAlignment="1">
      <alignment vertical="center" wrapText="1"/>
    </xf>
    <xf numFmtId="0" fontId="5" fillId="0" borderId="61" xfId="0" applyFont="1" applyBorder="1" applyAlignment="1">
      <alignment vertical="center" wrapText="1"/>
    </xf>
    <xf numFmtId="0" fontId="5" fillId="0" borderId="60" xfId="0" applyFont="1" applyBorder="1" applyAlignment="1">
      <alignment vertical="center" wrapText="1"/>
    </xf>
    <xf numFmtId="0" fontId="5" fillId="0" borderId="62" xfId="0" applyFont="1" applyBorder="1" applyAlignment="1">
      <alignment vertical="center" wrapText="1"/>
    </xf>
    <xf numFmtId="0" fontId="5" fillId="0" borderId="1" xfId="0" applyFont="1" applyBorder="1" applyAlignment="1">
      <alignment vertical="center" wrapText="1"/>
    </xf>
    <xf numFmtId="0" fontId="4" fillId="23" borderId="18" xfId="0" applyFont="1" applyFill="1" applyBorder="1" applyAlignment="1">
      <alignment vertical="center" wrapText="1"/>
    </xf>
    <xf numFmtId="0" fontId="4" fillId="23" borderId="21" xfId="0" applyFont="1" applyFill="1" applyBorder="1" applyAlignment="1">
      <alignment vertical="center" wrapText="1"/>
    </xf>
    <xf numFmtId="0" fontId="5" fillId="25" borderId="63" xfId="0" applyFont="1" applyFill="1" applyBorder="1" applyAlignment="1">
      <alignment vertical="center" wrapText="1"/>
    </xf>
    <xf numFmtId="0" fontId="42" fillId="14" borderId="42" xfId="0" applyFont="1" applyFill="1" applyBorder="1" applyAlignment="1">
      <alignment horizontal="right" vertical="center" wrapText="1"/>
    </xf>
    <xf numFmtId="0" fontId="42" fillId="14" borderId="9" xfId="0" applyFont="1" applyFill="1" applyBorder="1" applyAlignment="1">
      <alignment horizontal="right" vertical="center" wrapText="1"/>
    </xf>
    <xf numFmtId="0" fontId="10" fillId="23" borderId="21" xfId="0" applyFont="1" applyFill="1" applyBorder="1" applyAlignment="1">
      <alignment vertical="center" wrapText="1"/>
    </xf>
    <xf numFmtId="0" fontId="4" fillId="23" borderId="65" xfId="0" applyFont="1" applyFill="1" applyBorder="1" applyAlignment="1">
      <alignment vertical="center" wrapText="1"/>
    </xf>
    <xf numFmtId="9" fontId="4" fillId="0" borderId="13" xfId="2" applyFont="1" applyFill="1" applyBorder="1" applyAlignment="1">
      <alignment vertical="center" wrapText="1"/>
    </xf>
    <xf numFmtId="0" fontId="73" fillId="24" borderId="18" xfId="0" applyFont="1" applyFill="1" applyBorder="1" applyAlignment="1">
      <alignment vertical="center" wrapText="1"/>
    </xf>
    <xf numFmtId="9" fontId="4" fillId="0" borderId="11" xfId="2" applyFont="1" applyFill="1" applyBorder="1" applyAlignment="1">
      <alignment vertical="center" wrapText="1"/>
    </xf>
    <xf numFmtId="0" fontId="4" fillId="23" borderId="33" xfId="0" applyFont="1" applyFill="1" applyBorder="1" applyAlignment="1">
      <alignment vertical="center" wrapText="1"/>
    </xf>
    <xf numFmtId="0" fontId="4" fillId="23" borderId="59" xfId="0" applyFont="1" applyFill="1" applyBorder="1" applyAlignment="1">
      <alignment vertical="center" wrapText="1"/>
    </xf>
    <xf numFmtId="0" fontId="0" fillId="23" borderId="29" xfId="0" applyFill="1" applyBorder="1" applyAlignment="1">
      <alignment vertical="center" wrapText="1"/>
    </xf>
    <xf numFmtId="0" fontId="4" fillId="6" borderId="0" xfId="0" applyFont="1" applyFill="1" applyAlignment="1">
      <alignment vertical="center"/>
    </xf>
    <xf numFmtId="0" fontId="77" fillId="0" borderId="0" xfId="0" applyFont="1" applyAlignment="1">
      <alignment wrapText="1"/>
    </xf>
    <xf numFmtId="0" fontId="17" fillId="7" borderId="17" xfId="0" applyFont="1" applyFill="1" applyBorder="1" applyAlignment="1">
      <alignment horizontal="center" vertical="center" wrapText="1"/>
    </xf>
    <xf numFmtId="0" fontId="35" fillId="23" borderId="17" xfId="0" applyFont="1" applyFill="1" applyBorder="1" applyAlignment="1">
      <alignment vertical="center" wrapText="1"/>
    </xf>
    <xf numFmtId="0" fontId="4" fillId="4" borderId="17" xfId="0" applyFont="1" applyFill="1" applyBorder="1"/>
    <xf numFmtId="0" fontId="9" fillId="23" borderId="17" xfId="0" applyFont="1" applyFill="1" applyBorder="1" applyAlignment="1">
      <alignment horizontal="center" vertical="center" wrapText="1"/>
    </xf>
    <xf numFmtId="0" fontId="2" fillId="23" borderId="17" xfId="0" applyFont="1" applyFill="1" applyBorder="1" applyAlignment="1">
      <alignment vertical="center" wrapText="1"/>
    </xf>
    <xf numFmtId="0" fontId="2" fillId="4" borderId="17" xfId="0" applyFont="1" applyFill="1" applyBorder="1" applyAlignment="1">
      <alignment horizontal="center" vertical="center" wrapText="1"/>
    </xf>
    <xf numFmtId="0" fontId="4" fillId="0" borderId="17" xfId="0" applyFont="1" applyBorder="1"/>
    <xf numFmtId="0" fontId="9" fillId="23" borderId="17" xfId="0" applyFont="1" applyFill="1" applyBorder="1" applyAlignment="1">
      <alignment horizontal="center" vertical="center"/>
    </xf>
    <xf numFmtId="0" fontId="2" fillId="0" borderId="17" xfId="0" applyFont="1" applyBorder="1" applyAlignment="1">
      <alignment horizontal="center" vertical="center"/>
    </xf>
    <xf numFmtId="0" fontId="2" fillId="4" borderId="17" xfId="0" applyFont="1" applyFill="1" applyBorder="1" applyAlignment="1">
      <alignment horizontal="center" vertical="center"/>
    </xf>
    <xf numFmtId="0" fontId="9" fillId="4" borderId="17" xfId="0" applyFont="1" applyFill="1" applyBorder="1" applyAlignment="1">
      <alignment horizontal="center" vertical="center" wrapText="1"/>
    </xf>
    <xf numFmtId="0" fontId="4" fillId="0" borderId="0" xfId="0" applyFont="1" applyAlignment="1">
      <alignment horizontal="center"/>
    </xf>
    <xf numFmtId="0" fontId="0" fillId="0" borderId="41" xfId="0" applyBorder="1" applyAlignment="1">
      <alignment horizontal="center" vertical="center" wrapText="1"/>
    </xf>
    <xf numFmtId="0" fontId="82" fillId="21" borderId="17" xfId="0" applyFont="1" applyFill="1" applyBorder="1" applyAlignment="1">
      <alignment horizontal="center" vertical="center" wrapText="1"/>
    </xf>
    <xf numFmtId="0" fontId="82" fillId="3" borderId="17" xfId="0" applyFont="1" applyFill="1" applyBorder="1" applyAlignment="1">
      <alignment horizontal="center" vertical="center" wrapText="1"/>
    </xf>
    <xf numFmtId="0" fontId="82" fillId="26" borderId="17" xfId="0" applyFont="1" applyFill="1" applyBorder="1" applyAlignment="1">
      <alignment horizontal="center" vertical="center" wrapText="1"/>
    </xf>
    <xf numFmtId="0" fontId="82" fillId="10" borderId="17" xfId="0" applyFont="1" applyFill="1" applyBorder="1" applyAlignment="1">
      <alignment horizontal="center" vertical="center" wrapText="1"/>
    </xf>
    <xf numFmtId="0" fontId="83" fillId="0" borderId="17" xfId="0" applyFont="1" applyBorder="1" applyAlignment="1">
      <alignment horizontal="center" vertical="center" wrapText="1"/>
    </xf>
    <xf numFmtId="0" fontId="23" fillId="21" borderId="17"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26" borderId="17"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3" fillId="0" borderId="26" xfId="0" applyFont="1" applyBorder="1" applyAlignment="1">
      <alignment horizontal="center" vertical="center" wrapText="1"/>
    </xf>
    <xf numFmtId="0" fontId="23" fillId="8" borderId="17" xfId="0" applyFont="1" applyFill="1" applyBorder="1" applyAlignment="1">
      <alignment horizontal="center" vertical="center" wrapText="1"/>
    </xf>
    <xf numFmtId="0" fontId="0" fillId="21" borderId="0" xfId="0" applyFill="1" applyAlignment="1">
      <alignment horizontal="center" vertical="center" wrapText="1"/>
    </xf>
    <xf numFmtId="0" fontId="0" fillId="21" borderId="17" xfId="0" applyFill="1" applyBorder="1" applyAlignment="1">
      <alignment horizontal="center" vertical="center" wrapText="1"/>
    </xf>
    <xf numFmtId="0" fontId="70" fillId="0" borderId="17" xfId="0" applyFont="1" applyBorder="1" applyAlignment="1">
      <alignment horizontal="left" vertical="center" wrapText="1"/>
    </xf>
    <xf numFmtId="0" fontId="54" fillId="21" borderId="17" xfId="0" applyFont="1" applyFill="1" applyBorder="1" applyAlignment="1">
      <alignment vertical="center"/>
    </xf>
    <xf numFmtId="0" fontId="69" fillId="0" borderId="17" xfId="0" applyFont="1" applyBorder="1" applyAlignment="1">
      <alignment horizontal="left" vertical="center" wrapText="1"/>
    </xf>
    <xf numFmtId="0" fontId="68" fillId="21" borderId="17" xfId="0" applyFont="1" applyFill="1" applyBorder="1" applyAlignment="1">
      <alignment vertical="center" wrapText="1"/>
    </xf>
    <xf numFmtId="0" fontId="0" fillId="3" borderId="24" xfId="0" applyFill="1" applyBorder="1" applyAlignment="1">
      <alignment horizontal="center" vertical="center" wrapText="1"/>
    </xf>
    <xf numFmtId="0" fontId="0" fillId="26" borderId="17" xfId="0" applyFill="1" applyBorder="1" applyAlignment="1">
      <alignment horizontal="center" vertical="center" wrapText="1"/>
    </xf>
    <xf numFmtId="0" fontId="0" fillId="10"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3" borderId="17" xfId="0" applyFill="1" applyBorder="1" applyAlignment="1">
      <alignment horizontal="center" vertical="center" wrapText="1"/>
    </xf>
    <xf numFmtId="0" fontId="0" fillId="26" borderId="17" xfId="0" applyFill="1" applyBorder="1" applyAlignment="1">
      <alignment horizontal="left" vertical="center" wrapText="1"/>
    </xf>
    <xf numFmtId="0" fontId="0" fillId="10" borderId="17" xfId="0" applyFill="1" applyBorder="1" applyAlignment="1">
      <alignment horizontal="left" vertical="center" wrapText="1"/>
    </xf>
    <xf numFmtId="0" fontId="0" fillId="0" borderId="17" xfId="0" applyBorder="1" applyAlignment="1">
      <alignment horizontal="left" vertical="center" wrapText="1"/>
    </xf>
    <xf numFmtId="0" fontId="0" fillId="8" borderId="17" xfId="0" applyFill="1" applyBorder="1" applyAlignment="1">
      <alignment horizontal="left" vertical="center" wrapText="1"/>
    </xf>
    <xf numFmtId="0" fontId="0" fillId="21" borderId="43" xfId="0" applyFill="1" applyBorder="1" applyAlignment="1">
      <alignment horizontal="center" vertical="center" wrapText="1"/>
    </xf>
    <xf numFmtId="0" fontId="0" fillId="21" borderId="40" xfId="0" applyFill="1" applyBorder="1" applyAlignment="1">
      <alignment horizontal="center" vertical="center" wrapText="1"/>
    </xf>
    <xf numFmtId="0" fontId="0" fillId="21" borderId="44" xfId="0" applyFill="1" applyBorder="1" applyAlignment="1">
      <alignment horizontal="center" vertical="center" wrapText="1"/>
    </xf>
    <xf numFmtId="0" fontId="74" fillId="26" borderId="0" xfId="0" applyFont="1" applyFill="1" applyAlignment="1">
      <alignment horizontal="center" vertical="center" wrapText="1"/>
    </xf>
    <xf numFmtId="0" fontId="0" fillId="10" borderId="44" xfId="0" applyFill="1" applyBorder="1" applyAlignment="1">
      <alignment horizontal="left" vertical="center" wrapText="1"/>
    </xf>
    <xf numFmtId="0" fontId="0" fillId="0" borderId="22" xfId="0" applyBorder="1" applyAlignment="1">
      <alignment horizontal="center" vertical="center" wrapText="1"/>
    </xf>
    <xf numFmtId="0" fontId="5" fillId="23" borderId="26" xfId="0" applyFont="1" applyFill="1" applyBorder="1" applyAlignment="1">
      <alignment horizontal="left" vertical="center" wrapText="1"/>
    </xf>
    <xf numFmtId="0" fontId="9" fillId="0" borderId="0" xfId="0" applyFont="1" applyAlignment="1">
      <alignment horizontal="left" vertical="center" wrapText="1"/>
    </xf>
    <xf numFmtId="0" fontId="5" fillId="23" borderId="17" xfId="0" applyFont="1" applyFill="1" applyBorder="1" applyAlignment="1">
      <alignment vertical="center"/>
    </xf>
    <xf numFmtId="0" fontId="78" fillId="0" borderId="0" xfId="0" applyFont="1" applyAlignment="1">
      <alignment wrapText="1"/>
    </xf>
    <xf numFmtId="0" fontId="21" fillId="0" borderId="40" xfId="0" applyFont="1" applyBorder="1" applyAlignment="1">
      <alignment wrapText="1"/>
    </xf>
    <xf numFmtId="0" fontId="0" fillId="0" borderId="41" xfId="0" applyBorder="1" applyAlignment="1">
      <alignment wrapText="1"/>
    </xf>
    <xf numFmtId="0" fontId="68" fillId="0" borderId="0" xfId="0" applyFont="1" applyAlignment="1">
      <alignment wrapText="1"/>
    </xf>
    <xf numFmtId="0" fontId="3" fillId="0" borderId="40" xfId="0" applyFont="1" applyBorder="1" applyAlignment="1">
      <alignment wrapText="1"/>
    </xf>
    <xf numFmtId="0" fontId="42" fillId="14" borderId="40" xfId="0" applyFont="1" applyFill="1" applyBorder="1" applyAlignment="1">
      <alignment vertical="center" wrapText="1"/>
    </xf>
    <xf numFmtId="0" fontId="4" fillId="3" borderId="42" xfId="0" applyFont="1" applyFill="1" applyBorder="1" applyAlignment="1">
      <alignment horizontal="left" vertical="center" wrapText="1"/>
    </xf>
    <xf numFmtId="0" fontId="4" fillId="22" borderId="42" xfId="0" applyFont="1" applyFill="1" applyBorder="1" applyAlignment="1">
      <alignment horizontal="left" vertical="center"/>
    </xf>
    <xf numFmtId="0" fontId="42" fillId="15" borderId="35" xfId="0" applyFont="1" applyFill="1" applyBorder="1" applyAlignment="1">
      <alignment horizontal="center" vertical="center" wrapText="1"/>
    </xf>
    <xf numFmtId="0" fontId="42" fillId="15" borderId="36" xfId="0" applyFont="1" applyFill="1" applyBorder="1" applyAlignment="1">
      <alignment horizontal="center" vertical="center" wrapText="1"/>
    </xf>
    <xf numFmtId="0" fontId="42" fillId="15" borderId="36" xfId="0" applyFont="1" applyFill="1" applyBorder="1" applyAlignment="1">
      <alignment horizontal="center" vertical="center" textRotation="90" wrapText="1"/>
    </xf>
    <xf numFmtId="0" fontId="42" fillId="16" borderId="36" xfId="0" applyFont="1" applyFill="1" applyBorder="1" applyAlignment="1">
      <alignment horizontal="center" vertical="center" textRotation="90" wrapText="1"/>
    </xf>
    <xf numFmtId="0" fontId="42" fillId="12" borderId="36" xfId="0" applyFont="1" applyFill="1" applyBorder="1" applyAlignment="1">
      <alignment horizontal="center" vertical="center" textRotation="90" wrapText="1"/>
    </xf>
    <xf numFmtId="0" fontId="42" fillId="19" borderId="36" xfId="0" applyFont="1" applyFill="1" applyBorder="1" applyAlignment="1">
      <alignment horizontal="center" vertical="center" textRotation="90" wrapText="1"/>
    </xf>
    <xf numFmtId="0" fontId="42" fillId="20" borderId="36" xfId="0" applyFont="1" applyFill="1" applyBorder="1" applyAlignment="1">
      <alignment horizontal="center" vertical="center" textRotation="90" wrapText="1"/>
    </xf>
    <xf numFmtId="0" fontId="42" fillId="17" borderId="36" xfId="0" applyFont="1" applyFill="1" applyBorder="1" applyAlignment="1">
      <alignment horizontal="center" vertical="center" textRotation="90" wrapText="1"/>
    </xf>
    <xf numFmtId="0" fontId="42" fillId="13" borderId="36" xfId="0" applyFont="1" applyFill="1" applyBorder="1" applyAlignment="1">
      <alignment horizontal="center" vertical="center" textRotation="90" wrapText="1"/>
    </xf>
    <xf numFmtId="0" fontId="42" fillId="14" borderId="36"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4" fillId="0" borderId="36" xfId="0" applyFont="1" applyBorder="1" applyAlignment="1">
      <alignment horizontal="center" vertical="center" wrapText="1"/>
    </xf>
    <xf numFmtId="0" fontId="33" fillId="9" borderId="26" xfId="0" applyFont="1" applyFill="1" applyBorder="1" applyAlignment="1">
      <alignment horizontal="left" vertical="center" wrapText="1"/>
    </xf>
    <xf numFmtId="0" fontId="33" fillId="9" borderId="17" xfId="0" applyFont="1" applyFill="1" applyBorder="1" applyAlignment="1">
      <alignment vertical="center" wrapText="1"/>
    </xf>
    <xf numFmtId="0" fontId="33" fillId="9" borderId="29" xfId="0" applyFont="1" applyFill="1" applyBorder="1" applyAlignment="1">
      <alignment horizontal="left" vertical="center" wrapText="1"/>
    </xf>
    <xf numFmtId="0" fontId="88" fillId="6" borderId="0" xfId="0" applyFont="1" applyFill="1" applyAlignment="1">
      <alignment wrapText="1"/>
    </xf>
    <xf numFmtId="0" fontId="17" fillId="0" borderId="17" xfId="0" applyFont="1" applyBorder="1" applyAlignment="1">
      <alignment vertical="center"/>
    </xf>
    <xf numFmtId="0" fontId="51" fillId="15" borderId="39" xfId="0" applyFont="1" applyFill="1" applyBorder="1" applyAlignment="1">
      <alignment horizontal="left" vertical="center" wrapText="1"/>
    </xf>
    <xf numFmtId="0" fontId="33" fillId="0" borderId="29" xfId="0" applyFont="1" applyBorder="1" applyAlignment="1">
      <alignment horizontal="center" vertical="center" wrapText="1"/>
    </xf>
    <xf numFmtId="0" fontId="13" fillId="18" borderId="29" xfId="0" applyFont="1" applyFill="1" applyBorder="1" applyAlignment="1">
      <alignment horizontal="center" vertical="center"/>
    </xf>
    <xf numFmtId="0" fontId="17" fillId="0" borderId="26" xfId="0" applyFont="1" applyBorder="1" applyAlignment="1">
      <alignment vertical="center" wrapText="1"/>
    </xf>
    <xf numFmtId="0" fontId="33" fillId="0" borderId="26" xfId="0" applyFont="1" applyBorder="1" applyAlignment="1">
      <alignment horizontal="center" vertical="center" wrapText="1"/>
    </xf>
    <xf numFmtId="0" fontId="6" fillId="18" borderId="26" xfId="0" applyFont="1" applyFill="1" applyBorder="1" applyAlignment="1">
      <alignment horizontal="center" vertical="center"/>
    </xf>
    <xf numFmtId="0" fontId="51" fillId="15" borderId="11" xfId="0" applyFont="1" applyFill="1" applyBorder="1" applyAlignment="1">
      <alignment vertical="center"/>
    </xf>
    <xf numFmtId="0" fontId="93" fillId="15" borderId="11" xfId="0" applyFont="1" applyFill="1" applyBorder="1" applyAlignment="1">
      <alignment vertical="center"/>
    </xf>
    <xf numFmtId="0" fontId="5" fillId="6" borderId="0" xfId="0" applyFont="1" applyFill="1" applyAlignment="1">
      <alignment vertical="center" wrapText="1"/>
    </xf>
    <xf numFmtId="0" fontId="11" fillId="9" borderId="17" xfId="0" applyFont="1" applyFill="1" applyBorder="1" applyAlignment="1">
      <alignment horizontal="center" vertical="center" wrapText="1"/>
    </xf>
    <xf numFmtId="0" fontId="6" fillId="6" borderId="0" xfId="0" applyFont="1" applyFill="1" applyAlignment="1">
      <alignment vertical="center" wrapText="1"/>
    </xf>
    <xf numFmtId="0" fontId="94" fillId="15" borderId="11" xfId="0" applyFont="1" applyFill="1" applyBorder="1" applyAlignment="1">
      <alignment vertical="center"/>
    </xf>
    <xf numFmtId="0" fontId="11" fillId="6" borderId="0" xfId="0" applyFont="1" applyFill="1" applyAlignment="1">
      <alignment vertical="center" wrapText="1"/>
    </xf>
    <xf numFmtId="0" fontId="11" fillId="6" borderId="0" xfId="0" applyFont="1" applyFill="1" applyAlignment="1">
      <alignment horizontal="center" vertical="center" textRotation="90"/>
    </xf>
    <xf numFmtId="0" fontId="95" fillId="15" borderId="11" xfId="0" applyFont="1" applyFill="1" applyBorder="1" applyAlignment="1">
      <alignment vertical="center"/>
    </xf>
    <xf numFmtId="0" fontId="17" fillId="5" borderId="17"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33" fillId="5" borderId="29"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5" borderId="26"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7" borderId="26"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42" fillId="15" borderId="36" xfId="0" applyFont="1" applyFill="1" applyBorder="1" applyAlignment="1">
      <alignment horizontal="left" vertical="center" wrapText="1"/>
    </xf>
    <xf numFmtId="0" fontId="42" fillId="6" borderId="0" xfId="0" applyFont="1" applyFill="1" applyAlignment="1">
      <alignment horizontal="left" vertical="center" wrapText="1"/>
    </xf>
    <xf numFmtId="0" fontId="51" fillId="15" borderId="39" xfId="0" applyFont="1" applyFill="1" applyBorder="1" applyAlignment="1">
      <alignment horizontal="left" vertical="center"/>
    </xf>
    <xf numFmtId="0" fontId="17" fillId="0" borderId="26" xfId="0" applyFont="1" applyBorder="1" applyAlignment="1">
      <alignment horizontal="left" vertical="center" wrapText="1"/>
    </xf>
    <xf numFmtId="0" fontId="4" fillId="6" borderId="0" xfId="0" applyFont="1" applyFill="1" applyAlignment="1">
      <alignment horizontal="left" vertical="center" wrapText="1"/>
    </xf>
    <xf numFmtId="0" fontId="17" fillId="6" borderId="0" xfId="0" applyFont="1" applyFill="1" applyAlignment="1">
      <alignment vertical="center" wrapText="1"/>
    </xf>
    <xf numFmtId="0" fontId="4" fillId="4" borderId="17" xfId="0" applyFont="1" applyFill="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3" fillId="6" borderId="0" xfId="0" applyFont="1" applyFill="1" applyAlignment="1">
      <alignment vertical="center" wrapText="1"/>
    </xf>
    <xf numFmtId="0" fontId="33" fillId="0" borderId="26" xfId="0" applyFont="1" applyBorder="1" applyAlignment="1">
      <alignment vertical="center" wrapText="1"/>
    </xf>
    <xf numFmtId="0" fontId="43" fillId="6" borderId="38" xfId="0" applyFont="1" applyFill="1" applyBorder="1" applyAlignment="1">
      <alignment vertical="center" wrapText="1"/>
    </xf>
    <xf numFmtId="0" fontId="4" fillId="6" borderId="38" xfId="0" applyFont="1" applyFill="1" applyBorder="1" applyAlignment="1">
      <alignment vertical="center" wrapText="1"/>
    </xf>
    <xf numFmtId="0" fontId="13" fillId="9" borderId="17" xfId="0" applyFont="1" applyFill="1" applyBorder="1" applyAlignment="1">
      <alignment horizontal="center" vertical="center" wrapText="1"/>
    </xf>
    <xf numFmtId="0" fontId="48" fillId="12" borderId="26" xfId="0" applyFont="1" applyFill="1" applyBorder="1" applyAlignment="1">
      <alignment horizontal="left" vertical="center" wrapText="1"/>
    </xf>
    <xf numFmtId="0" fontId="11" fillId="9" borderId="26"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90" fillId="6" borderId="0" xfId="0" applyFont="1" applyFill="1" applyAlignment="1">
      <alignment wrapText="1"/>
    </xf>
    <xf numFmtId="0" fontId="91" fillId="6" borderId="0" xfId="0" applyFont="1" applyFill="1" applyAlignment="1">
      <alignment wrapText="1"/>
    </xf>
    <xf numFmtId="0" fontId="11" fillId="9" borderId="29" xfId="0" applyFont="1" applyFill="1" applyBorder="1" applyAlignment="1">
      <alignment horizontal="center" vertical="center" wrapText="1"/>
    </xf>
    <xf numFmtId="0" fontId="0" fillId="0" borderId="0" xfId="0" applyAlignment="1">
      <alignment vertical="center"/>
    </xf>
    <xf numFmtId="0" fontId="7" fillId="6" borderId="0" xfId="0" applyFont="1" applyFill="1" applyAlignment="1">
      <alignment horizontal="center" vertical="center" wrapText="1"/>
    </xf>
    <xf numFmtId="0" fontId="96" fillId="6" borderId="0" xfId="0" applyFont="1" applyFill="1" applyAlignment="1">
      <alignment horizontal="center" vertical="center" wrapText="1"/>
    </xf>
    <xf numFmtId="0" fontId="44" fillId="6" borderId="0" xfId="0" applyFont="1" applyFill="1" applyAlignment="1">
      <alignment horizontal="center" vertical="center"/>
    </xf>
    <xf numFmtId="0" fontId="44" fillId="0" borderId="0" xfId="0" applyFont="1" applyAlignment="1">
      <alignment horizontal="center" vertical="center"/>
    </xf>
    <xf numFmtId="0" fontId="7" fillId="6" borderId="0" xfId="0" applyFont="1" applyFill="1" applyAlignment="1">
      <alignment horizontal="left" vertical="center" wrapText="1"/>
    </xf>
    <xf numFmtId="0" fontId="96" fillId="6" borderId="0" xfId="0" applyFont="1" applyFill="1" applyAlignment="1">
      <alignment horizontal="left" vertical="center" wrapText="1"/>
    </xf>
    <xf numFmtId="0" fontId="44" fillId="6" borderId="0" xfId="0" applyFont="1" applyFill="1" applyAlignment="1">
      <alignment horizontal="left" vertical="center"/>
    </xf>
    <xf numFmtId="0" fontId="12" fillId="18" borderId="29" xfId="0" applyFont="1" applyFill="1" applyBorder="1" applyAlignment="1">
      <alignment horizontal="left" vertical="center"/>
    </xf>
    <xf numFmtId="0" fontId="12" fillId="18" borderId="17" xfId="0" applyFont="1" applyFill="1" applyBorder="1" applyAlignment="1">
      <alignment horizontal="left" vertical="center"/>
    </xf>
    <xf numFmtId="0" fontId="44" fillId="0" borderId="0" xfId="0" applyFont="1" applyAlignment="1">
      <alignment horizontal="left" vertical="center"/>
    </xf>
    <xf numFmtId="0" fontId="11" fillId="9" borderId="42" xfId="0" applyFont="1" applyFill="1" applyBorder="1" applyAlignment="1">
      <alignment horizontal="center" vertical="center" wrapText="1"/>
    </xf>
    <xf numFmtId="0" fontId="13" fillId="18" borderId="42" xfId="0" applyFont="1" applyFill="1" applyBorder="1" applyAlignment="1">
      <alignment horizontal="center" vertical="center"/>
    </xf>
    <xf numFmtId="0" fontId="4" fillId="0" borderId="15" xfId="0" applyFont="1" applyBorder="1" applyAlignment="1">
      <alignment vertical="center" wrapText="1"/>
    </xf>
    <xf numFmtId="0" fontId="4" fillId="0" borderId="39" xfId="0" applyFont="1" applyBorder="1" applyAlignment="1">
      <alignment vertical="center" wrapText="1"/>
    </xf>
    <xf numFmtId="0" fontId="4" fillId="0" borderId="11" xfId="0" applyFont="1" applyBorder="1" applyAlignment="1">
      <alignment vertical="center" wrapText="1"/>
    </xf>
    <xf numFmtId="0" fontId="0" fillId="0" borderId="22" xfId="0" applyBorder="1" applyAlignment="1">
      <alignment vertical="center" wrapText="1"/>
    </xf>
    <xf numFmtId="0" fontId="4" fillId="0" borderId="24" xfId="0" applyFont="1" applyBorder="1" applyAlignment="1">
      <alignment vertical="center" wrapText="1"/>
    </xf>
    <xf numFmtId="0" fontId="4" fillId="0" borderId="16" xfId="0" applyFont="1" applyBorder="1" applyAlignment="1">
      <alignment vertical="center" wrapText="1"/>
    </xf>
    <xf numFmtId="0" fontId="4" fillId="0" borderId="43" xfId="0" applyFont="1" applyBorder="1" applyAlignment="1">
      <alignment vertical="center" wrapText="1"/>
    </xf>
    <xf numFmtId="0" fontId="4" fillId="0" borderId="32" xfId="0" applyFont="1" applyBorder="1" applyAlignment="1">
      <alignment vertical="center" wrapText="1"/>
    </xf>
    <xf numFmtId="0" fontId="4" fillId="0" borderId="57" xfId="0" applyFont="1" applyBorder="1" applyAlignment="1">
      <alignment vertical="center" wrapText="1"/>
    </xf>
    <xf numFmtId="0" fontId="4" fillId="23" borderId="24" xfId="0" applyFont="1" applyFill="1" applyBorder="1" applyAlignment="1">
      <alignment vertical="center" wrapText="1"/>
    </xf>
    <xf numFmtId="0" fontId="4" fillId="23" borderId="28" xfId="0" applyFont="1" applyFill="1" applyBorder="1" applyAlignment="1">
      <alignment vertical="center" wrapText="1"/>
    </xf>
    <xf numFmtId="0" fontId="24" fillId="0" borderId="0" xfId="0" applyFont="1" applyAlignment="1">
      <alignment vertical="center" wrapText="1"/>
    </xf>
    <xf numFmtId="0" fontId="60" fillId="0" borderId="0" xfId="0" applyFont="1" applyAlignment="1">
      <alignment vertical="center" wrapText="1"/>
    </xf>
    <xf numFmtId="0" fontId="28" fillId="0" borderId="0" xfId="0" applyFont="1" applyAlignment="1">
      <alignment vertical="center" wrapText="1"/>
    </xf>
    <xf numFmtId="0" fontId="4" fillId="0" borderId="9" xfId="0" applyFont="1" applyBorder="1" applyAlignment="1">
      <alignment horizontal="center" vertical="center" wrapText="1"/>
    </xf>
    <xf numFmtId="0" fontId="63" fillId="22" borderId="41" xfId="0" applyFont="1" applyFill="1" applyBorder="1" applyAlignment="1">
      <alignment horizontal="center" vertical="center" wrapText="1"/>
    </xf>
    <xf numFmtId="0" fontId="43" fillId="0" borderId="0" xfId="0" applyFont="1" applyAlignment="1">
      <alignment vertical="center" wrapText="1"/>
    </xf>
    <xf numFmtId="0" fontId="42" fillId="0" borderId="41" xfId="0" applyFont="1" applyBorder="1" applyAlignment="1">
      <alignment horizontal="center" vertical="center" wrapText="1"/>
    </xf>
    <xf numFmtId="0" fontId="66" fillId="14" borderId="41" xfId="0" applyFont="1" applyFill="1" applyBorder="1" applyAlignment="1">
      <alignment vertical="center" wrapText="1"/>
    </xf>
    <xf numFmtId="0" fontId="29" fillId="23" borderId="21" xfId="0" applyFont="1" applyFill="1" applyBorder="1" applyAlignment="1">
      <alignment vertical="center" wrapText="1"/>
    </xf>
    <xf numFmtId="0" fontId="10" fillId="6" borderId="0" xfId="0" applyFont="1" applyFill="1" applyAlignment="1">
      <alignment vertical="center" wrapText="1"/>
    </xf>
    <xf numFmtId="0" fontId="33" fillId="6" borderId="0" xfId="0" applyFont="1" applyFill="1" applyAlignment="1">
      <alignment vertical="center" wrapText="1"/>
    </xf>
    <xf numFmtId="0" fontId="42" fillId="13" borderId="37" xfId="0" applyFont="1" applyFill="1" applyBorder="1" applyAlignment="1">
      <alignment horizontal="center" vertical="center" textRotation="90" wrapText="1"/>
    </xf>
    <xf numFmtId="0" fontId="17" fillId="7" borderId="44" xfId="0" applyFont="1" applyFill="1" applyBorder="1" applyAlignment="1">
      <alignment horizontal="center" vertical="center" wrapText="1"/>
    </xf>
    <xf numFmtId="0" fontId="17" fillId="7" borderId="39" xfId="0" applyFont="1" applyFill="1" applyBorder="1" applyAlignment="1">
      <alignment horizontal="center" vertical="center" wrapText="1"/>
    </xf>
    <xf numFmtId="0" fontId="17" fillId="0" borderId="39" xfId="0" applyFont="1" applyBorder="1" applyAlignment="1">
      <alignment horizontal="center" vertical="center" wrapText="1"/>
    </xf>
    <xf numFmtId="0" fontId="33" fillId="0" borderId="39" xfId="0" applyFont="1" applyBorder="1" applyAlignment="1">
      <alignment horizontal="center" vertical="center" wrapText="1"/>
    </xf>
    <xf numFmtId="0" fontId="33" fillId="7" borderId="44" xfId="0" applyFont="1" applyFill="1" applyBorder="1" applyAlignment="1">
      <alignment horizontal="center" vertical="center" wrapText="1"/>
    </xf>
    <xf numFmtId="0" fontId="33" fillId="7" borderId="39" xfId="0" applyFont="1" applyFill="1" applyBorder="1" applyAlignment="1">
      <alignment horizontal="center" vertical="center" wrapText="1"/>
    </xf>
    <xf numFmtId="0" fontId="58" fillId="0" borderId="39" xfId="0" applyFont="1" applyBorder="1" applyAlignment="1">
      <alignment horizontal="center" vertical="center" wrapText="1"/>
    </xf>
    <xf numFmtId="0" fontId="42" fillId="14" borderId="45"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0" xfId="0" applyFont="1" applyFill="1" applyAlignment="1">
      <alignment horizontal="center" vertical="center" wrapText="1"/>
    </xf>
    <xf numFmtId="0" fontId="10" fillId="6" borderId="0" xfId="0" applyFont="1" applyFill="1" applyAlignment="1">
      <alignment horizontal="center" vertical="center" textRotation="90" wrapText="1"/>
    </xf>
    <xf numFmtId="0" fontId="33" fillId="15" borderId="11" xfId="0" applyFont="1" applyFill="1" applyBorder="1" applyAlignment="1">
      <alignment vertical="center"/>
    </xf>
    <xf numFmtId="0" fontId="99" fillId="0" borderId="0" xfId="0" applyFont="1" applyAlignment="1">
      <alignment vertical="center" wrapText="1"/>
    </xf>
    <xf numFmtId="0" fontId="5" fillId="4" borderId="17" xfId="0" applyFont="1" applyFill="1" applyBorder="1" applyAlignment="1">
      <alignment horizontal="center" vertical="center" wrapText="1"/>
    </xf>
    <xf numFmtId="0" fontId="4" fillId="14" borderId="41" xfId="0" applyFont="1" applyFill="1" applyBorder="1" applyAlignment="1">
      <alignment vertical="center" wrapText="1"/>
    </xf>
    <xf numFmtId="0" fontId="5" fillId="25" borderId="61" xfId="0" applyFont="1" applyFill="1" applyBorder="1" applyAlignment="1">
      <alignment vertical="center" wrapText="1"/>
    </xf>
    <xf numFmtId="0" fontId="3" fillId="14" borderId="2" xfId="0" applyFont="1" applyFill="1" applyBorder="1" applyAlignment="1">
      <alignment horizontal="left" vertical="center" wrapText="1"/>
    </xf>
    <xf numFmtId="0" fontId="3" fillId="14" borderId="67" xfId="0" applyFont="1" applyFill="1" applyBorder="1" applyAlignment="1">
      <alignment horizontal="left" vertical="center" wrapText="1"/>
    </xf>
    <xf numFmtId="0" fontId="66" fillId="12" borderId="71" xfId="0" applyFont="1" applyFill="1" applyBorder="1" applyAlignment="1">
      <alignment horizontal="left" vertical="center" wrapText="1"/>
    </xf>
    <xf numFmtId="0" fontId="66" fillId="12" borderId="71" xfId="0" applyFont="1" applyFill="1" applyBorder="1" applyAlignment="1">
      <alignment vertical="center" wrapText="1"/>
    </xf>
    <xf numFmtId="0" fontId="66" fillId="12" borderId="3" xfId="0" applyFont="1" applyFill="1" applyBorder="1" applyAlignment="1">
      <alignment vertical="center" wrapText="1"/>
    </xf>
    <xf numFmtId="0" fontId="73" fillId="24" borderId="26" xfId="0" applyFont="1" applyFill="1" applyBorder="1" applyAlignment="1">
      <alignment vertical="center" wrapText="1"/>
    </xf>
    <xf numFmtId="0" fontId="73" fillId="24" borderId="29" xfId="0" applyFont="1" applyFill="1" applyBorder="1" applyAlignment="1">
      <alignment vertical="center" wrapText="1"/>
    </xf>
    <xf numFmtId="0" fontId="4" fillId="23" borderId="69" xfId="0" applyFont="1" applyFill="1" applyBorder="1" applyAlignment="1">
      <alignment vertical="center" wrapText="1"/>
    </xf>
    <xf numFmtId="0" fontId="4" fillId="23" borderId="70" xfId="0" applyFont="1" applyFill="1" applyBorder="1" applyAlignment="1">
      <alignment vertical="center" wrapText="1"/>
    </xf>
    <xf numFmtId="0" fontId="67" fillId="23" borderId="58" xfId="0" applyFont="1" applyFill="1" applyBorder="1" applyAlignment="1">
      <alignment horizontal="center" vertical="center" wrapText="1"/>
    </xf>
    <xf numFmtId="0" fontId="67" fillId="23" borderId="49" xfId="0" applyFont="1" applyFill="1" applyBorder="1" applyAlignment="1">
      <alignment horizontal="center" vertical="center" wrapText="1"/>
    </xf>
    <xf numFmtId="0" fontId="67" fillId="23" borderId="51" xfId="0" applyFont="1" applyFill="1" applyBorder="1" applyAlignment="1">
      <alignment horizontal="center" vertical="center" wrapText="1"/>
    </xf>
    <xf numFmtId="0" fontId="67" fillId="23" borderId="72" xfId="0" applyFont="1" applyFill="1" applyBorder="1" applyAlignment="1">
      <alignment horizontal="center" vertical="center" wrapText="1"/>
    </xf>
    <xf numFmtId="0" fontId="4" fillId="4" borderId="58" xfId="0" applyFont="1" applyFill="1" applyBorder="1" applyAlignment="1">
      <alignment vertical="center" wrapText="1"/>
    </xf>
    <xf numFmtId="0" fontId="4" fillId="4" borderId="49" xfId="0" applyFont="1" applyFill="1" applyBorder="1" applyAlignment="1">
      <alignment vertical="center" wrapText="1"/>
    </xf>
    <xf numFmtId="0" fontId="4" fillId="0" borderId="72" xfId="0" applyFont="1" applyBorder="1" applyAlignment="1">
      <alignment vertical="center" wrapText="1"/>
    </xf>
    <xf numFmtId="0" fontId="4" fillId="4" borderId="72" xfId="0" applyFont="1" applyFill="1" applyBorder="1" applyAlignment="1">
      <alignment vertical="center" wrapText="1"/>
    </xf>
    <xf numFmtId="0" fontId="4" fillId="23" borderId="22" xfId="0" applyFont="1" applyFill="1" applyBorder="1" applyAlignment="1">
      <alignment vertical="center" wrapText="1"/>
    </xf>
    <xf numFmtId="0" fontId="67" fillId="23" borderId="9" xfId="0" applyFont="1" applyFill="1" applyBorder="1" applyAlignment="1">
      <alignment horizontal="center" vertical="center" wrapText="1"/>
    </xf>
    <xf numFmtId="0" fontId="4" fillId="23" borderId="14" xfId="0" applyFont="1" applyFill="1" applyBorder="1" applyAlignment="1">
      <alignment vertical="center" wrapText="1"/>
    </xf>
    <xf numFmtId="0" fontId="4" fillId="23" borderId="16" xfId="0" applyFont="1" applyFill="1" applyBorder="1" applyAlignment="1">
      <alignment vertical="center" wrapText="1"/>
    </xf>
    <xf numFmtId="0" fontId="4" fillId="23" borderId="20" xfId="0" applyFont="1" applyFill="1" applyBorder="1" applyAlignment="1">
      <alignment horizontal="left" vertical="center" wrapText="1"/>
    </xf>
    <xf numFmtId="0" fontId="4" fillId="23" borderId="15" xfId="0" applyFont="1" applyFill="1" applyBorder="1" applyAlignment="1">
      <alignment horizontal="left" vertical="center" wrapText="1"/>
    </xf>
    <xf numFmtId="0" fontId="67" fillId="23" borderId="12" xfId="0" applyFont="1" applyFill="1" applyBorder="1" applyAlignment="1">
      <alignment horizontal="center" vertical="center" wrapText="1"/>
    </xf>
    <xf numFmtId="0" fontId="10" fillId="23" borderId="19" xfId="0" applyFont="1" applyFill="1" applyBorder="1" applyAlignment="1">
      <alignment vertical="center" wrapText="1"/>
    </xf>
    <xf numFmtId="0" fontId="67" fillId="23" borderId="15" xfId="0" applyFont="1" applyFill="1" applyBorder="1" applyAlignment="1">
      <alignment horizontal="center" vertical="center" wrapText="1"/>
    </xf>
    <xf numFmtId="0" fontId="67" fillId="23" borderId="54" xfId="0" applyFont="1" applyFill="1" applyBorder="1" applyAlignment="1">
      <alignment horizontal="center" vertical="center" wrapText="1"/>
    </xf>
    <xf numFmtId="0" fontId="4" fillId="23" borderId="64" xfId="0" applyFont="1" applyFill="1" applyBorder="1" applyAlignment="1">
      <alignment vertical="center" wrapText="1"/>
    </xf>
    <xf numFmtId="0" fontId="4" fillId="14" borderId="11" xfId="0" applyFont="1" applyFill="1" applyBorder="1" applyAlignment="1">
      <alignment vertical="center" wrapText="1"/>
    </xf>
    <xf numFmtId="0" fontId="10" fillId="23" borderId="13" xfId="0" applyFont="1" applyFill="1" applyBorder="1" applyAlignment="1">
      <alignment vertical="center" wrapText="1"/>
    </xf>
    <xf numFmtId="0" fontId="4" fillId="0" borderId="14" xfId="0" applyFont="1" applyBorder="1" applyAlignment="1">
      <alignment vertical="center" wrapText="1"/>
    </xf>
    <xf numFmtId="0" fontId="4" fillId="0" borderId="75" xfId="0" applyFont="1" applyBorder="1" applyAlignment="1">
      <alignment vertical="center" wrapText="1"/>
    </xf>
    <xf numFmtId="0" fontId="4" fillId="14" borderId="0" xfId="0" applyFont="1" applyFill="1" applyAlignment="1">
      <alignment vertical="center" wrapText="1"/>
    </xf>
    <xf numFmtId="0" fontId="4" fillId="23" borderId="68" xfId="0" applyFont="1" applyFill="1" applyBorder="1" applyAlignment="1">
      <alignment vertical="center" wrapText="1"/>
    </xf>
    <xf numFmtId="0" fontId="4" fillId="0" borderId="69" xfId="0" applyFont="1" applyBorder="1" applyAlignment="1">
      <alignment vertical="center" wrapText="1"/>
    </xf>
    <xf numFmtId="0" fontId="3" fillId="14" borderId="23" xfId="0" applyFont="1" applyFill="1" applyBorder="1" applyAlignment="1">
      <alignment horizontal="left" vertical="center" wrapText="1"/>
    </xf>
    <xf numFmtId="0" fontId="5" fillId="23" borderId="7" xfId="0" applyFont="1" applyFill="1" applyBorder="1" applyAlignment="1">
      <alignment horizontal="center" vertical="center" wrapText="1"/>
    </xf>
    <xf numFmtId="0" fontId="5" fillId="23" borderId="51" xfId="0" applyFont="1" applyFill="1" applyBorder="1" applyAlignment="1">
      <alignment horizontal="center" vertical="center" wrapText="1"/>
    </xf>
    <xf numFmtId="0" fontId="4" fillId="23" borderId="56" xfId="0" applyFont="1" applyFill="1" applyBorder="1" applyAlignment="1">
      <alignment vertical="center" wrapText="1"/>
    </xf>
    <xf numFmtId="0" fontId="4" fillId="4" borderId="51" xfId="0" applyFont="1" applyFill="1" applyBorder="1" applyAlignment="1">
      <alignment vertical="center" wrapText="1"/>
    </xf>
    <xf numFmtId="0" fontId="10" fillId="0" borderId="73" xfId="0" applyFont="1" applyBorder="1" applyAlignment="1">
      <alignment vertical="center" wrapText="1"/>
    </xf>
    <xf numFmtId="0" fontId="10" fillId="4" borderId="72" xfId="0" applyFont="1" applyFill="1" applyBorder="1" applyAlignment="1">
      <alignment vertical="center" wrapText="1"/>
    </xf>
    <xf numFmtId="0" fontId="36" fillId="0" borderId="0" xfId="0" applyFont="1" applyAlignment="1">
      <alignment vertical="center" wrapText="1"/>
    </xf>
    <xf numFmtId="0" fontId="4" fillId="23" borderId="28" xfId="0" applyFont="1" applyFill="1" applyBorder="1" applyAlignment="1">
      <alignment horizontal="left" vertical="center" wrapText="1"/>
    </xf>
    <xf numFmtId="0" fontId="4" fillId="23" borderId="65" xfId="0" applyFont="1" applyFill="1" applyBorder="1" applyAlignment="1">
      <alignment horizontal="center" vertical="center" wrapText="1"/>
    </xf>
    <xf numFmtId="0" fontId="4" fillId="23" borderId="20" xfId="0" applyFont="1" applyFill="1" applyBorder="1" applyAlignment="1">
      <alignment horizontal="center" vertical="center" wrapText="1"/>
    </xf>
    <xf numFmtId="0" fontId="4" fillId="23" borderId="68" xfId="0" applyFont="1" applyFill="1" applyBorder="1" applyAlignment="1">
      <alignment horizontal="center" vertical="center" wrapText="1"/>
    </xf>
    <xf numFmtId="0" fontId="5" fillId="23" borderId="58" xfId="0" applyFont="1" applyFill="1" applyBorder="1" applyAlignment="1">
      <alignment horizontal="center" vertical="center" wrapText="1"/>
    </xf>
    <xf numFmtId="0" fontId="5" fillId="23" borderId="48" xfId="0" applyFont="1" applyFill="1" applyBorder="1" applyAlignment="1">
      <alignment horizontal="center" vertical="center" wrapText="1"/>
    </xf>
    <xf numFmtId="0" fontId="5" fillId="23" borderId="49" xfId="0" applyFont="1" applyFill="1" applyBorder="1" applyAlignment="1">
      <alignment horizontal="center" vertical="center" wrapText="1"/>
    </xf>
    <xf numFmtId="0" fontId="23" fillId="23" borderId="49" xfId="0" applyFont="1" applyFill="1" applyBorder="1" applyAlignment="1">
      <alignment horizontal="center" vertical="center" wrapText="1"/>
    </xf>
    <xf numFmtId="0" fontId="23" fillId="23" borderId="9" xfId="0" applyFont="1" applyFill="1" applyBorder="1" applyAlignment="1">
      <alignment horizontal="center" vertical="center" wrapText="1"/>
    </xf>
    <xf numFmtId="0" fontId="5" fillId="23" borderId="72" xfId="0" applyFont="1" applyFill="1" applyBorder="1" applyAlignment="1">
      <alignment horizontal="center" vertical="center" wrapText="1"/>
    </xf>
    <xf numFmtId="0" fontId="4" fillId="23" borderId="27" xfId="0" applyFont="1" applyFill="1" applyBorder="1" applyAlignment="1">
      <alignment horizontal="center" vertical="center" wrapText="1"/>
    </xf>
    <xf numFmtId="0" fontId="4" fillId="4" borderId="14" xfId="0" applyFont="1" applyFill="1" applyBorder="1" applyAlignment="1">
      <alignment vertical="center" wrapText="1"/>
    </xf>
    <xf numFmtId="0" fontId="4" fillId="4" borderId="48" xfId="0" applyFont="1" applyFill="1" applyBorder="1" applyAlignment="1">
      <alignment vertical="center" wrapText="1"/>
    </xf>
    <xf numFmtId="0" fontId="4" fillId="4" borderId="50" xfId="0" applyFont="1" applyFill="1" applyBorder="1" applyAlignment="1">
      <alignment vertical="center" wrapText="1"/>
    </xf>
    <xf numFmtId="0" fontId="4" fillId="4" borderId="75" xfId="0" applyFont="1" applyFill="1" applyBorder="1" applyAlignment="1">
      <alignment vertical="center" wrapText="1"/>
    </xf>
    <xf numFmtId="0" fontId="21" fillId="4" borderId="8" xfId="0" applyFont="1" applyFill="1" applyBorder="1" applyAlignment="1">
      <alignment horizontal="left" vertical="center" wrapText="1"/>
    </xf>
    <xf numFmtId="0" fontId="4" fillId="4" borderId="16" xfId="0" applyFont="1" applyFill="1" applyBorder="1" applyAlignment="1">
      <alignment vertical="center" wrapText="1"/>
    </xf>
    <xf numFmtId="0" fontId="4" fillId="12" borderId="3" xfId="0" applyFont="1" applyFill="1" applyBorder="1" applyAlignment="1">
      <alignment horizontal="center" vertical="center" wrapText="1"/>
    </xf>
    <xf numFmtId="0" fontId="51" fillId="14" borderId="77" xfId="0" applyFont="1" applyFill="1" applyBorder="1" applyAlignment="1">
      <alignment horizontal="center" vertical="center" wrapText="1"/>
    </xf>
    <xf numFmtId="0" fontId="51" fillId="14" borderId="79" xfId="0" applyFont="1" applyFill="1" applyBorder="1" applyAlignment="1">
      <alignment horizontal="center" vertical="center" wrapText="1"/>
    </xf>
    <xf numFmtId="0" fontId="63" fillId="4" borderId="3" xfId="0" applyFont="1" applyFill="1" applyBorder="1" applyAlignment="1">
      <alignment horizontal="center" vertical="center" wrapText="1"/>
    </xf>
    <xf numFmtId="0" fontId="51" fillId="14" borderId="1" xfId="0" applyFont="1" applyFill="1" applyBorder="1" applyAlignment="1">
      <alignment horizontal="center" vertical="center" wrapText="1"/>
    </xf>
    <xf numFmtId="0" fontId="51" fillId="14" borderId="3" xfId="0" applyFont="1" applyFill="1" applyBorder="1" applyAlignment="1">
      <alignment horizontal="center" vertical="center" wrapText="1"/>
    </xf>
    <xf numFmtId="0" fontId="42" fillId="14" borderId="17" xfId="0" applyFont="1" applyFill="1" applyBorder="1" applyAlignment="1">
      <alignment horizontal="center" vertical="center"/>
    </xf>
    <xf numFmtId="0" fontId="17" fillId="0" borderId="42" xfId="0" applyFont="1" applyBorder="1" applyAlignment="1">
      <alignment horizontal="left" vertical="center" wrapText="1"/>
    </xf>
    <xf numFmtId="0" fontId="33" fillId="0" borderId="42" xfId="0" applyFont="1" applyBorder="1" applyAlignment="1">
      <alignment horizontal="center" vertical="center" wrapText="1"/>
    </xf>
    <xf numFmtId="0" fontId="33" fillId="0" borderId="42" xfId="0" applyFont="1" applyBorder="1" applyAlignment="1">
      <alignment vertical="center" wrapText="1"/>
    </xf>
    <xf numFmtId="0" fontId="33" fillId="5" borderId="42" xfId="0" applyFont="1" applyFill="1" applyBorder="1" applyAlignment="1">
      <alignment horizontal="center" vertical="center" wrapText="1"/>
    </xf>
    <xf numFmtId="0" fontId="33" fillId="0" borderId="40" xfId="0" applyFont="1" applyBorder="1" applyAlignment="1">
      <alignment horizontal="center" vertical="center" wrapText="1"/>
    </xf>
    <xf numFmtId="0" fontId="7" fillId="4" borderId="26" xfId="0" applyFont="1" applyFill="1" applyBorder="1" applyAlignment="1" applyProtection="1">
      <alignment vertical="center" wrapText="1"/>
      <protection locked="0"/>
    </xf>
    <xf numFmtId="0" fontId="7" fillId="0" borderId="26" xfId="0" applyFont="1" applyBorder="1" applyAlignment="1" applyProtection="1">
      <alignment vertical="center" wrapText="1"/>
      <protection locked="0"/>
    </xf>
    <xf numFmtId="0" fontId="31" fillId="14" borderId="39" xfId="0" applyFont="1" applyFill="1" applyBorder="1" applyAlignment="1">
      <alignment vertical="center" wrapText="1"/>
    </xf>
    <xf numFmtId="0" fontId="31" fillId="14" borderId="11" xfId="0" applyFont="1" applyFill="1" applyBorder="1" applyAlignment="1">
      <alignment horizontal="left" vertical="center" wrapText="1"/>
    </xf>
    <xf numFmtId="0" fontId="33" fillId="14" borderId="11" xfId="0" applyFont="1" applyFill="1" applyBorder="1" applyAlignment="1">
      <alignment vertical="center" wrapText="1"/>
    </xf>
    <xf numFmtId="0" fontId="31" fillId="14" borderId="11" xfId="0" applyFont="1" applyFill="1" applyBorder="1" applyAlignment="1">
      <alignment vertical="center" wrapText="1"/>
    </xf>
    <xf numFmtId="0" fontId="92" fillId="14" borderId="11" xfId="0" applyFont="1" applyFill="1" applyBorder="1" applyAlignment="1">
      <alignment vertical="center" wrapText="1"/>
    </xf>
    <xf numFmtId="0" fontId="89" fillId="14" borderId="11" xfId="0" applyFont="1" applyFill="1" applyBorder="1" applyAlignment="1">
      <alignment vertical="center" wrapText="1"/>
    </xf>
    <xf numFmtId="0" fontId="31" fillId="14" borderId="24" xfId="0" applyFont="1" applyFill="1" applyBorder="1" applyAlignment="1">
      <alignment vertical="center" wrapText="1"/>
    </xf>
    <xf numFmtId="0" fontId="48" fillId="12" borderId="42" xfId="0" applyFont="1" applyFill="1" applyBorder="1" applyAlignment="1">
      <alignment horizontal="left" vertical="center" wrapText="1"/>
    </xf>
    <xf numFmtId="0" fontId="7" fillId="4" borderId="42" xfId="0" applyFont="1" applyFill="1" applyBorder="1" applyAlignment="1" applyProtection="1">
      <alignment vertical="center" wrapText="1"/>
      <protection locked="0"/>
    </xf>
    <xf numFmtId="0" fontId="7" fillId="0" borderId="42" xfId="0" applyFont="1" applyBorder="1" applyAlignment="1" applyProtection="1">
      <alignment vertical="center" wrapText="1"/>
      <protection locked="0"/>
    </xf>
    <xf numFmtId="0" fontId="56" fillId="0" borderId="26" xfId="0" applyFont="1" applyBorder="1" applyAlignment="1">
      <alignment vertical="center" wrapText="1"/>
    </xf>
    <xf numFmtId="0" fontId="90" fillId="6" borderId="0" xfId="0" applyFont="1" applyFill="1" applyAlignment="1">
      <alignment horizontal="left" wrapText="1"/>
    </xf>
    <xf numFmtId="0" fontId="0" fillId="0" borderId="0" xfId="0" applyAlignment="1">
      <alignment horizontal="left"/>
    </xf>
    <xf numFmtId="0" fontId="33" fillId="6" borderId="17"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0" borderId="17" xfId="0" quotePrefix="1" applyFont="1" applyBorder="1" applyAlignment="1">
      <alignment vertical="center" wrapText="1"/>
    </xf>
    <xf numFmtId="0" fontId="6" fillId="18" borderId="17" xfId="0" applyFont="1" applyFill="1" applyBorder="1" applyAlignment="1">
      <alignment horizontal="center" vertical="center" wrapText="1"/>
    </xf>
    <xf numFmtId="0" fontId="13" fillId="18" borderId="17" xfId="0" applyFont="1" applyFill="1" applyBorder="1" applyAlignment="1">
      <alignment horizontal="center" vertical="center" wrapText="1"/>
    </xf>
    <xf numFmtId="0" fontId="13" fillId="18" borderId="42" xfId="0" applyFont="1" applyFill="1" applyBorder="1" applyAlignment="1">
      <alignment horizontal="center" vertical="center" wrapText="1"/>
    </xf>
    <xf numFmtId="0" fontId="93" fillId="15" borderId="11" xfId="0" applyFont="1" applyFill="1" applyBorder="1" applyAlignment="1">
      <alignment vertical="center" wrapText="1"/>
    </xf>
    <xf numFmtId="0" fontId="6" fillId="18" borderId="26" xfId="0" applyFont="1" applyFill="1" applyBorder="1" applyAlignment="1">
      <alignment horizontal="center" vertical="center" wrapText="1"/>
    </xf>
    <xf numFmtId="0" fontId="41" fillId="18" borderId="17" xfId="0" applyFont="1" applyFill="1" applyBorder="1" applyAlignment="1">
      <alignment horizontal="center" vertical="center" wrapText="1"/>
    </xf>
    <xf numFmtId="0" fontId="2" fillId="18" borderId="17" xfId="0" applyFont="1" applyFill="1" applyBorder="1" applyAlignment="1">
      <alignment horizontal="center" vertical="center" wrapText="1"/>
    </xf>
    <xf numFmtId="0" fontId="48" fillId="14" borderId="0" xfId="0" applyFont="1" applyFill="1" applyAlignment="1">
      <alignment horizontal="center" vertical="center"/>
    </xf>
    <xf numFmtId="0" fontId="13" fillId="6" borderId="0" xfId="0" applyFont="1" applyFill="1" applyAlignment="1">
      <alignment horizontal="left" vertical="center" wrapText="1"/>
    </xf>
    <xf numFmtId="0" fontId="17" fillId="6" borderId="0" xfId="0" applyFont="1" applyFill="1" applyAlignment="1">
      <alignment horizontal="center" vertical="center" wrapText="1"/>
    </xf>
    <xf numFmtId="0" fontId="48" fillId="14" borderId="11" xfId="0" applyFont="1" applyFill="1" applyBorder="1" applyAlignment="1">
      <alignment vertical="center" wrapText="1"/>
    </xf>
    <xf numFmtId="0" fontId="33" fillId="32" borderId="17" xfId="0" applyFont="1" applyFill="1" applyBorder="1" applyAlignment="1">
      <alignment vertical="center" wrapText="1"/>
    </xf>
    <xf numFmtId="0" fontId="17" fillId="32" borderId="17" xfId="0" applyFont="1" applyFill="1" applyBorder="1" applyAlignment="1">
      <alignment vertical="center" wrapText="1"/>
    </xf>
    <xf numFmtId="0" fontId="6" fillId="32" borderId="17" xfId="0" applyFont="1" applyFill="1" applyBorder="1" applyAlignment="1">
      <alignment vertical="center" wrapText="1"/>
    </xf>
    <xf numFmtId="0" fontId="17" fillId="32" borderId="17" xfId="0" applyFont="1" applyFill="1" applyBorder="1" applyAlignment="1">
      <alignment horizontal="left" vertical="center" wrapText="1"/>
    </xf>
    <xf numFmtId="0" fontId="101" fillId="32" borderId="17" xfId="0" applyFont="1" applyFill="1" applyBorder="1" applyAlignment="1">
      <alignment vertical="center" wrapText="1"/>
    </xf>
    <xf numFmtId="0" fontId="13" fillId="32" borderId="17" xfId="0" applyFont="1" applyFill="1" applyBorder="1" applyAlignment="1">
      <alignment vertical="center" wrapText="1"/>
    </xf>
    <xf numFmtId="0" fontId="58" fillId="32" borderId="17" xfId="0" applyFont="1" applyFill="1" applyBorder="1" applyAlignment="1">
      <alignment horizontal="left" vertical="center" wrapText="1"/>
    </xf>
    <xf numFmtId="0" fontId="33" fillId="32" borderId="17" xfId="0" applyFont="1" applyFill="1" applyBorder="1" applyAlignment="1">
      <alignment horizontal="left" vertical="center" wrapText="1"/>
    </xf>
    <xf numFmtId="0" fontId="56" fillId="32" borderId="17" xfId="0" applyFont="1" applyFill="1" applyBorder="1" applyAlignment="1">
      <alignment vertical="center" wrapText="1"/>
    </xf>
    <xf numFmtId="0" fontId="6" fillId="32" borderId="17" xfId="0" applyFont="1" applyFill="1" applyBorder="1" applyAlignment="1">
      <alignment horizontal="center" vertical="center" wrapText="1"/>
    </xf>
    <xf numFmtId="0" fontId="58" fillId="32" borderId="17" xfId="0" applyFont="1" applyFill="1" applyBorder="1" applyAlignment="1">
      <alignment vertical="center" wrapText="1"/>
    </xf>
    <xf numFmtId="0" fontId="52" fillId="32" borderId="17" xfId="0" applyFont="1" applyFill="1" applyBorder="1" applyAlignment="1">
      <alignment horizontal="left" vertical="center" wrapText="1"/>
    </xf>
    <xf numFmtId="0" fontId="52" fillId="32" borderId="17" xfId="0" applyFont="1" applyFill="1" applyBorder="1" applyAlignment="1">
      <alignment horizontal="center" vertical="center" wrapText="1"/>
    </xf>
    <xf numFmtId="0" fontId="59" fillId="32" borderId="17" xfId="1" applyFont="1" applyFill="1" applyBorder="1" applyAlignment="1">
      <alignment vertical="center" wrapText="1"/>
    </xf>
    <xf numFmtId="0" fontId="32" fillId="0" borderId="0" xfId="0" applyFont="1" applyAlignment="1">
      <alignment vertical="center" wrapText="1"/>
    </xf>
    <xf numFmtId="0" fontId="0" fillId="0" borderId="24"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51" fillId="14" borderId="36" xfId="0" applyFont="1" applyFill="1" applyBorder="1" applyAlignment="1">
      <alignment horizontal="center" vertical="center" wrapText="1"/>
    </xf>
    <xf numFmtId="0" fontId="43" fillId="6" borderId="0" xfId="0" applyFont="1" applyFill="1" applyAlignment="1">
      <alignment wrapText="1"/>
    </xf>
    <xf numFmtId="0" fontId="0" fillId="0" borderId="0" xfId="0" applyAlignment="1">
      <alignment horizontal="center"/>
    </xf>
    <xf numFmtId="0" fontId="5" fillId="0" borderId="6" xfId="0" applyFont="1" applyBorder="1" applyAlignment="1">
      <alignment wrapText="1"/>
    </xf>
    <xf numFmtId="0" fontId="5" fillId="0" borderId="5" xfId="0" applyFont="1" applyBorder="1" applyAlignment="1">
      <alignment wrapText="1"/>
    </xf>
    <xf numFmtId="0" fontId="21" fillId="0" borderId="6" xfId="0" applyFont="1" applyBorder="1" applyAlignment="1">
      <alignment wrapText="1"/>
    </xf>
    <xf numFmtId="0" fontId="31" fillId="0" borderId="0" xfId="0" applyFont="1" applyAlignment="1">
      <alignment vertical="center" wrapText="1"/>
    </xf>
    <xf numFmtId="0" fontId="102"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wrapText="1"/>
    </xf>
    <xf numFmtId="0" fontId="3" fillId="14" borderId="81" xfId="0" applyFont="1" applyFill="1" applyBorder="1" applyAlignment="1">
      <alignment horizontal="center" vertical="center" wrapText="1"/>
    </xf>
    <xf numFmtId="0" fontId="3" fillId="14" borderId="82" xfId="0" applyFont="1" applyFill="1" applyBorder="1" applyAlignment="1">
      <alignment horizontal="center" vertical="center" wrapText="1"/>
    </xf>
    <xf numFmtId="0" fontId="0" fillId="0" borderId="17" xfId="0" applyBorder="1" applyAlignment="1">
      <alignment wrapText="1"/>
    </xf>
    <xf numFmtId="0" fontId="3" fillId="0" borderId="32" xfId="0" applyFont="1" applyBorder="1" applyAlignment="1">
      <alignment vertical="center" wrapText="1"/>
    </xf>
    <xf numFmtId="0" fontId="51" fillId="14" borderId="55" xfId="0" applyFont="1" applyFill="1" applyBorder="1" applyAlignment="1">
      <alignment horizontal="center" vertical="center" textRotation="90" wrapText="1"/>
    </xf>
    <xf numFmtId="0" fontId="105" fillId="5" borderId="26" xfId="0" applyFont="1" applyFill="1" applyBorder="1" applyAlignment="1">
      <alignment horizontal="center" vertical="center" wrapText="1"/>
    </xf>
    <xf numFmtId="0" fontId="105" fillId="8" borderId="26" xfId="0" applyFont="1" applyFill="1" applyBorder="1" applyAlignment="1">
      <alignment horizontal="center" vertical="center" wrapText="1"/>
    </xf>
    <xf numFmtId="0" fontId="105" fillId="7" borderId="26" xfId="0" applyFont="1" applyFill="1" applyBorder="1" applyAlignment="1">
      <alignment horizontal="center" vertical="center" wrapText="1"/>
    </xf>
    <xf numFmtId="0" fontId="2" fillId="23" borderId="17" xfId="0" applyFont="1" applyFill="1" applyBorder="1" applyAlignment="1">
      <alignment horizontal="left" vertical="center" wrapText="1"/>
    </xf>
    <xf numFmtId="0" fontId="0" fillId="4" borderId="17" xfId="0" applyFill="1" applyBorder="1" applyAlignment="1">
      <alignment horizontal="center" vertical="center" wrapText="1"/>
    </xf>
    <xf numFmtId="0" fontId="37" fillId="4" borderId="17" xfId="0" applyFont="1" applyFill="1" applyBorder="1" applyAlignment="1">
      <alignment horizontal="center" vertical="center" wrapText="1"/>
    </xf>
    <xf numFmtId="0" fontId="9" fillId="23" borderId="17" xfId="0" applyFont="1" applyFill="1" applyBorder="1" applyAlignment="1">
      <alignment horizontal="left" vertical="center" wrapText="1"/>
    </xf>
    <xf numFmtId="0" fontId="9" fillId="0" borderId="17" xfId="0" applyFont="1" applyBorder="1" applyAlignment="1">
      <alignment vertical="center" wrapText="1"/>
    </xf>
    <xf numFmtId="0" fontId="105" fillId="8" borderId="17" xfId="0" applyFont="1" applyFill="1" applyBorder="1" applyAlignment="1">
      <alignment horizontal="center" vertical="center" wrapText="1"/>
    </xf>
    <xf numFmtId="0" fontId="35" fillId="23" borderId="29" xfId="0" applyFont="1" applyFill="1" applyBorder="1" applyAlignment="1">
      <alignment vertical="center" wrapText="1"/>
    </xf>
    <xf numFmtId="0" fontId="9" fillId="23" borderId="29" xfId="0" applyFont="1" applyFill="1" applyBorder="1" applyAlignment="1">
      <alignment horizontal="center" vertical="center"/>
    </xf>
    <xf numFmtId="0" fontId="9" fillId="23" borderId="29" xfId="0" applyFont="1" applyFill="1" applyBorder="1" applyAlignment="1">
      <alignment horizontal="left" vertical="center" wrapText="1"/>
    </xf>
    <xf numFmtId="0" fontId="106" fillId="23" borderId="17" xfId="0" applyFont="1" applyFill="1" applyBorder="1" applyAlignment="1">
      <alignment vertical="center" wrapText="1"/>
    </xf>
    <xf numFmtId="0" fontId="61" fillId="23" borderId="17" xfId="0" applyFont="1" applyFill="1" applyBorder="1" applyAlignment="1">
      <alignment horizontal="center" vertical="center"/>
    </xf>
    <xf numFmtId="0" fontId="61" fillId="23" borderId="17" xfId="0" applyFont="1" applyFill="1" applyBorder="1" applyAlignment="1">
      <alignment horizontal="center" vertical="center" wrapText="1"/>
    </xf>
    <xf numFmtId="0" fontId="9" fillId="0" borderId="24" xfId="0" applyFont="1" applyBorder="1" applyAlignment="1">
      <alignment vertical="center" wrapText="1"/>
    </xf>
    <xf numFmtId="0" fontId="2" fillId="23" borderId="26" xfId="0" applyFont="1" applyFill="1" applyBorder="1" applyAlignment="1">
      <alignment vertical="center" wrapText="1"/>
    </xf>
    <xf numFmtId="0" fontId="9" fillId="23" borderId="26" xfId="0" applyFont="1" applyFill="1" applyBorder="1" applyAlignment="1">
      <alignment horizontal="center" vertical="center" wrapText="1"/>
    </xf>
    <xf numFmtId="0" fontId="4" fillId="23" borderId="17" xfId="0" applyFont="1" applyFill="1" applyBorder="1" applyAlignment="1">
      <alignment vertical="center"/>
    </xf>
    <xf numFmtId="0" fontId="75" fillId="23" borderId="65" xfId="0" applyFont="1" applyFill="1" applyBorder="1" applyAlignment="1">
      <alignment vertical="center"/>
    </xf>
    <xf numFmtId="0" fontId="75" fillId="23" borderId="20" xfId="0" applyFont="1" applyFill="1" applyBorder="1" applyAlignment="1">
      <alignment vertical="center"/>
    </xf>
    <xf numFmtId="0" fontId="75" fillId="23" borderId="20" xfId="0" applyFont="1" applyFill="1" applyBorder="1" applyAlignment="1">
      <alignment vertical="center" wrapText="1"/>
    </xf>
    <xf numFmtId="0" fontId="75" fillId="23" borderId="68" xfId="0" applyFont="1" applyFill="1" applyBorder="1" applyAlignment="1">
      <alignment vertical="center"/>
    </xf>
    <xf numFmtId="0" fontId="5" fillId="0" borderId="26" xfId="0" applyFont="1" applyBorder="1" applyAlignment="1">
      <alignment horizontal="left" vertical="center" wrapText="1"/>
    </xf>
    <xf numFmtId="0" fontId="5" fillId="33" borderId="17" xfId="0" applyFont="1" applyFill="1" applyBorder="1" applyAlignment="1">
      <alignment vertical="center"/>
    </xf>
    <xf numFmtId="0" fontId="4" fillId="0" borderId="17" xfId="0" applyFont="1" applyBorder="1" applyAlignment="1">
      <alignment vertical="center"/>
    </xf>
    <xf numFmtId="0" fontId="105" fillId="23" borderId="26" xfId="0" applyFont="1" applyFill="1" applyBorder="1" applyAlignment="1">
      <alignment horizontal="center" vertical="center" wrapText="1"/>
    </xf>
    <xf numFmtId="0" fontId="77" fillId="0" borderId="0" xfId="0" applyFont="1" applyAlignment="1">
      <alignment vertical="center" wrapText="1"/>
    </xf>
    <xf numFmtId="0" fontId="4" fillId="33" borderId="17" xfId="0" applyFont="1" applyFill="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53" fillId="0" borderId="40" xfId="0" applyFont="1" applyBorder="1" applyAlignment="1">
      <alignment horizontal="left" vertical="center" wrapText="1"/>
    </xf>
    <xf numFmtId="0" fontId="53" fillId="0" borderId="0" xfId="0" applyFont="1" applyAlignment="1">
      <alignment horizontal="left" vertical="center" wrapText="1"/>
    </xf>
    <xf numFmtId="0" fontId="53" fillId="0" borderId="41" xfId="0" applyFont="1" applyBorder="1" applyAlignment="1">
      <alignment horizontal="left" vertical="center" wrapText="1"/>
    </xf>
    <xf numFmtId="0" fontId="32" fillId="0" borderId="40" xfId="0" applyFont="1" applyBorder="1" applyAlignment="1">
      <alignment horizontal="center" vertical="center" wrapText="1"/>
    </xf>
    <xf numFmtId="0" fontId="30" fillId="0" borderId="17" xfId="0" applyFont="1" applyBorder="1" applyAlignment="1">
      <alignment horizontal="left" vertical="center" wrapText="1"/>
    </xf>
    <xf numFmtId="0" fontId="0" fillId="21" borderId="17" xfId="0" applyFill="1" applyBorder="1" applyAlignment="1">
      <alignment horizontal="left" vertical="center" wrapText="1"/>
    </xf>
    <xf numFmtId="0" fontId="0" fillId="3" borderId="17" xfId="0" applyFill="1" applyBorder="1" applyAlignment="1">
      <alignment horizontal="left" vertical="center" wrapText="1"/>
    </xf>
    <xf numFmtId="0" fontId="0" fillId="3" borderId="39" xfId="0" applyFill="1" applyBorder="1" applyAlignment="1">
      <alignment vertical="center" wrapText="1"/>
    </xf>
    <xf numFmtId="0" fontId="0" fillId="26" borderId="39" xfId="0" applyFill="1" applyBorder="1" applyAlignment="1">
      <alignment vertical="center" wrapText="1"/>
    </xf>
    <xf numFmtId="0" fontId="0" fillId="8" borderId="0" xfId="0" applyFill="1" applyAlignment="1">
      <alignment horizontal="left" vertical="center" wrapText="1"/>
    </xf>
    <xf numFmtId="0" fontId="23" fillId="8" borderId="17" xfId="0" applyFont="1" applyFill="1" applyBorder="1" applyAlignment="1">
      <alignment horizontal="left" vertical="center" wrapText="1"/>
    </xf>
    <xf numFmtId="0" fontId="30" fillId="0" borderId="39" xfId="0" applyFont="1" applyBorder="1" applyAlignment="1">
      <alignment horizontal="left" vertical="center" wrapText="1"/>
    </xf>
    <xf numFmtId="0" fontId="23" fillId="21" borderId="17" xfId="0" applyFont="1" applyFill="1" applyBorder="1" applyAlignment="1">
      <alignment horizontal="left" vertical="center" wrapText="1"/>
    </xf>
    <xf numFmtId="0" fontId="23" fillId="3" borderId="39" xfId="0" applyFont="1" applyFill="1" applyBorder="1" applyAlignment="1">
      <alignment vertical="center" wrapText="1"/>
    </xf>
    <xf numFmtId="0" fontId="0" fillId="21" borderId="17" xfId="0" applyFill="1" applyBorder="1" applyAlignment="1">
      <alignment vertical="center"/>
    </xf>
    <xf numFmtId="0" fontId="0" fillId="0" borderId="39" xfId="0" applyBorder="1" applyAlignment="1">
      <alignment horizontal="left" vertical="center" wrapText="1"/>
    </xf>
    <xf numFmtId="0" fontId="86" fillId="3" borderId="17" xfId="0" applyFont="1" applyFill="1" applyBorder="1" applyAlignment="1">
      <alignment horizontal="center" vertical="center" wrapText="1"/>
    </xf>
    <xf numFmtId="0" fontId="0" fillId="3" borderId="24" xfId="0" applyFill="1" applyBorder="1" applyAlignment="1">
      <alignment horizontal="left" vertical="center" wrapText="1"/>
    </xf>
    <xf numFmtId="0" fontId="0" fillId="0" borderId="44" xfId="0" applyBorder="1" applyAlignment="1">
      <alignment vertical="center"/>
    </xf>
    <xf numFmtId="0" fontId="32" fillId="0" borderId="22" xfId="0" applyFont="1" applyBorder="1" applyAlignment="1">
      <alignment horizontal="center" vertical="center" wrapText="1"/>
    </xf>
    <xf numFmtId="0" fontId="0" fillId="0" borderId="25" xfId="0" applyBorder="1" applyAlignment="1">
      <alignment vertical="center"/>
    </xf>
    <xf numFmtId="0" fontId="107" fillId="0" borderId="42" xfId="0" applyFont="1" applyBorder="1" applyAlignment="1">
      <alignment horizontal="center" vertical="center"/>
    </xf>
    <xf numFmtId="0" fontId="21" fillId="0" borderId="0" xfId="0" applyFont="1" applyAlignment="1">
      <alignment horizontal="center" vertical="center" wrapText="1"/>
    </xf>
    <xf numFmtId="0" fontId="4" fillId="3" borderId="11" xfId="0" applyFont="1" applyFill="1" applyBorder="1" applyAlignment="1">
      <alignment vertical="center" wrapText="1"/>
    </xf>
    <xf numFmtId="0" fontId="43" fillId="6" borderId="0" xfId="0" applyFont="1" applyFill="1" applyAlignment="1">
      <alignment horizontal="center" vertical="center" wrapText="1"/>
    </xf>
    <xf numFmtId="14" fontId="51" fillId="12" borderId="40" xfId="0" applyNumberFormat="1" applyFont="1" applyFill="1" applyBorder="1" applyAlignment="1">
      <alignment horizontal="left" vertical="center" wrapText="1"/>
    </xf>
    <xf numFmtId="0" fontId="109" fillId="9" borderId="17" xfId="0" applyFont="1" applyFill="1" applyBorder="1" applyAlignment="1">
      <alignment horizontal="center" vertical="center" wrapText="1"/>
    </xf>
    <xf numFmtId="0" fontId="0" fillId="6" borderId="0" xfId="0" applyFill="1"/>
    <xf numFmtId="0" fontId="17" fillId="0" borderId="39" xfId="0" applyFont="1" applyBorder="1" applyAlignment="1">
      <alignment vertical="center" wrapText="1"/>
    </xf>
    <xf numFmtId="0" fontId="33" fillId="6" borderId="39"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33" fillId="6" borderId="17" xfId="0" applyFont="1" applyFill="1" applyBorder="1" applyAlignment="1">
      <alignment horizontal="center" vertical="center" wrapText="1"/>
    </xf>
    <xf numFmtId="0" fontId="33" fillId="6" borderId="29" xfId="0" applyFont="1" applyFill="1" applyBorder="1" applyAlignment="1">
      <alignment horizontal="center" vertical="center" wrapText="1"/>
    </xf>
    <xf numFmtId="0" fontId="9" fillId="6" borderId="0" xfId="0" applyFont="1" applyFill="1" applyAlignment="1">
      <alignment horizontal="center" vertical="center" wrapText="1"/>
    </xf>
    <xf numFmtId="0" fontId="2" fillId="6" borderId="0" xfId="0" applyFont="1" applyFill="1" applyAlignment="1">
      <alignment horizontal="center" vertical="center" wrapText="1"/>
    </xf>
    <xf numFmtId="0" fontId="46" fillId="14" borderId="11" xfId="0" applyFont="1" applyFill="1" applyBorder="1" applyAlignment="1">
      <alignment horizontal="center" vertical="center" wrapText="1"/>
    </xf>
    <xf numFmtId="0" fontId="110" fillId="0" borderId="42" xfId="0" applyFont="1" applyBorder="1" applyAlignment="1">
      <alignment horizontal="center" vertical="center" wrapText="1"/>
    </xf>
    <xf numFmtId="0" fontId="110" fillId="0" borderId="26" xfId="0" applyFont="1" applyBorder="1" applyAlignment="1">
      <alignment horizontal="center" vertical="center" wrapText="1"/>
    </xf>
    <xf numFmtId="0" fontId="110" fillId="0" borderId="17" xfId="0" applyFont="1" applyBorder="1" applyAlignment="1">
      <alignment horizontal="center" vertical="center" wrapText="1"/>
    </xf>
    <xf numFmtId="0" fontId="111" fillId="0" borderId="17" xfId="0" applyFont="1" applyBorder="1" applyAlignment="1">
      <alignment horizontal="center" vertical="center" wrapText="1"/>
    </xf>
    <xf numFmtId="0" fontId="35" fillId="0" borderId="17" xfId="0" applyFont="1" applyBorder="1" applyAlignment="1">
      <alignment horizontal="center" vertical="center" wrapText="1"/>
    </xf>
    <xf numFmtId="0" fontId="112" fillId="0" borderId="17" xfId="0" applyFont="1" applyBorder="1" applyAlignment="1">
      <alignment horizontal="center" vertical="center" wrapText="1"/>
    </xf>
    <xf numFmtId="0" fontId="61" fillId="0" borderId="17" xfId="0" applyFont="1" applyBorder="1" applyAlignment="1">
      <alignment horizontal="center" vertical="center" wrapText="1"/>
    </xf>
    <xf numFmtId="0" fontId="110" fillId="6" borderId="17" xfId="0" applyFont="1" applyFill="1" applyBorder="1" applyAlignment="1">
      <alignment horizontal="center" vertical="center" wrapText="1"/>
    </xf>
    <xf numFmtId="0" fontId="101" fillId="0" borderId="17" xfId="0" applyFont="1" applyBorder="1" applyAlignment="1">
      <alignment vertical="center" wrapText="1"/>
    </xf>
    <xf numFmtId="0" fontId="58" fillId="0" borderId="17" xfId="0" applyFont="1" applyBorder="1" applyAlignment="1">
      <alignment horizontal="left" vertical="center" wrapText="1"/>
    </xf>
    <xf numFmtId="0" fontId="12" fillId="6" borderId="10" xfId="0" applyFont="1" applyFill="1" applyBorder="1" applyAlignment="1">
      <alignment horizontal="left" vertical="center" wrapText="1"/>
    </xf>
    <xf numFmtId="0" fontId="12" fillId="6" borderId="26"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29"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11" xfId="0" applyFont="1" applyFill="1" applyBorder="1" applyAlignment="1">
      <alignment horizontal="left" vertical="center"/>
    </xf>
    <xf numFmtId="0" fontId="12" fillId="6" borderId="17" xfId="0" quotePrefix="1" applyFont="1" applyFill="1" applyBorder="1" applyAlignment="1">
      <alignment horizontal="left" vertical="center"/>
    </xf>
    <xf numFmtId="0" fontId="12" fillId="6" borderId="0" xfId="0" applyFont="1" applyFill="1" applyAlignment="1">
      <alignment horizontal="left" vertical="center" wrapText="1"/>
    </xf>
    <xf numFmtId="0" fontId="12" fillId="6" borderId="0" xfId="0" applyFont="1" applyFill="1" applyAlignment="1">
      <alignment horizontal="left" vertical="center"/>
    </xf>
    <xf numFmtId="0" fontId="67" fillId="12" borderId="77" xfId="0" applyFont="1" applyFill="1" applyBorder="1" applyAlignment="1">
      <alignment horizontal="center" vertical="center" textRotation="90" wrapText="1"/>
    </xf>
    <xf numFmtId="0" fontId="67" fillId="12" borderId="79" xfId="0" applyFont="1" applyFill="1" applyBorder="1" applyAlignment="1">
      <alignment horizontal="center" vertical="center" textRotation="90" wrapText="1"/>
    </xf>
    <xf numFmtId="0" fontId="67" fillId="12" borderId="88" xfId="0" applyFont="1" applyFill="1" applyBorder="1" applyAlignment="1">
      <alignment horizontal="center" vertical="center" textRotation="90" wrapText="1"/>
    </xf>
    <xf numFmtId="0" fontId="4" fillId="6" borderId="67" xfId="0" applyFont="1" applyFill="1" applyBorder="1" applyAlignment="1">
      <alignment wrapText="1"/>
    </xf>
    <xf numFmtId="0" fontId="67" fillId="12" borderId="89" xfId="0" applyFont="1" applyFill="1" applyBorder="1" applyAlignment="1">
      <alignment horizontal="center" vertical="center" textRotation="90" wrapText="1"/>
    </xf>
    <xf numFmtId="0" fontId="12" fillId="6" borderId="42" xfId="0" applyFont="1" applyFill="1" applyBorder="1" applyAlignment="1">
      <alignment horizontal="left" vertical="center"/>
    </xf>
    <xf numFmtId="0" fontId="42" fillId="14" borderId="1" xfId="0" applyFont="1" applyFill="1" applyBorder="1" applyAlignment="1">
      <alignment horizontal="center" vertical="center"/>
    </xf>
    <xf numFmtId="0" fontId="12" fillId="9" borderId="17"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48" fillId="0" borderId="0" xfId="0" applyFont="1" applyAlignment="1">
      <alignment horizontal="left" vertical="center" wrapText="1"/>
    </xf>
    <xf numFmtId="0" fontId="17" fillId="0" borderId="0" xfId="0" applyFont="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left" vertical="center" wrapText="1"/>
    </xf>
    <xf numFmtId="0" fontId="17" fillId="0" borderId="0" xfId="0" applyFont="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7" fillId="0" borderId="0" xfId="0" applyFont="1" applyAlignment="1" applyProtection="1">
      <alignment horizontal="left" vertical="center" wrapText="1"/>
      <protection locked="0"/>
    </xf>
    <xf numFmtId="0" fontId="9" fillId="0" borderId="0" xfId="0" applyFont="1" applyAlignment="1">
      <alignment horizontal="center" vertical="center" wrapText="1"/>
    </xf>
    <xf numFmtId="0" fontId="17" fillId="0" borderId="0" xfId="0" applyFont="1" applyAlignment="1">
      <alignment vertical="center" wrapText="1"/>
    </xf>
    <xf numFmtId="0" fontId="8" fillId="0" borderId="0" xfId="0" applyFont="1" applyAlignment="1" applyProtection="1">
      <alignment vertical="center" wrapText="1"/>
      <protection locked="0"/>
    </xf>
    <xf numFmtId="0" fontId="51" fillId="0" borderId="0" xfId="0" applyFont="1" applyAlignment="1">
      <alignment horizontal="left" vertical="center" wrapText="1"/>
    </xf>
    <xf numFmtId="0" fontId="51" fillId="0" borderId="0" xfId="0" applyFont="1" applyAlignment="1">
      <alignment horizontal="left" vertical="center"/>
    </xf>
    <xf numFmtId="0" fontId="33" fillId="0" borderId="0" xfId="0" applyFont="1" applyAlignment="1">
      <alignment vertical="center"/>
    </xf>
    <xf numFmtId="0" fontId="51" fillId="0" borderId="0" xfId="0" applyFont="1" applyAlignment="1">
      <alignment vertical="center"/>
    </xf>
    <xf numFmtId="0" fontId="93" fillId="0" borderId="0" xfId="0" applyFont="1" applyAlignment="1">
      <alignment vertical="center"/>
    </xf>
    <xf numFmtId="0" fontId="93" fillId="0" borderId="0" xfId="0" applyFont="1" applyAlignment="1">
      <alignment vertical="center" wrapText="1"/>
    </xf>
    <xf numFmtId="0" fontId="95" fillId="0" borderId="0" xfId="0" applyFont="1" applyAlignment="1">
      <alignment vertical="center"/>
    </xf>
    <xf numFmtId="0" fontId="94" fillId="0" borderId="0" xfId="0" applyFont="1" applyAlignment="1">
      <alignment vertical="center"/>
    </xf>
    <xf numFmtId="0" fontId="8" fillId="0" borderId="0" xfId="0" applyFont="1" applyAlignment="1" applyProtection="1">
      <alignment horizontal="left" vertical="center" wrapText="1"/>
      <protection locked="0"/>
    </xf>
    <xf numFmtId="0" fontId="33" fillId="0" borderId="0" xfId="0" applyFont="1" applyAlignment="1">
      <alignment vertical="center" wrapText="1"/>
    </xf>
    <xf numFmtId="0" fontId="5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3" fillId="12" borderId="71" xfId="0" applyFont="1" applyFill="1" applyBorder="1" applyAlignment="1">
      <alignment vertical="center" wrapText="1"/>
    </xf>
    <xf numFmtId="0" fontId="121" fillId="0" borderId="17" xfId="0" applyFont="1" applyBorder="1" applyAlignment="1">
      <alignment horizontal="center" vertical="center" wrapText="1"/>
    </xf>
    <xf numFmtId="0" fontId="121" fillId="8" borderId="17" xfId="0" applyFont="1" applyFill="1" applyBorder="1" applyAlignment="1">
      <alignment horizontal="center" vertical="center" wrapText="1"/>
    </xf>
    <xf numFmtId="0" fontId="122" fillId="7" borderId="39" xfId="0" applyFont="1" applyFill="1" applyBorder="1" applyAlignment="1">
      <alignment horizontal="center" vertical="center" wrapText="1"/>
    </xf>
    <xf numFmtId="0" fontId="121" fillId="7" borderId="39" xfId="0" applyFont="1" applyFill="1" applyBorder="1" applyAlignment="1">
      <alignment horizontal="center" vertical="center" wrapText="1"/>
    </xf>
    <xf numFmtId="0" fontId="121" fillId="7" borderId="17" xfId="0" applyFont="1" applyFill="1" applyBorder="1" applyAlignment="1">
      <alignment horizontal="center" vertical="center" wrapText="1"/>
    </xf>
    <xf numFmtId="0" fontId="121" fillId="9" borderId="17" xfId="0" applyFont="1" applyFill="1" applyBorder="1" applyAlignment="1">
      <alignment horizontal="left" vertical="center" wrapText="1"/>
    </xf>
    <xf numFmtId="0" fontId="122" fillId="0" borderId="17" xfId="0" applyFont="1" applyBorder="1" applyAlignment="1">
      <alignment horizontal="center" vertical="center" wrapText="1"/>
    </xf>
    <xf numFmtId="0" fontId="123" fillId="6" borderId="0" xfId="0" applyFont="1" applyFill="1" applyAlignment="1">
      <alignment vertical="center" wrapText="1"/>
    </xf>
    <xf numFmtId="0" fontId="121" fillId="0" borderId="17" xfId="0" applyFont="1" applyBorder="1" applyAlignment="1">
      <alignment vertical="center" wrapText="1"/>
    </xf>
    <xf numFmtId="0" fontId="125" fillId="4" borderId="17" xfId="0" applyFont="1" applyFill="1" applyBorder="1" applyAlignment="1" applyProtection="1">
      <alignment vertical="center" wrapText="1"/>
      <protection locked="0"/>
    </xf>
    <xf numFmtId="0" fontId="125" fillId="0" borderId="17" xfId="0" applyFont="1" applyBorder="1" applyAlignment="1" applyProtection="1">
      <alignment vertical="center" wrapText="1"/>
      <protection locked="0"/>
    </xf>
    <xf numFmtId="0" fontId="121" fillId="32" borderId="17" xfId="0" applyFont="1" applyFill="1" applyBorder="1" applyAlignment="1">
      <alignment vertical="center" wrapText="1"/>
    </xf>
    <xf numFmtId="0" fontId="121" fillId="0" borderId="17" xfId="0" applyFont="1" applyBorder="1" applyAlignment="1">
      <alignment vertical="center"/>
    </xf>
    <xf numFmtId="0" fontId="128" fillId="36" borderId="26" xfId="0" applyFont="1" applyFill="1" applyBorder="1" applyAlignment="1">
      <alignment horizontal="center" vertical="center" wrapText="1"/>
    </xf>
    <xf numFmtId="0" fontId="128" fillId="34" borderId="25" xfId="0" applyFont="1" applyFill="1" applyBorder="1" applyAlignment="1">
      <alignment horizontal="center" vertical="center" wrapText="1"/>
    </xf>
    <xf numFmtId="0" fontId="128" fillId="35" borderId="25" xfId="0" applyFont="1" applyFill="1" applyBorder="1" applyAlignment="1">
      <alignment horizontal="center" vertical="center" wrapText="1"/>
    </xf>
    <xf numFmtId="0" fontId="127" fillId="37" borderId="24" xfId="0" applyFont="1" applyFill="1" applyBorder="1" applyAlignment="1">
      <alignment horizontal="center" vertical="center" wrapText="1"/>
    </xf>
    <xf numFmtId="0" fontId="128" fillId="36" borderId="25" xfId="0" applyFont="1" applyFill="1" applyBorder="1" applyAlignment="1">
      <alignment horizontal="center" vertical="center" wrapText="1"/>
    </xf>
    <xf numFmtId="0" fontId="4" fillId="33" borderId="26" xfId="0" applyFont="1" applyFill="1" applyBorder="1" applyAlignment="1">
      <alignment vertical="center"/>
    </xf>
    <xf numFmtId="0" fontId="4" fillId="0" borderId="26" xfId="0" applyFont="1" applyBorder="1" applyAlignment="1">
      <alignment vertical="center"/>
    </xf>
    <xf numFmtId="0" fontId="129" fillId="38" borderId="90" xfId="0" applyFont="1" applyFill="1" applyBorder="1"/>
    <xf numFmtId="0" fontId="128" fillId="36" borderId="90" xfId="0" applyFont="1" applyFill="1" applyBorder="1" applyAlignment="1">
      <alignment horizontal="center" vertical="center" wrapText="1"/>
    </xf>
    <xf numFmtId="0" fontId="120" fillId="0" borderId="0" xfId="0" applyFont="1" applyAlignment="1">
      <alignment wrapText="1"/>
    </xf>
    <xf numFmtId="0" fontId="42" fillId="14" borderId="91" xfId="0" applyFont="1" applyFill="1" applyBorder="1" applyAlignment="1">
      <alignment vertical="center" wrapText="1"/>
    </xf>
    <xf numFmtId="0" fontId="75" fillId="0" borderId="92" xfId="0" applyFont="1" applyBorder="1" applyAlignment="1">
      <alignment vertical="center" wrapText="1"/>
    </xf>
    <xf numFmtId="0" fontId="75" fillId="0" borderId="93" xfId="0" applyFont="1" applyBorder="1" applyAlignment="1">
      <alignment vertical="center" wrapText="1"/>
    </xf>
    <xf numFmtId="0" fontId="4" fillId="0" borderId="93" xfId="0" applyFont="1" applyBorder="1"/>
    <xf numFmtId="0" fontId="4" fillId="0" borderId="93" xfId="0" applyFont="1" applyBorder="1" applyAlignment="1">
      <alignment vertical="center" wrapText="1"/>
    </xf>
    <xf numFmtId="0" fontId="75" fillId="0" borderId="94" xfId="0" applyFont="1" applyBorder="1" applyAlignment="1">
      <alignment vertical="center" wrapText="1"/>
    </xf>
    <xf numFmtId="0" fontId="9" fillId="6" borderId="17" xfId="0" applyFont="1" applyFill="1" applyBorder="1" applyAlignment="1">
      <alignment horizontal="center" vertical="center" wrapText="1"/>
    </xf>
    <xf numFmtId="0" fontId="129" fillId="0" borderId="17" xfId="0" applyFont="1" applyBorder="1" applyAlignment="1">
      <alignment wrapText="1"/>
    </xf>
    <xf numFmtId="0" fontId="130" fillId="18" borderId="17" xfId="0" applyFont="1" applyFill="1" applyBorder="1" applyAlignment="1">
      <alignment horizontal="center" vertical="center"/>
    </xf>
    <xf numFmtId="0" fontId="131" fillId="18" borderId="17" xfId="0" applyFont="1" applyFill="1" applyBorder="1" applyAlignment="1">
      <alignment horizontal="center" vertical="center"/>
    </xf>
    <xf numFmtId="0" fontId="56" fillId="0" borderId="17" xfId="0" applyFont="1" applyBorder="1" applyAlignment="1">
      <alignment wrapText="1"/>
    </xf>
    <xf numFmtId="0" fontId="56" fillId="0" borderId="0" xfId="0" applyFont="1" applyAlignment="1">
      <alignment vertical="center" wrapText="1"/>
    </xf>
    <xf numFmtId="0" fontId="3" fillId="14" borderId="45" xfId="0" applyFont="1" applyFill="1" applyBorder="1" applyAlignment="1">
      <alignment horizontal="center" vertical="center" wrapText="1"/>
    </xf>
    <xf numFmtId="0" fontId="51" fillId="14" borderId="0" xfId="0" applyFont="1" applyFill="1" applyAlignment="1">
      <alignment horizontal="center" vertical="center" wrapText="1"/>
    </xf>
    <xf numFmtId="0" fontId="2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23" borderId="26" xfId="0" applyFont="1" applyFill="1" applyBorder="1" applyAlignment="1">
      <alignment vertical="center"/>
    </xf>
    <xf numFmtId="0" fontId="4" fillId="0" borderId="26" xfId="0" applyFont="1" applyBorder="1" applyAlignment="1">
      <alignment horizontal="left" vertical="center" wrapText="1"/>
    </xf>
    <xf numFmtId="0" fontId="4" fillId="0" borderId="26" xfId="0" applyFont="1" applyBorder="1" applyAlignment="1">
      <alignment horizontal="left" vertical="center"/>
    </xf>
    <xf numFmtId="0" fontId="4" fillId="0" borderId="17" xfId="0" applyFont="1" applyBorder="1" applyAlignment="1">
      <alignment horizontal="left" vertical="center"/>
    </xf>
    <xf numFmtId="0" fontId="75" fillId="0" borderId="90" xfId="0" applyFont="1" applyBorder="1" applyAlignment="1">
      <alignment horizontal="left" vertical="center"/>
    </xf>
    <xf numFmtId="0" fontId="51" fillId="14" borderId="35" xfId="0" applyFont="1" applyFill="1" applyBorder="1" applyAlignment="1">
      <alignment horizontal="center" vertical="center" wrapText="1"/>
    </xf>
    <xf numFmtId="0" fontId="51" fillId="14" borderId="37" xfId="0" applyFont="1" applyFill="1" applyBorder="1" applyAlignment="1">
      <alignment horizontal="center" vertical="center" wrapText="1"/>
    </xf>
    <xf numFmtId="0" fontId="23"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27" fillId="0" borderId="39" xfId="0" applyFont="1" applyBorder="1" applyAlignment="1">
      <alignment horizontal="left" vertical="center" wrapText="1"/>
    </xf>
    <xf numFmtId="0" fontId="32" fillId="0" borderId="11" xfId="0" applyFont="1" applyBorder="1" applyAlignment="1">
      <alignment horizontal="left" vertical="center" wrapText="1"/>
    </xf>
    <xf numFmtId="0" fontId="32" fillId="0" borderId="24" xfId="0" applyFont="1" applyBorder="1" applyAlignment="1">
      <alignment horizontal="left" vertical="center" wrapText="1"/>
    </xf>
    <xf numFmtId="0" fontId="63" fillId="22" borderId="39" xfId="0" applyFont="1" applyFill="1" applyBorder="1" applyAlignment="1">
      <alignment horizontal="left" vertical="center" wrapText="1"/>
    </xf>
    <xf numFmtId="0" fontId="63" fillId="22" borderId="11" xfId="0" applyFont="1" applyFill="1" applyBorder="1" applyAlignment="1">
      <alignment horizontal="left" vertical="center" wrapText="1"/>
    </xf>
    <xf numFmtId="0" fontId="63" fillId="22" borderId="24" xfId="0" applyFont="1" applyFill="1" applyBorder="1" applyAlignment="1">
      <alignment horizontal="left" vertical="center" wrapText="1"/>
    </xf>
    <xf numFmtId="0" fontId="27" fillId="0" borderId="11" xfId="0" applyFont="1" applyBorder="1" applyAlignment="1">
      <alignment horizontal="left" vertical="center" wrapText="1"/>
    </xf>
    <xf numFmtId="0" fontId="27" fillId="0" borderId="24" xfId="0" applyFont="1" applyBorder="1" applyAlignment="1">
      <alignment horizontal="left" vertical="center" wrapText="1"/>
    </xf>
    <xf numFmtId="0" fontId="51" fillId="2" borderId="39" xfId="0" applyFont="1" applyFill="1" applyBorder="1" applyAlignment="1">
      <alignment horizontal="left" vertical="center" wrapText="1"/>
    </xf>
    <xf numFmtId="0" fontId="51" fillId="2" borderId="11" xfId="0" applyFont="1" applyFill="1" applyBorder="1" applyAlignment="1">
      <alignment horizontal="left" vertical="center" wrapText="1"/>
    </xf>
    <xf numFmtId="0" fontId="51" fillId="2" borderId="24" xfId="0" applyFont="1" applyFill="1" applyBorder="1" applyAlignment="1">
      <alignment horizontal="left" vertical="center" wrapText="1"/>
    </xf>
    <xf numFmtId="0" fontId="98" fillId="0" borderId="39" xfId="0" applyFont="1" applyBorder="1" applyAlignment="1">
      <alignment horizontal="left" vertical="center" wrapText="1"/>
    </xf>
    <xf numFmtId="0" fontId="98" fillId="0" borderId="11" xfId="0" applyFont="1" applyBorder="1" applyAlignment="1">
      <alignment horizontal="left" vertical="center" wrapText="1"/>
    </xf>
    <xf numFmtId="0" fontId="98" fillId="0" borderId="24" xfId="0" applyFont="1" applyBorder="1" applyAlignment="1">
      <alignment horizontal="left" vertical="center" wrapText="1"/>
    </xf>
    <xf numFmtId="0" fontId="70" fillId="22" borderId="11" xfId="0" applyFont="1" applyFill="1" applyBorder="1" applyAlignment="1">
      <alignment horizontal="left" vertical="center" wrapText="1"/>
    </xf>
    <xf numFmtId="0" fontId="70" fillId="22" borderId="24" xfId="0" applyFont="1" applyFill="1" applyBorder="1" applyAlignment="1">
      <alignment horizontal="left" vertical="center" wrapText="1"/>
    </xf>
    <xf numFmtId="0" fontId="63" fillId="30" borderId="39" xfId="0" applyFont="1" applyFill="1" applyBorder="1" applyAlignment="1">
      <alignment horizontal="left" vertical="center" wrapText="1"/>
    </xf>
    <xf numFmtId="0" fontId="63" fillId="30" borderId="11" xfId="0" applyFont="1" applyFill="1" applyBorder="1" applyAlignment="1">
      <alignment horizontal="left" vertical="center" wrapText="1"/>
    </xf>
    <xf numFmtId="0" fontId="63" fillId="30" borderId="24" xfId="0" applyFont="1" applyFill="1" applyBorder="1" applyAlignment="1">
      <alignment horizontal="left" vertical="center" wrapText="1"/>
    </xf>
    <xf numFmtId="0" fontId="3" fillId="12" borderId="40" xfId="0" applyFont="1" applyFill="1" applyBorder="1" applyAlignment="1">
      <alignment vertical="center" wrapText="1"/>
    </xf>
    <xf numFmtId="0" fontId="54" fillId="12" borderId="0" xfId="0" applyFont="1" applyFill="1" applyAlignment="1">
      <alignment vertical="center" wrapText="1"/>
    </xf>
    <xf numFmtId="0" fontId="54" fillId="12" borderId="41" xfId="0" applyFont="1" applyFill="1" applyBorder="1" applyAlignment="1">
      <alignment vertical="center" wrapText="1"/>
    </xf>
    <xf numFmtId="0" fontId="36" fillId="14" borderId="43" xfId="0" applyFont="1" applyFill="1" applyBorder="1" applyAlignment="1">
      <alignment vertical="center"/>
    </xf>
    <xf numFmtId="0" fontId="36" fillId="14" borderId="32" xfId="0" applyFont="1" applyFill="1" applyBorder="1" applyAlignment="1">
      <alignment vertical="center"/>
    </xf>
    <xf numFmtId="0" fontId="36" fillId="14" borderId="28" xfId="0" applyFont="1" applyFill="1" applyBorder="1" applyAlignment="1">
      <alignment vertical="center"/>
    </xf>
    <xf numFmtId="14" fontId="51" fillId="12" borderId="40" xfId="0" applyNumberFormat="1" applyFont="1" applyFill="1" applyBorder="1" applyAlignment="1">
      <alignment vertical="center" wrapText="1"/>
    </xf>
    <xf numFmtId="0" fontId="132" fillId="12" borderId="0" xfId="0" applyFont="1" applyFill="1" applyAlignment="1">
      <alignment vertical="center" wrapText="1"/>
    </xf>
    <xf numFmtId="0" fontId="132" fillId="12" borderId="41" xfId="0" applyFont="1" applyFill="1" applyBorder="1" applyAlignment="1">
      <alignment vertical="center" wrapText="1"/>
    </xf>
    <xf numFmtId="0" fontId="3" fillId="12" borderId="40" xfId="0" applyFont="1" applyFill="1" applyBorder="1" applyAlignment="1">
      <alignment vertical="center"/>
    </xf>
    <xf numFmtId="0" fontId="3" fillId="12" borderId="0" xfId="0" applyFont="1" applyFill="1" applyAlignment="1">
      <alignment vertical="center"/>
    </xf>
    <xf numFmtId="0" fontId="3" fillId="12" borderId="41" xfId="0" applyFont="1" applyFill="1" applyBorder="1" applyAlignment="1">
      <alignment vertical="center"/>
    </xf>
    <xf numFmtId="0" fontId="98" fillId="0" borderId="40" xfId="0" applyFont="1" applyBorder="1" applyAlignment="1">
      <alignment vertical="center" wrapText="1"/>
    </xf>
    <xf numFmtId="0" fontId="98" fillId="0" borderId="0" xfId="0" applyFont="1" applyAlignment="1">
      <alignment vertical="center" wrapText="1"/>
    </xf>
    <xf numFmtId="0" fontId="98" fillId="0" borderId="41" xfId="0" applyFont="1" applyBorder="1" applyAlignment="1">
      <alignment vertical="center" wrapText="1"/>
    </xf>
    <xf numFmtId="0" fontId="31" fillId="14" borderId="40" xfId="0" applyFont="1" applyFill="1" applyBorder="1" applyAlignment="1">
      <alignment vertical="center" wrapText="1"/>
    </xf>
    <xf numFmtId="0" fontId="68" fillId="14" borderId="0" xfId="0" applyFont="1" applyFill="1" applyAlignment="1">
      <alignment vertical="center" wrapText="1"/>
    </xf>
    <xf numFmtId="0" fontId="68" fillId="14" borderId="41" xfId="0" applyFont="1" applyFill="1" applyBorder="1" applyAlignment="1">
      <alignment vertical="center" wrapText="1"/>
    </xf>
    <xf numFmtId="0" fontId="27" fillId="0" borderId="40" xfId="0" applyFont="1" applyBorder="1" applyAlignment="1">
      <alignment vertical="center" wrapText="1"/>
    </xf>
    <xf numFmtId="0" fontId="32" fillId="0" borderId="0" xfId="0" applyFont="1" applyAlignment="1">
      <alignment vertical="center" wrapText="1"/>
    </xf>
    <xf numFmtId="0" fontId="32" fillId="0" borderId="41" xfId="0" applyFont="1" applyBorder="1" applyAlignment="1">
      <alignment vertical="center" wrapText="1"/>
    </xf>
    <xf numFmtId="0" fontId="119" fillId="0" borderId="0" xfId="0" applyFont="1" applyAlignment="1">
      <alignment vertical="center"/>
    </xf>
    <xf numFmtId="0" fontId="0" fillId="0" borderId="0" xfId="0" applyAlignment="1">
      <alignment vertical="center"/>
    </xf>
    <xf numFmtId="0" fontId="4" fillId="23" borderId="15" xfId="0" applyFont="1" applyFill="1" applyBorder="1" applyAlignment="1">
      <alignment horizontal="left" vertical="center" wrapText="1"/>
    </xf>
    <xf numFmtId="0" fontId="4" fillId="23" borderId="24" xfId="0" applyFont="1" applyFill="1" applyBorder="1" applyAlignment="1">
      <alignment vertical="center" wrapText="1"/>
    </xf>
    <xf numFmtId="0" fontId="4" fillId="0" borderId="39" xfId="0" applyFont="1" applyBorder="1" applyAlignment="1">
      <alignment vertical="center" wrapText="1"/>
    </xf>
    <xf numFmtId="0" fontId="0" fillId="0" borderId="11" xfId="0" applyBorder="1" applyAlignment="1">
      <alignment vertical="center" wrapText="1"/>
    </xf>
    <xf numFmtId="0" fontId="0" fillId="0" borderId="16" xfId="0" applyBorder="1" applyAlignment="1">
      <alignment vertical="center" wrapText="1"/>
    </xf>
    <xf numFmtId="0" fontId="4" fillId="23" borderId="54" xfId="0" applyFont="1" applyFill="1" applyBorder="1" applyAlignment="1">
      <alignment horizontal="left" vertical="center" wrapText="1"/>
    </xf>
    <xf numFmtId="0" fontId="4" fillId="23" borderId="31" xfId="0" applyFont="1" applyFill="1" applyBorder="1" applyAlignment="1">
      <alignment vertical="center" wrapText="1"/>
    </xf>
    <xf numFmtId="0" fontId="4" fillId="0" borderId="54" xfId="0" applyFont="1" applyBorder="1" applyAlignment="1">
      <alignment vertical="center" wrapText="1"/>
    </xf>
    <xf numFmtId="0" fontId="0" fillId="0" borderId="73" xfId="0" applyBorder="1" applyAlignment="1">
      <alignment vertical="center" wrapText="1"/>
    </xf>
    <xf numFmtId="0" fontId="4" fillId="0" borderId="74" xfId="0" applyFont="1" applyBorder="1" applyAlignment="1">
      <alignment vertical="center" wrapText="1"/>
    </xf>
    <xf numFmtId="0" fontId="0" fillId="0" borderId="75" xfId="0" applyBorder="1" applyAlignment="1">
      <alignment vertical="center" wrapText="1"/>
    </xf>
    <xf numFmtId="0" fontId="4" fillId="0" borderId="15" xfId="0" applyFont="1" applyBorder="1" applyAlignment="1">
      <alignment vertical="center" wrapText="1"/>
    </xf>
    <xf numFmtId="0" fontId="4" fillId="0" borderId="11" xfId="0" applyFont="1" applyBorder="1" applyAlignment="1">
      <alignment vertical="center" wrapText="1"/>
    </xf>
    <xf numFmtId="0" fontId="0" fillId="0" borderId="24" xfId="0" applyBorder="1" applyAlignment="1">
      <alignment vertical="center" wrapText="1"/>
    </xf>
    <xf numFmtId="0" fontId="4" fillId="23" borderId="12" xfId="0" applyFont="1" applyFill="1" applyBorder="1" applyAlignment="1">
      <alignment horizontal="left" vertical="center" wrapText="1"/>
    </xf>
    <xf numFmtId="0" fontId="4" fillId="23" borderId="53" xfId="0" applyFont="1" applyFill="1" applyBorder="1" applyAlignment="1">
      <alignment vertical="center" wrapText="1"/>
    </xf>
    <xf numFmtId="0" fontId="4" fillId="0" borderId="44" xfId="0" applyFont="1" applyBorder="1" applyAlignment="1">
      <alignment vertical="center" wrapText="1"/>
    </xf>
    <xf numFmtId="0" fontId="0" fillId="0" borderId="22" xfId="0" applyBorder="1" applyAlignment="1">
      <alignment vertical="center" wrapText="1"/>
    </xf>
    <xf numFmtId="0" fontId="0" fillId="0" borderId="44" xfId="0" applyBorder="1" applyAlignment="1">
      <alignment vertical="center" wrapText="1"/>
    </xf>
    <xf numFmtId="0" fontId="0" fillId="0" borderId="47" xfId="0" applyBorder="1" applyAlignment="1">
      <alignment vertical="center" wrapText="1"/>
    </xf>
    <xf numFmtId="0" fontId="0" fillId="0" borderId="39" xfId="0" applyBorder="1" applyAlignment="1">
      <alignment vertical="center" wrapText="1"/>
    </xf>
    <xf numFmtId="0" fontId="4" fillId="0" borderId="43" xfId="0" applyFont="1" applyBorder="1" applyAlignment="1">
      <alignment vertical="center" wrapText="1"/>
    </xf>
    <xf numFmtId="0" fontId="0" fillId="0" borderId="32" xfId="0" applyBorder="1" applyAlignment="1">
      <alignment vertical="center" wrapText="1"/>
    </xf>
    <xf numFmtId="0" fontId="0" fillId="0" borderId="50" xfId="0"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3" fillId="12" borderId="2" xfId="0" applyFont="1" applyFill="1" applyBorder="1" applyAlignment="1">
      <alignment horizontal="left" vertical="center" wrapText="1"/>
    </xf>
    <xf numFmtId="0" fontId="3" fillId="12" borderId="71" xfId="0" applyFont="1" applyFill="1" applyBorder="1" applyAlignment="1">
      <alignment horizontal="left" vertical="center" wrapText="1"/>
    </xf>
    <xf numFmtId="0" fontId="67" fillId="23" borderId="9"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48" xfId="0" applyFont="1" applyBorder="1" applyAlignment="1">
      <alignment horizontal="center" vertical="center" wrapText="1"/>
    </xf>
    <xf numFmtId="0" fontId="4" fillId="0" borderId="24" xfId="0" applyFont="1" applyBorder="1" applyAlignment="1">
      <alignment vertical="center" wrapText="1"/>
    </xf>
    <xf numFmtId="0" fontId="73" fillId="0" borderId="39" xfId="0" applyFont="1" applyBorder="1" applyAlignment="1">
      <alignment vertical="center" wrapText="1"/>
    </xf>
    <xf numFmtId="0" fontId="4" fillId="23" borderId="52" xfId="0" applyFont="1" applyFill="1" applyBorder="1" applyAlignment="1">
      <alignment horizontal="left" vertical="center" wrapText="1"/>
    </xf>
    <xf numFmtId="0" fontId="4" fillId="23" borderId="28" xfId="0" applyFont="1" applyFill="1" applyBorder="1" applyAlignment="1">
      <alignment vertical="center" wrapText="1"/>
    </xf>
    <xf numFmtId="0" fontId="4" fillId="0" borderId="52" xfId="0" applyFont="1" applyBorder="1" applyAlignment="1">
      <alignment vertical="center" wrapText="1"/>
    </xf>
    <xf numFmtId="0" fontId="0" fillId="0" borderId="43" xfId="0" applyBorder="1" applyAlignment="1">
      <alignment vertical="center" wrapText="1"/>
    </xf>
    <xf numFmtId="0" fontId="4" fillId="23" borderId="30" xfId="0" applyFont="1" applyFill="1" applyBorder="1" applyAlignment="1">
      <alignment vertical="center" wrapText="1"/>
    </xf>
    <xf numFmtId="0" fontId="0" fillId="23" borderId="66" xfId="0" applyFill="1" applyBorder="1" applyAlignment="1">
      <alignment vertical="center" wrapText="1"/>
    </xf>
    <xf numFmtId="0" fontId="0" fillId="23" borderId="33" xfId="0" applyFill="1" applyBorder="1" applyAlignment="1">
      <alignment vertical="center" wrapText="1"/>
    </xf>
    <xf numFmtId="0" fontId="67" fillId="23" borderId="51" xfId="0" applyFont="1" applyFill="1" applyBorder="1" applyAlignment="1">
      <alignment horizontal="center" vertical="center" wrapText="1"/>
    </xf>
    <xf numFmtId="0" fontId="10" fillId="23" borderId="9" xfId="0" applyFont="1" applyFill="1" applyBorder="1" applyAlignment="1">
      <alignment horizontal="center" vertical="center" wrapText="1"/>
    </xf>
    <xf numFmtId="0" fontId="10" fillId="23" borderId="48" xfId="0" applyFont="1" applyFill="1" applyBorder="1" applyAlignment="1">
      <alignment horizontal="center" vertical="center" wrapText="1"/>
    </xf>
    <xf numFmtId="0" fontId="4" fillId="0" borderId="46" xfId="0" applyFont="1" applyBorder="1" applyAlignment="1">
      <alignment vertical="center" wrapText="1"/>
    </xf>
    <xf numFmtId="0" fontId="4" fillId="0" borderId="25" xfId="0" applyFont="1" applyBorder="1" applyAlignment="1">
      <alignment vertical="center" wrapText="1"/>
    </xf>
    <xf numFmtId="0" fontId="73" fillId="0" borderId="44" xfId="0" applyFont="1" applyBorder="1" applyAlignment="1">
      <alignment vertical="center" wrapText="1"/>
    </xf>
    <xf numFmtId="0" fontId="4" fillId="23" borderId="11" xfId="0" applyFont="1" applyFill="1" applyBorder="1" applyAlignment="1">
      <alignment vertical="center" wrapText="1"/>
    </xf>
    <xf numFmtId="0" fontId="4" fillId="23" borderId="46" xfId="0" applyFont="1" applyFill="1" applyBorder="1" applyAlignment="1">
      <alignment vertical="center" wrapText="1"/>
    </xf>
    <xf numFmtId="0" fontId="4" fillId="23" borderId="22" xfId="0" applyFont="1" applyFill="1" applyBorder="1" applyAlignment="1">
      <alignment vertical="center" wrapText="1"/>
    </xf>
    <xf numFmtId="0" fontId="4" fillId="23" borderId="4" xfId="0" applyFont="1" applyFill="1" applyBorder="1" applyAlignment="1">
      <alignment vertical="center" wrapText="1"/>
    </xf>
    <xf numFmtId="0" fontId="4" fillId="23" borderId="6" xfId="0" applyFont="1" applyFill="1" applyBorder="1" applyAlignment="1">
      <alignment vertical="center" wrapText="1"/>
    </xf>
    <xf numFmtId="0" fontId="3" fillId="14" borderId="71" xfId="0" applyFont="1" applyFill="1" applyBorder="1" applyAlignment="1">
      <alignment horizontal="left" vertical="center" wrapText="1"/>
    </xf>
    <xf numFmtId="0" fontId="23" fillId="0" borderId="71" xfId="0" applyFont="1" applyBorder="1" applyAlignment="1">
      <alignment horizontal="left" vertical="center" wrapText="1"/>
    </xf>
    <xf numFmtId="0" fontId="23" fillId="0" borderId="3" xfId="0" applyFont="1" applyBorder="1" applyAlignment="1">
      <alignment horizontal="left" vertical="center" wrapText="1"/>
    </xf>
    <xf numFmtId="0" fontId="4" fillId="23" borderId="13" xfId="0" applyFont="1" applyFill="1" applyBorder="1" applyAlignment="1">
      <alignment vertical="center" wrapText="1"/>
    </xf>
    <xf numFmtId="0" fontId="4" fillId="0" borderId="57" xfId="0" applyFont="1" applyBorder="1" applyAlignment="1">
      <alignment vertical="center" wrapText="1"/>
    </xf>
    <xf numFmtId="0" fontId="4" fillId="23" borderId="11" xfId="0" applyFont="1" applyFill="1" applyBorder="1" applyAlignment="1">
      <alignment horizontal="left" vertical="center" wrapText="1"/>
    </xf>
    <xf numFmtId="0" fontId="4" fillId="23" borderId="15" xfId="0" applyFont="1" applyFill="1" applyBorder="1" applyAlignment="1">
      <alignment vertical="center" wrapText="1"/>
    </xf>
    <xf numFmtId="0" fontId="0" fillId="23" borderId="24" xfId="0" applyFill="1" applyBorder="1" applyAlignment="1">
      <alignment vertical="center" wrapText="1"/>
    </xf>
    <xf numFmtId="0" fontId="67" fillId="23" borderId="23" xfId="0" applyFont="1" applyFill="1" applyBorder="1" applyAlignment="1">
      <alignment horizontal="center" vertical="center" wrapText="1"/>
    </xf>
    <xf numFmtId="0" fontId="74" fillId="0" borderId="67" xfId="0" applyFont="1" applyBorder="1" applyAlignment="1">
      <alignment horizontal="center" vertical="center" wrapText="1"/>
    </xf>
    <xf numFmtId="0" fontId="74" fillId="0" borderId="4" xfId="0" applyFont="1" applyBorder="1" applyAlignment="1">
      <alignment horizontal="center" vertical="center" wrapText="1"/>
    </xf>
    <xf numFmtId="0" fontId="4" fillId="23" borderId="8" xfId="0" applyFont="1" applyFill="1" applyBorder="1" applyAlignment="1">
      <alignment horizontal="left" vertical="center" wrapText="1"/>
    </xf>
    <xf numFmtId="0" fontId="0" fillId="0" borderId="76" xfId="0" applyBorder="1" applyAlignment="1">
      <alignment horizontal="left" vertical="center" wrapText="1"/>
    </xf>
    <xf numFmtId="0" fontId="0" fillId="0" borderId="5" xfId="0" applyBorder="1" applyAlignment="1">
      <alignment horizontal="left" vertical="center" wrapText="1"/>
    </xf>
    <xf numFmtId="0" fontId="4" fillId="23" borderId="28" xfId="0" applyFont="1" applyFill="1" applyBorder="1" applyAlignment="1">
      <alignment horizontal="left" vertical="center" wrapText="1"/>
    </xf>
    <xf numFmtId="0" fontId="10" fillId="23" borderId="54" xfId="0" applyFont="1" applyFill="1" applyBorder="1" applyAlignment="1">
      <alignment horizontal="left" vertical="center" wrapText="1"/>
    </xf>
    <xf numFmtId="0" fontId="10" fillId="23" borderId="31" xfId="0" applyFont="1" applyFill="1" applyBorder="1" applyAlignment="1">
      <alignment horizontal="left" vertical="center" wrapText="1"/>
    </xf>
    <xf numFmtId="0" fontId="3" fillId="14" borderId="0" xfId="0" applyFont="1" applyFill="1" applyAlignment="1">
      <alignment horizontal="left" vertical="center" wrapText="1"/>
    </xf>
    <xf numFmtId="0" fontId="23" fillId="0" borderId="0" xfId="0" applyFont="1" applyAlignment="1">
      <alignment horizontal="left" vertical="center" wrapText="1"/>
    </xf>
    <xf numFmtId="0" fontId="23" fillId="0" borderId="76" xfId="0" applyFont="1" applyBorder="1" applyAlignment="1">
      <alignment horizontal="left" vertical="center" wrapText="1"/>
    </xf>
    <xf numFmtId="0" fontId="4" fillId="23" borderId="24" xfId="0" applyFont="1" applyFill="1" applyBorder="1" applyAlignment="1">
      <alignment horizontal="left" vertical="center" wrapText="1"/>
    </xf>
    <xf numFmtId="0" fontId="4" fillId="23" borderId="53" xfId="0" applyFont="1" applyFill="1" applyBorder="1" applyAlignment="1">
      <alignment horizontal="left" vertical="center" wrapText="1"/>
    </xf>
    <xf numFmtId="0" fontId="4" fillId="0" borderId="32" xfId="0" applyFont="1" applyBorder="1" applyAlignment="1">
      <alignment vertical="center" wrapText="1"/>
    </xf>
    <xf numFmtId="0" fontId="0" fillId="0" borderId="24" xfId="0" applyBorder="1" applyAlignment="1">
      <alignment horizontal="left" vertical="center" wrapText="1"/>
    </xf>
    <xf numFmtId="0" fontId="5" fillId="23" borderId="51" xfId="0" applyFont="1" applyFill="1" applyBorder="1" applyAlignment="1">
      <alignment horizontal="center" vertical="center" wrapText="1"/>
    </xf>
    <xf numFmtId="0" fontId="0" fillId="23" borderId="9" xfId="0" applyFill="1" applyBorder="1" applyAlignment="1">
      <alignment horizontal="center" vertical="center" wrapText="1"/>
    </xf>
    <xf numFmtId="0" fontId="0" fillId="23" borderId="24" xfId="0" applyFill="1" applyBorder="1" applyAlignment="1">
      <alignment horizontal="left" vertical="center" wrapText="1"/>
    </xf>
    <xf numFmtId="0" fontId="0" fillId="0" borderId="53" xfId="0" applyBorder="1" applyAlignment="1">
      <alignment horizontal="left" vertical="center" wrapText="1"/>
    </xf>
    <xf numFmtId="0" fontId="4" fillId="0" borderId="53" xfId="0" applyFont="1" applyBorder="1" applyAlignment="1">
      <alignment vertical="center" wrapText="1"/>
    </xf>
    <xf numFmtId="0" fontId="4" fillId="0" borderId="14" xfId="0" applyFont="1" applyBorder="1" applyAlignment="1">
      <alignment vertical="center" wrapText="1"/>
    </xf>
    <xf numFmtId="0" fontId="4" fillId="23" borderId="46" xfId="0" applyFont="1" applyFill="1" applyBorder="1" applyAlignment="1">
      <alignment horizontal="left" vertical="center" wrapText="1"/>
    </xf>
    <xf numFmtId="0" fontId="4" fillId="23" borderId="25" xfId="0" applyFont="1" applyFill="1" applyBorder="1" applyAlignment="1">
      <alignment horizontal="left" vertical="center" wrapText="1"/>
    </xf>
    <xf numFmtId="0" fontId="4" fillId="0" borderId="22" xfId="0" applyFont="1" applyBorder="1" applyAlignment="1">
      <alignment vertical="center" wrapText="1"/>
    </xf>
    <xf numFmtId="0" fontId="5" fillId="23" borderId="49" xfId="0" applyFont="1" applyFill="1" applyBorder="1" applyAlignment="1">
      <alignment horizontal="center" vertical="center" wrapText="1"/>
    </xf>
    <xf numFmtId="0" fontId="4" fillId="23" borderId="49" xfId="0" applyFont="1" applyFill="1" applyBorder="1" applyAlignment="1">
      <alignment horizontal="center" vertical="center" wrapText="1"/>
    </xf>
    <xf numFmtId="0" fontId="4" fillId="23" borderId="72" xfId="0" applyFont="1" applyFill="1" applyBorder="1" applyAlignment="1">
      <alignment horizontal="center" vertical="center" wrapText="1"/>
    </xf>
    <xf numFmtId="0" fontId="0" fillId="0" borderId="31" xfId="0" applyBorder="1" applyAlignment="1">
      <alignment vertical="center" wrapText="1"/>
    </xf>
    <xf numFmtId="0" fontId="4" fillId="23" borderId="9" xfId="0" applyFont="1" applyFill="1" applyBorder="1" applyAlignment="1">
      <alignment horizontal="center" vertical="center" wrapText="1"/>
    </xf>
    <xf numFmtId="0" fontId="4" fillId="23" borderId="48" xfId="0" applyFont="1" applyFill="1" applyBorder="1" applyAlignment="1">
      <alignment horizontal="center" vertical="center" wrapText="1"/>
    </xf>
    <xf numFmtId="0" fontId="4" fillId="0" borderId="16" xfId="0" applyFont="1" applyBorder="1" applyAlignment="1">
      <alignment vertical="center" wrapText="1"/>
    </xf>
    <xf numFmtId="0" fontId="4" fillId="3" borderId="39" xfId="0" applyFont="1" applyFill="1" applyBorder="1" applyAlignment="1">
      <alignment vertical="center" wrapText="1"/>
    </xf>
    <xf numFmtId="0" fontId="0" fillId="3" borderId="24" xfId="0" applyFill="1" applyBorder="1" applyAlignment="1">
      <alignment vertical="center" wrapText="1"/>
    </xf>
    <xf numFmtId="0" fontId="51" fillId="14" borderId="2" xfId="0" applyFont="1" applyFill="1" applyBorder="1" applyAlignment="1">
      <alignment horizontal="center" vertical="center" wrapText="1"/>
    </xf>
    <xf numFmtId="0" fontId="51" fillId="14" borderId="78" xfId="0" applyFont="1" applyFill="1" applyBorder="1" applyAlignment="1">
      <alignment horizontal="center" vertical="center" wrapText="1"/>
    </xf>
    <xf numFmtId="0" fontId="51" fillId="14" borderId="71" xfId="0" applyFont="1" applyFill="1" applyBorder="1" applyAlignment="1">
      <alignment horizontal="center" vertical="center" wrapText="1"/>
    </xf>
    <xf numFmtId="0" fontId="53" fillId="14" borderId="71" xfId="0" applyFont="1" applyFill="1" applyBorder="1" applyAlignment="1">
      <alignment horizontal="center" vertical="center" wrapText="1"/>
    </xf>
    <xf numFmtId="0" fontId="4" fillId="0" borderId="71" xfId="0" applyFont="1" applyBorder="1" applyAlignment="1">
      <alignment horizontal="center" vertical="center" wrapText="1"/>
    </xf>
    <xf numFmtId="0" fontId="19" fillId="14" borderId="43" xfId="0" applyFont="1" applyFill="1" applyBorder="1" applyAlignment="1">
      <alignment vertical="center" wrapText="1"/>
    </xf>
    <xf numFmtId="0" fontId="19" fillId="14" borderId="32" xfId="0" applyFont="1" applyFill="1" applyBorder="1" applyAlignment="1">
      <alignment vertical="center" wrapText="1"/>
    </xf>
    <xf numFmtId="0" fontId="71" fillId="14" borderId="32" xfId="0" applyFont="1" applyFill="1" applyBorder="1" applyAlignment="1">
      <alignment vertical="center" wrapText="1"/>
    </xf>
    <xf numFmtId="0" fontId="71" fillId="14" borderId="28" xfId="0" applyFont="1" applyFill="1" applyBorder="1" applyAlignment="1">
      <alignment vertical="center" wrapText="1"/>
    </xf>
    <xf numFmtId="14" fontId="3" fillId="12" borderId="40" xfId="0" applyNumberFormat="1" applyFont="1" applyFill="1" applyBorder="1" applyAlignment="1">
      <alignment horizontal="left" vertical="center" wrapText="1"/>
    </xf>
    <xf numFmtId="0" fontId="3" fillId="12" borderId="0" xfId="0" applyFont="1" applyFill="1" applyAlignment="1">
      <alignment horizontal="left" vertical="center" wrapText="1"/>
    </xf>
    <xf numFmtId="0" fontId="66" fillId="12" borderId="0" xfId="0" applyFont="1" applyFill="1" applyAlignment="1">
      <alignment horizontal="left" vertical="center" wrapText="1"/>
    </xf>
    <xf numFmtId="0" fontId="66" fillId="12" borderId="41" xfId="0" applyFont="1" applyFill="1" applyBorder="1" applyAlignment="1">
      <alignment horizontal="left" vertical="center" wrapText="1"/>
    </xf>
    <xf numFmtId="0" fontId="31" fillId="12" borderId="40" xfId="0" applyFont="1" applyFill="1" applyBorder="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21" fillId="0" borderId="12" xfId="0" applyFont="1" applyBorder="1" applyAlignment="1">
      <alignment horizontal="left" vertical="center" wrapText="1"/>
    </xf>
    <xf numFmtId="0" fontId="51" fillId="15" borderId="39" xfId="0" applyFont="1" applyFill="1" applyBorder="1" applyAlignment="1">
      <alignment horizontal="center" vertical="center" wrapText="1"/>
    </xf>
    <xf numFmtId="0" fontId="51" fillId="15" borderId="11" xfId="0" applyFont="1" applyFill="1" applyBorder="1" applyAlignment="1">
      <alignment horizontal="center" vertical="center" wrapText="1"/>
    </xf>
    <xf numFmtId="0" fontId="51" fillId="15" borderId="24" xfId="0" applyFont="1" applyFill="1" applyBorder="1" applyAlignment="1">
      <alignment horizontal="center" vertical="center" wrapText="1"/>
    </xf>
    <xf numFmtId="0" fontId="63" fillId="6" borderId="0" xfId="0" applyFont="1" applyFill="1" applyAlignment="1">
      <alignment horizontal="left" vertical="center" wrapText="1"/>
    </xf>
    <xf numFmtId="0" fontId="51" fillId="0" borderId="0" xfId="0" applyFont="1" applyAlignment="1">
      <alignment horizontal="center" vertical="center" wrapText="1"/>
    </xf>
    <xf numFmtId="0" fontId="10" fillId="3" borderId="2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7" xfId="0" applyFont="1" applyFill="1" applyBorder="1" applyAlignment="1">
      <alignment horizontal="left" vertical="center" wrapText="1"/>
    </xf>
    <xf numFmtId="0" fontId="10" fillId="3" borderId="76"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31" fillId="15" borderId="2" xfId="0" applyFont="1" applyFill="1" applyBorder="1" applyAlignment="1">
      <alignment horizontal="left" vertical="center" wrapText="1"/>
    </xf>
    <xf numFmtId="0" fontId="31" fillId="15" borderId="3" xfId="0" applyFont="1" applyFill="1" applyBorder="1" applyAlignment="1">
      <alignment horizontal="left" vertical="center" wrapText="1"/>
    </xf>
    <xf numFmtId="0" fontId="63" fillId="3" borderId="2" xfId="0" applyFont="1" applyFill="1" applyBorder="1" applyAlignment="1">
      <alignment horizontal="center" vertical="center" wrapText="1"/>
    </xf>
    <xf numFmtId="0" fontId="63" fillId="3" borderId="71" xfId="0" applyFont="1" applyFill="1" applyBorder="1" applyAlignment="1">
      <alignment horizontal="center" vertical="center" wrapText="1"/>
    </xf>
    <xf numFmtId="0" fontId="63" fillId="3" borderId="3" xfId="0" applyFont="1" applyFill="1" applyBorder="1" applyAlignment="1">
      <alignment horizontal="center" vertical="center" wrapText="1"/>
    </xf>
    <xf numFmtId="0" fontId="82" fillId="31" borderId="2" xfId="0" applyFont="1" applyFill="1" applyBorder="1" applyAlignment="1">
      <alignment horizontal="left" vertical="center" wrapText="1"/>
    </xf>
    <xf numFmtId="0" fontId="82" fillId="31" borderId="71" xfId="0" applyFont="1" applyFill="1" applyBorder="1" applyAlignment="1">
      <alignment horizontal="left" vertical="center" wrapText="1"/>
    </xf>
    <xf numFmtId="0" fontId="82" fillId="31" borderId="3" xfId="0" applyFont="1" applyFill="1" applyBorder="1" applyAlignment="1">
      <alignment horizontal="left" vertical="center" wrapText="1"/>
    </xf>
    <xf numFmtId="0" fontId="82" fillId="3" borderId="2" xfId="0" applyFont="1" applyFill="1" applyBorder="1" applyAlignment="1">
      <alignment horizontal="left" vertical="center" wrapText="1"/>
    </xf>
    <xf numFmtId="0" fontId="82" fillId="3" borderId="71" xfId="0" applyFont="1" applyFill="1" applyBorder="1" applyAlignment="1">
      <alignment horizontal="left" vertical="center" wrapText="1"/>
    </xf>
    <xf numFmtId="0" fontId="82" fillId="3" borderId="3" xfId="0" applyFont="1" applyFill="1" applyBorder="1" applyAlignment="1">
      <alignment horizontal="left" vertical="center" wrapText="1"/>
    </xf>
    <xf numFmtId="0" fontId="51" fillId="15" borderId="2" xfId="0" applyFont="1" applyFill="1" applyBorder="1" applyAlignment="1">
      <alignment horizontal="left" vertical="center" wrapText="1"/>
    </xf>
    <xf numFmtId="0" fontId="51" fillId="15" borderId="71" xfId="0" applyFont="1" applyFill="1" applyBorder="1" applyAlignment="1">
      <alignment horizontal="left" vertical="center" wrapText="1"/>
    </xf>
    <xf numFmtId="0" fontId="51" fillId="15" borderId="3" xfId="0" applyFont="1" applyFill="1" applyBorder="1" applyAlignment="1">
      <alignment horizontal="left" vertical="center" wrapText="1"/>
    </xf>
    <xf numFmtId="0" fontId="31" fillId="15" borderId="4" xfId="0" applyFont="1" applyFill="1" applyBorder="1" applyAlignment="1">
      <alignment horizontal="left" vertical="center" wrapText="1"/>
    </xf>
    <xf numFmtId="0" fontId="31" fillId="15" borderId="5" xfId="0" applyFont="1" applyFill="1" applyBorder="1" applyAlignment="1">
      <alignment horizontal="left" vertical="center" wrapText="1"/>
    </xf>
    <xf numFmtId="0" fontId="21" fillId="14" borderId="2" xfId="0" applyFont="1" applyFill="1" applyBorder="1" applyAlignment="1">
      <alignment horizontal="left" vertical="center" wrapText="1"/>
    </xf>
    <xf numFmtId="0" fontId="21" fillId="14" borderId="71" xfId="0" applyFont="1" applyFill="1" applyBorder="1" applyAlignment="1">
      <alignment horizontal="left" vertical="center" wrapText="1"/>
    </xf>
    <xf numFmtId="0" fontId="21" fillId="14" borderId="3" xfId="0" applyFont="1" applyFill="1" applyBorder="1" applyAlignment="1">
      <alignment horizontal="left" vertical="center" wrapText="1"/>
    </xf>
    <xf numFmtId="0" fontId="42" fillId="14" borderId="2" xfId="0" applyFont="1" applyFill="1" applyBorder="1" applyAlignment="1">
      <alignment horizontal="center" vertical="center"/>
    </xf>
    <xf numFmtId="0" fontId="42" fillId="14" borderId="71" xfId="0" applyFont="1" applyFill="1" applyBorder="1" applyAlignment="1">
      <alignment horizontal="center" vertical="center"/>
    </xf>
    <xf numFmtId="0" fontId="42" fillId="14" borderId="3" xfId="0" applyFont="1" applyFill="1" applyBorder="1" applyAlignment="1">
      <alignment horizontal="center" vertical="center"/>
    </xf>
    <xf numFmtId="0" fontId="51" fillId="15" borderId="32" xfId="0" applyFont="1" applyFill="1" applyBorder="1" applyAlignment="1">
      <alignment horizontal="center" vertical="center" wrapText="1"/>
    </xf>
    <xf numFmtId="0" fontId="51" fillId="15" borderId="0" xfId="0" applyFont="1" applyFill="1" applyAlignment="1">
      <alignment horizontal="center" vertical="center" wrapText="1"/>
    </xf>
    <xf numFmtId="0" fontId="51" fillId="15" borderId="22" xfId="0" applyFont="1" applyFill="1" applyBorder="1" applyAlignment="1">
      <alignment horizontal="center" vertical="center" wrapText="1"/>
    </xf>
    <xf numFmtId="0" fontId="124" fillId="15" borderId="39" xfId="0" applyFont="1" applyFill="1" applyBorder="1" applyAlignment="1">
      <alignment horizontal="center" vertical="center" wrapText="1"/>
    </xf>
    <xf numFmtId="0" fontId="124" fillId="15" borderId="11" xfId="0" applyFont="1" applyFill="1" applyBorder="1" applyAlignment="1">
      <alignment horizontal="center" vertical="center" wrapText="1"/>
    </xf>
    <xf numFmtId="0" fontId="124" fillId="15" borderId="24" xfId="0" applyFont="1" applyFill="1" applyBorder="1" applyAlignment="1">
      <alignment horizontal="center" vertical="center" wrapText="1"/>
    </xf>
    <xf numFmtId="0" fontId="21" fillId="14" borderId="0" xfId="0" applyFont="1" applyFill="1" applyAlignment="1">
      <alignment horizontal="left" vertical="center" wrapText="1"/>
    </xf>
    <xf numFmtId="0" fontId="52" fillId="14" borderId="0" xfId="0" applyFont="1" applyFill="1" applyAlignment="1">
      <alignment horizontal="left" vertical="center" wrapText="1"/>
    </xf>
    <xf numFmtId="0" fontId="42" fillId="14" borderId="39" xfId="0" applyFont="1" applyFill="1" applyBorder="1" applyAlignment="1">
      <alignment horizontal="center" vertical="center"/>
    </xf>
    <xf numFmtId="0" fontId="42" fillId="14" borderId="24" xfId="0" applyFont="1" applyFill="1" applyBorder="1" applyAlignment="1">
      <alignment horizontal="center" vertical="center"/>
    </xf>
    <xf numFmtId="0" fontId="33" fillId="6" borderId="0" xfId="0" applyFont="1" applyFill="1" applyAlignment="1">
      <alignment horizontal="left" vertical="center" wrapText="1"/>
    </xf>
    <xf numFmtId="0" fontId="21" fillId="14" borderId="6" xfId="0" applyFont="1" applyFill="1" applyBorder="1" applyAlignment="1">
      <alignment wrapText="1"/>
    </xf>
    <xf numFmtId="0" fontId="5" fillId="0" borderId="6" xfId="0" applyFont="1" applyBorder="1" applyAlignment="1">
      <alignment wrapText="1"/>
    </xf>
    <xf numFmtId="0" fontId="5" fillId="0" borderId="5" xfId="0" applyFont="1" applyBorder="1" applyAlignment="1">
      <alignment wrapText="1"/>
    </xf>
    <xf numFmtId="14" fontId="53" fillId="11" borderId="71" xfId="0" applyNumberFormat="1" applyFont="1" applyFill="1" applyBorder="1" applyAlignment="1">
      <alignment vertical="center" wrapText="1"/>
    </xf>
    <xf numFmtId="0" fontId="27" fillId="0" borderId="71" xfId="0" applyFont="1" applyBorder="1" applyAlignment="1">
      <alignment vertical="center" wrapText="1"/>
    </xf>
    <xf numFmtId="0" fontId="27" fillId="0" borderId="3" xfId="0" applyFont="1" applyBorder="1" applyAlignment="1">
      <alignment vertical="center" wrapText="1"/>
    </xf>
    <xf numFmtId="0" fontId="3" fillId="11" borderId="0" xfId="0" applyFont="1" applyFill="1" applyAlignment="1">
      <alignment vertical="center" wrapText="1"/>
    </xf>
    <xf numFmtId="0" fontId="37" fillId="11" borderId="0" xfId="0" applyFont="1" applyFill="1" applyAlignment="1">
      <alignment wrapText="1"/>
    </xf>
    <xf numFmtId="0" fontId="3" fillId="14" borderId="44" xfId="0" applyFont="1" applyFill="1" applyBorder="1" applyAlignment="1">
      <alignment horizontal="center" vertical="center" wrapText="1"/>
    </xf>
    <xf numFmtId="0" fontId="0" fillId="0" borderId="22" xfId="0" applyBorder="1" applyAlignment="1">
      <alignment horizontal="center" wrapText="1"/>
    </xf>
    <xf numFmtId="0" fontId="0" fillId="0" borderId="80" xfId="0" applyBorder="1" applyAlignment="1">
      <alignment horizontal="center" wrapText="1"/>
    </xf>
    <xf numFmtId="0" fontId="3" fillId="14" borderId="8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80" xfId="0" applyBorder="1" applyAlignment="1">
      <alignment horizontal="center" vertical="center" wrapText="1"/>
    </xf>
    <xf numFmtId="0" fontId="3" fillId="14" borderId="22" xfId="0" applyFont="1" applyFill="1" applyBorder="1" applyAlignment="1">
      <alignment horizontal="center" vertical="center" wrapText="1"/>
    </xf>
    <xf numFmtId="0" fontId="3" fillId="14" borderId="25" xfId="0" applyFont="1" applyFill="1" applyBorder="1" applyAlignment="1">
      <alignment horizontal="center" vertical="center" wrapText="1"/>
    </xf>
    <xf numFmtId="0" fontId="3" fillId="0" borderId="39" xfId="0" applyFont="1" applyBorder="1" applyAlignment="1">
      <alignment vertical="center" wrapText="1"/>
    </xf>
    <xf numFmtId="0" fontId="0" fillId="0" borderId="39" xfId="0" applyBorder="1" applyAlignment="1">
      <alignment horizontal="center" wrapText="1"/>
    </xf>
    <xf numFmtId="0" fontId="0" fillId="0" borderId="11" xfId="0" applyBorder="1" applyAlignment="1">
      <alignment horizontal="center" wrapText="1"/>
    </xf>
    <xf numFmtId="0" fontId="0" fillId="0" borderId="24" xfId="0" applyBorder="1" applyAlignment="1">
      <alignment horizontal="center" wrapText="1"/>
    </xf>
    <xf numFmtId="0" fontId="3" fillId="0" borderId="17" xfId="0" applyFont="1" applyBorder="1" applyAlignment="1">
      <alignment vertical="center" wrapText="1"/>
    </xf>
    <xf numFmtId="0" fontId="0" fillId="0" borderId="17" xfId="0" applyBorder="1" applyAlignment="1">
      <alignment vertical="center" wrapText="1"/>
    </xf>
    <xf numFmtId="0" fontId="103" fillId="14" borderId="83" xfId="0" applyFont="1" applyFill="1" applyBorder="1" applyAlignment="1">
      <alignment horizontal="center" vertical="center" wrapText="1"/>
    </xf>
    <xf numFmtId="0" fontId="23" fillId="0" borderId="83" xfId="0" applyFont="1" applyBorder="1" applyAlignment="1">
      <alignment horizontal="center" vertical="center" wrapText="1"/>
    </xf>
    <xf numFmtId="0" fontId="23" fillId="0" borderId="84" xfId="0" applyFont="1" applyBorder="1" applyAlignment="1">
      <alignment horizontal="center" vertical="center" wrapText="1"/>
    </xf>
    <xf numFmtId="0" fontId="46" fillId="14" borderId="85" xfId="0" applyFont="1" applyFill="1" applyBorder="1" applyAlignment="1">
      <alignment horizontal="center" vertical="center" wrapText="1"/>
    </xf>
    <xf numFmtId="0" fontId="46" fillId="14" borderId="36" xfId="0" applyFont="1" applyFill="1" applyBorder="1" applyAlignment="1">
      <alignment horizontal="center" vertical="center" wrapText="1"/>
    </xf>
    <xf numFmtId="0" fontId="3" fillId="14" borderId="85" xfId="0" applyFont="1" applyFill="1" applyBorder="1" applyAlignment="1">
      <alignment horizontal="center" vertical="center" wrapText="1"/>
    </xf>
    <xf numFmtId="0" fontId="3" fillId="14" borderId="36" xfId="0" applyFont="1" applyFill="1" applyBorder="1" applyAlignment="1">
      <alignment horizontal="center" vertical="center" wrapText="1"/>
    </xf>
    <xf numFmtId="0" fontId="3" fillId="14" borderId="85" xfId="0" applyFont="1" applyFill="1" applyBorder="1" applyAlignment="1">
      <alignment horizontal="center" vertical="center" textRotation="90" wrapText="1"/>
    </xf>
    <xf numFmtId="0" fontId="68" fillId="14" borderId="36" xfId="0" applyFont="1" applyFill="1" applyBorder="1" applyAlignment="1">
      <alignment horizontal="center" vertical="center" wrapText="1"/>
    </xf>
    <xf numFmtId="0" fontId="51" fillId="14" borderId="36" xfId="0" applyFont="1" applyFill="1" applyBorder="1" applyAlignment="1">
      <alignment horizontal="center" vertical="center" wrapText="1"/>
    </xf>
    <xf numFmtId="0" fontId="0" fillId="0" borderId="36" xfId="0" applyBorder="1" applyAlignment="1">
      <alignment horizontal="center" vertical="center" wrapText="1"/>
    </xf>
    <xf numFmtId="0" fontId="3" fillId="14" borderId="86" xfId="0" applyFont="1" applyFill="1" applyBorder="1" applyAlignment="1">
      <alignment horizontal="center" vertical="center" wrapText="1"/>
    </xf>
    <xf numFmtId="0" fontId="37" fillId="0" borderId="87" xfId="0" applyFont="1" applyBorder="1" applyAlignment="1">
      <alignment horizontal="center" vertical="center" wrapText="1"/>
    </xf>
    <xf numFmtId="0" fontId="37" fillId="0" borderId="36" xfId="0" applyFont="1" applyBorder="1" applyAlignment="1">
      <alignment horizontal="center" vertical="center" wrapText="1"/>
    </xf>
    <xf numFmtId="0" fontId="2" fillId="22" borderId="52" xfId="0" applyFont="1" applyFill="1" applyBorder="1" applyAlignment="1">
      <alignment horizontal="center" vertical="center" wrapText="1"/>
    </xf>
    <xf numFmtId="0" fontId="0" fillId="0" borderId="46" xfId="0" applyBorder="1" applyAlignment="1">
      <alignment horizontal="center" vertical="center" wrapText="1"/>
    </xf>
    <xf numFmtId="0" fontId="1" fillId="22" borderId="17" xfId="0" applyFont="1" applyFill="1" applyBorder="1" applyAlignment="1">
      <alignment horizontal="center" vertical="center" wrapText="1"/>
    </xf>
    <xf numFmtId="0" fontId="0" fillId="8" borderId="29" xfId="0" applyFill="1" applyBorder="1" applyAlignment="1">
      <alignment horizontal="left" vertical="center" wrapText="1"/>
    </xf>
    <xf numFmtId="0" fontId="0" fillId="8" borderId="42" xfId="0" applyFill="1" applyBorder="1" applyAlignment="1">
      <alignment horizontal="left" vertical="center" wrapText="1"/>
    </xf>
    <xf numFmtId="0" fontId="0" fillId="8" borderId="26" xfId="0" applyFill="1" applyBorder="1" applyAlignment="1">
      <alignment horizontal="left" vertical="center" wrapText="1"/>
    </xf>
    <xf numFmtId="0" fontId="0" fillId="8" borderId="29" xfId="0" applyFill="1" applyBorder="1" applyAlignment="1">
      <alignment horizontal="center" vertical="center" wrapText="1"/>
    </xf>
    <xf numFmtId="0" fontId="0" fillId="8" borderId="42" xfId="0" applyFill="1" applyBorder="1" applyAlignment="1">
      <alignment horizontal="center" vertical="center" wrapText="1"/>
    </xf>
    <xf numFmtId="0" fontId="0" fillId="8" borderId="26" xfId="0" applyFill="1" applyBorder="1" applyAlignment="1">
      <alignment horizontal="center" vertical="center" wrapText="1"/>
    </xf>
    <xf numFmtId="0" fontId="0" fillId="27" borderId="0" xfId="0" applyFill="1" applyAlignment="1">
      <alignment horizontal="center" vertical="center" wrapText="1"/>
    </xf>
    <xf numFmtId="0" fontId="70" fillId="29" borderId="39" xfId="0" applyFont="1" applyFill="1" applyBorder="1" applyAlignment="1">
      <alignment horizontal="center" vertical="center" wrapText="1"/>
    </xf>
    <xf numFmtId="0" fontId="70" fillId="29" borderId="11" xfId="0" applyFont="1" applyFill="1" applyBorder="1" applyAlignment="1">
      <alignment horizontal="center" vertical="center" wrapText="1"/>
    </xf>
    <xf numFmtId="0" fontId="70" fillId="29" borderId="24" xfId="0" applyFont="1" applyFill="1" applyBorder="1" applyAlignment="1">
      <alignment horizontal="center" vertical="center" wrapText="1"/>
    </xf>
    <xf numFmtId="0" fontId="8" fillId="0" borderId="39" xfId="0" applyFont="1" applyBorder="1" applyAlignment="1">
      <alignment horizontal="left" vertical="center" wrapText="1"/>
    </xf>
    <xf numFmtId="0" fontId="11" fillId="0" borderId="11" xfId="0" applyFont="1" applyBorder="1" applyAlignment="1">
      <alignment horizontal="left" vertical="center" wrapText="1"/>
    </xf>
    <xf numFmtId="0" fontId="11" fillId="0" borderId="24" xfId="0" applyFont="1" applyBorder="1" applyAlignment="1">
      <alignment horizontal="left" vertical="center" wrapText="1"/>
    </xf>
    <xf numFmtId="0" fontId="30" fillId="0" borderId="43" xfId="0" applyFont="1" applyBorder="1" applyAlignment="1">
      <alignment horizontal="left" vertical="center" wrapText="1"/>
    </xf>
    <xf numFmtId="0" fontId="30" fillId="0" borderId="40" xfId="0" applyFont="1" applyBorder="1" applyAlignment="1">
      <alignment horizontal="left" vertical="center" wrapText="1"/>
    </xf>
    <xf numFmtId="0" fontId="30" fillId="0" borderId="44" xfId="0" applyFont="1" applyBorder="1" applyAlignment="1">
      <alignment horizontal="left" vertical="center" wrapText="1"/>
    </xf>
    <xf numFmtId="0" fontId="0" fillId="3" borderId="29" xfId="0" applyFill="1" applyBorder="1" applyAlignment="1">
      <alignment horizontal="left" vertical="center" wrapText="1"/>
    </xf>
    <xf numFmtId="0" fontId="0" fillId="3" borderId="42" xfId="0" applyFill="1" applyBorder="1" applyAlignment="1">
      <alignment horizontal="left" vertical="center" wrapText="1"/>
    </xf>
    <xf numFmtId="0" fontId="0" fillId="3" borderId="26" xfId="0" applyFill="1" applyBorder="1" applyAlignment="1">
      <alignment horizontal="left" vertical="center" wrapText="1"/>
    </xf>
    <xf numFmtId="0" fontId="0" fillId="26" borderId="28" xfId="0" applyFill="1" applyBorder="1" applyAlignment="1">
      <alignment horizontal="left" vertical="center" wrapText="1"/>
    </xf>
    <xf numFmtId="0" fontId="0" fillId="26" borderId="41" xfId="0" applyFill="1" applyBorder="1" applyAlignment="1">
      <alignment horizontal="left" vertical="center" wrapText="1"/>
    </xf>
    <xf numFmtId="0" fontId="0" fillId="10" borderId="43" xfId="0" applyFill="1" applyBorder="1" applyAlignment="1">
      <alignment horizontal="center" vertical="center" wrapText="1"/>
    </xf>
    <xf numFmtId="0" fontId="0" fillId="10" borderId="40" xfId="0" applyFill="1" applyBorder="1" applyAlignment="1">
      <alignment horizontal="center" vertical="center" wrapText="1"/>
    </xf>
    <xf numFmtId="0" fontId="0" fillId="0" borderId="17" xfId="0" applyBorder="1" applyAlignment="1">
      <alignment horizontal="center" vertical="center" wrapText="1"/>
    </xf>
    <xf numFmtId="0" fontId="30" fillId="29" borderId="39" xfId="0" applyFont="1" applyFill="1" applyBorder="1" applyAlignment="1">
      <alignment horizontal="center" vertical="center" wrapText="1"/>
    </xf>
    <xf numFmtId="0" fontId="30" fillId="29" borderId="11" xfId="0" applyFont="1" applyFill="1" applyBorder="1" applyAlignment="1">
      <alignment horizontal="center" vertical="center" wrapText="1"/>
    </xf>
    <xf numFmtId="0" fontId="30" fillId="29" borderId="24" xfId="0" applyFont="1" applyFill="1" applyBorder="1" applyAlignment="1">
      <alignment horizontal="center" vertical="center" wrapText="1"/>
    </xf>
    <xf numFmtId="0" fontId="0" fillId="8" borderId="39" xfId="0" applyFill="1" applyBorder="1" applyAlignment="1">
      <alignment horizontal="left" vertical="center" wrapText="1"/>
    </xf>
    <xf numFmtId="0" fontId="0" fillId="8" borderId="24" xfId="0" applyFill="1" applyBorder="1" applyAlignment="1">
      <alignment horizontal="left" vertical="center" wrapText="1"/>
    </xf>
    <xf numFmtId="0" fontId="30" fillId="29" borderId="32" xfId="0" applyFont="1" applyFill="1" applyBorder="1" applyAlignment="1">
      <alignment horizontal="center" vertical="center" wrapText="1"/>
    </xf>
    <xf numFmtId="0" fontId="64" fillId="14" borderId="40" xfId="0" applyFont="1" applyFill="1" applyBorder="1" applyAlignment="1">
      <alignment horizontal="center" vertical="center" wrapText="1"/>
    </xf>
    <xf numFmtId="0" fontId="0" fillId="0" borderId="0" xfId="0" applyAlignment="1">
      <alignment horizontal="center" vertical="center" wrapText="1"/>
    </xf>
    <xf numFmtId="14" fontId="53" fillId="11" borderId="17" xfId="0" applyNumberFormat="1" applyFont="1" applyFill="1" applyBorder="1" applyAlignment="1">
      <alignment horizontal="left" vertical="center" wrapText="1"/>
    </xf>
    <xf numFmtId="0" fontId="53" fillId="11" borderId="17" xfId="0" applyFont="1" applyFill="1" applyBorder="1" applyAlignment="1">
      <alignment horizontal="left" vertical="center" wrapText="1"/>
    </xf>
    <xf numFmtId="0" fontId="53" fillId="11" borderId="40" xfId="0" applyFont="1" applyFill="1" applyBorder="1" applyAlignment="1">
      <alignment horizontal="left" vertical="center" wrapText="1"/>
    </xf>
    <xf numFmtId="0" fontId="0" fillId="0" borderId="41" xfId="0" applyBorder="1" applyAlignment="1">
      <alignment horizontal="left" vertical="center" wrapText="1"/>
    </xf>
    <xf numFmtId="0" fontId="30" fillId="0" borderId="29" xfId="0" applyFont="1" applyBorder="1" applyAlignment="1">
      <alignment horizontal="left" vertical="center" wrapText="1"/>
    </xf>
    <xf numFmtId="0" fontId="30" fillId="0" borderId="26" xfId="0" applyFont="1" applyBorder="1" applyAlignment="1">
      <alignment horizontal="left" vertical="center" wrapText="1"/>
    </xf>
    <xf numFmtId="0" fontId="82" fillId="8" borderId="39" xfId="0" applyFont="1" applyFill="1" applyBorder="1" applyAlignment="1">
      <alignment horizontal="center" vertical="center" wrapText="1"/>
    </xf>
    <xf numFmtId="0" fontId="82" fillId="8" borderId="24" xfId="0" applyFont="1" applyFill="1" applyBorder="1" applyAlignment="1">
      <alignment horizontal="center" vertical="center" wrapText="1"/>
    </xf>
    <xf numFmtId="0" fontId="0" fillId="27" borderId="39" xfId="0" applyFill="1" applyBorder="1" applyAlignment="1">
      <alignment horizontal="left" vertical="center" wrapText="1"/>
    </xf>
    <xf numFmtId="0" fontId="0" fillId="27" borderId="24" xfId="0" applyFill="1" applyBorder="1" applyAlignment="1">
      <alignment horizontal="left" vertical="center" wrapText="1"/>
    </xf>
    <xf numFmtId="0" fontId="0" fillId="8" borderId="17" xfId="0" applyFill="1" applyBorder="1" applyAlignment="1">
      <alignment horizontal="left" vertical="center" wrapText="1"/>
    </xf>
    <xf numFmtId="0" fontId="0" fillId="28" borderId="39" xfId="0" applyFill="1" applyBorder="1" applyAlignment="1">
      <alignment horizontal="left" vertical="center" wrapText="1"/>
    </xf>
    <xf numFmtId="0" fontId="0" fillId="28" borderId="24" xfId="0" applyFill="1" applyBorder="1" applyAlignment="1">
      <alignment horizontal="left" vertical="center" wrapText="1"/>
    </xf>
    <xf numFmtId="0" fontId="9" fillId="0" borderId="0" xfId="0" applyFont="1" applyAlignment="1">
      <alignment vertical="center" wrapText="1"/>
    </xf>
    <xf numFmtId="0" fontId="21" fillId="14" borderId="40" xfId="0" applyFont="1" applyFill="1" applyBorder="1" applyAlignment="1">
      <alignment vertical="center" wrapText="1"/>
    </xf>
    <xf numFmtId="0" fontId="21" fillId="14" borderId="0" xfId="0" applyFont="1" applyFill="1" applyAlignment="1">
      <alignment vertical="center" wrapText="1"/>
    </xf>
    <xf numFmtId="14" fontId="53" fillId="12" borderId="40" xfId="0" applyNumberFormat="1" applyFont="1" applyFill="1" applyBorder="1" applyAlignment="1">
      <alignment vertical="center" wrapText="1"/>
    </xf>
    <xf numFmtId="14" fontId="53" fillId="12" borderId="0" xfId="0" applyNumberFormat="1" applyFont="1" applyFill="1" applyAlignment="1">
      <alignment vertical="center" wrapText="1"/>
    </xf>
    <xf numFmtId="0" fontId="32" fillId="12" borderId="0" xfId="0" applyFont="1" applyFill="1" applyAlignment="1">
      <alignment vertical="center" wrapText="1"/>
    </xf>
    <xf numFmtId="0" fontId="21" fillId="14" borderId="43" xfId="0" applyFont="1" applyFill="1" applyBorder="1" applyAlignment="1">
      <alignment wrapText="1"/>
    </xf>
    <xf numFmtId="0" fontId="34" fillId="14" borderId="28" xfId="0" applyFont="1" applyFill="1" applyBorder="1" applyAlignment="1">
      <alignment wrapText="1"/>
    </xf>
    <xf numFmtId="14" fontId="53" fillId="11" borderId="40" xfId="0" applyNumberFormat="1" applyFont="1" applyFill="1" applyBorder="1" applyAlignment="1">
      <alignment wrapText="1"/>
    </xf>
    <xf numFmtId="14" fontId="53" fillId="11" borderId="41" xfId="0" applyNumberFormat="1" applyFont="1" applyFill="1" applyBorder="1" applyAlignment="1">
      <alignment wrapText="1"/>
    </xf>
  </cellXfs>
  <cellStyles count="3">
    <cellStyle name="Hyperlink" xfId="1" builtinId="8"/>
    <cellStyle name="Normal" xfId="0" builtinId="0"/>
    <cellStyle name="Percent" xfId="2" builtinId="5"/>
  </cellStyles>
  <dxfs count="85">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499984740745262"/>
        </patternFill>
      </fill>
    </dxf>
    <dxf>
      <fill>
        <patternFill>
          <bgColor theme="0" tint="-0.499984740745262"/>
        </patternFill>
      </fill>
    </dxf>
    <dxf>
      <fill>
        <patternFill>
          <bgColor theme="0" tint="-0.499984740745262"/>
        </patternFill>
      </fill>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medium">
          <color indexed="64"/>
        </top>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border diagonalUp="0" diagonalDown="0">
        <left/>
        <right/>
        <top/>
        <bottom/>
        <vertical/>
        <horizontal/>
      </border>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border diagonalUp="0" diagonalDown="0">
        <left/>
        <right/>
        <top/>
        <bottom/>
        <vertical/>
        <horizontal/>
      </border>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border diagonalUp="0" diagonalDown="0">
        <left style="thin">
          <color theme="0"/>
        </left>
        <right style="thin">
          <color theme="0"/>
        </right>
        <top/>
        <bottom/>
        <vertical style="thin">
          <color theme="0"/>
        </vertical>
        <horizontal/>
      </border>
    </dxf>
  </dxfs>
  <tableStyles count="0" defaultTableStyle="TableStyleMedium2" defaultPivotStyle="PivotStyleLight16"/>
  <colors>
    <mruColors>
      <color rgb="FF005EB8"/>
      <color rgb="FFF4B084"/>
      <color rgb="FFFFD966"/>
      <color rgb="FF003087"/>
      <color rgb="FFE8EDEE"/>
      <color rgb="FFFFCCFF"/>
      <color rgb="FF0072CE"/>
      <color rgb="FF5B9BD5"/>
      <color rgb="FFF8CBAD"/>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26" Type="http://schemas.openxmlformats.org/officeDocument/2006/relationships/styles" Target="styles.xml"/><Relationship Id="rId3" Type="http://schemas.openxmlformats.org/officeDocument/2006/relationships/worksheet" Target="worksheets/sheet3.xml"/><Relationship Id="rId21" Type="http://schemas.microsoft.com/office/2007/relationships/slicerCache" Target="slicerCaches/slicerCache9.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5.xml"/><Relationship Id="rId25"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4.xml"/><Relationship Id="rId20" Type="http://schemas.microsoft.com/office/2007/relationships/slicerCache" Target="slicerCaches/slicerCache8.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12.xml"/><Relationship Id="rId5" Type="http://schemas.openxmlformats.org/officeDocument/2006/relationships/worksheet" Target="worksheets/sheet5.xml"/><Relationship Id="rId15" Type="http://schemas.microsoft.com/office/2007/relationships/slicerCache" Target="slicerCaches/slicerCache3.xml"/><Relationship Id="rId23" Type="http://schemas.microsoft.com/office/2007/relationships/slicerCache" Target="slicerCaches/slicerCache11.xml"/><Relationship Id="rId28" Type="http://schemas.openxmlformats.org/officeDocument/2006/relationships/calcChain" Target="calcChain.xml"/><Relationship Id="rId10" Type="http://schemas.openxmlformats.org/officeDocument/2006/relationships/worksheet" Target="worksheets/sheet10.xml"/><Relationship Id="rId19" Type="http://schemas.microsoft.com/office/2007/relationships/slicerCache" Target="slicerCaches/slicerCache7.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microsoft.com/office/2007/relationships/slicerCache" Target="slicerCaches/slicerCache10.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35719</xdr:colOff>
      <xdr:row>1</xdr:row>
      <xdr:rowOff>11907</xdr:rowOff>
    </xdr:from>
    <xdr:to>
      <xdr:col>1</xdr:col>
      <xdr:colOff>988219</xdr:colOff>
      <xdr:row>2</xdr:row>
      <xdr:rowOff>17421</xdr:rowOff>
    </xdr:to>
    <xdr:pic>
      <xdr:nvPicPr>
        <xdr:cNvPr id="4" name="Picture 3">
          <a:extLst>
            <a:ext uri="{FF2B5EF4-FFF2-40B4-BE49-F238E27FC236}">
              <a16:creationId xmlns:a16="http://schemas.microsoft.com/office/drawing/2014/main" id="{A3DDE503-9AFA-458A-AA71-2574975B5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71438"/>
          <a:ext cx="952500" cy="73179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72050</xdr:colOff>
      <xdr:row>2</xdr:row>
      <xdr:rowOff>91542</xdr:rowOff>
    </xdr:from>
    <xdr:to>
      <xdr:col>37</xdr:col>
      <xdr:colOff>3240050</xdr:colOff>
      <xdr:row>5</xdr:row>
      <xdr:rowOff>89161</xdr:rowOff>
    </xdr:to>
    <mc:AlternateContent xmlns:mc="http://schemas.openxmlformats.org/markup-compatibility/2006" xmlns:sle15="http://schemas.microsoft.com/office/drawing/2012/slicer">
      <mc:Choice Requires="sle15">
        <xdr:graphicFrame macro="">
          <xdr:nvGraphicFramePr>
            <xdr:cNvPr id="18" name="Fundamental Criteria Selector">
              <a:extLst>
                <a:ext uri="{FF2B5EF4-FFF2-40B4-BE49-F238E27FC236}">
                  <a16:creationId xmlns:a16="http://schemas.microsoft.com/office/drawing/2014/main" id="{680EB63F-D04E-4E93-A705-FA38FFF5C1AD}"/>
                </a:ext>
              </a:extLst>
            </xdr:cNvPr>
            <xdr:cNvGraphicFramePr/>
          </xdr:nvGraphicFramePr>
          <xdr:xfrm>
            <a:off x="0" y="0"/>
            <a:ext cx="0" cy="0"/>
          </xdr:xfrm>
          <a:graphic>
            <a:graphicData uri="http://schemas.microsoft.com/office/drawing/2010/slicer">
              <sle:slicer xmlns:sle="http://schemas.microsoft.com/office/drawing/2010/slicer" name="Fundamental Criteria Selector"/>
            </a:graphicData>
          </a:graphic>
        </xdr:graphicFrame>
      </mc:Choice>
      <mc:Fallback xmlns="">
        <xdr:sp macro="" textlink="">
          <xdr:nvSpPr>
            <xdr:cNvPr id="0" name=""/>
            <xdr:cNvSpPr>
              <a:spLocks noTextEdit="1"/>
            </xdr:cNvSpPr>
          </xdr:nvSpPr>
          <xdr:spPr>
            <a:xfrm>
              <a:off x="7072925" y="1091667"/>
              <a:ext cx="3168000" cy="9144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37</xdr:col>
      <xdr:colOff>72050</xdr:colOff>
      <xdr:row>5</xdr:row>
      <xdr:rowOff>176621</xdr:rowOff>
    </xdr:from>
    <xdr:to>
      <xdr:col>37</xdr:col>
      <xdr:colOff>3240050</xdr:colOff>
      <xdr:row>7</xdr:row>
      <xdr:rowOff>7552</xdr:rowOff>
    </xdr:to>
    <mc:AlternateContent xmlns:mc="http://schemas.openxmlformats.org/markup-compatibility/2006" xmlns:sle15="http://schemas.microsoft.com/office/drawing/2012/slicer">
      <mc:Choice Requires="sle15">
        <xdr:graphicFrame macro="">
          <xdr:nvGraphicFramePr>
            <xdr:cNvPr id="19" name="Specialism">
              <a:extLst>
                <a:ext uri="{FF2B5EF4-FFF2-40B4-BE49-F238E27FC236}">
                  <a16:creationId xmlns:a16="http://schemas.microsoft.com/office/drawing/2014/main" id="{DB0BE18D-89CB-4F9B-9FCC-317299181C4E}"/>
                </a:ext>
              </a:extLst>
            </xdr:cNvPr>
            <xdr:cNvGraphicFramePr/>
          </xdr:nvGraphicFramePr>
          <xdr:xfrm>
            <a:off x="0" y="0"/>
            <a:ext cx="0" cy="0"/>
          </xdr:xfrm>
          <a:graphic>
            <a:graphicData uri="http://schemas.microsoft.com/office/drawing/2010/slicer">
              <sle:slicer xmlns:sle="http://schemas.microsoft.com/office/drawing/2010/slicer" name="Specialism"/>
            </a:graphicData>
          </a:graphic>
        </xdr:graphicFrame>
      </mc:Choice>
      <mc:Fallback xmlns="">
        <xdr:sp macro="" textlink="">
          <xdr:nvSpPr>
            <xdr:cNvPr id="0" name=""/>
            <xdr:cNvSpPr>
              <a:spLocks noTextEdit="1"/>
            </xdr:cNvSpPr>
          </xdr:nvSpPr>
          <xdr:spPr>
            <a:xfrm>
              <a:off x="7072925" y="2093527"/>
              <a:ext cx="3168000" cy="9144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37</xdr:col>
      <xdr:colOff>3437439</xdr:colOff>
      <xdr:row>1</xdr:row>
      <xdr:rowOff>327453</xdr:rowOff>
    </xdr:from>
    <xdr:to>
      <xdr:col>38</xdr:col>
      <xdr:colOff>168283</xdr:colOff>
      <xdr:row>6</xdr:row>
      <xdr:rowOff>515740</xdr:rowOff>
    </xdr:to>
    <mc:AlternateContent xmlns:mc="http://schemas.openxmlformats.org/markup-compatibility/2006" xmlns:sle15="http://schemas.microsoft.com/office/drawing/2012/slicer">
      <mc:Choice Requires="sle15">
        <xdr:graphicFrame macro="">
          <xdr:nvGraphicFramePr>
            <xdr:cNvPr id="6" name="Case Selector">
              <a:extLst>
                <a:ext uri="{FF2B5EF4-FFF2-40B4-BE49-F238E27FC236}">
                  <a16:creationId xmlns:a16="http://schemas.microsoft.com/office/drawing/2014/main" id="{33C5D4F1-EE1D-4180-B6A4-BB1DCCCD9D7F}"/>
                </a:ext>
              </a:extLst>
            </xdr:cNvPr>
            <xdr:cNvGraphicFramePr/>
          </xdr:nvGraphicFramePr>
          <xdr:xfrm>
            <a:off x="0" y="0"/>
            <a:ext cx="0" cy="0"/>
          </xdr:xfrm>
          <a:graphic>
            <a:graphicData uri="http://schemas.microsoft.com/office/drawing/2010/slicer">
              <sle:slicer xmlns:sle="http://schemas.microsoft.com/office/drawing/2010/slicer" name="Case Selector"/>
            </a:graphicData>
          </a:graphic>
        </xdr:graphicFrame>
      </mc:Choice>
      <mc:Fallback xmlns="">
        <xdr:sp macro="" textlink="">
          <xdr:nvSpPr>
            <xdr:cNvPr id="0" name=""/>
            <xdr:cNvSpPr>
              <a:spLocks noTextEdit="1"/>
            </xdr:cNvSpPr>
          </xdr:nvSpPr>
          <xdr:spPr>
            <a:xfrm>
              <a:off x="10438314" y="422703"/>
              <a:ext cx="2934000" cy="23076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37</xdr:col>
      <xdr:colOff>72049</xdr:colOff>
      <xdr:row>0</xdr:row>
      <xdr:rowOff>89807</xdr:rowOff>
    </xdr:from>
    <xdr:to>
      <xdr:col>37</xdr:col>
      <xdr:colOff>3240049</xdr:colOff>
      <xdr:row>2</xdr:row>
      <xdr:rowOff>4082</xdr:rowOff>
    </xdr:to>
    <mc:AlternateContent xmlns:mc="http://schemas.openxmlformats.org/markup-compatibility/2006" xmlns:sle15="http://schemas.microsoft.com/office/drawing/2012/slicer">
      <mc:Choice Requires="sle15">
        <xdr:graphicFrame macro="">
          <xdr:nvGraphicFramePr>
            <xdr:cNvPr id="3" name="Estates / Digital">
              <a:extLst>
                <a:ext uri="{FF2B5EF4-FFF2-40B4-BE49-F238E27FC236}">
                  <a16:creationId xmlns:a16="http://schemas.microsoft.com/office/drawing/2014/main" id="{9BA2292E-D000-4772-803B-FEB99A3D8F68}"/>
                </a:ext>
              </a:extLst>
            </xdr:cNvPr>
            <xdr:cNvGraphicFramePr/>
          </xdr:nvGraphicFramePr>
          <xdr:xfrm>
            <a:off x="0" y="0"/>
            <a:ext cx="0" cy="0"/>
          </xdr:xfrm>
          <a:graphic>
            <a:graphicData uri="http://schemas.microsoft.com/office/drawing/2010/slicer">
              <sle:slicer xmlns:sle="http://schemas.microsoft.com/office/drawing/2010/slicer" name="Estates / Digital"/>
            </a:graphicData>
          </a:graphic>
        </xdr:graphicFrame>
      </mc:Choice>
      <mc:Fallback xmlns="">
        <xdr:sp macro="" textlink="">
          <xdr:nvSpPr>
            <xdr:cNvPr id="0" name=""/>
            <xdr:cNvSpPr>
              <a:spLocks noTextEdit="1"/>
            </xdr:cNvSpPr>
          </xdr:nvSpPr>
          <xdr:spPr>
            <a:xfrm>
              <a:off x="7072924" y="89807"/>
              <a:ext cx="3168000" cy="9144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77558</xdr:colOff>
      <xdr:row>5</xdr:row>
      <xdr:rowOff>173834</xdr:rowOff>
    </xdr:from>
    <xdr:to>
      <xdr:col>37</xdr:col>
      <xdr:colOff>3245558</xdr:colOff>
      <xdr:row>7</xdr:row>
      <xdr:rowOff>4765</xdr:rowOff>
    </xdr:to>
    <mc:AlternateContent xmlns:mc="http://schemas.openxmlformats.org/markup-compatibility/2006" xmlns:sle15="http://schemas.microsoft.com/office/drawing/2012/slicer">
      <mc:Choice Requires="sle15">
        <xdr:graphicFrame macro="">
          <xdr:nvGraphicFramePr>
            <xdr:cNvPr id="14" name="Specialism 1">
              <a:extLst>
                <a:ext uri="{FF2B5EF4-FFF2-40B4-BE49-F238E27FC236}">
                  <a16:creationId xmlns:a16="http://schemas.microsoft.com/office/drawing/2014/main" id="{E683DB53-A088-485C-B2A3-09A9AE8C883B}"/>
                </a:ext>
              </a:extLst>
            </xdr:cNvPr>
            <xdr:cNvGraphicFramePr/>
          </xdr:nvGraphicFramePr>
          <xdr:xfrm>
            <a:off x="0" y="0"/>
            <a:ext cx="0" cy="0"/>
          </xdr:xfrm>
          <a:graphic>
            <a:graphicData uri="http://schemas.microsoft.com/office/drawing/2010/slicer">
              <sle:slicer xmlns:sle="http://schemas.microsoft.com/office/drawing/2010/slicer" name="Specialism 1"/>
            </a:graphicData>
          </a:graphic>
        </xdr:graphicFrame>
      </mc:Choice>
      <mc:Fallback xmlns="">
        <xdr:sp macro="" textlink="">
          <xdr:nvSpPr>
            <xdr:cNvPr id="0" name=""/>
            <xdr:cNvSpPr>
              <a:spLocks noTextEdit="1"/>
            </xdr:cNvSpPr>
          </xdr:nvSpPr>
          <xdr:spPr>
            <a:xfrm>
              <a:off x="7078433" y="2090740"/>
              <a:ext cx="3168000" cy="9144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37</xdr:col>
      <xdr:colOff>3439206</xdr:colOff>
      <xdr:row>1</xdr:row>
      <xdr:rowOff>317454</xdr:rowOff>
    </xdr:from>
    <xdr:to>
      <xdr:col>38</xdr:col>
      <xdr:colOff>170050</xdr:colOff>
      <xdr:row>6</xdr:row>
      <xdr:rowOff>505741</xdr:rowOff>
    </xdr:to>
    <mc:AlternateContent xmlns:mc="http://schemas.openxmlformats.org/markup-compatibility/2006" xmlns:sle15="http://schemas.microsoft.com/office/drawing/2012/slicer">
      <mc:Choice Requires="sle15">
        <xdr:graphicFrame macro="">
          <xdr:nvGraphicFramePr>
            <xdr:cNvPr id="15" name="Case">
              <a:extLst>
                <a:ext uri="{FF2B5EF4-FFF2-40B4-BE49-F238E27FC236}">
                  <a16:creationId xmlns:a16="http://schemas.microsoft.com/office/drawing/2014/main" id="{D534E9F2-B18B-4165-BB32-92CD5BD021C7}"/>
                </a:ext>
              </a:extLst>
            </xdr:cNvPr>
            <xdr:cNvGraphicFramePr/>
          </xdr:nvGraphicFramePr>
          <xdr:xfrm>
            <a:off x="0" y="0"/>
            <a:ext cx="0" cy="0"/>
          </xdr:xfrm>
          <a:graphic>
            <a:graphicData uri="http://schemas.microsoft.com/office/drawing/2010/slicer">
              <sle:slicer xmlns:sle="http://schemas.microsoft.com/office/drawing/2010/slicer" name="Case"/>
            </a:graphicData>
          </a:graphic>
        </xdr:graphicFrame>
      </mc:Choice>
      <mc:Fallback xmlns="">
        <xdr:sp macro="" textlink="">
          <xdr:nvSpPr>
            <xdr:cNvPr id="0" name=""/>
            <xdr:cNvSpPr>
              <a:spLocks noTextEdit="1"/>
            </xdr:cNvSpPr>
          </xdr:nvSpPr>
          <xdr:spPr>
            <a:xfrm>
              <a:off x="10440081" y="412704"/>
              <a:ext cx="2934000" cy="23076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37</xdr:col>
      <xdr:colOff>77558</xdr:colOff>
      <xdr:row>2</xdr:row>
      <xdr:rowOff>90830</xdr:rowOff>
    </xdr:from>
    <xdr:to>
      <xdr:col>37</xdr:col>
      <xdr:colOff>3245558</xdr:colOff>
      <xdr:row>5</xdr:row>
      <xdr:rowOff>88449</xdr:rowOff>
    </xdr:to>
    <mc:AlternateContent xmlns:mc="http://schemas.openxmlformats.org/markup-compatibility/2006" xmlns:sle15="http://schemas.microsoft.com/office/drawing/2012/slicer">
      <mc:Choice Requires="sle15">
        <xdr:graphicFrame macro="">
          <xdr:nvGraphicFramePr>
            <xdr:cNvPr id="16" name="Fundamental Criteria">
              <a:extLst>
                <a:ext uri="{FF2B5EF4-FFF2-40B4-BE49-F238E27FC236}">
                  <a16:creationId xmlns:a16="http://schemas.microsoft.com/office/drawing/2014/main" id="{6AA7BA10-BFB0-4922-B99F-C9951A6DE9AF}"/>
                </a:ext>
              </a:extLst>
            </xdr:cNvPr>
            <xdr:cNvGraphicFramePr/>
          </xdr:nvGraphicFramePr>
          <xdr:xfrm>
            <a:off x="0" y="0"/>
            <a:ext cx="0" cy="0"/>
          </xdr:xfrm>
          <a:graphic>
            <a:graphicData uri="http://schemas.microsoft.com/office/drawing/2010/slicer">
              <sle:slicer xmlns:sle="http://schemas.microsoft.com/office/drawing/2010/slicer" name="Fundamental Criteria"/>
            </a:graphicData>
          </a:graphic>
        </xdr:graphicFrame>
      </mc:Choice>
      <mc:Fallback xmlns="">
        <xdr:sp macro="" textlink="">
          <xdr:nvSpPr>
            <xdr:cNvPr id="0" name=""/>
            <xdr:cNvSpPr>
              <a:spLocks noTextEdit="1"/>
            </xdr:cNvSpPr>
          </xdr:nvSpPr>
          <xdr:spPr>
            <a:xfrm>
              <a:off x="7078433" y="1090955"/>
              <a:ext cx="3168000" cy="9144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37</xdr:col>
      <xdr:colOff>77558</xdr:colOff>
      <xdr:row>0</xdr:row>
      <xdr:rowOff>91170</xdr:rowOff>
    </xdr:from>
    <xdr:to>
      <xdr:col>37</xdr:col>
      <xdr:colOff>3245558</xdr:colOff>
      <xdr:row>2</xdr:row>
      <xdr:rowOff>5445</xdr:rowOff>
    </xdr:to>
    <mc:AlternateContent xmlns:mc="http://schemas.openxmlformats.org/markup-compatibility/2006" xmlns:sle15="http://schemas.microsoft.com/office/drawing/2012/slicer">
      <mc:Choice Requires="sle15">
        <xdr:graphicFrame macro="">
          <xdr:nvGraphicFramePr>
            <xdr:cNvPr id="3" name="Estates / Digital 1">
              <a:extLst>
                <a:ext uri="{FF2B5EF4-FFF2-40B4-BE49-F238E27FC236}">
                  <a16:creationId xmlns:a16="http://schemas.microsoft.com/office/drawing/2014/main" id="{6C795E47-95E1-8E29-C73C-128496EAADFA}"/>
                </a:ext>
              </a:extLst>
            </xdr:cNvPr>
            <xdr:cNvGraphicFramePr/>
          </xdr:nvGraphicFramePr>
          <xdr:xfrm>
            <a:off x="0" y="0"/>
            <a:ext cx="0" cy="0"/>
          </xdr:xfrm>
          <a:graphic>
            <a:graphicData uri="http://schemas.microsoft.com/office/drawing/2010/slicer">
              <sle:slicer xmlns:sle="http://schemas.microsoft.com/office/drawing/2010/slicer" name="Estates / Digital 1"/>
            </a:graphicData>
          </a:graphic>
        </xdr:graphicFrame>
      </mc:Choice>
      <mc:Fallback xmlns="">
        <xdr:sp macro="" textlink="">
          <xdr:nvSpPr>
            <xdr:cNvPr id="0" name=""/>
            <xdr:cNvSpPr>
              <a:spLocks noTextEdit="1"/>
            </xdr:cNvSpPr>
          </xdr:nvSpPr>
          <xdr:spPr>
            <a:xfrm>
              <a:off x="7078433" y="91170"/>
              <a:ext cx="3168000" cy="9144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37</xdr:col>
      <xdr:colOff>77221</xdr:colOff>
      <xdr:row>5</xdr:row>
      <xdr:rowOff>174853</xdr:rowOff>
    </xdr:from>
    <xdr:to>
      <xdr:col>37</xdr:col>
      <xdr:colOff>3243871</xdr:colOff>
      <xdr:row>7</xdr:row>
      <xdr:rowOff>5784</xdr:rowOff>
    </xdr:to>
    <mc:AlternateContent xmlns:mc="http://schemas.openxmlformats.org/markup-compatibility/2006" xmlns:sle15="http://schemas.microsoft.com/office/drawing/2012/slicer">
      <mc:Choice Requires="sle15">
        <xdr:graphicFrame macro="">
          <xdr:nvGraphicFramePr>
            <xdr:cNvPr id="10" name="Specialism 2">
              <a:extLst>
                <a:ext uri="{FF2B5EF4-FFF2-40B4-BE49-F238E27FC236}">
                  <a16:creationId xmlns:a16="http://schemas.microsoft.com/office/drawing/2014/main" id="{6106F610-4275-41CD-8927-E013100DF333}"/>
                </a:ext>
              </a:extLst>
            </xdr:cNvPr>
            <xdr:cNvGraphicFramePr/>
          </xdr:nvGraphicFramePr>
          <xdr:xfrm>
            <a:off x="0" y="0"/>
            <a:ext cx="0" cy="0"/>
          </xdr:xfrm>
          <a:graphic>
            <a:graphicData uri="http://schemas.microsoft.com/office/drawing/2010/slicer">
              <sle:slicer xmlns:sle="http://schemas.microsoft.com/office/drawing/2010/slicer" name="Specialism 2"/>
            </a:graphicData>
          </a:graphic>
        </xdr:graphicFrame>
      </mc:Choice>
      <mc:Fallback xmlns="">
        <xdr:sp macro="" textlink="">
          <xdr:nvSpPr>
            <xdr:cNvPr id="0" name=""/>
            <xdr:cNvSpPr>
              <a:spLocks noTextEdit="1"/>
            </xdr:cNvSpPr>
          </xdr:nvSpPr>
          <xdr:spPr>
            <a:xfrm>
              <a:off x="7078096" y="2091759"/>
              <a:ext cx="3166650" cy="9144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37</xdr:col>
      <xdr:colOff>3441722</xdr:colOff>
      <xdr:row>1</xdr:row>
      <xdr:rowOff>316773</xdr:rowOff>
    </xdr:from>
    <xdr:to>
      <xdr:col>38</xdr:col>
      <xdr:colOff>172471</xdr:colOff>
      <xdr:row>6</xdr:row>
      <xdr:rowOff>505060</xdr:rowOff>
    </xdr:to>
    <mc:AlternateContent xmlns:mc="http://schemas.openxmlformats.org/markup-compatibility/2006" xmlns:sle15="http://schemas.microsoft.com/office/drawing/2012/slicer">
      <mc:Choice Requires="sle15">
        <xdr:graphicFrame macro="">
          <xdr:nvGraphicFramePr>
            <xdr:cNvPr id="11" name="Case 1">
              <a:extLst>
                <a:ext uri="{FF2B5EF4-FFF2-40B4-BE49-F238E27FC236}">
                  <a16:creationId xmlns:a16="http://schemas.microsoft.com/office/drawing/2014/main" id="{81EDC286-106D-41B2-8561-D42598A003A8}"/>
                </a:ext>
              </a:extLst>
            </xdr:cNvPr>
            <xdr:cNvGraphicFramePr/>
          </xdr:nvGraphicFramePr>
          <xdr:xfrm>
            <a:off x="0" y="0"/>
            <a:ext cx="0" cy="0"/>
          </xdr:xfrm>
          <a:graphic>
            <a:graphicData uri="http://schemas.microsoft.com/office/drawing/2010/slicer">
              <sle:slicer xmlns:sle="http://schemas.microsoft.com/office/drawing/2010/slicer" name="Case 1"/>
            </a:graphicData>
          </a:graphic>
        </xdr:graphicFrame>
      </mc:Choice>
      <mc:Fallback xmlns="">
        <xdr:sp macro="" textlink="">
          <xdr:nvSpPr>
            <xdr:cNvPr id="0" name=""/>
            <xdr:cNvSpPr>
              <a:spLocks noTextEdit="1"/>
            </xdr:cNvSpPr>
          </xdr:nvSpPr>
          <xdr:spPr>
            <a:xfrm>
              <a:off x="10442597" y="412023"/>
              <a:ext cx="2933905" cy="23076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37</xdr:col>
      <xdr:colOff>77221</xdr:colOff>
      <xdr:row>2</xdr:row>
      <xdr:rowOff>104673</xdr:rowOff>
    </xdr:from>
    <xdr:to>
      <xdr:col>37</xdr:col>
      <xdr:colOff>3243871</xdr:colOff>
      <xdr:row>5</xdr:row>
      <xdr:rowOff>102292</xdr:rowOff>
    </xdr:to>
    <mc:AlternateContent xmlns:mc="http://schemas.openxmlformats.org/markup-compatibility/2006" xmlns:sle15="http://schemas.microsoft.com/office/drawing/2012/slicer">
      <mc:Choice Requires="sle15">
        <xdr:graphicFrame macro="">
          <xdr:nvGraphicFramePr>
            <xdr:cNvPr id="12" name="Fundamental Criteria 1">
              <a:extLst>
                <a:ext uri="{FF2B5EF4-FFF2-40B4-BE49-F238E27FC236}">
                  <a16:creationId xmlns:a16="http://schemas.microsoft.com/office/drawing/2014/main" id="{61CFAC4E-282A-46EC-8AE2-81394C080E66}"/>
                </a:ext>
              </a:extLst>
            </xdr:cNvPr>
            <xdr:cNvGraphicFramePr/>
          </xdr:nvGraphicFramePr>
          <xdr:xfrm>
            <a:off x="0" y="0"/>
            <a:ext cx="0" cy="0"/>
          </xdr:xfrm>
          <a:graphic>
            <a:graphicData uri="http://schemas.microsoft.com/office/drawing/2010/slicer">
              <sle:slicer xmlns:sle="http://schemas.microsoft.com/office/drawing/2010/slicer" name="Fundamental Criteria 1"/>
            </a:graphicData>
          </a:graphic>
        </xdr:graphicFrame>
      </mc:Choice>
      <mc:Fallback xmlns="">
        <xdr:sp macro="" textlink="">
          <xdr:nvSpPr>
            <xdr:cNvPr id="0" name=""/>
            <xdr:cNvSpPr>
              <a:spLocks noTextEdit="1"/>
            </xdr:cNvSpPr>
          </xdr:nvSpPr>
          <xdr:spPr>
            <a:xfrm>
              <a:off x="7078096" y="1104798"/>
              <a:ext cx="3166650" cy="9144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37</xdr:col>
      <xdr:colOff>77221</xdr:colOff>
      <xdr:row>0</xdr:row>
      <xdr:rowOff>92870</xdr:rowOff>
    </xdr:from>
    <xdr:to>
      <xdr:col>37</xdr:col>
      <xdr:colOff>3243871</xdr:colOff>
      <xdr:row>2</xdr:row>
      <xdr:rowOff>7145</xdr:rowOff>
    </xdr:to>
    <mc:AlternateContent xmlns:mc="http://schemas.openxmlformats.org/markup-compatibility/2006" xmlns:sle15="http://schemas.microsoft.com/office/drawing/2012/slicer">
      <mc:Choice Requires="sle15">
        <xdr:graphicFrame macro="">
          <xdr:nvGraphicFramePr>
            <xdr:cNvPr id="3" name="Estates / Digital 2">
              <a:extLst>
                <a:ext uri="{FF2B5EF4-FFF2-40B4-BE49-F238E27FC236}">
                  <a16:creationId xmlns:a16="http://schemas.microsoft.com/office/drawing/2014/main" id="{44D87861-C824-4962-630E-296391625CC6}"/>
                </a:ext>
              </a:extLst>
            </xdr:cNvPr>
            <xdr:cNvGraphicFramePr/>
          </xdr:nvGraphicFramePr>
          <xdr:xfrm>
            <a:off x="0" y="0"/>
            <a:ext cx="0" cy="0"/>
          </xdr:xfrm>
          <a:graphic>
            <a:graphicData uri="http://schemas.microsoft.com/office/drawing/2010/slicer">
              <sle:slicer xmlns:sle="http://schemas.microsoft.com/office/drawing/2010/slicer" name="Estates / Digital 2"/>
            </a:graphicData>
          </a:graphic>
        </xdr:graphicFrame>
      </mc:Choice>
      <mc:Fallback xmlns="">
        <xdr:sp macro="" textlink="">
          <xdr:nvSpPr>
            <xdr:cNvPr id="0" name=""/>
            <xdr:cNvSpPr>
              <a:spLocks noTextEdit="1"/>
            </xdr:cNvSpPr>
          </xdr:nvSpPr>
          <xdr:spPr>
            <a:xfrm>
              <a:off x="7078096" y="92870"/>
              <a:ext cx="3166650" cy="9144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amental_Criteria" xr10:uid="{61BD5E14-D8F3-49E5-8352-4F82E18FE666}" sourceName="Fundamental Criteria">
  <extLst>
    <x:ext xmlns:x15="http://schemas.microsoft.com/office/spreadsheetml/2010/11/main" uri="{2F2917AC-EB37-4324-AD4E-5DD8C200BD13}">
      <x15:tableSlicerCache tableId="8"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ecialism" xr10:uid="{90DF2030-218A-4D37-B43A-284E5123C9E4}" sourceName="Specialism">
  <extLst>
    <x:ext xmlns:x15="http://schemas.microsoft.com/office/spreadsheetml/2010/11/main" uri="{2F2917AC-EB37-4324-AD4E-5DD8C200BD13}">
      <x15:tableSlicerCache tableId="9"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se" xr10:uid="{452C6C32-3248-436C-B6A3-3771231640BC}" sourceName="Case">
  <extLst>
    <x:ext xmlns:x15="http://schemas.microsoft.com/office/spreadsheetml/2010/11/main" uri="{2F2917AC-EB37-4324-AD4E-5DD8C200BD13}">
      <x15:tableSlicerCache tableId="1" column="1" sortOrder="descending"/>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ecialism1" xr10:uid="{144768AE-37BA-4A5E-91CD-2A40B7AF6C6E}" sourceName="Specialism">
  <extLst>
    <x:ext xmlns:x15="http://schemas.microsoft.com/office/spreadsheetml/2010/11/main" uri="{2F2917AC-EB37-4324-AD4E-5DD8C200BD13}">
      <x15:tableSlicerCache tableId="12"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se1" xr10:uid="{10E89283-FA24-4490-8B08-62B3B6AB8325}" sourceName="Case">
  <extLst>
    <x:ext xmlns:x15="http://schemas.microsoft.com/office/spreadsheetml/2010/11/main" uri="{2F2917AC-EB37-4324-AD4E-5DD8C200BD13}">
      <x15:tableSlicerCache tableId="2" column="1" sortOrder="descending"/>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amental_Criteria1" xr10:uid="{A7FC2DC8-CFEB-4BF5-AD62-7F768D426187}" sourceName="Fundamental Criteria">
  <extLst>
    <x:ext xmlns:x15="http://schemas.microsoft.com/office/spreadsheetml/2010/11/main" uri="{2F2917AC-EB37-4324-AD4E-5DD8C200BD13}">
      <x15:tableSlicerCache tableId="13"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ecialism2" xr10:uid="{AE7136E5-C555-4FF1-B45E-58284A9093CB}" sourceName="Specialism">
  <extLst>
    <x:ext xmlns:x15="http://schemas.microsoft.com/office/spreadsheetml/2010/11/main" uri="{2F2917AC-EB37-4324-AD4E-5DD8C200BD13}">
      <x15:tableSlicerCache tableId="14"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se2" xr10:uid="{620B9721-CB10-4A23-8258-8AB608921C7B}" sourceName="Case">
  <extLst>
    <x:ext xmlns:x15="http://schemas.microsoft.com/office/spreadsheetml/2010/11/main" uri="{2F2917AC-EB37-4324-AD4E-5DD8C200BD13}">
      <x15:tableSlicerCache tableId="3" column="1" sortOrder="descending"/>
    </x:ex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amental_Criteria2" xr10:uid="{DC7B860D-0892-4B8E-B92D-3CD0C2F4F0A9}" sourceName="Fundamental Criteria">
  <extLst>
    <x:ext xmlns:x15="http://schemas.microsoft.com/office/spreadsheetml/2010/11/main" uri="{2F2917AC-EB37-4324-AD4E-5DD8C200BD13}">
      <x15:tableSlicerCache tableId="15" column="1"/>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states___Digital" xr10:uid="{E4413EE7-56E9-4E23-BEEC-2CD576279FC2}" sourceName="Estates / Digital">
  <extLst>
    <x:ext xmlns:x15="http://schemas.microsoft.com/office/spreadsheetml/2010/11/main" uri="{2F2917AC-EB37-4324-AD4E-5DD8C200BD13}">
      <x15:tableSlicerCache tableId="1" column="2"/>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states___Digital1" xr10:uid="{49E7211A-476F-49A4-B9E5-0EB300E91206}" sourceName="Estates / Digital">
  <extLst>
    <x:ext xmlns:x15="http://schemas.microsoft.com/office/spreadsheetml/2010/11/main" uri="{2F2917AC-EB37-4324-AD4E-5DD8C200BD13}">
      <x15:tableSlicerCache tableId="4" column="1"/>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states___Digital2" xr10:uid="{0A7E8557-EEC6-4FA6-9B8F-399FD2CD88A9}" sourceName="Estates / Digital">
  <extLst>
    <x:ext xmlns:x15="http://schemas.microsoft.com/office/spreadsheetml/2010/11/main" uri="{2F2917AC-EB37-4324-AD4E-5DD8C200BD13}">
      <x15:tableSlicerCache tableId="5"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ndamental Criteria Selector" xr10:uid="{07CFE858-7B7B-4F8B-9528-C0B6C23A81C5}" cache="Slicer_Fundamental_Criteria" caption="Fundamental Criteria Selector" style="SlicerStyleDark1" rowHeight="241300"/>
  <slicer name="Specialism" xr10:uid="{A02CDDB8-52F4-481D-9D74-C0EC69267D6C}" cache="Slicer_Specialism" caption="Specialism Selector" style="SlicerStyleDark2" rowHeight="241300"/>
  <slicer name="Case Selector" xr10:uid="{541FFF05-FD29-4BDA-A191-D8421A289FB7}" cache="Slicer_Case" caption="Case Selector" style="SlicerStyleDark6" rowHeight="241300"/>
  <slicer name="Estates / Digital" xr10:uid="{C698BAAC-9DAC-4BD7-A2C4-AACE0D5442C6}" cache="Slicer_Estates___Digital" caption="Type of Business Case Selector" style="SlicerStyleDark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ecialism 1" xr10:uid="{6C318A9A-A565-422D-95F5-DB854544FF14}" cache="Slicer_Specialism1" caption="Specialism Selector" style="SlicerStyleDark2" rowHeight="241300"/>
  <slicer name="Case" xr10:uid="{56D61778-46F8-4497-BCAE-74FEBF393ABE}" cache="Slicer_Case1" caption="Case Selector" style="SlicerStyleDark6" rowHeight="241300"/>
  <slicer name="Fundamental Criteria" xr10:uid="{32127C84-A5AD-4CBB-9F17-E118227F80F5}" cache="Slicer_Fundamental_Criteria1" caption="Fundamental Criteria Selector" style="SlicerStyleDark1" rowHeight="241300"/>
  <slicer name="Estates / Digital 1" xr10:uid="{E8D57D6E-3DD4-44E3-88EB-2FF3F45EB20F}" cache="Slicer_Estates___Digital1" caption="Type of Business Case Selector" style="SlicerStyleDark2"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ecialism 2" xr10:uid="{8F7934CF-2AA6-4310-A288-CDFFB9B99ABE}" cache="Slicer_Specialism2" caption="Specialism Selector" style="SlicerStyleDark2" rowHeight="241300"/>
  <slicer name="Case 1" xr10:uid="{36EE52C6-19EB-4843-B992-8FC7AC8BA540}" cache="Slicer_Case2" caption="Case Selector" style="SlicerStyleDark6" rowHeight="241300"/>
  <slicer name="Fundamental Criteria 1" xr10:uid="{DD77CC93-0E48-4494-8823-87E83933F006}" cache="Slicer_Fundamental_Criteria2" caption="Fundamental Criteria Selector" style="SlicerStyleDark1" rowHeight="241300"/>
  <slicer name="Estates / Digital 2" xr10:uid="{0ABA1D92-80A2-45B4-B7A8-97489E643A15}" cache="Slicer_Estates___Digital2" caption="Type of Business Case Selector" style="SlicerStyleDark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57E848-91B8-492B-91DC-CA72CA6B9E83}" name="Table8" displayName="Table8" ref="D11:D501" totalsRowShown="0" headerRowDxfId="84" dataDxfId="82" headerRowBorderDxfId="83" tableBorderDxfId="81">
  <autoFilter ref="D11:D501" xr:uid="{F557E848-91B8-492B-91DC-CA72CA6B9E83}"/>
  <tableColumns count="1">
    <tableColumn id="1" xr3:uid="{EDDA9F68-1E6F-4750-852D-3B9F6E2FA1F6}" name="Fundamental Criteria" dataDxfId="80">
      <calculatedColumnFormula>IF(AND($I$4="Estate / Capital Build",$I$5="Fundamental Criteria",AE12="FC",OR(AD12="Estate / Capital Build",AD12="All")),$I$5,IF(AND($I$4="Digital / Tech",$I$5="Fundamental Criteria",AE12="FC",OR(AD12="Digital / Tech",AD12="All")),$I$5,"n/a"))</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9A13A27-CBD2-466F-BFE2-AF304079B992}" name="Table9" displayName="Table9" ref="E11:E501" totalsRowShown="0" headerRowDxfId="79" dataDxfId="77" headerRowBorderDxfId="78" tableBorderDxfId="76">
  <autoFilter ref="E11:E501" xr:uid="{49A13A27-CBD2-466F-BFE2-AF304079B992}"/>
  <tableColumns count="1">
    <tableColumn id="1" xr3:uid="{1E3DAAF0-422B-4F0B-BDF1-0FC1AFABCFD9}" name="Specialism" dataDxfId="75">
      <calculatedColumnFormula>IF($I$7='Data Validation List'!$D$2,"Full Checklist",IF(AND($I$7='Data Validation List'!$D$3,S12='Data Validation List'!$E$3),$I$7,IF(AND($I$7='Data Validation List'!$D$4,N12='Data Validation List'!$E$4),$I$7,IF(AND($I$7='Data Validation List'!$D$5,L12='Data Validation List'!$E$5),$I$7,IF(AND($I$7='Data Validation List'!$D$6,U12='Data Validation List'!$E$6),$I$7,IF(AND($I$7='Data Validation List'!$D$7,T12='Data Validation List'!$E$7),$I$7,IF(AND($I$7='Data Validation List'!$D$8,P12='Data Validation List'!$E$8),$I$7,IF(AND($I$7='Data Validation List'!$D$9,Q12='Data Validation List'!$E$9),$I$7,IF(AND($I$7='Data Validation List'!$D$10,O12='Data Validation List'!$E$10),$I$7,IF(AND($I$7='Data Validation List'!$D$11,R12='Data Validation List'!$E$11),$I$7,IF(AND($I$7='Data Validation List'!$D$12,V12='Data Validation List'!$E$12),$I$7,IF(AND($I$7='Data Validation List'!$D$13,X12='Data Validation List'!$E$13),$I$7,IF(AND($I$7='Data Validation List'!$D$14,W12='Data Validation List'!$E$14),$I$7,"n/a")))))))))))))</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28A148-C972-44BA-A79C-8350143F669E}" name="Table82" displayName="Table82" ref="B11:C501" totalsRowShown="0" headerRowDxfId="74" dataDxfId="72" headerRowBorderDxfId="73" tableBorderDxfId="71">
  <autoFilter ref="B11:C501" xr:uid="{0228A148-C972-44BA-A79C-8350143F669E}"/>
  <tableColumns count="2">
    <tableColumn id="1" xr3:uid="{E81F19D3-01BD-44B5-A2FA-85C8EFE7C7F1}" name="Case" dataDxfId="70">
      <calculatedColumnFormula>IF(G12="","n/a",G12)</calculatedColumnFormula>
    </tableColumn>
    <tableColumn id="2" xr3:uid="{AED6758D-467E-4C4F-8C4E-988E6622321B}" name="Estates / Digital" dataDxfId="69">
      <calculatedColumnFormula>IF(AND($I$4="Estate / Capital Build",AD12="Digital / Tech"),"n/a",IF(AND($I$4="Digital / Tech",AD12="Estate / Capital Build"),"n/a",$I$4))</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3EE6D6E-C7C2-462D-A695-26A89BEB8DE3}" name="Table12" displayName="Table12" ref="E11:E501" totalsRowShown="0" headerRowDxfId="68" dataDxfId="66" headerRowBorderDxfId="67" tableBorderDxfId="65">
  <autoFilter ref="E11:E501" xr:uid="{63EE6D6E-C7C2-462D-A695-26A89BEB8DE3}"/>
  <tableColumns count="1">
    <tableColumn id="1" xr3:uid="{2F453A22-0D15-48B0-8E5E-7B4DE542FE97}" name="Specialism" dataDxfId="64">
      <calculatedColumnFormula>IF($I$7='Data Validation List'!$D$2,"Full Checklist",IF(AND($I$7='Data Validation List'!$D$3,S12='Data Validation List'!$E$3),$I$7,IF(AND($I$7='Data Validation List'!$D$4,N12='Data Validation List'!$E$4),$I$7,IF(AND($I$7='Data Validation List'!$D$5,L12='Data Validation List'!$E$5),$I$7,IF(AND($I$7='Data Validation List'!$D$6,U12='Data Validation List'!$E$6),$I$7,IF(AND($I$7='Data Validation List'!$D$7,T12='Data Validation List'!$E$7),$I$7,IF(AND($I$7='Data Validation List'!$D$8,P12='Data Validation List'!$E$8),$I$7,IF(AND($I$7='Data Validation List'!$D$9,Q12='Data Validation List'!$E$9),$I$7,IF(AND($I$7='Data Validation List'!$D$10,O12='Data Validation List'!$E$10),$I$7,IF(AND($I$7='Data Validation List'!$D$11,R12='Data Validation List'!$E$11),$I$7,IF(AND($I$7='Data Validation List'!$D$12,V12='Data Validation List'!$E$12),$I$7,IF(AND($I$7='Data Validation List'!$D$13,X12='Data Validation List'!$E$13),$I$7,IF(AND($I$7='Data Validation List'!$D$14,W12='Data Validation List'!$E$14),$I$7,"n/a")))))))))))))</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E4A726E-1DEF-41F3-BA6F-DB7BDFC4C530}" name="Table13" displayName="Table13" ref="D11:D501" totalsRowShown="0" headerRowDxfId="63" dataDxfId="61" headerRowBorderDxfId="62" tableBorderDxfId="60">
  <autoFilter ref="D11:D501" xr:uid="{1E4A726E-1DEF-41F3-BA6F-DB7BDFC4C530}"/>
  <tableColumns count="1">
    <tableColumn id="1" xr3:uid="{8A41409E-9B90-4741-9FE7-E335F667F0D2}" name="Fundamental Criteria" dataDxfId="59">
      <calculatedColumnFormula>IF(AND($I$4="Estate / Capital Build",$I$5="Fundamental Criteria",AH12="FC",OR(AG12="Estate / Capital Build",AG12="All")),$I$5,IF(AND($I$4="Digital / Tech",$I$5="Fundamental Criteria",AH12="FC",OR(AG12="Digital / Tech",AG12="All")),$I$5,"n/a"))</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D494AD-2DB6-4BDD-A666-8CE5AF7CDD69}" name="Table823" displayName="Table823" ref="B11:B501" totalsRowShown="0" headerRowDxfId="58" dataDxfId="56" headerRowBorderDxfId="57" tableBorderDxfId="55">
  <autoFilter ref="B11:B501" xr:uid="{7BD494AD-2DB6-4BDD-A666-8CE5AF7CDD69}"/>
  <tableColumns count="1">
    <tableColumn id="1" xr3:uid="{CDB1071F-2C7C-48FE-8B46-10BE4882758F}" name="Case" dataDxfId="54">
      <calculatedColumnFormula>IF(G12="","n/a",G12)</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59E73B-3423-404C-8409-488D4B1C92C4}" name="Table4" displayName="Table4" ref="C11:C501" totalsRowShown="0" headerRowDxfId="53" dataDxfId="51" headerRowBorderDxfId="52" tableBorderDxfId="50">
  <autoFilter ref="C11:C501" xr:uid="{2759E73B-3423-404C-8409-488D4B1C92C4}"/>
  <tableColumns count="1">
    <tableColumn id="1" xr3:uid="{60A3C1E1-A39A-4B93-91D7-D9B6B56A5CF2}" name="Estates / Digital" dataDxfId="49">
      <calculatedColumnFormula>IF(AND($I$4="Estate / Capital Build",AG12="Digital / Tech"),"n/a",IF(AND($I$4="Digital / Tech",AG12="Estate / Capital Build"),"n/a",$I$4))</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DCD4E7C-70D0-4BB7-83B6-68088DEEA631}" name="Table14" displayName="Table14" ref="E11:E501" totalsRowShown="0" headerRowDxfId="48" dataDxfId="46" headerRowBorderDxfId="47" tableBorderDxfId="45">
  <autoFilter ref="E11:E501" xr:uid="{5DCD4E7C-70D0-4BB7-83B6-68088DEEA631}"/>
  <tableColumns count="1">
    <tableColumn id="1" xr3:uid="{36161D0F-0517-4D95-BE95-7D7022416A97}" name="Specialism" dataDxfId="44">
      <calculatedColumnFormula>IF($I$7='Data Validation List'!$D$2,"Full Checklist",IF(AND($I$7='Data Validation List'!$D$3,S12='Data Validation List'!$E$3),$I$7,IF(AND($I$7='Data Validation List'!$D$4,N12='Data Validation List'!$E$4),$I$7,IF(AND($I$7='Data Validation List'!$D$5,L12='Data Validation List'!$E$5),$I$7,IF(AND($I$7='Data Validation List'!$D$6,U12='Data Validation List'!$E$6),$I$7,IF(AND($I$7='Data Validation List'!$D$7,T12='Data Validation List'!$E$7),$I$7,IF(AND($I$7='Data Validation List'!$D$8,P12='Data Validation List'!$E$8),$I$7,IF(AND($I$7='Data Validation List'!$D$9,Q12='Data Validation List'!$E$9),$I$7,IF(AND($I$7='Data Validation List'!$D$10,O12='Data Validation List'!$E$10),$I$7,IF(AND($I$7='Data Validation List'!$D$11,R12='Data Validation List'!$E$11),$I$7,IF(AND($I$7='Data Validation List'!$D$12,V12='Data Validation List'!$E$12),$I$7,IF(AND($I$7='Data Validation List'!$D$13,X12='Data Validation List'!$E$13),$I$7,IF(AND($I$7='Data Validation List'!$D$14,W12='Data Validation List'!$E$14),$I$7,"n/a")))))))))))))</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241352-9098-4D26-8624-376818BB2E71}" name="Table15" displayName="Table15" ref="D11:D501" totalsRowShown="0" headerRowDxfId="43" dataDxfId="41" headerRowBorderDxfId="42" tableBorderDxfId="40">
  <autoFilter ref="D11:D501" xr:uid="{F6241352-9098-4D26-8624-376818BB2E71}"/>
  <tableColumns count="1">
    <tableColumn id="1" xr3:uid="{D3CA5C42-B14F-44D5-BA05-0E4E3287F76C}" name="Fundamental Criteria" dataDxfId="39">
      <calculatedColumnFormula>IF(AND($I$4="Estate / Capital Build",$I$5="Fundamental Criteria",AK12="FC",OR(AJ12="Estate / Capital Build",AJ12="All")),$I$5,IF(AND($I$4="Digital / Tech",$I$5="Fundamental Criteria",AK12="FC",OR(AJ12="Digital / Tech",AJ12="All")),$I$5,"n/a"))</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018CCB-81E0-4DB3-B105-1722ADD1BB9A}" name="Table8234" displayName="Table8234" ref="B11:B501" totalsRowShown="0" headerRowDxfId="38" dataDxfId="36" headerRowBorderDxfId="37" tableBorderDxfId="35">
  <autoFilter ref="B11:B501" xr:uid="{F7018CCB-81E0-4DB3-B105-1722ADD1BB9A}"/>
  <tableColumns count="1">
    <tableColumn id="1" xr3:uid="{1BE2D078-F19F-4952-8CEB-D53FAC277B54}" name="Case" dataDxfId="34">
      <calculatedColumnFormula>IF(G12="","n/a",G12)</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A2DCA9F-66F5-43AE-B573-CC84AA1BB13F}" name="Table5" displayName="Table5" ref="C11:C501" totalsRowShown="0" headerRowDxfId="33" dataDxfId="31" headerRowBorderDxfId="32" tableBorderDxfId="30">
  <autoFilter ref="C11:C501" xr:uid="{7A2DCA9F-66F5-43AE-B573-CC84AA1BB13F}"/>
  <tableColumns count="1">
    <tableColumn id="1" xr3:uid="{6B8A566D-47C1-4630-A5E2-B49BD7AD7C91}" name="Estates / Digital" dataDxfId="29">
      <calculatedColumnFormula>IF(AND($I$4="Estate / Capital Build",AJ12="Digital / Tech"),"n/a",IF(AND($I$4="Digital / Tech",AJ12="Estate / Capital Build"),"n/a",$I$4))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microsoft.com/office/2007/relationships/slicer" Target="../slicers/slicer1.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7"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7"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DCFA-EF41-4F99-9DEE-A202CE87874D}">
  <sheetPr>
    <tabColor rgb="FF00B0F0"/>
  </sheetPr>
  <dimension ref="B1:R27"/>
  <sheetViews>
    <sheetView showGridLines="0" tabSelected="1" zoomScale="80" zoomScaleNormal="80" workbookViewId="0">
      <selection activeCell="B7" sqref="B7"/>
    </sheetView>
  </sheetViews>
  <sheetFormatPr defaultRowHeight="15" x14ac:dyDescent="0.25"/>
  <cols>
    <col min="1" max="1" width="3" customWidth="1"/>
    <col min="2" max="2" width="171.7109375" customWidth="1"/>
  </cols>
  <sheetData>
    <row r="1" spans="2:18" ht="4.9000000000000004" customHeight="1" x14ac:dyDescent="0.35">
      <c r="B1" s="70"/>
    </row>
    <row r="2" spans="2:18" ht="57.6" customHeight="1" x14ac:dyDescent="0.35">
      <c r="B2" s="70"/>
    </row>
    <row r="3" spans="2:18" ht="4.9000000000000004" customHeight="1" x14ac:dyDescent="0.35">
      <c r="B3" s="70"/>
    </row>
    <row r="4" spans="2:18" ht="31.9" customHeight="1" x14ac:dyDescent="0.25">
      <c r="B4" s="71" t="s">
        <v>0</v>
      </c>
      <c r="C4" s="72"/>
      <c r="D4" s="72"/>
      <c r="E4" s="72"/>
      <c r="F4" s="72"/>
      <c r="G4" s="72"/>
      <c r="H4" s="72"/>
    </row>
    <row r="5" spans="2:18" ht="3.6" customHeight="1" x14ac:dyDescent="0.25">
      <c r="B5" s="73"/>
      <c r="C5" s="72"/>
      <c r="D5" s="72"/>
      <c r="E5" s="72"/>
      <c r="F5" s="72"/>
      <c r="G5" s="72"/>
      <c r="H5" s="72"/>
    </row>
    <row r="6" spans="2:18" s="4" customFormat="1" ht="15.6" customHeight="1" x14ac:dyDescent="0.2">
      <c r="B6" s="528">
        <v>45385</v>
      </c>
      <c r="C6" s="74"/>
      <c r="D6" s="74"/>
      <c r="E6" s="74"/>
      <c r="F6" s="74"/>
      <c r="G6" s="74"/>
      <c r="H6" s="74"/>
      <c r="I6" s="74"/>
      <c r="J6" s="74"/>
      <c r="K6" s="74"/>
      <c r="L6" s="74"/>
      <c r="M6" s="74"/>
      <c r="N6" s="74"/>
      <c r="O6" s="74"/>
      <c r="P6" s="75"/>
      <c r="Q6" s="76"/>
      <c r="R6" s="10"/>
    </row>
    <row r="7" spans="2:18" ht="5.45" customHeight="1" x14ac:dyDescent="0.25">
      <c r="B7" s="77"/>
      <c r="C7" s="72"/>
      <c r="D7" s="72"/>
      <c r="E7" s="72"/>
      <c r="F7" s="72"/>
      <c r="G7" s="72"/>
      <c r="H7" s="72"/>
    </row>
    <row r="8" spans="2:18" ht="20.25" x14ac:dyDescent="0.25">
      <c r="B8" s="78" t="s">
        <v>1</v>
      </c>
    </row>
    <row r="9" spans="2:18" ht="49.15" customHeight="1" x14ac:dyDescent="0.25">
      <c r="B9" s="79" t="s">
        <v>2</v>
      </c>
    </row>
    <row r="10" spans="2:18" ht="96" customHeight="1" x14ac:dyDescent="0.25">
      <c r="B10" s="80" t="s">
        <v>3</v>
      </c>
      <c r="C10" s="530"/>
      <c r="D10" s="643"/>
      <c r="E10" s="644"/>
      <c r="F10" s="644"/>
      <c r="G10" s="644"/>
      <c r="H10" s="644"/>
      <c r="I10" s="644"/>
      <c r="J10" s="644"/>
      <c r="K10" s="645"/>
    </row>
    <row r="11" spans="2:18" x14ac:dyDescent="0.25">
      <c r="B11" s="80"/>
      <c r="D11" s="644"/>
      <c r="E11" s="644"/>
      <c r="F11" s="644"/>
      <c r="G11" s="644"/>
      <c r="H11" s="644"/>
      <c r="I11" s="644"/>
      <c r="J11" s="644"/>
      <c r="K11" s="645"/>
    </row>
    <row r="12" spans="2:18" x14ac:dyDescent="0.25">
      <c r="B12" s="80" t="s">
        <v>4</v>
      </c>
    </row>
    <row r="13" spans="2:18" x14ac:dyDescent="0.25">
      <c r="B13" s="80"/>
    </row>
    <row r="14" spans="2:18" x14ac:dyDescent="0.25">
      <c r="B14" s="81" t="s">
        <v>5</v>
      </c>
    </row>
    <row r="15" spans="2:18" ht="6" customHeight="1" x14ac:dyDescent="0.25">
      <c r="B15" s="82"/>
    </row>
    <row r="16" spans="2:18" x14ac:dyDescent="0.25">
      <c r="B16" s="83" t="s">
        <v>6</v>
      </c>
    </row>
    <row r="17" spans="2:2" ht="5.45" customHeight="1" x14ac:dyDescent="0.25">
      <c r="B17" s="82"/>
    </row>
    <row r="18" spans="2:2" x14ac:dyDescent="0.25">
      <c r="B18" s="84" t="s">
        <v>7</v>
      </c>
    </row>
    <row r="19" spans="2:2" ht="6" customHeight="1" x14ac:dyDescent="0.25">
      <c r="B19" s="82"/>
    </row>
    <row r="20" spans="2:2" x14ac:dyDescent="0.25">
      <c r="B20" s="219" t="s">
        <v>8</v>
      </c>
    </row>
    <row r="21" spans="2:2" ht="5.45" customHeight="1" x14ac:dyDescent="0.25">
      <c r="B21" s="82"/>
    </row>
    <row r="22" spans="2:2" ht="16.5" customHeight="1" x14ac:dyDescent="0.25">
      <c r="B22" s="218" t="s">
        <v>9</v>
      </c>
    </row>
    <row r="23" spans="2:2" x14ac:dyDescent="0.25">
      <c r="B23" s="85"/>
    </row>
    <row r="24" spans="2:2" ht="18" x14ac:dyDescent="0.25">
      <c r="B24" s="524"/>
    </row>
    <row r="25" spans="2:2" x14ac:dyDescent="0.25">
      <c r="B25" s="86"/>
    </row>
    <row r="26" spans="2:2" x14ac:dyDescent="0.25">
      <c r="B26" s="9"/>
    </row>
    <row r="27" spans="2:2" x14ac:dyDescent="0.25">
      <c r="B27" s="9"/>
    </row>
  </sheetData>
  <mergeCells count="1">
    <mergeCell ref="D10:K11"/>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D453-55B9-40D9-8BA7-082AC805A769}">
  <sheetPr>
    <tabColor rgb="FF00B0F0"/>
  </sheetPr>
  <dimension ref="B1:M31"/>
  <sheetViews>
    <sheetView showGridLines="0" topLeftCell="D1" zoomScale="75" zoomScaleNormal="80" workbookViewId="0">
      <selection activeCell="B6" sqref="B6"/>
    </sheetView>
  </sheetViews>
  <sheetFormatPr defaultColWidth="8.85546875" defaultRowHeight="14.25" x14ac:dyDescent="0.2"/>
  <cols>
    <col min="1" max="1" width="3" style="4" customWidth="1"/>
    <col min="2" max="2" width="3.7109375" style="4" customWidth="1"/>
    <col min="3" max="10" width="8.85546875" style="4"/>
    <col min="11" max="11" width="116.5703125" style="4" customWidth="1"/>
    <col min="12" max="16384" width="8.85546875" style="4"/>
  </cols>
  <sheetData>
    <row r="1" spans="2:13" ht="9" customHeight="1" x14ac:dyDescent="0.35">
      <c r="B1" s="70"/>
      <c r="C1" s="87"/>
      <c r="D1" s="87"/>
      <c r="E1" s="87"/>
      <c r="F1" s="87"/>
      <c r="G1" s="87"/>
      <c r="H1" s="87"/>
      <c r="I1" s="87"/>
      <c r="J1" s="87"/>
      <c r="K1" s="87"/>
    </row>
    <row r="2" spans="2:13" ht="5.45" customHeight="1" x14ac:dyDescent="0.35">
      <c r="B2" s="70"/>
      <c r="C2" s="87"/>
      <c r="D2" s="87"/>
      <c r="E2" s="87"/>
      <c r="F2" s="87"/>
      <c r="G2" s="87"/>
      <c r="H2" s="87"/>
      <c r="I2" s="87"/>
      <c r="J2" s="87"/>
      <c r="K2" s="87"/>
    </row>
    <row r="3" spans="2:13" ht="39" customHeight="1" x14ac:dyDescent="0.2">
      <c r="B3" s="668" t="s">
        <v>10</v>
      </c>
      <c r="C3" s="669"/>
      <c r="D3" s="669"/>
      <c r="E3" s="669"/>
      <c r="F3" s="669"/>
      <c r="G3" s="669"/>
      <c r="H3" s="669"/>
      <c r="I3" s="669"/>
      <c r="J3" s="669"/>
      <c r="K3" s="670"/>
    </row>
    <row r="4" spans="2:13" s="14" customFormat="1" ht="6" customHeight="1" x14ac:dyDescent="0.2">
      <c r="B4" s="88"/>
      <c r="C4" s="89"/>
      <c r="D4" s="89"/>
      <c r="E4" s="89"/>
      <c r="F4" s="89"/>
      <c r="G4" s="89"/>
      <c r="H4" s="89"/>
      <c r="I4" s="89"/>
      <c r="J4" s="89"/>
      <c r="K4" s="90"/>
    </row>
    <row r="5" spans="2:13" ht="20.45" customHeight="1" x14ac:dyDescent="0.2">
      <c r="B5" s="671">
        <v>45385</v>
      </c>
      <c r="C5" s="672"/>
      <c r="D5" s="672"/>
      <c r="E5" s="672"/>
      <c r="F5" s="672"/>
      <c r="G5" s="672"/>
      <c r="H5" s="672"/>
      <c r="I5" s="672"/>
      <c r="J5" s="672"/>
      <c r="K5" s="673"/>
    </row>
    <row r="6" spans="2:13" s="14" customFormat="1" ht="7.15" customHeight="1" x14ac:dyDescent="0.2">
      <c r="B6" s="91"/>
      <c r="C6" s="92"/>
      <c r="D6" s="92"/>
      <c r="E6" s="92"/>
      <c r="F6" s="92"/>
      <c r="G6" s="92"/>
      <c r="H6" s="92"/>
      <c r="I6" s="92"/>
      <c r="J6" s="92"/>
      <c r="K6" s="93"/>
    </row>
    <row r="7" spans="2:13" ht="25.9" customHeight="1" x14ac:dyDescent="0.2">
      <c r="B7" s="674" t="s">
        <v>11</v>
      </c>
      <c r="C7" s="675"/>
      <c r="D7" s="675"/>
      <c r="E7" s="675"/>
      <c r="F7" s="675"/>
      <c r="G7" s="675"/>
      <c r="H7" s="675"/>
      <c r="I7" s="675"/>
      <c r="J7" s="675"/>
      <c r="K7" s="676"/>
    </row>
    <row r="8" spans="2:13" ht="155.25" customHeight="1" x14ac:dyDescent="0.2">
      <c r="B8" s="677" t="s">
        <v>12</v>
      </c>
      <c r="C8" s="678"/>
      <c r="D8" s="678"/>
      <c r="E8" s="678"/>
      <c r="F8" s="678"/>
      <c r="G8" s="678"/>
      <c r="H8" s="678"/>
      <c r="I8" s="678"/>
      <c r="J8" s="678"/>
      <c r="K8" s="679"/>
      <c r="L8" s="14"/>
      <c r="M8" s="94"/>
    </row>
    <row r="9" spans="2:13" ht="26.45" customHeight="1" x14ac:dyDescent="0.2">
      <c r="B9" s="665" t="s">
        <v>13</v>
      </c>
      <c r="C9" s="666"/>
      <c r="D9" s="666"/>
      <c r="E9" s="666"/>
      <c r="F9" s="666"/>
      <c r="G9" s="666"/>
      <c r="H9" s="666"/>
      <c r="I9" s="666"/>
      <c r="J9" s="666"/>
      <c r="K9" s="667"/>
    </row>
    <row r="10" spans="2:13" ht="180" customHeight="1" x14ac:dyDescent="0.2">
      <c r="B10" s="683" t="s">
        <v>14</v>
      </c>
      <c r="C10" s="684"/>
      <c r="D10" s="684"/>
      <c r="E10" s="684"/>
      <c r="F10" s="684"/>
      <c r="G10" s="684"/>
      <c r="H10" s="684"/>
      <c r="I10" s="684"/>
      <c r="J10" s="684"/>
      <c r="K10" s="685"/>
    </row>
    <row r="11" spans="2:13" ht="21" customHeight="1" x14ac:dyDescent="0.2">
      <c r="B11" s="680" t="s">
        <v>1</v>
      </c>
      <c r="C11" s="681"/>
      <c r="D11" s="681"/>
      <c r="E11" s="681"/>
      <c r="F11" s="681"/>
      <c r="G11" s="681"/>
      <c r="H11" s="681"/>
      <c r="I11" s="681"/>
      <c r="J11" s="681"/>
      <c r="K11" s="682"/>
    </row>
    <row r="12" spans="2:13" ht="8.4499999999999993" customHeight="1" x14ac:dyDescent="0.2">
      <c r="B12" s="95"/>
      <c r="C12" s="96"/>
      <c r="D12" s="96"/>
      <c r="E12" s="96"/>
      <c r="F12" s="96"/>
      <c r="G12" s="96"/>
      <c r="H12" s="96"/>
      <c r="I12" s="96"/>
      <c r="J12" s="96"/>
      <c r="K12" s="97"/>
    </row>
    <row r="13" spans="2:13" ht="23.45" customHeight="1" x14ac:dyDescent="0.2">
      <c r="B13" s="662" t="s">
        <v>15</v>
      </c>
      <c r="C13" s="663"/>
      <c r="D13" s="663"/>
      <c r="E13" s="663"/>
      <c r="F13" s="663"/>
      <c r="G13" s="663"/>
      <c r="H13" s="663"/>
      <c r="I13" s="663"/>
      <c r="J13" s="663"/>
      <c r="K13" s="664"/>
    </row>
    <row r="14" spans="2:13" ht="24.6" customHeight="1" x14ac:dyDescent="0.2">
      <c r="B14" s="646" t="s">
        <v>16</v>
      </c>
      <c r="C14" s="652"/>
      <c r="D14" s="652"/>
      <c r="E14" s="652"/>
      <c r="F14" s="652"/>
      <c r="G14" s="652"/>
      <c r="H14" s="652"/>
      <c r="I14" s="652"/>
      <c r="J14" s="652"/>
      <c r="K14" s="653"/>
    </row>
    <row r="15" spans="2:13" ht="21" customHeight="1" x14ac:dyDescent="0.2">
      <c r="B15" s="649" t="s">
        <v>17</v>
      </c>
      <c r="C15" s="650"/>
      <c r="D15" s="650"/>
      <c r="E15" s="650"/>
      <c r="F15" s="650"/>
      <c r="G15" s="650"/>
      <c r="H15" s="650"/>
      <c r="I15" s="650"/>
      <c r="J15" s="650"/>
      <c r="K15" s="651"/>
    </row>
    <row r="16" spans="2:13" ht="174" customHeight="1" x14ac:dyDescent="0.2">
      <c r="B16" s="646" t="s">
        <v>18</v>
      </c>
      <c r="C16" s="652"/>
      <c r="D16" s="652"/>
      <c r="E16" s="652"/>
      <c r="F16" s="652"/>
      <c r="G16" s="652"/>
      <c r="H16" s="652"/>
      <c r="I16" s="652"/>
      <c r="J16" s="652"/>
      <c r="K16" s="653"/>
      <c r="L16" s="14"/>
    </row>
    <row r="17" spans="2:11" ht="23.45" customHeight="1" x14ac:dyDescent="0.2">
      <c r="B17" s="654" t="s">
        <v>19</v>
      </c>
      <c r="C17" s="655"/>
      <c r="D17" s="655"/>
      <c r="E17" s="655"/>
      <c r="F17" s="655"/>
      <c r="G17" s="655"/>
      <c r="H17" s="655"/>
      <c r="I17" s="655"/>
      <c r="J17" s="655"/>
      <c r="K17" s="656"/>
    </row>
    <row r="18" spans="2:11" ht="261.75" customHeight="1" x14ac:dyDescent="0.2">
      <c r="B18" s="657" t="s">
        <v>2245</v>
      </c>
      <c r="C18" s="658"/>
      <c r="D18" s="658"/>
      <c r="E18" s="658"/>
      <c r="F18" s="658"/>
      <c r="G18" s="658"/>
      <c r="H18" s="658"/>
      <c r="I18" s="658"/>
      <c r="J18" s="658"/>
      <c r="K18" s="659"/>
    </row>
    <row r="19" spans="2:11" ht="23.45" customHeight="1" x14ac:dyDescent="0.2">
      <c r="B19" s="654" t="s">
        <v>20</v>
      </c>
      <c r="C19" s="655"/>
      <c r="D19" s="655"/>
      <c r="E19" s="655"/>
      <c r="F19" s="655"/>
      <c r="G19" s="655"/>
      <c r="H19" s="655"/>
      <c r="I19" s="655"/>
      <c r="J19" s="655"/>
      <c r="K19" s="656"/>
    </row>
    <row r="20" spans="2:11" ht="258.75" customHeight="1" x14ac:dyDescent="0.2">
      <c r="B20" s="657" t="s">
        <v>2246</v>
      </c>
      <c r="C20" s="658"/>
      <c r="D20" s="658"/>
      <c r="E20" s="658"/>
      <c r="F20" s="658"/>
      <c r="G20" s="658"/>
      <c r="H20" s="658"/>
      <c r="I20" s="658"/>
      <c r="J20" s="658"/>
      <c r="K20" s="659"/>
    </row>
    <row r="21" spans="2:11" ht="23.45" customHeight="1" x14ac:dyDescent="0.2">
      <c r="B21" s="654" t="s">
        <v>21</v>
      </c>
      <c r="C21" s="655"/>
      <c r="D21" s="655"/>
      <c r="E21" s="655"/>
      <c r="F21" s="655"/>
      <c r="G21" s="655"/>
      <c r="H21" s="655"/>
      <c r="I21" s="655"/>
      <c r="J21" s="655"/>
      <c r="K21" s="656"/>
    </row>
    <row r="22" spans="2:11" ht="250.5" customHeight="1" x14ac:dyDescent="0.2">
      <c r="B22" s="657" t="s">
        <v>2247</v>
      </c>
      <c r="C22" s="658"/>
      <c r="D22" s="658"/>
      <c r="E22" s="658"/>
      <c r="F22" s="658"/>
      <c r="G22" s="658"/>
      <c r="H22" s="658"/>
      <c r="I22" s="658"/>
      <c r="J22" s="658"/>
      <c r="K22" s="659"/>
    </row>
    <row r="23" spans="2:11" ht="22.15" customHeight="1" x14ac:dyDescent="0.2">
      <c r="B23" s="654" t="s">
        <v>22</v>
      </c>
      <c r="C23" s="655"/>
      <c r="D23" s="655"/>
      <c r="E23" s="655"/>
      <c r="F23" s="655"/>
      <c r="G23" s="655"/>
      <c r="H23" s="655"/>
      <c r="I23" s="655"/>
      <c r="J23" s="655"/>
      <c r="K23" s="656"/>
    </row>
    <row r="24" spans="2:11" ht="51.75" customHeight="1" x14ac:dyDescent="0.2">
      <c r="B24" s="646" t="s">
        <v>23</v>
      </c>
      <c r="C24" s="652"/>
      <c r="D24" s="652"/>
      <c r="E24" s="652"/>
      <c r="F24" s="652"/>
      <c r="G24" s="652"/>
      <c r="H24" s="652"/>
      <c r="I24" s="652"/>
      <c r="J24" s="652"/>
      <c r="K24" s="653"/>
    </row>
    <row r="25" spans="2:11" ht="20.45" customHeight="1" x14ac:dyDescent="0.2">
      <c r="B25" s="649" t="s">
        <v>24</v>
      </c>
      <c r="C25" s="650"/>
      <c r="D25" s="650"/>
      <c r="E25" s="650"/>
      <c r="F25" s="650"/>
      <c r="G25" s="650"/>
      <c r="H25" s="650"/>
      <c r="I25" s="650"/>
      <c r="J25" s="650"/>
      <c r="K25" s="651"/>
    </row>
    <row r="26" spans="2:11" ht="37.5" customHeight="1" x14ac:dyDescent="0.2">
      <c r="B26" s="646" t="s">
        <v>25</v>
      </c>
      <c r="C26" s="652"/>
      <c r="D26" s="652"/>
      <c r="E26" s="652"/>
      <c r="F26" s="652"/>
      <c r="G26" s="652"/>
      <c r="H26" s="652"/>
      <c r="I26" s="652"/>
      <c r="J26" s="652"/>
      <c r="K26" s="653"/>
    </row>
    <row r="27" spans="2:11" ht="20.45" customHeight="1" x14ac:dyDescent="0.2">
      <c r="B27" s="649" t="s">
        <v>26</v>
      </c>
      <c r="C27" s="650"/>
      <c r="D27" s="650"/>
      <c r="E27" s="650"/>
      <c r="F27" s="650"/>
      <c r="G27" s="650"/>
      <c r="H27" s="650"/>
      <c r="I27" s="650"/>
      <c r="J27" s="650"/>
      <c r="K27" s="651"/>
    </row>
    <row r="28" spans="2:11" ht="37.5" customHeight="1" x14ac:dyDescent="0.2">
      <c r="B28" s="657" t="s">
        <v>2248</v>
      </c>
      <c r="C28" s="658"/>
      <c r="D28" s="658"/>
      <c r="E28" s="658"/>
      <c r="F28" s="658"/>
      <c r="G28" s="658"/>
      <c r="H28" s="658"/>
      <c r="I28" s="658"/>
      <c r="J28" s="658"/>
      <c r="K28" s="659"/>
    </row>
    <row r="29" spans="2:11" ht="22.15" customHeight="1" x14ac:dyDescent="0.2">
      <c r="B29" s="649" t="s">
        <v>27</v>
      </c>
      <c r="C29" s="660"/>
      <c r="D29" s="660"/>
      <c r="E29" s="660"/>
      <c r="F29" s="660"/>
      <c r="G29" s="660"/>
      <c r="H29" s="660"/>
      <c r="I29" s="660"/>
      <c r="J29" s="660"/>
      <c r="K29" s="661"/>
    </row>
    <row r="30" spans="2:11" ht="37.5" customHeight="1" x14ac:dyDescent="0.2">
      <c r="B30" s="646" t="s">
        <v>28</v>
      </c>
      <c r="C30" s="647"/>
      <c r="D30" s="647"/>
      <c r="E30" s="647"/>
      <c r="F30" s="647"/>
      <c r="G30" s="647"/>
      <c r="H30" s="647"/>
      <c r="I30" s="647"/>
      <c r="J30" s="647"/>
      <c r="K30" s="648"/>
    </row>
    <row r="31" spans="2:11" ht="44.45" customHeight="1" x14ac:dyDescent="0.2"/>
  </sheetData>
  <mergeCells count="25">
    <mergeCell ref="B13:K13"/>
    <mergeCell ref="B9:K9"/>
    <mergeCell ref="B3:K3"/>
    <mergeCell ref="B5:K5"/>
    <mergeCell ref="B7:K7"/>
    <mergeCell ref="B8:K8"/>
    <mergeCell ref="B11:K11"/>
    <mergeCell ref="B10:K10"/>
    <mergeCell ref="B14:K14"/>
    <mergeCell ref="B15:K15"/>
    <mergeCell ref="B16:K16"/>
    <mergeCell ref="B21:K21"/>
    <mergeCell ref="B22:K22"/>
    <mergeCell ref="B17:K17"/>
    <mergeCell ref="B18:K18"/>
    <mergeCell ref="B19:K19"/>
    <mergeCell ref="B20:K20"/>
    <mergeCell ref="B30:K30"/>
    <mergeCell ref="B25:K25"/>
    <mergeCell ref="B26:K26"/>
    <mergeCell ref="B23:K23"/>
    <mergeCell ref="B24:K24"/>
    <mergeCell ref="B27:K27"/>
    <mergeCell ref="B28:K28"/>
    <mergeCell ref="B29:K29"/>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E3EFF-F274-4A7C-9620-2478D9E1B5E5}">
  <sheetPr>
    <tabColor rgb="FFF4B084"/>
  </sheetPr>
  <dimension ref="B1:AF132"/>
  <sheetViews>
    <sheetView showGridLines="0" zoomScale="60" zoomScaleNormal="60" workbookViewId="0">
      <selection activeCell="F25" sqref="F25"/>
    </sheetView>
  </sheetViews>
  <sheetFormatPr defaultColWidth="8.85546875" defaultRowHeight="14.25" x14ac:dyDescent="0.25"/>
  <cols>
    <col min="1" max="1" width="3.28515625" style="100" customWidth="1"/>
    <col min="2" max="2" width="7" style="100" customWidth="1"/>
    <col min="3" max="3" width="4.28515625" style="100" customWidth="1"/>
    <col min="4" max="4" width="51.7109375" style="100" customWidth="1"/>
    <col min="5" max="5" width="19" style="100" customWidth="1"/>
    <col min="6" max="6" width="48.140625" style="100" customWidth="1"/>
    <col min="7" max="7" width="18.7109375" style="100" customWidth="1"/>
    <col min="8" max="11" width="15.140625" style="100" customWidth="1"/>
    <col min="12" max="12" width="18.7109375" style="100" customWidth="1"/>
    <col min="13" max="15" width="15.140625" style="100" customWidth="1"/>
    <col min="16" max="16" width="23.85546875" style="100" customWidth="1"/>
    <col min="17" max="17" width="27.42578125" style="100" customWidth="1"/>
    <col min="18" max="19" width="5.85546875" style="109" customWidth="1"/>
    <col min="20" max="20" width="8.85546875" style="311"/>
    <col min="21" max="16384" width="8.85546875" style="100"/>
  </cols>
  <sheetData>
    <row r="1" spans="2:32" ht="6.75" customHeight="1" x14ac:dyDescent="0.25">
      <c r="D1" s="686"/>
      <c r="E1" s="687"/>
      <c r="F1" s="687"/>
      <c r="G1" s="687"/>
      <c r="H1" s="687"/>
      <c r="I1" s="687"/>
      <c r="J1" s="687"/>
      <c r="K1" s="687"/>
      <c r="L1" s="687"/>
      <c r="M1" s="687"/>
      <c r="N1" s="687"/>
    </row>
    <row r="2" spans="2:32" ht="3.75" customHeight="1" x14ac:dyDescent="0.25">
      <c r="B2" s="306"/>
      <c r="E2" s="307"/>
      <c r="F2" s="308"/>
      <c r="G2" s="308"/>
      <c r="H2" s="308"/>
      <c r="I2" s="308"/>
      <c r="J2" s="308"/>
      <c r="K2" s="308"/>
      <c r="L2" s="308"/>
      <c r="M2" s="308"/>
      <c r="N2" s="308"/>
      <c r="O2" s="308"/>
      <c r="P2" s="308"/>
      <c r="Q2" s="308"/>
    </row>
    <row r="3" spans="2:32" ht="39" customHeight="1" x14ac:dyDescent="0.25">
      <c r="B3" s="788" t="s">
        <v>29</v>
      </c>
      <c r="C3" s="789"/>
      <c r="D3" s="789"/>
      <c r="E3" s="789"/>
      <c r="F3" s="789"/>
      <c r="G3" s="789"/>
      <c r="H3" s="789"/>
      <c r="I3" s="789"/>
      <c r="J3" s="789"/>
      <c r="K3" s="789"/>
      <c r="L3" s="789"/>
      <c r="M3" s="789"/>
      <c r="N3" s="789"/>
      <c r="O3" s="789"/>
      <c r="P3" s="790"/>
      <c r="Q3" s="791"/>
    </row>
    <row r="4" spans="2:32" ht="5.45" customHeight="1" x14ac:dyDescent="0.25">
      <c r="B4" s="98"/>
      <c r="C4" s="376"/>
      <c r="D4" s="376"/>
      <c r="E4" s="99"/>
      <c r="F4" s="99"/>
      <c r="G4" s="99"/>
      <c r="H4" s="99"/>
      <c r="I4" s="99"/>
      <c r="J4" s="99"/>
      <c r="K4" s="99"/>
      <c r="L4" s="99"/>
      <c r="M4" s="99"/>
      <c r="N4" s="99"/>
      <c r="O4" s="99"/>
      <c r="Q4" s="101"/>
    </row>
    <row r="5" spans="2:32" ht="20.45" customHeight="1" x14ac:dyDescent="0.25">
      <c r="B5" s="792">
        <v>45377</v>
      </c>
      <c r="C5" s="793"/>
      <c r="D5" s="793"/>
      <c r="E5" s="793"/>
      <c r="F5" s="793"/>
      <c r="G5" s="793"/>
      <c r="H5" s="793"/>
      <c r="I5" s="793"/>
      <c r="J5" s="793"/>
      <c r="K5" s="793"/>
      <c r="L5" s="793"/>
      <c r="M5" s="793"/>
      <c r="N5" s="793"/>
      <c r="O5" s="793"/>
      <c r="P5" s="794"/>
      <c r="Q5" s="795"/>
    </row>
    <row r="6" spans="2:32" s="33" customFormat="1" ht="5.45" customHeight="1" x14ac:dyDescent="0.25">
      <c r="B6" s="102"/>
      <c r="C6" s="104"/>
      <c r="D6" s="104"/>
      <c r="E6" s="103"/>
      <c r="F6" s="103"/>
      <c r="G6" s="103"/>
      <c r="H6" s="103"/>
      <c r="I6" s="103"/>
      <c r="J6" s="103"/>
      <c r="K6" s="103"/>
      <c r="L6" s="103"/>
      <c r="M6" s="103"/>
      <c r="N6" s="103"/>
      <c r="O6" s="103"/>
      <c r="P6" s="104"/>
      <c r="Q6" s="105"/>
      <c r="R6" s="527"/>
      <c r="S6" s="527"/>
      <c r="T6" s="271"/>
    </row>
    <row r="7" spans="2:32" s="311" customFormat="1" ht="219" customHeight="1" x14ac:dyDescent="0.25">
      <c r="B7" s="796" t="s">
        <v>30</v>
      </c>
      <c r="C7" s="797"/>
      <c r="D7" s="797"/>
      <c r="E7" s="797"/>
      <c r="F7" s="797"/>
      <c r="G7" s="797"/>
      <c r="H7" s="797"/>
      <c r="I7" s="797"/>
      <c r="J7" s="797"/>
      <c r="K7" s="797"/>
      <c r="L7" s="797"/>
      <c r="M7" s="797"/>
      <c r="N7" s="797"/>
      <c r="O7" s="798"/>
      <c r="P7" s="106" t="s">
        <v>31</v>
      </c>
      <c r="Q7" s="310" t="s">
        <v>32</v>
      </c>
      <c r="R7" s="109"/>
      <c r="S7" s="109"/>
    </row>
    <row r="8" spans="2:32" s="311" customFormat="1" ht="7.9" customHeight="1" thickBot="1" x14ac:dyDescent="0.3">
      <c r="B8" s="107"/>
      <c r="C8" s="108"/>
      <c r="D8" s="108"/>
      <c r="E8" s="109"/>
      <c r="F8" s="109"/>
      <c r="G8" s="109"/>
      <c r="H8" s="109"/>
      <c r="I8" s="109"/>
      <c r="J8" s="109"/>
      <c r="K8" s="109"/>
      <c r="L8" s="109"/>
      <c r="M8" s="109"/>
      <c r="N8" s="109"/>
      <c r="O8" s="109"/>
      <c r="P8" s="110"/>
      <c r="Q8" s="312"/>
      <c r="R8" s="109"/>
      <c r="S8" s="109"/>
    </row>
    <row r="9" spans="2:32" ht="70.5" customHeight="1" thickBot="1" x14ac:dyDescent="0.3">
      <c r="B9" s="398" t="s">
        <v>33</v>
      </c>
      <c r="C9" s="783" t="s">
        <v>34</v>
      </c>
      <c r="D9" s="784"/>
      <c r="E9" s="396" t="s">
        <v>35</v>
      </c>
      <c r="F9" s="399" t="s">
        <v>36</v>
      </c>
      <c r="G9" s="785" t="s">
        <v>37</v>
      </c>
      <c r="H9" s="785"/>
      <c r="I9" s="785"/>
      <c r="J9" s="786"/>
      <c r="K9" s="787"/>
      <c r="L9" s="787"/>
      <c r="M9" s="787"/>
      <c r="N9" s="787"/>
      <c r="O9" s="787"/>
      <c r="P9" s="395" t="s">
        <v>38</v>
      </c>
      <c r="Q9" s="397" t="s">
        <v>39</v>
      </c>
    </row>
    <row r="10" spans="2:32" ht="6.6" customHeight="1" thickBot="1" x14ac:dyDescent="0.3">
      <c r="B10" s="111"/>
      <c r="E10" s="112"/>
      <c r="F10" s="112"/>
      <c r="G10" s="112"/>
      <c r="H10" s="112"/>
      <c r="I10" s="112"/>
      <c r="P10" s="309"/>
      <c r="Q10" s="113"/>
    </row>
    <row r="11" spans="2:32" ht="30.75" customHeight="1" thickBot="1" x14ac:dyDescent="0.3">
      <c r="B11" s="716" t="s">
        <v>40</v>
      </c>
      <c r="C11" s="717"/>
      <c r="D11" s="717"/>
      <c r="E11" s="717"/>
      <c r="F11" s="717"/>
      <c r="G11" s="595"/>
      <c r="H11" s="595"/>
      <c r="I11" s="595"/>
      <c r="J11" s="595"/>
      <c r="K11" s="595"/>
      <c r="L11" s="595"/>
      <c r="M11" s="595"/>
      <c r="N11" s="595"/>
      <c r="O11" s="595"/>
      <c r="P11" s="595"/>
      <c r="Q11" s="394"/>
      <c r="R11" s="109" t="s">
        <v>41</v>
      </c>
      <c r="S11" s="109" t="s">
        <v>42</v>
      </c>
      <c r="T11" s="311" t="s">
        <v>43</v>
      </c>
    </row>
    <row r="12" spans="2:32" ht="33" customHeight="1" x14ac:dyDescent="0.25">
      <c r="B12" s="381">
        <v>1</v>
      </c>
      <c r="C12" s="702" t="s">
        <v>44</v>
      </c>
      <c r="D12" s="762"/>
      <c r="E12" s="149" t="s">
        <v>45</v>
      </c>
      <c r="F12" s="141" t="s">
        <v>46</v>
      </c>
      <c r="G12" s="799"/>
      <c r="H12" s="713"/>
      <c r="I12" s="713"/>
      <c r="J12" s="713"/>
      <c r="K12" s="713"/>
      <c r="L12" s="713"/>
      <c r="M12" s="713"/>
      <c r="N12" s="713"/>
      <c r="O12" s="770"/>
      <c r="P12" s="144"/>
      <c r="Q12" s="392"/>
      <c r="R12" s="525"/>
      <c r="S12" s="525"/>
      <c r="T12" s="115"/>
      <c r="U12" s="115"/>
      <c r="V12" s="115"/>
      <c r="W12" s="115"/>
      <c r="X12" s="115"/>
      <c r="Y12" s="115"/>
      <c r="Z12" s="115"/>
      <c r="AA12" s="115"/>
      <c r="AB12" s="115"/>
      <c r="AC12" s="115"/>
      <c r="AD12" s="115"/>
      <c r="AE12" s="115"/>
      <c r="AF12" s="115"/>
    </row>
    <row r="13" spans="2:32" ht="33" customHeight="1" x14ac:dyDescent="0.25">
      <c r="B13" s="383">
        <v>2</v>
      </c>
      <c r="C13" s="688" t="s">
        <v>47</v>
      </c>
      <c r="D13" s="761"/>
      <c r="E13" s="114" t="s">
        <v>45</v>
      </c>
      <c r="F13" s="150" t="s">
        <v>48</v>
      </c>
      <c r="G13" s="699"/>
      <c r="H13" s="721"/>
      <c r="I13" s="116" t="s">
        <v>49</v>
      </c>
      <c r="J13" s="700"/>
      <c r="K13" s="700"/>
      <c r="L13" s="700"/>
      <c r="M13" s="700"/>
      <c r="N13" s="700"/>
      <c r="O13" s="780"/>
      <c r="P13" s="117"/>
      <c r="Q13" s="393"/>
    </row>
    <row r="14" spans="2:32" ht="33" customHeight="1" x14ac:dyDescent="0.25">
      <c r="B14" s="383">
        <v>3</v>
      </c>
      <c r="C14" s="688" t="s">
        <v>50</v>
      </c>
      <c r="D14" s="761"/>
      <c r="E14" s="118" t="s">
        <v>45</v>
      </c>
      <c r="F14" s="150" t="s">
        <v>51</v>
      </c>
      <c r="G14" s="119" t="s">
        <v>52</v>
      </c>
      <c r="H14" s="781" t="s">
        <v>42</v>
      </c>
      <c r="I14" s="782"/>
      <c r="J14" s="116" t="s">
        <v>49</v>
      </c>
      <c r="K14" s="690"/>
      <c r="L14" s="691"/>
      <c r="M14" s="691"/>
      <c r="N14" s="691"/>
      <c r="O14" s="692"/>
      <c r="P14" s="117"/>
      <c r="Q14" s="393"/>
    </row>
    <row r="15" spans="2:32" ht="54" customHeight="1" x14ac:dyDescent="0.25">
      <c r="B15" s="383">
        <v>4</v>
      </c>
      <c r="C15" s="723" t="s">
        <v>53</v>
      </c>
      <c r="D15" s="755"/>
      <c r="E15" s="120" t="s">
        <v>45</v>
      </c>
      <c r="F15" s="150" t="s">
        <v>54</v>
      </c>
      <c r="G15" s="699"/>
      <c r="H15" s="691"/>
      <c r="I15" s="691"/>
      <c r="J15" s="691"/>
      <c r="K15" s="691"/>
      <c r="L15" s="691"/>
      <c r="M15" s="691"/>
      <c r="N15" s="691"/>
      <c r="O15" s="692"/>
      <c r="P15" s="117"/>
      <c r="Q15" s="393"/>
      <c r="R15" s="109" t="str">
        <f>IF(H14="SOC","x","")</f>
        <v>x</v>
      </c>
      <c r="S15" s="109" t="str">
        <f>IF(H14="SOC","x","")</f>
        <v>x</v>
      </c>
    </row>
    <row r="16" spans="2:32" ht="33" customHeight="1" x14ac:dyDescent="0.25">
      <c r="B16" s="383">
        <v>5</v>
      </c>
      <c r="C16" s="688" t="s">
        <v>55</v>
      </c>
      <c r="D16" s="761"/>
      <c r="E16" s="118" t="s">
        <v>45</v>
      </c>
      <c r="F16" s="150" t="s">
        <v>56</v>
      </c>
      <c r="G16" s="699"/>
      <c r="H16" s="700"/>
      <c r="I16" s="700"/>
      <c r="J16" s="700"/>
      <c r="K16" s="700"/>
      <c r="L16" s="700"/>
      <c r="M16" s="700"/>
      <c r="N16" s="700"/>
      <c r="O16" s="780"/>
      <c r="P16" s="117"/>
      <c r="Q16" s="393"/>
    </row>
    <row r="17" spans="2:18" ht="33" customHeight="1" x14ac:dyDescent="0.25">
      <c r="B17" s="383">
        <v>6</v>
      </c>
      <c r="C17" s="688" t="s">
        <v>57</v>
      </c>
      <c r="D17" s="761"/>
      <c r="E17" s="114" t="s">
        <v>45</v>
      </c>
      <c r="F17" s="150" t="s">
        <v>58</v>
      </c>
      <c r="G17" s="699"/>
      <c r="H17" s="700"/>
      <c r="I17" s="700"/>
      <c r="J17" s="700"/>
      <c r="K17" s="700"/>
      <c r="L17" s="700"/>
      <c r="M17" s="700"/>
      <c r="N17" s="700"/>
      <c r="O17" s="780"/>
      <c r="P17" s="117"/>
      <c r="Q17" s="393"/>
    </row>
    <row r="18" spans="2:18" ht="33" customHeight="1" x14ac:dyDescent="0.25">
      <c r="B18" s="383">
        <v>7</v>
      </c>
      <c r="C18" s="688" t="s">
        <v>59</v>
      </c>
      <c r="D18" s="764"/>
      <c r="E18" s="114" t="s">
        <v>45</v>
      </c>
      <c r="F18" s="150" t="s">
        <v>60</v>
      </c>
      <c r="G18" s="295"/>
      <c r="H18" s="297"/>
      <c r="I18" s="297"/>
      <c r="J18" s="297"/>
      <c r="K18" s="297"/>
      <c r="L18" s="297"/>
      <c r="M18" s="297"/>
      <c r="N18" s="297"/>
      <c r="O18" s="300"/>
      <c r="P18" s="117"/>
      <c r="Q18" s="393"/>
    </row>
    <row r="19" spans="2:18" ht="33" customHeight="1" x14ac:dyDescent="0.25">
      <c r="B19" s="383">
        <v>8</v>
      </c>
      <c r="C19" s="688" t="s">
        <v>61</v>
      </c>
      <c r="D19" s="761"/>
      <c r="E19" s="118" t="s">
        <v>45</v>
      </c>
      <c r="F19" s="150"/>
      <c r="G19" s="119" t="s">
        <v>62</v>
      </c>
      <c r="H19" s="690"/>
      <c r="I19" s="700"/>
      <c r="J19" s="700"/>
      <c r="K19" s="700"/>
      <c r="L19" s="118" t="s">
        <v>63</v>
      </c>
      <c r="M19" s="700"/>
      <c r="N19" s="700"/>
      <c r="O19" s="780"/>
      <c r="P19" s="117"/>
      <c r="Q19" s="393"/>
    </row>
    <row r="20" spans="2:18" ht="51.75" customHeight="1" x14ac:dyDescent="0.25">
      <c r="B20" s="383">
        <v>9</v>
      </c>
      <c r="C20" s="688" t="s">
        <v>64</v>
      </c>
      <c r="D20" s="761"/>
      <c r="E20" s="118" t="s">
        <v>45</v>
      </c>
      <c r="F20" s="150" t="s">
        <v>65</v>
      </c>
      <c r="G20" s="119" t="s">
        <v>62</v>
      </c>
      <c r="H20" s="690"/>
      <c r="I20" s="700"/>
      <c r="J20" s="700"/>
      <c r="K20" s="721"/>
      <c r="L20" s="118" t="s">
        <v>63</v>
      </c>
      <c r="M20" s="690"/>
      <c r="N20" s="700"/>
      <c r="O20" s="780"/>
      <c r="P20" s="117"/>
      <c r="Q20" s="393"/>
    </row>
    <row r="21" spans="2:18" ht="33" customHeight="1" x14ac:dyDescent="0.25">
      <c r="B21" s="383">
        <v>10</v>
      </c>
      <c r="C21" s="688" t="s">
        <v>66</v>
      </c>
      <c r="D21" s="761"/>
      <c r="E21" s="118" t="s">
        <v>67</v>
      </c>
      <c r="F21" s="150" t="s">
        <v>68</v>
      </c>
      <c r="G21" s="699"/>
      <c r="H21" s="721"/>
      <c r="I21" s="116" t="s">
        <v>49</v>
      </c>
      <c r="J21" s="690"/>
      <c r="K21" s="691"/>
      <c r="L21" s="691"/>
      <c r="M21" s="691"/>
      <c r="N21" s="691"/>
      <c r="O21" s="692"/>
      <c r="P21" s="117"/>
      <c r="Q21" s="393"/>
    </row>
    <row r="22" spans="2:18" ht="33" customHeight="1" x14ac:dyDescent="0.25">
      <c r="B22" s="383">
        <v>11</v>
      </c>
      <c r="C22" s="688" t="s">
        <v>69</v>
      </c>
      <c r="D22" s="761"/>
      <c r="E22" s="118" t="s">
        <v>67</v>
      </c>
      <c r="F22" s="150" t="s">
        <v>70</v>
      </c>
      <c r="G22" s="699"/>
      <c r="H22" s="721"/>
      <c r="I22" s="116" t="s">
        <v>49</v>
      </c>
      <c r="J22" s="690"/>
      <c r="K22" s="691"/>
      <c r="L22" s="691"/>
      <c r="M22" s="691"/>
      <c r="N22" s="691"/>
      <c r="O22" s="692"/>
      <c r="P22" s="117"/>
      <c r="Q22" s="393"/>
    </row>
    <row r="23" spans="2:18" ht="50.25" customHeight="1" x14ac:dyDescent="0.25">
      <c r="B23" s="383">
        <v>12</v>
      </c>
      <c r="C23" s="688" t="s">
        <v>71</v>
      </c>
      <c r="D23" s="761"/>
      <c r="E23" s="118" t="s">
        <v>67</v>
      </c>
      <c r="F23" s="150" t="s">
        <v>72</v>
      </c>
      <c r="G23" s="699"/>
      <c r="H23" s="721"/>
      <c r="I23" s="116" t="s">
        <v>49</v>
      </c>
      <c r="J23" s="690"/>
      <c r="K23" s="691"/>
      <c r="L23" s="691"/>
      <c r="M23" s="691"/>
      <c r="N23" s="691"/>
      <c r="O23" s="692"/>
      <c r="P23" s="117"/>
      <c r="Q23" s="393"/>
    </row>
    <row r="24" spans="2:18" ht="33" customHeight="1" x14ac:dyDescent="0.25">
      <c r="B24" s="383">
        <v>14</v>
      </c>
      <c r="C24" s="688" t="s">
        <v>73</v>
      </c>
      <c r="D24" s="761"/>
      <c r="E24" s="114" t="s">
        <v>45</v>
      </c>
      <c r="F24" s="150" t="s">
        <v>74</v>
      </c>
      <c r="G24" s="699"/>
      <c r="H24" s="700"/>
      <c r="I24" s="700"/>
      <c r="J24" s="700"/>
      <c r="K24" s="691"/>
      <c r="L24" s="118" t="s">
        <v>75</v>
      </c>
      <c r="M24" s="700"/>
      <c r="N24" s="691"/>
      <c r="O24" s="692"/>
      <c r="P24" s="117"/>
      <c r="Q24" s="393"/>
    </row>
    <row r="25" spans="2:18" ht="33" customHeight="1" x14ac:dyDescent="0.25">
      <c r="B25" s="765">
        <v>15</v>
      </c>
      <c r="C25" s="688" t="s">
        <v>76</v>
      </c>
      <c r="D25" s="761"/>
      <c r="E25" s="114" t="s">
        <v>45</v>
      </c>
      <c r="F25" s="150" t="s">
        <v>77</v>
      </c>
      <c r="G25" s="119" t="s">
        <v>78</v>
      </c>
      <c r="H25" s="526" t="s">
        <v>79</v>
      </c>
      <c r="I25" s="116" t="s">
        <v>49</v>
      </c>
      <c r="J25" s="690"/>
      <c r="K25" s="691"/>
      <c r="L25" s="691"/>
      <c r="M25" s="691"/>
      <c r="N25" s="691"/>
      <c r="O25" s="692"/>
      <c r="P25" s="117"/>
      <c r="Q25" s="393"/>
      <c r="R25" s="109" t="str">
        <f>IF($H$25="No","x","")</f>
        <v/>
      </c>
    </row>
    <row r="26" spans="2:18" ht="33" customHeight="1" x14ac:dyDescent="0.25">
      <c r="B26" s="778"/>
      <c r="C26" s="379" t="s">
        <v>80</v>
      </c>
      <c r="D26" s="304" t="s">
        <v>81</v>
      </c>
      <c r="E26" s="114" t="s">
        <v>45</v>
      </c>
      <c r="F26" s="159" t="s">
        <v>82</v>
      </c>
      <c r="G26" s="119" t="s">
        <v>62</v>
      </c>
      <c r="H26" s="708"/>
      <c r="I26" s="691"/>
      <c r="J26" s="691"/>
      <c r="K26" s="701"/>
      <c r="L26" s="121" t="s">
        <v>83</v>
      </c>
      <c r="M26" s="708"/>
      <c r="N26" s="691"/>
      <c r="O26" s="692"/>
      <c r="P26" s="117"/>
      <c r="Q26" s="393"/>
      <c r="R26" s="109" t="str">
        <f>IF($H$25="No","x","")</f>
        <v/>
      </c>
    </row>
    <row r="27" spans="2:18" ht="33" customHeight="1" x14ac:dyDescent="0.25">
      <c r="B27" s="778"/>
      <c r="C27" s="379" t="s">
        <v>84</v>
      </c>
      <c r="D27" s="304" t="s">
        <v>85</v>
      </c>
      <c r="E27" s="114" t="s">
        <v>45</v>
      </c>
      <c r="F27" s="159" t="s">
        <v>86</v>
      </c>
      <c r="G27" s="119" t="s">
        <v>67</v>
      </c>
      <c r="H27" s="122"/>
      <c r="I27" s="304" t="s">
        <v>87</v>
      </c>
      <c r="J27" s="708"/>
      <c r="K27" s="701"/>
      <c r="L27" s="116" t="s">
        <v>49</v>
      </c>
      <c r="M27" s="708"/>
      <c r="N27" s="691"/>
      <c r="O27" s="692"/>
      <c r="P27" s="117"/>
      <c r="Q27" s="393"/>
      <c r="R27" s="109" t="str">
        <f t="shared" ref="R27:R29" si="0">IF($H$25="No","x","")</f>
        <v/>
      </c>
    </row>
    <row r="28" spans="2:18" ht="33" customHeight="1" x14ac:dyDescent="0.25">
      <c r="B28" s="778"/>
      <c r="C28" s="379" t="s">
        <v>88</v>
      </c>
      <c r="D28" s="304" t="s">
        <v>89</v>
      </c>
      <c r="E28" s="114" t="s">
        <v>45</v>
      </c>
      <c r="F28" s="159" t="s">
        <v>90</v>
      </c>
      <c r="G28" s="699"/>
      <c r="H28" s="691"/>
      <c r="I28" s="691"/>
      <c r="J28" s="691"/>
      <c r="K28" s="691"/>
      <c r="L28" s="691"/>
      <c r="M28" s="691"/>
      <c r="N28" s="691"/>
      <c r="O28" s="692"/>
      <c r="P28" s="117"/>
      <c r="Q28" s="393"/>
      <c r="R28" s="109" t="str">
        <f t="shared" si="0"/>
        <v/>
      </c>
    </row>
    <row r="29" spans="2:18" ht="33" customHeight="1" x14ac:dyDescent="0.25">
      <c r="B29" s="779"/>
      <c r="C29" s="379" t="s">
        <v>91</v>
      </c>
      <c r="D29" s="304" t="s">
        <v>92</v>
      </c>
      <c r="E29" s="114" t="s">
        <v>45</v>
      </c>
      <c r="F29" s="159" t="s">
        <v>93</v>
      </c>
      <c r="G29" s="699"/>
      <c r="H29" s="691"/>
      <c r="I29" s="691"/>
      <c r="J29" s="691"/>
      <c r="K29" s="691"/>
      <c r="L29" s="691"/>
      <c r="M29" s="691"/>
      <c r="N29" s="691"/>
      <c r="O29" s="692"/>
      <c r="P29" s="117"/>
      <c r="Q29" s="393"/>
      <c r="R29" s="109" t="str">
        <f t="shared" si="0"/>
        <v/>
      </c>
    </row>
    <row r="30" spans="2:18" ht="33" customHeight="1" x14ac:dyDescent="0.25">
      <c r="B30" s="774">
        <v>16</v>
      </c>
      <c r="C30" s="688" t="s">
        <v>94</v>
      </c>
      <c r="D30" s="761"/>
      <c r="E30" s="118"/>
      <c r="F30" s="150" t="s">
        <v>95</v>
      </c>
      <c r="G30" s="119" t="s">
        <v>78</v>
      </c>
      <c r="H30" s="526" t="s">
        <v>79</v>
      </c>
      <c r="I30" s="116" t="s">
        <v>49</v>
      </c>
      <c r="J30" s="690"/>
      <c r="K30" s="691"/>
      <c r="L30" s="691"/>
      <c r="M30" s="691"/>
      <c r="N30" s="691"/>
      <c r="O30" s="692"/>
      <c r="P30" s="117"/>
      <c r="Q30" s="393"/>
      <c r="R30" s="109" t="str">
        <f>IF($H$30="No","x","")</f>
        <v/>
      </c>
    </row>
    <row r="31" spans="2:18" ht="33" customHeight="1" x14ac:dyDescent="0.25">
      <c r="B31" s="775"/>
      <c r="C31" s="379" t="s">
        <v>80</v>
      </c>
      <c r="D31" s="304" t="s">
        <v>96</v>
      </c>
      <c r="E31" s="114" t="s">
        <v>45</v>
      </c>
      <c r="F31" s="150" t="s">
        <v>97</v>
      </c>
      <c r="G31" s="699"/>
      <c r="H31" s="700"/>
      <c r="I31" s="700"/>
      <c r="J31" s="700"/>
      <c r="K31" s="691"/>
      <c r="L31" s="691"/>
      <c r="M31" s="691"/>
      <c r="N31" s="691"/>
      <c r="O31" s="692"/>
      <c r="P31" s="117"/>
      <c r="Q31" s="393"/>
      <c r="R31" s="109" t="str">
        <f t="shared" ref="R31:R33" si="1">IF($H$30="No","x","")</f>
        <v/>
      </c>
    </row>
    <row r="32" spans="2:18" ht="33" customHeight="1" x14ac:dyDescent="0.25">
      <c r="B32" s="775"/>
      <c r="C32" s="379" t="s">
        <v>84</v>
      </c>
      <c r="D32" s="304" t="s">
        <v>98</v>
      </c>
      <c r="E32" s="114" t="s">
        <v>45</v>
      </c>
      <c r="F32" s="159" t="s">
        <v>99</v>
      </c>
      <c r="G32" s="699"/>
      <c r="H32" s="700"/>
      <c r="I32" s="700"/>
      <c r="J32" s="700"/>
      <c r="K32" s="691"/>
      <c r="L32" s="691"/>
      <c r="M32" s="691"/>
      <c r="N32" s="691"/>
      <c r="O32" s="692"/>
      <c r="P32" s="117"/>
      <c r="Q32" s="393"/>
      <c r="R32" s="109" t="str">
        <f t="shared" si="1"/>
        <v/>
      </c>
    </row>
    <row r="33" spans="2:18" ht="55.5" customHeight="1" thickBot="1" x14ac:dyDescent="0.3">
      <c r="B33" s="776"/>
      <c r="C33" s="380" t="s">
        <v>88</v>
      </c>
      <c r="D33" s="139" t="s">
        <v>100</v>
      </c>
      <c r="E33" s="160" t="s">
        <v>45</v>
      </c>
      <c r="F33" s="361" t="s">
        <v>99</v>
      </c>
      <c r="G33" s="367" t="s">
        <v>101</v>
      </c>
      <c r="H33" s="368"/>
      <c r="I33" s="341" t="s">
        <v>102</v>
      </c>
      <c r="J33" s="697"/>
      <c r="K33" s="777"/>
      <c r="L33" s="139" t="s">
        <v>103</v>
      </c>
      <c r="M33" s="697"/>
      <c r="N33" s="696"/>
      <c r="O33" s="698"/>
      <c r="P33" s="349"/>
      <c r="Q33" s="391"/>
      <c r="R33" s="109" t="str">
        <f t="shared" si="1"/>
        <v/>
      </c>
    </row>
    <row r="34" spans="2:18" ht="30.75" customHeight="1" thickBot="1" x14ac:dyDescent="0.3">
      <c r="B34" s="716" t="s">
        <v>104</v>
      </c>
      <c r="C34" s="717"/>
      <c r="D34" s="717"/>
      <c r="E34" s="717"/>
      <c r="F34" s="717"/>
      <c r="G34" s="337"/>
      <c r="H34" s="337"/>
      <c r="I34" s="337"/>
      <c r="J34" s="337"/>
      <c r="K34" s="336"/>
      <c r="L34" s="336"/>
      <c r="M34" s="336"/>
      <c r="N34" s="336"/>
      <c r="O34" s="336"/>
      <c r="P34" s="337"/>
      <c r="Q34" s="338"/>
    </row>
    <row r="35" spans="2:18" ht="38.25" customHeight="1" x14ac:dyDescent="0.25">
      <c r="B35" s="381">
        <v>17</v>
      </c>
      <c r="C35" s="702" t="s">
        <v>105</v>
      </c>
      <c r="D35" s="768"/>
      <c r="E35" s="149" t="s">
        <v>45</v>
      </c>
      <c r="F35" s="141" t="s">
        <v>106</v>
      </c>
      <c r="G35" s="712"/>
      <c r="H35" s="769"/>
      <c r="I35" s="157" t="s">
        <v>49</v>
      </c>
      <c r="J35" s="713"/>
      <c r="K35" s="713"/>
      <c r="L35" s="713"/>
      <c r="M35" s="713"/>
      <c r="N35" s="713"/>
      <c r="O35" s="770"/>
      <c r="P35" s="144"/>
      <c r="Q35" s="388"/>
    </row>
    <row r="36" spans="2:18" ht="52.5" customHeight="1" x14ac:dyDescent="0.25">
      <c r="B36" s="382">
        <v>18</v>
      </c>
      <c r="C36" s="771" t="s">
        <v>107</v>
      </c>
      <c r="D36" s="772"/>
      <c r="E36" s="114" t="s">
        <v>45</v>
      </c>
      <c r="F36" s="159" t="s">
        <v>108</v>
      </c>
      <c r="G36" s="733"/>
      <c r="H36" s="773"/>
      <c r="I36" s="773"/>
      <c r="J36" s="773"/>
      <c r="K36" s="705"/>
      <c r="L36" s="705"/>
      <c r="M36" s="705"/>
      <c r="N36" s="705"/>
      <c r="O36" s="707"/>
      <c r="P36" s="126"/>
      <c r="Q36" s="389"/>
    </row>
    <row r="37" spans="2:18" ht="52.5" customHeight="1" x14ac:dyDescent="0.25">
      <c r="B37" s="383">
        <v>19</v>
      </c>
      <c r="C37" s="688" t="s">
        <v>109</v>
      </c>
      <c r="D37" s="761"/>
      <c r="E37" s="118" t="s">
        <v>45</v>
      </c>
      <c r="F37" s="159" t="s">
        <v>108</v>
      </c>
      <c r="G37" s="699"/>
      <c r="H37" s="691"/>
      <c r="I37" s="691"/>
      <c r="J37" s="691"/>
      <c r="K37" s="691"/>
      <c r="L37" s="691"/>
      <c r="M37" s="691"/>
      <c r="N37" s="691"/>
      <c r="O37" s="692"/>
      <c r="P37" s="117"/>
      <c r="Q37" s="348"/>
    </row>
    <row r="38" spans="2:18" ht="38.25" customHeight="1" x14ac:dyDescent="0.25">
      <c r="B38" s="382">
        <v>20</v>
      </c>
      <c r="C38" s="688" t="s">
        <v>110</v>
      </c>
      <c r="D38" s="761"/>
      <c r="E38" s="118" t="s">
        <v>111</v>
      </c>
      <c r="F38" s="150" t="s">
        <v>112</v>
      </c>
      <c r="G38" s="127" t="s">
        <v>113</v>
      </c>
      <c r="H38" s="296"/>
      <c r="I38" s="128" t="s">
        <v>114</v>
      </c>
      <c r="J38" s="5"/>
      <c r="K38" s="118" t="s">
        <v>115</v>
      </c>
      <c r="L38" s="690"/>
      <c r="M38" s="691"/>
      <c r="N38" s="691"/>
      <c r="O38" s="692"/>
      <c r="P38" s="117"/>
      <c r="Q38" s="348"/>
    </row>
    <row r="39" spans="2:18" ht="38.25" customHeight="1" x14ac:dyDescent="0.25">
      <c r="B39" s="383">
        <v>21</v>
      </c>
      <c r="C39" s="723" t="s">
        <v>116</v>
      </c>
      <c r="D39" s="755"/>
      <c r="E39" s="118" t="s">
        <v>111</v>
      </c>
      <c r="F39" s="150" t="s">
        <v>112</v>
      </c>
      <c r="G39" s="127" t="s">
        <v>113</v>
      </c>
      <c r="H39" s="296"/>
      <c r="I39" s="128" t="s">
        <v>114</v>
      </c>
      <c r="J39" s="5"/>
      <c r="K39" s="118" t="s">
        <v>115</v>
      </c>
      <c r="L39" s="690"/>
      <c r="M39" s="691"/>
      <c r="N39" s="691"/>
      <c r="O39" s="692"/>
      <c r="P39" s="117"/>
      <c r="Q39" s="348"/>
    </row>
    <row r="40" spans="2:18" ht="38.25" customHeight="1" x14ac:dyDescent="0.25">
      <c r="B40" s="382">
        <v>22</v>
      </c>
      <c r="C40" s="723" t="s">
        <v>117</v>
      </c>
      <c r="D40" s="755"/>
      <c r="E40" s="124" t="s">
        <v>111</v>
      </c>
      <c r="F40" s="150" t="s">
        <v>112</v>
      </c>
      <c r="G40" s="129" t="s">
        <v>113</v>
      </c>
      <c r="H40" s="301"/>
      <c r="I40" s="130" t="s">
        <v>114</v>
      </c>
      <c r="J40" s="5"/>
      <c r="K40" s="118" t="s">
        <v>115</v>
      </c>
      <c r="L40" s="690"/>
      <c r="M40" s="691"/>
      <c r="N40" s="691"/>
      <c r="O40" s="692"/>
      <c r="P40" s="117"/>
      <c r="Q40" s="348"/>
    </row>
    <row r="41" spans="2:18" ht="38.25" customHeight="1" x14ac:dyDescent="0.25">
      <c r="B41" s="383">
        <v>23</v>
      </c>
      <c r="C41" s="688" t="s">
        <v>118</v>
      </c>
      <c r="D41" s="761"/>
      <c r="E41" s="118" t="s">
        <v>45</v>
      </c>
      <c r="F41" s="150" t="s">
        <v>108</v>
      </c>
      <c r="G41" s="119" t="s">
        <v>78</v>
      </c>
      <c r="H41" s="526" t="s">
        <v>79</v>
      </c>
      <c r="I41" s="116" t="s">
        <v>49</v>
      </c>
      <c r="J41" s="690"/>
      <c r="K41" s="691"/>
      <c r="L41" s="691"/>
      <c r="M41" s="691"/>
      <c r="N41" s="691"/>
      <c r="O41" s="692"/>
      <c r="P41" s="117"/>
      <c r="Q41" s="348"/>
      <c r="R41" s="109" t="str">
        <f>IF($H$41="No","x","")</f>
        <v/>
      </c>
    </row>
    <row r="42" spans="2:18" ht="38.25" customHeight="1" x14ac:dyDescent="0.25">
      <c r="B42" s="382">
        <v>24</v>
      </c>
      <c r="C42" s="723" t="s">
        <v>119</v>
      </c>
      <c r="D42" s="755"/>
      <c r="E42" s="124" t="s">
        <v>45</v>
      </c>
      <c r="F42" s="132" t="s">
        <v>108</v>
      </c>
      <c r="G42" s="725"/>
      <c r="H42" s="763"/>
      <c r="I42" s="763"/>
      <c r="J42" s="763"/>
      <c r="K42" s="710"/>
      <c r="L42" s="710"/>
      <c r="M42" s="710"/>
      <c r="N42" s="710"/>
      <c r="O42" s="711"/>
      <c r="P42" s="125"/>
      <c r="Q42" s="373"/>
      <c r="R42" s="109" t="str">
        <f>IF($H$41="No","x","")</f>
        <v/>
      </c>
    </row>
    <row r="43" spans="2:18" ht="38.25" customHeight="1" x14ac:dyDescent="0.25">
      <c r="B43" s="765">
        <v>25</v>
      </c>
      <c r="C43" s="688" t="s">
        <v>120</v>
      </c>
      <c r="D43" s="767"/>
      <c r="E43" s="124" t="s">
        <v>45</v>
      </c>
      <c r="F43" s="150" t="s">
        <v>108</v>
      </c>
      <c r="G43" s="119" t="s">
        <v>78</v>
      </c>
      <c r="H43" s="526" t="s">
        <v>79</v>
      </c>
      <c r="I43" s="116" t="s">
        <v>49</v>
      </c>
      <c r="J43" s="690"/>
      <c r="K43" s="691"/>
      <c r="L43" s="691"/>
      <c r="M43" s="691"/>
      <c r="N43" s="691"/>
      <c r="O43" s="692"/>
      <c r="P43" s="125"/>
      <c r="Q43" s="373"/>
      <c r="R43" s="109" t="str">
        <f t="shared" ref="R43:R47" si="2">IF($H$43="No","x","")</f>
        <v/>
      </c>
    </row>
    <row r="44" spans="2:18" ht="38.25" customHeight="1" x14ac:dyDescent="0.25">
      <c r="B44" s="766"/>
      <c r="C44" s="379" t="s">
        <v>80</v>
      </c>
      <c r="D44" s="377" t="s">
        <v>121</v>
      </c>
      <c r="E44" s="124" t="s">
        <v>45</v>
      </c>
      <c r="F44" s="150" t="s">
        <v>108</v>
      </c>
      <c r="G44" s="699"/>
      <c r="H44" s="691"/>
      <c r="I44" s="691"/>
      <c r="J44" s="691"/>
      <c r="K44" s="691"/>
      <c r="L44" s="691"/>
      <c r="M44" s="691"/>
      <c r="N44" s="691"/>
      <c r="O44" s="692"/>
      <c r="P44" s="125"/>
      <c r="Q44" s="373"/>
      <c r="R44" s="109" t="str">
        <f t="shared" si="2"/>
        <v/>
      </c>
    </row>
    <row r="45" spans="2:18" ht="38.25" customHeight="1" x14ac:dyDescent="0.25">
      <c r="B45" s="766"/>
      <c r="C45" s="379" t="s">
        <v>84</v>
      </c>
      <c r="D45" s="377" t="s">
        <v>122</v>
      </c>
      <c r="E45" s="124" t="s">
        <v>45</v>
      </c>
      <c r="F45" s="150" t="s">
        <v>108</v>
      </c>
      <c r="G45" s="699"/>
      <c r="H45" s="691"/>
      <c r="I45" s="691"/>
      <c r="J45" s="691"/>
      <c r="K45" s="691"/>
      <c r="L45" s="691"/>
      <c r="M45" s="691"/>
      <c r="N45" s="691"/>
      <c r="O45" s="692"/>
      <c r="P45" s="125"/>
      <c r="Q45" s="373"/>
      <c r="R45" s="109" t="str">
        <f t="shared" si="2"/>
        <v/>
      </c>
    </row>
    <row r="46" spans="2:18" ht="38.25" customHeight="1" x14ac:dyDescent="0.25">
      <c r="B46" s="766"/>
      <c r="C46" s="387" t="s">
        <v>88</v>
      </c>
      <c r="D46" s="377" t="s">
        <v>123</v>
      </c>
      <c r="E46" s="124" t="s">
        <v>45</v>
      </c>
      <c r="F46" s="150" t="s">
        <v>108</v>
      </c>
      <c r="G46" s="699"/>
      <c r="H46" s="691"/>
      <c r="I46" s="691"/>
      <c r="J46" s="691"/>
      <c r="K46" s="691"/>
      <c r="L46" s="691"/>
      <c r="M46" s="691"/>
      <c r="N46" s="691"/>
      <c r="O46" s="692"/>
      <c r="P46" s="125"/>
      <c r="Q46" s="373"/>
      <c r="R46" s="109" t="str">
        <f t="shared" si="2"/>
        <v/>
      </c>
    </row>
    <row r="47" spans="2:18" ht="38.25" customHeight="1" x14ac:dyDescent="0.25">
      <c r="B47" s="766"/>
      <c r="C47" s="379" t="s">
        <v>124</v>
      </c>
      <c r="D47" s="118" t="s">
        <v>125</v>
      </c>
      <c r="E47" s="124" t="s">
        <v>126</v>
      </c>
      <c r="F47" s="150" t="s">
        <v>127</v>
      </c>
      <c r="G47" s="699"/>
      <c r="H47" s="721"/>
      <c r="I47" s="131" t="s">
        <v>128</v>
      </c>
      <c r="J47" s="690"/>
      <c r="K47" s="691"/>
      <c r="L47" s="691"/>
      <c r="M47" s="691"/>
      <c r="N47" s="691"/>
      <c r="O47" s="692"/>
      <c r="P47" s="125"/>
      <c r="Q47" s="373"/>
      <c r="R47" s="109" t="str">
        <f t="shared" si="2"/>
        <v/>
      </c>
    </row>
    <row r="48" spans="2:18" ht="51.75" customHeight="1" x14ac:dyDescent="0.25">
      <c r="B48" s="384">
        <v>26</v>
      </c>
      <c r="C48" s="688" t="s">
        <v>129</v>
      </c>
      <c r="D48" s="764"/>
      <c r="E48" s="118" t="s">
        <v>130</v>
      </c>
      <c r="F48" s="150" t="s">
        <v>108</v>
      </c>
      <c r="G48" s="119" t="s">
        <v>78</v>
      </c>
      <c r="H48" s="526" t="s">
        <v>79</v>
      </c>
      <c r="I48" s="116" t="s">
        <v>49</v>
      </c>
      <c r="J48" s="690"/>
      <c r="K48" s="691"/>
      <c r="L48" s="691"/>
      <c r="M48" s="691"/>
      <c r="N48" s="691"/>
      <c r="O48" s="692"/>
      <c r="P48" s="125"/>
      <c r="Q48" s="390"/>
      <c r="R48" s="109" t="str">
        <f>IF($H$48="No","x","")</f>
        <v/>
      </c>
    </row>
    <row r="49" spans="2:18" ht="51.75" customHeight="1" x14ac:dyDescent="0.25">
      <c r="B49" s="385">
        <v>27</v>
      </c>
      <c r="C49" s="688" t="s">
        <v>131</v>
      </c>
      <c r="D49" s="764"/>
      <c r="E49" s="118" t="s">
        <v>130</v>
      </c>
      <c r="F49" s="150" t="s">
        <v>108</v>
      </c>
      <c r="G49" s="119" t="s">
        <v>78</v>
      </c>
      <c r="H49" s="526" t="s">
        <v>79</v>
      </c>
      <c r="I49" s="116" t="s">
        <v>49</v>
      </c>
      <c r="J49" s="690"/>
      <c r="K49" s="691"/>
      <c r="L49" s="691"/>
      <c r="M49" s="691"/>
      <c r="N49" s="691"/>
      <c r="O49" s="692"/>
      <c r="P49" s="125"/>
      <c r="Q49" s="390"/>
      <c r="R49" s="109" t="str">
        <f>IF($H$49="No","x","")</f>
        <v/>
      </c>
    </row>
    <row r="50" spans="2:18" ht="51.75" customHeight="1" thickBot="1" x14ac:dyDescent="0.3">
      <c r="B50" s="386">
        <v>28</v>
      </c>
      <c r="C50" s="688" t="s">
        <v>132</v>
      </c>
      <c r="D50" s="764"/>
      <c r="E50" s="341" t="s">
        <v>130</v>
      </c>
      <c r="F50" s="342" t="s">
        <v>108</v>
      </c>
      <c r="G50" s="119" t="s">
        <v>78</v>
      </c>
      <c r="H50" s="526" t="s">
        <v>79</v>
      </c>
      <c r="I50" s="116" t="s">
        <v>49</v>
      </c>
      <c r="J50" s="690"/>
      <c r="K50" s="691"/>
      <c r="L50" s="691"/>
      <c r="M50" s="691"/>
      <c r="N50" s="691"/>
      <c r="O50" s="692"/>
      <c r="P50" s="349"/>
      <c r="Q50" s="391"/>
      <c r="R50" s="109" t="str">
        <f>IF($H$50="No","x","")</f>
        <v/>
      </c>
    </row>
    <row r="51" spans="2:18" ht="30.75" customHeight="1" thickBot="1" x14ac:dyDescent="0.3">
      <c r="B51" s="716" t="s">
        <v>133</v>
      </c>
      <c r="C51" s="717"/>
      <c r="D51" s="717"/>
      <c r="E51" s="717"/>
      <c r="F51" s="717"/>
      <c r="G51" s="337"/>
      <c r="H51" s="337"/>
      <c r="I51" s="337"/>
      <c r="J51" s="337"/>
      <c r="K51" s="336"/>
      <c r="L51" s="336"/>
      <c r="M51" s="336"/>
      <c r="N51" s="336"/>
      <c r="O51" s="336"/>
      <c r="P51" s="337"/>
      <c r="Q51" s="338"/>
    </row>
    <row r="52" spans="2:18" ht="33.75" customHeight="1" x14ac:dyDescent="0.25">
      <c r="B52" s="370">
        <v>29</v>
      </c>
      <c r="C52" s="702" t="s">
        <v>134</v>
      </c>
      <c r="D52" s="762"/>
      <c r="E52" s="372" t="s">
        <v>45</v>
      </c>
      <c r="F52" s="141" t="s">
        <v>108</v>
      </c>
      <c r="G52" s="119" t="s">
        <v>78</v>
      </c>
      <c r="H52" s="526" t="s">
        <v>79</v>
      </c>
      <c r="I52" s="116" t="s">
        <v>49</v>
      </c>
      <c r="J52" s="690"/>
      <c r="K52" s="691"/>
      <c r="L52" s="691"/>
      <c r="M52" s="691"/>
      <c r="N52" s="691"/>
      <c r="O52" s="692"/>
      <c r="P52" s="144"/>
      <c r="Q52" s="347"/>
      <c r="R52" s="109" t="str">
        <f>IF($H$52="No","x","")</f>
        <v/>
      </c>
    </row>
    <row r="53" spans="2:18" ht="33.75" customHeight="1" x14ac:dyDescent="0.25">
      <c r="B53" s="371">
        <v>30</v>
      </c>
      <c r="C53" s="688" t="s">
        <v>135</v>
      </c>
      <c r="D53" s="761"/>
      <c r="E53" s="124" t="s">
        <v>45</v>
      </c>
      <c r="F53" s="150" t="s">
        <v>108</v>
      </c>
      <c r="G53" s="699"/>
      <c r="H53" s="691"/>
      <c r="I53" s="691"/>
      <c r="J53" s="691"/>
      <c r="K53" s="691"/>
      <c r="L53" s="691"/>
      <c r="M53" s="691"/>
      <c r="N53" s="691"/>
      <c r="O53" s="692"/>
      <c r="P53" s="117"/>
      <c r="Q53" s="348"/>
      <c r="R53" s="109" t="str">
        <f t="shared" ref="R53:R62" si="3">IF($H$52="No","x","")</f>
        <v/>
      </c>
    </row>
    <row r="54" spans="2:18" ht="33.75" customHeight="1" x14ac:dyDescent="0.25">
      <c r="B54" s="371">
        <v>31</v>
      </c>
      <c r="C54" s="747" t="s">
        <v>136</v>
      </c>
      <c r="D54" s="748"/>
      <c r="E54" s="124" t="s">
        <v>45</v>
      </c>
      <c r="F54" s="150" t="s">
        <v>108</v>
      </c>
      <c r="G54" s="699"/>
      <c r="H54" s="691"/>
      <c r="I54" s="691"/>
      <c r="J54" s="691"/>
      <c r="K54" s="691"/>
      <c r="L54" s="691"/>
      <c r="M54" s="691"/>
      <c r="N54" s="691"/>
      <c r="O54" s="692"/>
      <c r="P54" s="117"/>
      <c r="Q54" s="348"/>
      <c r="R54" s="109" t="str">
        <f t="shared" si="3"/>
        <v/>
      </c>
    </row>
    <row r="55" spans="2:18" ht="33.75" customHeight="1" x14ac:dyDescent="0.25">
      <c r="B55" s="371">
        <v>32</v>
      </c>
      <c r="C55" s="688" t="s">
        <v>137</v>
      </c>
      <c r="D55" s="761"/>
      <c r="E55" s="124" t="s">
        <v>45</v>
      </c>
      <c r="F55" s="150" t="s">
        <v>108</v>
      </c>
      <c r="G55" s="699"/>
      <c r="H55" s="700"/>
      <c r="I55" s="700"/>
      <c r="J55" s="700"/>
      <c r="K55" s="691"/>
      <c r="L55" s="691"/>
      <c r="M55" s="691"/>
      <c r="N55" s="691"/>
      <c r="O55" s="692"/>
      <c r="P55" s="117"/>
      <c r="Q55" s="348"/>
      <c r="R55" s="109" t="str">
        <f t="shared" si="3"/>
        <v/>
      </c>
    </row>
    <row r="56" spans="2:18" ht="33.75" customHeight="1" x14ac:dyDescent="0.25">
      <c r="B56" s="371">
        <v>33</v>
      </c>
      <c r="C56" s="688" t="s">
        <v>138</v>
      </c>
      <c r="D56" s="761"/>
      <c r="E56" s="124" t="s">
        <v>139</v>
      </c>
      <c r="F56" s="150" t="s">
        <v>108</v>
      </c>
      <c r="G56" s="699"/>
      <c r="H56" s="700"/>
      <c r="I56" s="700"/>
      <c r="J56" s="700"/>
      <c r="K56" s="691"/>
      <c r="L56" s="691"/>
      <c r="M56" s="691"/>
      <c r="N56" s="691"/>
      <c r="O56" s="692"/>
      <c r="P56" s="117"/>
      <c r="Q56" s="348"/>
      <c r="R56" s="109" t="str">
        <f t="shared" si="3"/>
        <v/>
      </c>
    </row>
    <row r="57" spans="2:18" ht="33.75" customHeight="1" x14ac:dyDescent="0.25">
      <c r="B57" s="371">
        <v>34</v>
      </c>
      <c r="C57" s="688" t="s">
        <v>140</v>
      </c>
      <c r="D57" s="761"/>
      <c r="E57" s="124" t="s">
        <v>45</v>
      </c>
      <c r="F57" s="150" t="s">
        <v>108</v>
      </c>
      <c r="G57" s="699"/>
      <c r="H57" s="700"/>
      <c r="I57" s="700"/>
      <c r="J57" s="700"/>
      <c r="K57" s="691"/>
      <c r="L57" s="691"/>
      <c r="M57" s="691"/>
      <c r="N57" s="691"/>
      <c r="O57" s="692"/>
      <c r="P57" s="117"/>
      <c r="Q57" s="348"/>
      <c r="R57" s="109" t="str">
        <f t="shared" si="3"/>
        <v/>
      </c>
    </row>
    <row r="58" spans="2:18" ht="33.75" customHeight="1" x14ac:dyDescent="0.25">
      <c r="B58" s="371">
        <v>35</v>
      </c>
      <c r="C58" s="688" t="s">
        <v>141</v>
      </c>
      <c r="D58" s="761"/>
      <c r="E58" s="124" t="s">
        <v>139</v>
      </c>
      <c r="F58" s="150" t="s">
        <v>108</v>
      </c>
      <c r="G58" s="699"/>
      <c r="H58" s="700"/>
      <c r="I58" s="700"/>
      <c r="J58" s="700"/>
      <c r="K58" s="691"/>
      <c r="L58" s="691"/>
      <c r="M58" s="691"/>
      <c r="N58" s="691"/>
      <c r="O58" s="692"/>
      <c r="P58" s="117"/>
      <c r="Q58" s="348"/>
      <c r="R58" s="109" t="str">
        <f t="shared" si="3"/>
        <v/>
      </c>
    </row>
    <row r="59" spans="2:18" ht="46.5" customHeight="1" x14ac:dyDescent="0.25">
      <c r="B59" s="371">
        <v>36</v>
      </c>
      <c r="C59" s="688" t="s">
        <v>142</v>
      </c>
      <c r="D59" s="761"/>
      <c r="E59" s="124" t="s">
        <v>45</v>
      </c>
      <c r="F59" s="150" t="s">
        <v>108</v>
      </c>
      <c r="G59" s="699"/>
      <c r="H59" s="700"/>
      <c r="I59" s="700"/>
      <c r="J59" s="700"/>
      <c r="K59" s="691"/>
      <c r="L59" s="691"/>
      <c r="M59" s="691"/>
      <c r="N59" s="691"/>
      <c r="O59" s="692"/>
      <c r="P59" s="117"/>
      <c r="Q59" s="348"/>
      <c r="R59" s="109" t="str">
        <f t="shared" si="3"/>
        <v/>
      </c>
    </row>
    <row r="60" spans="2:18" ht="45.75" customHeight="1" x14ac:dyDescent="0.25">
      <c r="B60" s="371">
        <v>37</v>
      </c>
      <c r="C60" s="723" t="s">
        <v>143</v>
      </c>
      <c r="D60" s="755"/>
      <c r="E60" s="124" t="s">
        <v>45</v>
      </c>
      <c r="F60" s="150" t="s">
        <v>108</v>
      </c>
      <c r="G60" s="699"/>
      <c r="H60" s="691"/>
      <c r="I60" s="691"/>
      <c r="J60" s="691"/>
      <c r="K60" s="691"/>
      <c r="L60" s="691"/>
      <c r="M60" s="691"/>
      <c r="N60" s="691"/>
      <c r="O60" s="692"/>
      <c r="P60" s="117"/>
      <c r="Q60" s="348"/>
      <c r="R60" s="109" t="str">
        <f t="shared" si="3"/>
        <v/>
      </c>
    </row>
    <row r="61" spans="2:18" ht="52.5" customHeight="1" x14ac:dyDescent="0.25">
      <c r="B61" s="371">
        <v>38</v>
      </c>
      <c r="C61" s="723" t="s">
        <v>144</v>
      </c>
      <c r="D61" s="755"/>
      <c r="E61" s="124" t="s">
        <v>126</v>
      </c>
      <c r="F61" s="132" t="s">
        <v>145</v>
      </c>
      <c r="G61" s="123" t="s">
        <v>146</v>
      </c>
      <c r="H61" s="6"/>
      <c r="I61" s="124" t="s">
        <v>147</v>
      </c>
      <c r="J61" s="302"/>
      <c r="K61" s="133" t="s">
        <v>148</v>
      </c>
      <c r="L61" s="691"/>
      <c r="M61" s="691"/>
      <c r="N61" s="691"/>
      <c r="O61" s="692"/>
      <c r="P61" s="125"/>
      <c r="Q61" s="373"/>
      <c r="R61" s="109" t="str">
        <f t="shared" si="3"/>
        <v/>
      </c>
    </row>
    <row r="62" spans="2:18" ht="33.75" customHeight="1" thickBot="1" x14ac:dyDescent="0.3">
      <c r="B62" s="371">
        <v>39</v>
      </c>
      <c r="C62" s="756" t="s">
        <v>149</v>
      </c>
      <c r="D62" s="757"/>
      <c r="E62" s="341" t="s">
        <v>45</v>
      </c>
      <c r="F62" s="342" t="s">
        <v>108</v>
      </c>
      <c r="G62" s="695"/>
      <c r="H62" s="696"/>
      <c r="I62" s="696"/>
      <c r="J62" s="696"/>
      <c r="K62" s="696"/>
      <c r="L62" s="696"/>
      <c r="M62" s="696"/>
      <c r="N62" s="696"/>
      <c r="O62" s="698"/>
      <c r="P62" s="374"/>
      <c r="Q62" s="375"/>
      <c r="R62" s="109" t="str">
        <f t="shared" si="3"/>
        <v/>
      </c>
    </row>
    <row r="63" spans="2:18" ht="30.75" customHeight="1" thickBot="1" x14ac:dyDescent="0.3">
      <c r="B63" s="716" t="s">
        <v>150</v>
      </c>
      <c r="C63" s="717"/>
      <c r="D63" s="717"/>
      <c r="E63" s="717"/>
      <c r="F63" s="717"/>
      <c r="G63" s="337"/>
      <c r="H63" s="337"/>
      <c r="I63" s="337"/>
      <c r="J63" s="337"/>
      <c r="K63" s="336"/>
      <c r="L63" s="336"/>
      <c r="M63" s="336"/>
      <c r="N63" s="336"/>
      <c r="O63" s="336"/>
      <c r="P63" s="337"/>
      <c r="Q63" s="338"/>
    </row>
    <row r="64" spans="2:18" ht="30.75" customHeight="1" thickBot="1" x14ac:dyDescent="0.3">
      <c r="B64" s="334"/>
      <c r="C64" s="758" t="s">
        <v>151</v>
      </c>
      <c r="D64" s="759"/>
      <c r="E64" s="759"/>
      <c r="F64" s="760"/>
      <c r="G64" s="135"/>
      <c r="H64" s="135"/>
      <c r="I64" s="135"/>
      <c r="J64" s="135"/>
      <c r="K64" s="135"/>
      <c r="L64" s="135"/>
      <c r="M64" s="135"/>
      <c r="N64" s="135"/>
      <c r="O64" s="135"/>
      <c r="P64" s="136"/>
      <c r="Q64" s="313"/>
    </row>
    <row r="65" spans="2:18" ht="35.25" customHeight="1" x14ac:dyDescent="0.25">
      <c r="B65" s="134">
        <v>40</v>
      </c>
      <c r="C65" s="702" t="s">
        <v>152</v>
      </c>
      <c r="D65" s="703"/>
      <c r="E65" s="137" t="s">
        <v>153</v>
      </c>
      <c r="F65" s="363" t="s">
        <v>154</v>
      </c>
      <c r="G65" s="712"/>
      <c r="H65" s="714"/>
      <c r="I65" s="714"/>
      <c r="J65" s="714"/>
      <c r="K65" s="714"/>
      <c r="L65" s="714"/>
      <c r="M65" s="714"/>
      <c r="N65" s="714"/>
      <c r="O65" s="715"/>
      <c r="P65" s="364"/>
      <c r="Q65" s="347"/>
    </row>
    <row r="66" spans="2:18" ht="35.25" customHeight="1" thickBot="1" x14ac:dyDescent="0.3">
      <c r="B66" s="134">
        <v>41</v>
      </c>
      <c r="C66" s="688" t="s">
        <v>155</v>
      </c>
      <c r="D66" s="689"/>
      <c r="E66" s="304" t="s">
        <v>45</v>
      </c>
      <c r="F66" s="138" t="s">
        <v>156</v>
      </c>
      <c r="G66" s="699"/>
      <c r="H66" s="691"/>
      <c r="I66" s="691"/>
      <c r="J66" s="691"/>
      <c r="K66" s="691"/>
      <c r="L66" s="691"/>
      <c r="M66" s="691"/>
      <c r="N66" s="691"/>
      <c r="O66" s="692"/>
      <c r="P66" s="300"/>
      <c r="Q66" s="348"/>
    </row>
    <row r="67" spans="2:18" ht="30.75" customHeight="1" thickBot="1" x14ac:dyDescent="0.3">
      <c r="B67" s="369"/>
      <c r="C67" s="741" t="s">
        <v>157</v>
      </c>
      <c r="D67" s="742"/>
      <c r="E67" s="742"/>
      <c r="F67" s="743"/>
      <c r="G67" s="152" t="s">
        <v>158</v>
      </c>
      <c r="H67" s="152" t="s">
        <v>159</v>
      </c>
      <c r="I67" s="152" t="s">
        <v>160</v>
      </c>
      <c r="J67" s="152" t="s">
        <v>161</v>
      </c>
      <c r="K67" s="152" t="s">
        <v>162</v>
      </c>
      <c r="L67" s="152" t="s">
        <v>163</v>
      </c>
      <c r="M67" s="152" t="s">
        <v>164</v>
      </c>
      <c r="N67" s="140" t="s">
        <v>165</v>
      </c>
      <c r="O67" s="153" t="s">
        <v>166</v>
      </c>
      <c r="P67" s="366"/>
      <c r="Q67" s="332"/>
    </row>
    <row r="68" spans="2:18" ht="34.5" customHeight="1" x14ac:dyDescent="0.25">
      <c r="B68" s="749">
        <v>42</v>
      </c>
      <c r="C68" s="378" t="s">
        <v>80</v>
      </c>
      <c r="D68" s="752" t="s">
        <v>167</v>
      </c>
      <c r="E68" s="137" t="s">
        <v>168</v>
      </c>
      <c r="F68" s="141" t="s">
        <v>169</v>
      </c>
      <c r="G68" s="142"/>
      <c r="H68" s="143"/>
      <c r="I68" s="143"/>
      <c r="J68" s="143"/>
      <c r="K68" s="143"/>
      <c r="L68" s="143"/>
      <c r="M68" s="143"/>
      <c r="N68" s="303"/>
      <c r="O68" s="144"/>
      <c r="P68" s="364"/>
      <c r="Q68" s="347"/>
    </row>
    <row r="69" spans="2:18" ht="34.5" customHeight="1" x14ac:dyDescent="0.25">
      <c r="B69" s="750"/>
      <c r="C69" s="379" t="s">
        <v>84</v>
      </c>
      <c r="D69" s="753"/>
      <c r="E69" s="304" t="s">
        <v>168</v>
      </c>
      <c r="F69" s="150" t="s">
        <v>170</v>
      </c>
      <c r="G69" s="299"/>
      <c r="H69" s="5"/>
      <c r="I69" s="5"/>
      <c r="J69" s="5"/>
      <c r="K69" s="5"/>
      <c r="L69" s="5"/>
      <c r="M69" s="5"/>
      <c r="N69" s="296"/>
      <c r="O69" s="117"/>
      <c r="P69" s="300"/>
      <c r="Q69" s="348"/>
    </row>
    <row r="70" spans="2:18" ht="34.5" customHeight="1" thickBot="1" x14ac:dyDescent="0.3">
      <c r="B70" s="750"/>
      <c r="C70" s="379" t="s">
        <v>88</v>
      </c>
      <c r="D70" s="753"/>
      <c r="E70" s="305" t="s">
        <v>168</v>
      </c>
      <c r="F70" s="132" t="s">
        <v>171</v>
      </c>
      <c r="G70" s="8"/>
      <c r="H70" s="6"/>
      <c r="I70" s="6"/>
      <c r="J70" s="6"/>
      <c r="K70" s="6"/>
      <c r="L70" s="6"/>
      <c r="M70" s="6"/>
      <c r="N70" s="301"/>
      <c r="O70" s="125"/>
      <c r="P70" s="300"/>
      <c r="Q70" s="348"/>
    </row>
    <row r="71" spans="2:18" ht="34.5" customHeight="1" thickBot="1" x14ac:dyDescent="0.3">
      <c r="B71" s="751"/>
      <c r="C71" s="380" t="s">
        <v>91</v>
      </c>
      <c r="D71" s="754"/>
      <c r="E71" s="333" t="s">
        <v>168</v>
      </c>
      <c r="F71" s="151" t="s">
        <v>167</v>
      </c>
      <c r="G71" s="145">
        <f>SUM(G68:G70)</f>
        <v>0</v>
      </c>
      <c r="H71" s="146">
        <f t="shared" ref="H71:O71" si="4">SUM(H68:H70)</f>
        <v>0</v>
      </c>
      <c r="I71" s="146">
        <f t="shared" si="4"/>
        <v>0</v>
      </c>
      <c r="J71" s="146">
        <f t="shared" si="4"/>
        <v>0</v>
      </c>
      <c r="K71" s="146">
        <f t="shared" si="4"/>
        <v>0</v>
      </c>
      <c r="L71" s="146">
        <f t="shared" si="4"/>
        <v>0</v>
      </c>
      <c r="M71" s="146">
        <f t="shared" si="4"/>
        <v>0</v>
      </c>
      <c r="N71" s="147">
        <f t="shared" si="4"/>
        <v>0</v>
      </c>
      <c r="O71" s="148">
        <f t="shared" si="4"/>
        <v>0</v>
      </c>
      <c r="P71" s="365"/>
      <c r="Q71" s="350"/>
    </row>
    <row r="72" spans="2:18" ht="30.75" customHeight="1" thickBot="1" x14ac:dyDescent="0.3">
      <c r="B72" s="335"/>
      <c r="C72" s="741" t="s">
        <v>172</v>
      </c>
      <c r="D72" s="742"/>
      <c r="E72" s="742"/>
      <c r="F72" s="743"/>
      <c r="G72" s="135"/>
      <c r="H72" s="135"/>
      <c r="I72" s="135"/>
      <c r="J72" s="135"/>
      <c r="K72" s="135"/>
      <c r="L72" s="135"/>
      <c r="M72" s="135"/>
      <c r="N72" s="135"/>
      <c r="O72" s="135"/>
      <c r="P72" s="136"/>
      <c r="Q72" s="313"/>
    </row>
    <row r="73" spans="2:18" ht="27.75" customHeight="1" x14ac:dyDescent="0.25">
      <c r="B73" s="357">
        <v>43</v>
      </c>
      <c r="C73" s="702" t="s">
        <v>173</v>
      </c>
      <c r="D73" s="744"/>
      <c r="E73" s="149" t="s">
        <v>174</v>
      </c>
      <c r="F73" s="358" t="s">
        <v>175</v>
      </c>
      <c r="G73" s="155" t="s">
        <v>176</v>
      </c>
      <c r="H73" s="143"/>
      <c r="I73" s="149" t="s">
        <v>177</v>
      </c>
      <c r="J73" s="156"/>
      <c r="K73" s="157" t="s">
        <v>49</v>
      </c>
      <c r="L73" s="745"/>
      <c r="M73" s="714"/>
      <c r="N73" s="714"/>
      <c r="O73" s="715"/>
      <c r="P73" s="364"/>
      <c r="Q73" s="347"/>
    </row>
    <row r="74" spans="2:18" ht="27.75" customHeight="1" x14ac:dyDescent="0.25">
      <c r="B74" s="359">
        <v>44</v>
      </c>
      <c r="C74" s="688" t="s">
        <v>178</v>
      </c>
      <c r="D74" s="736"/>
      <c r="E74" s="118" t="s">
        <v>174</v>
      </c>
      <c r="F74" s="154" t="s">
        <v>175</v>
      </c>
      <c r="G74" s="119" t="s">
        <v>179</v>
      </c>
      <c r="H74" s="5"/>
      <c r="I74" s="118" t="s">
        <v>180</v>
      </c>
      <c r="J74" s="158"/>
      <c r="K74" s="116" t="s">
        <v>49</v>
      </c>
      <c r="L74" s="690"/>
      <c r="M74" s="691"/>
      <c r="N74" s="691"/>
      <c r="O74" s="692"/>
      <c r="P74" s="300"/>
      <c r="Q74" s="348"/>
    </row>
    <row r="75" spans="2:18" ht="27.75" customHeight="1" x14ac:dyDescent="0.25">
      <c r="B75" s="359">
        <v>45</v>
      </c>
      <c r="C75" s="688" t="s">
        <v>181</v>
      </c>
      <c r="D75" s="746"/>
      <c r="E75" s="118" t="s">
        <v>182</v>
      </c>
      <c r="F75" s="154" t="s">
        <v>183</v>
      </c>
      <c r="G75" s="119" t="s">
        <v>182</v>
      </c>
      <c r="H75" s="299"/>
      <c r="I75" s="131" t="s">
        <v>184</v>
      </c>
      <c r="J75" s="700"/>
      <c r="K75" s="691"/>
      <c r="L75" s="691"/>
      <c r="M75" s="691"/>
      <c r="N75" s="691"/>
      <c r="O75" s="692"/>
      <c r="P75" s="300"/>
      <c r="Q75" s="348"/>
    </row>
    <row r="76" spans="2:18" ht="27.75" customHeight="1" x14ac:dyDescent="0.25">
      <c r="B76" s="359">
        <v>46</v>
      </c>
      <c r="C76" s="688" t="s">
        <v>185</v>
      </c>
      <c r="D76" s="736"/>
      <c r="E76" s="114" t="s">
        <v>186</v>
      </c>
      <c r="F76" s="154" t="s">
        <v>187</v>
      </c>
      <c r="G76" s="119" t="s">
        <v>188</v>
      </c>
      <c r="H76" s="299"/>
      <c r="I76" s="118" t="s">
        <v>184</v>
      </c>
      <c r="J76" s="700"/>
      <c r="K76" s="691"/>
      <c r="L76" s="691"/>
      <c r="M76" s="691"/>
      <c r="N76" s="691"/>
      <c r="O76" s="692"/>
      <c r="P76" s="300"/>
      <c r="Q76" s="348"/>
    </row>
    <row r="77" spans="2:18" ht="27.75" customHeight="1" x14ac:dyDescent="0.25">
      <c r="B77" s="359">
        <v>47</v>
      </c>
      <c r="C77" s="737" t="s">
        <v>189</v>
      </c>
      <c r="D77" s="738"/>
      <c r="E77" s="114" t="s">
        <v>190</v>
      </c>
      <c r="F77" s="159" t="s">
        <v>191</v>
      </c>
      <c r="G77" s="699"/>
      <c r="H77" s="691"/>
      <c r="I77" s="691"/>
      <c r="J77" s="691"/>
      <c r="K77" s="691"/>
      <c r="L77" s="691"/>
      <c r="M77" s="691"/>
      <c r="N77" s="691"/>
      <c r="O77" s="692"/>
      <c r="P77" s="300"/>
      <c r="Q77" s="348"/>
      <c r="R77" s="109" t="str">
        <f t="shared" ref="R77:R78" si="5">IF($H$41="No","x","")</f>
        <v/>
      </c>
    </row>
    <row r="78" spans="2:18" ht="27.75" customHeight="1" thickBot="1" x14ac:dyDescent="0.3">
      <c r="B78" s="360">
        <v>48</v>
      </c>
      <c r="C78" s="739" t="s">
        <v>192</v>
      </c>
      <c r="D78" s="740"/>
      <c r="E78" s="160" t="s">
        <v>186</v>
      </c>
      <c r="F78" s="361" t="s">
        <v>191</v>
      </c>
      <c r="G78" s="367" t="s">
        <v>193</v>
      </c>
      <c r="H78" s="368"/>
      <c r="I78" s="341" t="s">
        <v>194</v>
      </c>
      <c r="J78" s="368"/>
      <c r="K78" s="341" t="s">
        <v>115</v>
      </c>
      <c r="L78" s="697"/>
      <c r="M78" s="696"/>
      <c r="N78" s="696"/>
      <c r="O78" s="698"/>
      <c r="P78" s="365"/>
      <c r="Q78" s="350"/>
      <c r="R78" s="109" t="str">
        <f t="shared" si="5"/>
        <v/>
      </c>
    </row>
    <row r="79" spans="2:18" ht="30.75" customHeight="1" thickBot="1" x14ac:dyDescent="0.3">
      <c r="B79" s="716" t="s">
        <v>195</v>
      </c>
      <c r="C79" s="717"/>
      <c r="D79" s="717"/>
      <c r="E79" s="717"/>
      <c r="F79" s="717"/>
      <c r="G79" s="337"/>
      <c r="H79" s="337"/>
      <c r="I79" s="337"/>
      <c r="J79" s="337"/>
      <c r="K79" s="336"/>
      <c r="L79" s="336"/>
      <c r="M79" s="336"/>
      <c r="N79" s="336"/>
      <c r="O79" s="336"/>
      <c r="P79" s="337"/>
      <c r="Q79" s="338"/>
    </row>
    <row r="80" spans="2:18" ht="33.75" customHeight="1" x14ac:dyDescent="0.25">
      <c r="B80" s="343">
        <v>49</v>
      </c>
      <c r="C80" s="702" t="s">
        <v>196</v>
      </c>
      <c r="D80" s="703"/>
      <c r="E80" s="149" t="s">
        <v>197</v>
      </c>
      <c r="F80" s="353" t="s">
        <v>198</v>
      </c>
      <c r="G80" s="733"/>
      <c r="H80" s="734"/>
      <c r="I80" s="339" t="s">
        <v>49</v>
      </c>
      <c r="J80" s="735"/>
      <c r="K80" s="705"/>
      <c r="L80" s="705"/>
      <c r="M80" s="705"/>
      <c r="N80" s="705"/>
      <c r="O80" s="707"/>
      <c r="P80" s="144"/>
      <c r="Q80" s="347"/>
    </row>
    <row r="81" spans="2:19" ht="33.75" customHeight="1" x14ac:dyDescent="0.25">
      <c r="B81" s="344">
        <v>50</v>
      </c>
      <c r="C81" s="688" t="s">
        <v>199</v>
      </c>
      <c r="D81" s="689"/>
      <c r="E81" s="118" t="s">
        <v>197</v>
      </c>
      <c r="F81" s="354" t="s">
        <v>200</v>
      </c>
      <c r="G81" s="699"/>
      <c r="H81" s="721"/>
      <c r="I81" s="116" t="s">
        <v>49</v>
      </c>
      <c r="J81" s="722"/>
      <c r="K81" s="691"/>
      <c r="L81" s="691"/>
      <c r="M81" s="691"/>
      <c r="N81" s="691"/>
      <c r="O81" s="692"/>
      <c r="P81" s="117"/>
      <c r="Q81" s="348"/>
    </row>
    <row r="82" spans="2:19" ht="33.75" customHeight="1" x14ac:dyDescent="0.25">
      <c r="B82" s="344">
        <v>51</v>
      </c>
      <c r="C82" s="688" t="s">
        <v>201</v>
      </c>
      <c r="D82" s="689"/>
      <c r="E82" s="118" t="s">
        <v>197</v>
      </c>
      <c r="F82" s="354"/>
      <c r="G82" s="699"/>
      <c r="H82" s="721"/>
      <c r="I82" s="116" t="s">
        <v>49</v>
      </c>
      <c r="J82" s="722"/>
      <c r="K82" s="691"/>
      <c r="L82" s="691"/>
      <c r="M82" s="691"/>
      <c r="N82" s="691"/>
      <c r="O82" s="692"/>
      <c r="P82" s="117"/>
      <c r="Q82" s="348"/>
    </row>
    <row r="83" spans="2:19" ht="33.75" customHeight="1" x14ac:dyDescent="0.25">
      <c r="B83" s="344">
        <v>52</v>
      </c>
      <c r="C83" s="688" t="s">
        <v>202</v>
      </c>
      <c r="D83" s="689"/>
      <c r="E83" s="118" t="s">
        <v>203</v>
      </c>
      <c r="F83" s="150" t="s">
        <v>204</v>
      </c>
      <c r="G83" s="295"/>
      <c r="H83" s="297"/>
      <c r="I83" s="116" t="s">
        <v>49</v>
      </c>
      <c r="J83" s="690"/>
      <c r="K83" s="691"/>
      <c r="L83" s="691"/>
      <c r="M83" s="691"/>
      <c r="N83" s="691"/>
      <c r="O83" s="692"/>
      <c r="P83" s="117"/>
      <c r="Q83" s="348"/>
    </row>
    <row r="84" spans="2:19" ht="33.75" customHeight="1" x14ac:dyDescent="0.25">
      <c r="B84" s="718">
        <v>53</v>
      </c>
      <c r="C84" s="355" t="s">
        <v>80</v>
      </c>
      <c r="D84" s="304" t="s">
        <v>205</v>
      </c>
      <c r="E84" s="118" t="s">
        <v>206</v>
      </c>
      <c r="F84" s="727" t="s">
        <v>207</v>
      </c>
      <c r="G84" s="127" t="s">
        <v>208</v>
      </c>
      <c r="H84" s="296"/>
      <c r="I84" s="118" t="s">
        <v>209</v>
      </c>
      <c r="J84" s="690"/>
      <c r="K84" s="701"/>
      <c r="L84" s="116" t="s">
        <v>49</v>
      </c>
      <c r="M84" s="708"/>
      <c r="N84" s="691"/>
      <c r="O84" s="692"/>
      <c r="P84" s="117"/>
      <c r="Q84" s="348"/>
      <c r="S84" s="109" t="str">
        <f>IF($H$14="SOC","x","")</f>
        <v>x</v>
      </c>
    </row>
    <row r="85" spans="2:19" ht="33.75" customHeight="1" x14ac:dyDescent="0.25">
      <c r="B85" s="719"/>
      <c r="C85" s="355" t="s">
        <v>84</v>
      </c>
      <c r="D85" s="304" t="s">
        <v>210</v>
      </c>
      <c r="E85" s="118" t="s">
        <v>206</v>
      </c>
      <c r="F85" s="728"/>
      <c r="G85" s="127" t="s">
        <v>208</v>
      </c>
      <c r="H85" s="296"/>
      <c r="I85" s="118" t="s">
        <v>209</v>
      </c>
      <c r="J85" s="690"/>
      <c r="K85" s="701"/>
      <c r="L85" s="116" t="s">
        <v>49</v>
      </c>
      <c r="M85" s="708"/>
      <c r="N85" s="691"/>
      <c r="O85" s="692"/>
      <c r="P85" s="117"/>
      <c r="Q85" s="348"/>
      <c r="S85" s="109" t="str">
        <f t="shared" ref="S85:S97" si="6">IF($H$14="SOC","x","")</f>
        <v>x</v>
      </c>
    </row>
    <row r="86" spans="2:19" ht="33.75" customHeight="1" x14ac:dyDescent="0.25">
      <c r="B86" s="719"/>
      <c r="C86" s="355" t="s">
        <v>88</v>
      </c>
      <c r="D86" s="304" t="s">
        <v>211</v>
      </c>
      <c r="E86" s="118" t="s">
        <v>206</v>
      </c>
      <c r="F86" s="728"/>
      <c r="G86" s="127" t="s">
        <v>208</v>
      </c>
      <c r="H86" s="296"/>
      <c r="I86" s="118" t="s">
        <v>209</v>
      </c>
      <c r="J86" s="690"/>
      <c r="K86" s="701"/>
      <c r="L86" s="116" t="s">
        <v>49</v>
      </c>
      <c r="M86" s="708"/>
      <c r="N86" s="691"/>
      <c r="O86" s="692"/>
      <c r="P86" s="117"/>
      <c r="Q86" s="348"/>
      <c r="S86" s="109" t="str">
        <f t="shared" si="6"/>
        <v>x</v>
      </c>
    </row>
    <row r="87" spans="2:19" ht="33.75" customHeight="1" x14ac:dyDescent="0.25">
      <c r="B87" s="719"/>
      <c r="C87" s="355" t="s">
        <v>91</v>
      </c>
      <c r="D87" s="304" t="s">
        <v>212</v>
      </c>
      <c r="E87" s="118" t="s">
        <v>206</v>
      </c>
      <c r="F87" s="729"/>
      <c r="G87" s="127" t="s">
        <v>208</v>
      </c>
      <c r="H87" s="296"/>
      <c r="I87" s="118" t="s">
        <v>209</v>
      </c>
      <c r="J87" s="690"/>
      <c r="K87" s="701"/>
      <c r="L87" s="116" t="s">
        <v>49</v>
      </c>
      <c r="M87" s="708"/>
      <c r="N87" s="691"/>
      <c r="O87" s="692"/>
      <c r="P87" s="117"/>
      <c r="Q87" s="348"/>
      <c r="S87" s="109" t="str">
        <f t="shared" si="6"/>
        <v>x</v>
      </c>
    </row>
    <row r="88" spans="2:19" ht="33.75" customHeight="1" x14ac:dyDescent="0.25">
      <c r="B88" s="720"/>
      <c r="C88" s="688" t="s">
        <v>213</v>
      </c>
      <c r="D88" s="689"/>
      <c r="E88" s="118" t="s">
        <v>214</v>
      </c>
      <c r="F88" s="154" t="s">
        <v>215</v>
      </c>
      <c r="G88" s="295"/>
      <c r="H88" s="299"/>
      <c r="I88" s="116" t="s">
        <v>49</v>
      </c>
      <c r="J88" s="690"/>
      <c r="K88" s="691"/>
      <c r="L88" s="691"/>
      <c r="M88" s="691"/>
      <c r="N88" s="691"/>
      <c r="O88" s="692"/>
      <c r="P88" s="117"/>
      <c r="Q88" s="348"/>
      <c r="S88" s="109" t="str">
        <f t="shared" si="6"/>
        <v>x</v>
      </c>
    </row>
    <row r="89" spans="2:19" ht="33.75" customHeight="1" x14ac:dyDescent="0.25">
      <c r="B89" s="730">
        <v>54</v>
      </c>
      <c r="C89" s="688" t="s">
        <v>216</v>
      </c>
      <c r="D89" s="689"/>
      <c r="E89" s="118"/>
      <c r="F89" s="354" t="s">
        <v>217</v>
      </c>
      <c r="G89" s="699"/>
      <c r="H89" s="701"/>
      <c r="I89" s="116" t="s">
        <v>49</v>
      </c>
      <c r="J89" s="690"/>
      <c r="K89" s="691"/>
      <c r="L89" s="691"/>
      <c r="M89" s="691"/>
      <c r="N89" s="691"/>
      <c r="O89" s="692"/>
      <c r="P89" s="117"/>
      <c r="Q89" s="348"/>
      <c r="S89" s="109" t="str">
        <f t="shared" si="6"/>
        <v>x</v>
      </c>
    </row>
    <row r="90" spans="2:19" ht="33.75" customHeight="1" x14ac:dyDescent="0.25">
      <c r="B90" s="731"/>
      <c r="C90" s="355" t="s">
        <v>80</v>
      </c>
      <c r="D90" s="304" t="s">
        <v>218</v>
      </c>
      <c r="E90" s="118" t="s">
        <v>197</v>
      </c>
      <c r="F90" s="727" t="s">
        <v>207</v>
      </c>
      <c r="G90" s="699"/>
      <c r="H90" s="701"/>
      <c r="I90" s="116" t="s">
        <v>49</v>
      </c>
      <c r="J90" s="690"/>
      <c r="K90" s="691"/>
      <c r="L90" s="691"/>
      <c r="M90" s="691"/>
      <c r="N90" s="691"/>
      <c r="O90" s="692"/>
      <c r="P90" s="117"/>
      <c r="Q90" s="348"/>
      <c r="S90" s="109" t="str">
        <f t="shared" si="6"/>
        <v>x</v>
      </c>
    </row>
    <row r="91" spans="2:19" ht="33.75" customHeight="1" x14ac:dyDescent="0.25">
      <c r="B91" s="731"/>
      <c r="C91" s="355" t="s">
        <v>84</v>
      </c>
      <c r="D91" s="304" t="s">
        <v>219</v>
      </c>
      <c r="E91" s="118" t="s">
        <v>197</v>
      </c>
      <c r="F91" s="728"/>
      <c r="G91" s="699"/>
      <c r="H91" s="701"/>
      <c r="I91" s="116" t="s">
        <v>49</v>
      </c>
      <c r="J91" s="690"/>
      <c r="K91" s="691"/>
      <c r="L91" s="691"/>
      <c r="M91" s="691"/>
      <c r="N91" s="691"/>
      <c r="O91" s="692"/>
      <c r="P91" s="117"/>
      <c r="Q91" s="348"/>
      <c r="S91" s="109" t="str">
        <f t="shared" si="6"/>
        <v>x</v>
      </c>
    </row>
    <row r="92" spans="2:19" ht="33.75" customHeight="1" x14ac:dyDescent="0.25">
      <c r="B92" s="731"/>
      <c r="C92" s="355" t="s">
        <v>88</v>
      </c>
      <c r="D92" s="304" t="s">
        <v>220</v>
      </c>
      <c r="E92" s="118" t="s">
        <v>197</v>
      </c>
      <c r="F92" s="728"/>
      <c r="G92" s="699"/>
      <c r="H92" s="701"/>
      <c r="I92" s="116" t="s">
        <v>49</v>
      </c>
      <c r="J92" s="690"/>
      <c r="K92" s="691"/>
      <c r="L92" s="691"/>
      <c r="M92" s="691"/>
      <c r="N92" s="691"/>
      <c r="O92" s="692"/>
      <c r="P92" s="117"/>
      <c r="Q92" s="348"/>
      <c r="S92" s="109" t="str">
        <f t="shared" si="6"/>
        <v>x</v>
      </c>
    </row>
    <row r="93" spans="2:19" ht="33.75" customHeight="1" x14ac:dyDescent="0.25">
      <c r="B93" s="732"/>
      <c r="C93" s="355" t="s">
        <v>91</v>
      </c>
      <c r="D93" s="304" t="s">
        <v>221</v>
      </c>
      <c r="E93" s="118" t="s">
        <v>197</v>
      </c>
      <c r="F93" s="729"/>
      <c r="G93" s="699"/>
      <c r="H93" s="701"/>
      <c r="I93" s="116" t="s">
        <v>49</v>
      </c>
      <c r="J93" s="690"/>
      <c r="K93" s="691"/>
      <c r="L93" s="691"/>
      <c r="M93" s="691"/>
      <c r="N93" s="691"/>
      <c r="O93" s="692"/>
      <c r="P93" s="117"/>
      <c r="Q93" s="348"/>
      <c r="S93" s="109" t="str">
        <f t="shared" si="6"/>
        <v>x</v>
      </c>
    </row>
    <row r="94" spans="2:19" ht="33.75" customHeight="1" x14ac:dyDescent="0.25">
      <c r="B94" s="344">
        <v>55</v>
      </c>
      <c r="C94" s="688" t="s">
        <v>222</v>
      </c>
      <c r="D94" s="689"/>
      <c r="E94" s="118" t="s">
        <v>223</v>
      </c>
      <c r="F94" s="150" t="s">
        <v>148</v>
      </c>
      <c r="G94" s="699"/>
      <c r="H94" s="701"/>
      <c r="I94" s="116" t="s">
        <v>49</v>
      </c>
      <c r="J94" s="690"/>
      <c r="K94" s="691"/>
      <c r="L94" s="691"/>
      <c r="M94" s="691"/>
      <c r="N94" s="691"/>
      <c r="O94" s="692"/>
      <c r="P94" s="117"/>
      <c r="Q94" s="348"/>
      <c r="S94" s="109" t="str">
        <f t="shared" si="6"/>
        <v>x</v>
      </c>
    </row>
    <row r="95" spans="2:19" ht="33.75" customHeight="1" x14ac:dyDescent="0.25">
      <c r="B95" s="344">
        <v>56</v>
      </c>
      <c r="C95" s="688" t="s">
        <v>224</v>
      </c>
      <c r="D95" s="689"/>
      <c r="E95" s="118" t="s">
        <v>225</v>
      </c>
      <c r="F95" s="314"/>
      <c r="G95" s="699"/>
      <c r="H95" s="701"/>
      <c r="I95" s="116" t="s">
        <v>49</v>
      </c>
      <c r="J95" s="690"/>
      <c r="K95" s="691"/>
      <c r="L95" s="691"/>
      <c r="M95" s="691"/>
      <c r="N95" s="691"/>
      <c r="O95" s="692"/>
      <c r="P95" s="117"/>
      <c r="Q95" s="348"/>
      <c r="S95" s="109" t="str">
        <f t="shared" si="6"/>
        <v>x</v>
      </c>
    </row>
    <row r="96" spans="2:19" ht="33.75" customHeight="1" x14ac:dyDescent="0.25">
      <c r="B96" s="344">
        <v>57</v>
      </c>
      <c r="C96" s="688" t="s">
        <v>226</v>
      </c>
      <c r="D96" s="689"/>
      <c r="E96" s="118" t="s">
        <v>227</v>
      </c>
      <c r="F96" s="354" t="s">
        <v>228</v>
      </c>
      <c r="G96" s="699"/>
      <c r="H96" s="701"/>
      <c r="I96" s="116" t="s">
        <v>49</v>
      </c>
      <c r="J96" s="690"/>
      <c r="K96" s="691"/>
      <c r="L96" s="691"/>
      <c r="M96" s="691"/>
      <c r="N96" s="691"/>
      <c r="O96" s="692"/>
      <c r="P96" s="117"/>
      <c r="Q96" s="348"/>
      <c r="S96" s="109" t="str">
        <f t="shared" si="6"/>
        <v>x</v>
      </c>
    </row>
    <row r="97" spans="2:19" ht="33.75" customHeight="1" x14ac:dyDescent="0.25">
      <c r="B97" s="345">
        <v>58</v>
      </c>
      <c r="C97" s="723" t="s">
        <v>229</v>
      </c>
      <c r="D97" s="724"/>
      <c r="E97" s="124" t="s">
        <v>230</v>
      </c>
      <c r="F97" s="150"/>
      <c r="G97" s="725"/>
      <c r="H97" s="710"/>
      <c r="I97" s="161" t="s">
        <v>99</v>
      </c>
      <c r="J97" s="726"/>
      <c r="K97" s="710"/>
      <c r="L97" s="710"/>
      <c r="M97" s="710"/>
      <c r="N97" s="710"/>
      <c r="O97" s="711"/>
      <c r="P97" s="125"/>
      <c r="Q97" s="373"/>
      <c r="S97" s="109" t="str">
        <f t="shared" si="6"/>
        <v>x</v>
      </c>
    </row>
    <row r="98" spans="2:19" ht="33.75" customHeight="1" x14ac:dyDescent="0.25">
      <c r="B98" s="345">
        <v>59</v>
      </c>
      <c r="C98" s="688" t="s">
        <v>231</v>
      </c>
      <c r="D98" s="689"/>
      <c r="E98" s="124"/>
      <c r="F98" s="150"/>
      <c r="G98" s="119" t="s">
        <v>78</v>
      </c>
      <c r="H98" s="526" t="s">
        <v>79</v>
      </c>
      <c r="I98" s="116" t="s">
        <v>49</v>
      </c>
      <c r="J98" s="690"/>
      <c r="K98" s="691"/>
      <c r="L98" s="691"/>
      <c r="M98" s="691"/>
      <c r="N98" s="691"/>
      <c r="O98" s="692"/>
      <c r="P98" s="125"/>
      <c r="Q98" s="373"/>
      <c r="R98" s="109" t="str">
        <f>IF($H$98="No","x","")</f>
        <v/>
      </c>
    </row>
    <row r="99" spans="2:19" ht="33.75" customHeight="1" x14ac:dyDescent="0.25">
      <c r="B99" s="344">
        <v>60</v>
      </c>
      <c r="C99" s="688" t="s">
        <v>232</v>
      </c>
      <c r="D99" s="689"/>
      <c r="E99" s="118" t="s">
        <v>214</v>
      </c>
      <c r="F99" s="150"/>
      <c r="G99" s="699"/>
      <c r="H99" s="701"/>
      <c r="I99" s="116" t="s">
        <v>49</v>
      </c>
      <c r="J99" s="690"/>
      <c r="K99" s="691"/>
      <c r="L99" s="691"/>
      <c r="M99" s="691"/>
      <c r="N99" s="691"/>
      <c r="O99" s="692"/>
      <c r="P99" s="117"/>
      <c r="Q99" s="348"/>
      <c r="R99" s="109" t="str">
        <f t="shared" ref="R99:R109" si="7">IF($H$98="No","x","")</f>
        <v/>
      </c>
    </row>
    <row r="100" spans="2:19" ht="33.75" customHeight="1" x14ac:dyDescent="0.25">
      <c r="B100" s="344">
        <v>61</v>
      </c>
      <c r="C100" s="688" t="s">
        <v>233</v>
      </c>
      <c r="D100" s="689"/>
      <c r="E100" s="118" t="s">
        <v>234</v>
      </c>
      <c r="F100" s="150"/>
      <c r="G100" s="699"/>
      <c r="H100" s="691"/>
      <c r="I100" s="691"/>
      <c r="J100" s="691"/>
      <c r="K100" s="691"/>
      <c r="L100" s="691"/>
      <c r="M100" s="691"/>
      <c r="N100" s="691"/>
      <c r="O100" s="692"/>
      <c r="P100" s="117"/>
      <c r="Q100" s="348"/>
      <c r="R100" s="109" t="str">
        <f t="shared" si="7"/>
        <v/>
      </c>
    </row>
    <row r="101" spans="2:19" ht="33.75" customHeight="1" x14ac:dyDescent="0.25">
      <c r="B101" s="344">
        <v>62</v>
      </c>
      <c r="C101" s="688" t="s">
        <v>235</v>
      </c>
      <c r="D101" s="689"/>
      <c r="E101" s="118" t="s">
        <v>186</v>
      </c>
      <c r="F101" s="150" t="s">
        <v>236</v>
      </c>
      <c r="G101" s="699"/>
      <c r="H101" s="701"/>
      <c r="I101" s="116" t="s">
        <v>49</v>
      </c>
      <c r="J101" s="690"/>
      <c r="K101" s="691"/>
      <c r="L101" s="691"/>
      <c r="M101" s="691"/>
      <c r="N101" s="691"/>
      <c r="O101" s="692"/>
      <c r="P101" s="117"/>
      <c r="Q101" s="348"/>
      <c r="R101" s="109" t="str">
        <f t="shared" si="7"/>
        <v/>
      </c>
    </row>
    <row r="102" spans="2:19" ht="33.75" customHeight="1" x14ac:dyDescent="0.25">
      <c r="B102" s="352">
        <v>63</v>
      </c>
      <c r="C102" s="355" t="s">
        <v>80</v>
      </c>
      <c r="D102" s="304" t="s">
        <v>237</v>
      </c>
      <c r="E102" s="118" t="s">
        <v>238</v>
      </c>
      <c r="F102" s="150"/>
      <c r="G102" s="699"/>
      <c r="H102" s="701"/>
      <c r="I102" s="116" t="s">
        <v>49</v>
      </c>
      <c r="J102" s="690"/>
      <c r="K102" s="691"/>
      <c r="L102" s="691"/>
      <c r="M102" s="691"/>
      <c r="N102" s="691"/>
      <c r="O102" s="692"/>
      <c r="P102" s="117"/>
      <c r="Q102" s="348"/>
      <c r="R102" s="109" t="str">
        <f t="shared" si="7"/>
        <v/>
      </c>
    </row>
    <row r="103" spans="2:19" ht="33.75" customHeight="1" x14ac:dyDescent="0.25">
      <c r="B103" s="718">
        <v>64</v>
      </c>
      <c r="C103" s="355" t="s">
        <v>84</v>
      </c>
      <c r="D103" s="304" t="s">
        <v>239</v>
      </c>
      <c r="E103" s="118" t="s">
        <v>238</v>
      </c>
      <c r="F103" s="150"/>
      <c r="G103" s="699"/>
      <c r="H103" s="721"/>
      <c r="I103" s="116" t="s">
        <v>49</v>
      </c>
      <c r="J103" s="722"/>
      <c r="K103" s="691"/>
      <c r="L103" s="691"/>
      <c r="M103" s="691"/>
      <c r="N103" s="691"/>
      <c r="O103" s="692"/>
      <c r="P103" s="117"/>
      <c r="Q103" s="348"/>
      <c r="R103" s="109" t="str">
        <f t="shared" si="7"/>
        <v/>
      </c>
    </row>
    <row r="104" spans="2:19" ht="33.75" customHeight="1" x14ac:dyDescent="0.25">
      <c r="B104" s="718"/>
      <c r="C104" s="355" t="s">
        <v>88</v>
      </c>
      <c r="D104" s="304" t="s">
        <v>240</v>
      </c>
      <c r="E104" s="118" t="s">
        <v>238</v>
      </c>
      <c r="F104" s="150"/>
      <c r="G104" s="699"/>
      <c r="H104" s="701"/>
      <c r="I104" s="116" t="s">
        <v>49</v>
      </c>
      <c r="J104" s="722"/>
      <c r="K104" s="691"/>
      <c r="L104" s="691"/>
      <c r="M104" s="691"/>
      <c r="N104" s="691"/>
      <c r="O104" s="692"/>
      <c r="P104" s="117"/>
      <c r="Q104" s="348"/>
      <c r="R104" s="109" t="str">
        <f t="shared" si="7"/>
        <v/>
      </c>
    </row>
    <row r="105" spans="2:19" ht="33.75" customHeight="1" x14ac:dyDescent="0.25">
      <c r="B105" s="719"/>
      <c r="C105" s="355" t="s">
        <v>91</v>
      </c>
      <c r="D105" s="304" t="s">
        <v>241</v>
      </c>
      <c r="E105" s="118" t="s">
        <v>238</v>
      </c>
      <c r="F105" s="150"/>
      <c r="G105" s="699"/>
      <c r="H105" s="721"/>
      <c r="I105" s="116" t="s">
        <v>49</v>
      </c>
      <c r="J105" s="722"/>
      <c r="K105" s="691"/>
      <c r="L105" s="691"/>
      <c r="M105" s="691"/>
      <c r="N105" s="691"/>
      <c r="O105" s="692"/>
      <c r="P105" s="117"/>
      <c r="Q105" s="348"/>
      <c r="R105" s="109" t="str">
        <f t="shared" si="7"/>
        <v/>
      </c>
    </row>
    <row r="106" spans="2:19" ht="33.75" customHeight="1" x14ac:dyDescent="0.25">
      <c r="B106" s="719"/>
      <c r="C106" s="356" t="s">
        <v>124</v>
      </c>
      <c r="D106" s="118" t="s">
        <v>242</v>
      </c>
      <c r="E106" s="118" t="s">
        <v>238</v>
      </c>
      <c r="F106" s="150"/>
      <c r="G106" s="699"/>
      <c r="H106" s="701"/>
      <c r="I106" s="116" t="s">
        <v>49</v>
      </c>
      <c r="J106" s="722"/>
      <c r="K106" s="691"/>
      <c r="L106" s="691"/>
      <c r="M106" s="691"/>
      <c r="N106" s="691"/>
      <c r="O106" s="692"/>
      <c r="P106" s="117"/>
      <c r="Q106" s="348"/>
      <c r="R106" s="109" t="str">
        <f t="shared" si="7"/>
        <v/>
      </c>
    </row>
    <row r="107" spans="2:19" ht="33.75" customHeight="1" x14ac:dyDescent="0.25">
      <c r="B107" s="719"/>
      <c r="C107" s="356" t="s">
        <v>243</v>
      </c>
      <c r="D107" s="118" t="s">
        <v>244</v>
      </c>
      <c r="E107" s="118" t="s">
        <v>238</v>
      </c>
      <c r="F107" s="150"/>
      <c r="G107" s="699"/>
      <c r="H107" s="701"/>
      <c r="I107" s="116" t="s">
        <v>49</v>
      </c>
      <c r="J107" s="722"/>
      <c r="K107" s="691"/>
      <c r="L107" s="691"/>
      <c r="M107" s="691"/>
      <c r="N107" s="691"/>
      <c r="O107" s="692"/>
      <c r="P107" s="117"/>
      <c r="Q107" s="348"/>
      <c r="R107" s="109" t="str">
        <f t="shared" si="7"/>
        <v/>
      </c>
    </row>
    <row r="108" spans="2:19" ht="33.75" customHeight="1" x14ac:dyDescent="0.25">
      <c r="B108" s="720"/>
      <c r="C108" s="688" t="s">
        <v>245</v>
      </c>
      <c r="D108" s="689"/>
      <c r="E108" s="118" t="s">
        <v>238</v>
      </c>
      <c r="F108" s="150"/>
      <c r="G108" s="699"/>
      <c r="H108" s="721"/>
      <c r="I108" s="116" t="s">
        <v>49</v>
      </c>
      <c r="J108" s="722"/>
      <c r="K108" s="691"/>
      <c r="L108" s="691"/>
      <c r="M108" s="691"/>
      <c r="N108" s="691"/>
      <c r="O108" s="692"/>
      <c r="P108" s="117"/>
      <c r="Q108" s="348"/>
      <c r="R108" s="109" t="str">
        <f t="shared" si="7"/>
        <v/>
      </c>
    </row>
    <row r="109" spans="2:19" ht="33.75" customHeight="1" thickBot="1" x14ac:dyDescent="0.3">
      <c r="B109" s="345">
        <v>65</v>
      </c>
      <c r="C109" s="688" t="s">
        <v>246</v>
      </c>
      <c r="D109" s="701"/>
      <c r="E109" s="118" t="s">
        <v>238</v>
      </c>
      <c r="F109" s="150"/>
      <c r="G109" s="699"/>
      <c r="H109" s="701"/>
      <c r="I109" s="116" t="s">
        <v>49</v>
      </c>
      <c r="J109" s="690"/>
      <c r="K109" s="691"/>
      <c r="L109" s="691"/>
      <c r="M109" s="691"/>
      <c r="N109" s="691"/>
      <c r="O109" s="692"/>
      <c r="P109" s="117"/>
      <c r="Q109" s="348"/>
      <c r="R109" s="109" t="str">
        <f t="shared" si="7"/>
        <v/>
      </c>
    </row>
    <row r="110" spans="2:19" ht="30.75" customHeight="1" thickBot="1" x14ac:dyDescent="0.3">
      <c r="B110" s="716" t="s">
        <v>247</v>
      </c>
      <c r="C110" s="717"/>
      <c r="D110" s="717"/>
      <c r="E110" s="717"/>
      <c r="F110" s="717"/>
      <c r="G110" s="337"/>
      <c r="H110" s="337"/>
      <c r="I110" s="337"/>
      <c r="J110" s="337"/>
      <c r="K110" s="336"/>
      <c r="L110" s="336"/>
      <c r="M110" s="336"/>
      <c r="N110" s="336"/>
      <c r="O110" s="336"/>
      <c r="P110" s="337"/>
      <c r="Q110" s="338"/>
    </row>
    <row r="111" spans="2:19" ht="34.5" customHeight="1" x14ac:dyDescent="0.25">
      <c r="B111" s="343">
        <v>66</v>
      </c>
      <c r="C111" s="702" t="s">
        <v>248</v>
      </c>
      <c r="D111" s="703"/>
      <c r="E111" s="149" t="s">
        <v>249</v>
      </c>
      <c r="F111" s="141" t="s">
        <v>250</v>
      </c>
      <c r="G111" s="351" t="s">
        <v>102</v>
      </c>
      <c r="H111" s="704"/>
      <c r="I111" s="705"/>
      <c r="J111" s="114" t="s">
        <v>67</v>
      </c>
      <c r="K111" s="298"/>
      <c r="L111" s="339" t="s">
        <v>49</v>
      </c>
      <c r="M111" s="706"/>
      <c r="N111" s="705"/>
      <c r="O111" s="707"/>
      <c r="P111" s="144"/>
      <c r="Q111" s="347"/>
    </row>
    <row r="112" spans="2:19" ht="34.5" customHeight="1" x14ac:dyDescent="0.25">
      <c r="B112" s="345">
        <v>67</v>
      </c>
      <c r="C112" s="688" t="s">
        <v>251</v>
      </c>
      <c r="D112" s="689"/>
      <c r="E112" s="118" t="s">
        <v>45</v>
      </c>
      <c r="F112" s="150" t="s">
        <v>252</v>
      </c>
      <c r="G112" s="304" t="s">
        <v>102</v>
      </c>
      <c r="H112" s="708"/>
      <c r="I112" s="701"/>
      <c r="J112" s="118" t="s">
        <v>156</v>
      </c>
      <c r="K112" s="708"/>
      <c r="L112" s="691"/>
      <c r="M112" s="691"/>
      <c r="N112" s="691"/>
      <c r="O112" s="692"/>
      <c r="P112" s="117"/>
      <c r="Q112" s="348"/>
      <c r="S112" s="109" t="str">
        <f t="shared" ref="S112:S119" si="8">IF($H$14="SOC","x","")</f>
        <v>x</v>
      </c>
    </row>
    <row r="113" spans="2:19" ht="34.5" customHeight="1" x14ac:dyDescent="0.25">
      <c r="B113" s="345">
        <v>68</v>
      </c>
      <c r="C113" s="688" t="s">
        <v>253</v>
      </c>
      <c r="D113" s="701"/>
      <c r="E113" s="131" t="s">
        <v>254</v>
      </c>
      <c r="F113" s="154" t="s">
        <v>255</v>
      </c>
      <c r="G113" s="304" t="s">
        <v>102</v>
      </c>
      <c r="H113" s="708"/>
      <c r="I113" s="701"/>
      <c r="J113" s="116" t="s">
        <v>49</v>
      </c>
      <c r="K113" s="708"/>
      <c r="L113" s="691"/>
      <c r="M113" s="691"/>
      <c r="N113" s="691"/>
      <c r="O113" s="692"/>
      <c r="P113" s="117"/>
      <c r="Q113" s="348"/>
      <c r="S113" s="109" t="str">
        <f t="shared" si="8"/>
        <v>x</v>
      </c>
    </row>
    <row r="114" spans="2:19" ht="34.5" customHeight="1" x14ac:dyDescent="0.25">
      <c r="B114" s="344">
        <v>69</v>
      </c>
      <c r="C114" s="688" t="s">
        <v>256</v>
      </c>
      <c r="D114" s="689"/>
      <c r="E114" s="131" t="s">
        <v>45</v>
      </c>
      <c r="F114" s="150" t="s">
        <v>257</v>
      </c>
      <c r="G114" s="700"/>
      <c r="H114" s="691"/>
      <c r="I114" s="691"/>
      <c r="J114" s="691"/>
      <c r="K114" s="691"/>
      <c r="L114" s="691"/>
      <c r="M114" s="691"/>
      <c r="N114" s="691"/>
      <c r="O114" s="692"/>
      <c r="P114" s="117"/>
      <c r="Q114" s="348"/>
      <c r="S114" s="109" t="str">
        <f t="shared" si="8"/>
        <v>x</v>
      </c>
    </row>
    <row r="115" spans="2:19" ht="34.5" customHeight="1" x14ac:dyDescent="0.25">
      <c r="B115" s="344">
        <v>70</v>
      </c>
      <c r="C115" s="688" t="s">
        <v>258</v>
      </c>
      <c r="D115" s="701"/>
      <c r="E115" s="131" t="s">
        <v>259</v>
      </c>
      <c r="F115" s="150" t="s">
        <v>260</v>
      </c>
      <c r="G115" s="700"/>
      <c r="H115" s="691"/>
      <c r="I115" s="691"/>
      <c r="J115" s="691"/>
      <c r="K115" s="691"/>
      <c r="L115" s="691"/>
      <c r="M115" s="691"/>
      <c r="N115" s="691"/>
      <c r="O115" s="692"/>
      <c r="P115" s="117"/>
      <c r="Q115" s="348"/>
      <c r="S115" s="109" t="str">
        <f t="shared" si="8"/>
        <v>x</v>
      </c>
    </row>
    <row r="116" spans="2:19" ht="34.5" customHeight="1" x14ac:dyDescent="0.25">
      <c r="B116" s="344">
        <v>71</v>
      </c>
      <c r="C116" s="688" t="s">
        <v>261</v>
      </c>
      <c r="D116" s="689"/>
      <c r="E116" s="118" t="s">
        <v>262</v>
      </c>
      <c r="F116" s="150" t="s">
        <v>263</v>
      </c>
      <c r="G116" s="297"/>
      <c r="H116" s="116" t="s">
        <v>49</v>
      </c>
      <c r="I116" s="690"/>
      <c r="J116" s="691"/>
      <c r="K116" s="691"/>
      <c r="L116" s="691"/>
      <c r="M116" s="691"/>
      <c r="N116" s="691"/>
      <c r="O116" s="692"/>
      <c r="P116" s="117"/>
      <c r="Q116" s="348"/>
      <c r="S116" s="109" t="str">
        <f t="shared" si="8"/>
        <v>x</v>
      </c>
    </row>
    <row r="117" spans="2:19" ht="34.5" customHeight="1" x14ac:dyDescent="0.25">
      <c r="B117" s="345">
        <v>72</v>
      </c>
      <c r="C117" s="688" t="s">
        <v>264</v>
      </c>
      <c r="D117" s="689"/>
      <c r="E117" s="118" t="s">
        <v>262</v>
      </c>
      <c r="F117" s="150" t="s">
        <v>265</v>
      </c>
      <c r="G117" s="297"/>
      <c r="H117" s="131" t="s">
        <v>184</v>
      </c>
      <c r="I117" s="690"/>
      <c r="J117" s="691"/>
      <c r="K117" s="691"/>
      <c r="L117" s="691"/>
      <c r="M117" s="691"/>
      <c r="N117" s="691"/>
      <c r="O117" s="692"/>
      <c r="P117" s="117"/>
      <c r="Q117" s="348"/>
      <c r="S117" s="109" t="str">
        <f t="shared" si="8"/>
        <v>x</v>
      </c>
    </row>
    <row r="118" spans="2:19" ht="34.5" customHeight="1" x14ac:dyDescent="0.25">
      <c r="B118" s="345">
        <v>73</v>
      </c>
      <c r="C118" s="688" t="s">
        <v>266</v>
      </c>
      <c r="D118" s="689"/>
      <c r="E118" s="118" t="s">
        <v>267</v>
      </c>
      <c r="F118" s="150" t="s">
        <v>268</v>
      </c>
      <c r="G118" s="297"/>
      <c r="H118" s="118" t="s">
        <v>184</v>
      </c>
      <c r="I118" s="690"/>
      <c r="J118" s="691"/>
      <c r="K118" s="691"/>
      <c r="L118" s="691"/>
      <c r="M118" s="691"/>
      <c r="N118" s="691"/>
      <c r="O118" s="692"/>
      <c r="P118" s="117"/>
      <c r="Q118" s="348"/>
      <c r="S118" s="109" t="str">
        <f t="shared" si="8"/>
        <v>x</v>
      </c>
    </row>
    <row r="119" spans="2:19" ht="34.5" customHeight="1" thickBot="1" x14ac:dyDescent="0.3">
      <c r="B119" s="346">
        <v>74</v>
      </c>
      <c r="C119" s="693" t="s">
        <v>269</v>
      </c>
      <c r="D119" s="694"/>
      <c r="E119" s="341" t="s">
        <v>238</v>
      </c>
      <c r="F119" s="342" t="s">
        <v>270</v>
      </c>
      <c r="G119" s="302"/>
      <c r="H119" s="340" t="s">
        <v>49</v>
      </c>
      <c r="I119" s="709"/>
      <c r="J119" s="710"/>
      <c r="K119" s="710"/>
      <c r="L119" s="710"/>
      <c r="M119" s="710"/>
      <c r="N119" s="710"/>
      <c r="O119" s="711"/>
      <c r="P119" s="349"/>
      <c r="Q119" s="350"/>
      <c r="S119" s="109" t="str">
        <f t="shared" si="8"/>
        <v>x</v>
      </c>
    </row>
    <row r="120" spans="2:19" ht="30.75" customHeight="1" thickBot="1" x14ac:dyDescent="0.3">
      <c r="B120" s="716" t="s">
        <v>271</v>
      </c>
      <c r="C120" s="717"/>
      <c r="D120" s="717"/>
      <c r="E120" s="717"/>
      <c r="F120" s="717"/>
      <c r="G120" s="337"/>
      <c r="H120" s="337"/>
      <c r="I120" s="337"/>
      <c r="J120" s="337"/>
      <c r="K120" s="336"/>
      <c r="L120" s="336"/>
      <c r="M120" s="336"/>
      <c r="N120" s="336"/>
      <c r="O120" s="336"/>
      <c r="P120" s="337"/>
      <c r="Q120" s="338"/>
    </row>
    <row r="121" spans="2:19" ht="35.25" customHeight="1" x14ac:dyDescent="0.25">
      <c r="B121" s="343">
        <v>75</v>
      </c>
      <c r="C121" s="702" t="s">
        <v>272</v>
      </c>
      <c r="D121" s="703"/>
      <c r="E121" s="149" t="s">
        <v>45</v>
      </c>
      <c r="F121" s="141"/>
      <c r="G121" s="712"/>
      <c r="H121" s="713"/>
      <c r="I121" s="713"/>
      <c r="J121" s="713"/>
      <c r="K121" s="714"/>
      <c r="L121" s="714"/>
      <c r="M121" s="714"/>
      <c r="N121" s="714"/>
      <c r="O121" s="715"/>
      <c r="P121" s="144"/>
      <c r="Q121" s="347"/>
    </row>
    <row r="122" spans="2:19" ht="35.25" customHeight="1" x14ac:dyDescent="0.25">
      <c r="B122" s="344">
        <v>76</v>
      </c>
      <c r="C122" s="688" t="s">
        <v>273</v>
      </c>
      <c r="D122" s="689"/>
      <c r="E122" s="118" t="s">
        <v>45</v>
      </c>
      <c r="F122" s="150" t="s">
        <v>274</v>
      </c>
      <c r="G122" s="699"/>
      <c r="H122" s="700"/>
      <c r="I122" s="700"/>
      <c r="J122" s="700"/>
      <c r="K122" s="691"/>
      <c r="L122" s="691"/>
      <c r="M122" s="691"/>
      <c r="N122" s="691"/>
      <c r="O122" s="692"/>
      <c r="P122" s="117"/>
      <c r="Q122" s="348"/>
      <c r="S122" s="109" t="str">
        <f t="shared" ref="S122:S132" si="9">IF($H$14="SOC","x","")</f>
        <v>x</v>
      </c>
    </row>
    <row r="123" spans="2:19" ht="35.25" customHeight="1" x14ac:dyDescent="0.25">
      <c r="B123" s="344">
        <v>77</v>
      </c>
      <c r="C123" s="688" t="s">
        <v>275</v>
      </c>
      <c r="D123" s="689"/>
      <c r="E123" s="118" t="s">
        <v>45</v>
      </c>
      <c r="F123" s="150" t="s">
        <v>276</v>
      </c>
      <c r="G123" s="699"/>
      <c r="H123" s="691"/>
      <c r="I123" s="691"/>
      <c r="J123" s="691"/>
      <c r="K123" s="691"/>
      <c r="L123" s="691"/>
      <c r="M123" s="691"/>
      <c r="N123" s="691"/>
      <c r="O123" s="692"/>
      <c r="P123" s="117"/>
      <c r="Q123" s="348"/>
      <c r="S123" s="109" t="str">
        <f t="shared" si="9"/>
        <v>x</v>
      </c>
    </row>
    <row r="124" spans="2:19" ht="35.25" customHeight="1" x14ac:dyDescent="0.25">
      <c r="B124" s="344">
        <v>78</v>
      </c>
      <c r="C124" s="688" t="s">
        <v>277</v>
      </c>
      <c r="D124" s="689"/>
      <c r="E124" s="118" t="s">
        <v>45</v>
      </c>
      <c r="F124" s="150" t="s">
        <v>278</v>
      </c>
      <c r="G124" s="699"/>
      <c r="H124" s="691"/>
      <c r="I124" s="691"/>
      <c r="J124" s="691"/>
      <c r="K124" s="691"/>
      <c r="L124" s="691"/>
      <c r="M124" s="691"/>
      <c r="N124" s="691"/>
      <c r="O124" s="692"/>
      <c r="P124" s="117"/>
      <c r="Q124" s="348"/>
      <c r="S124" s="109" t="str">
        <f t="shared" si="9"/>
        <v>x</v>
      </c>
    </row>
    <row r="125" spans="2:19" ht="35.25" customHeight="1" x14ac:dyDescent="0.25">
      <c r="B125" s="344">
        <v>79</v>
      </c>
      <c r="C125" s="688" t="s">
        <v>279</v>
      </c>
      <c r="D125" s="689"/>
      <c r="E125" s="118" t="s">
        <v>280</v>
      </c>
      <c r="F125" s="150" t="s">
        <v>281</v>
      </c>
      <c r="G125" s="699"/>
      <c r="H125" s="691"/>
      <c r="I125" s="691"/>
      <c r="J125" s="691"/>
      <c r="K125" s="691"/>
      <c r="L125" s="691"/>
      <c r="M125" s="691"/>
      <c r="N125" s="691"/>
      <c r="O125" s="692"/>
      <c r="P125" s="117"/>
      <c r="Q125" s="348"/>
      <c r="S125" s="109" t="str">
        <f t="shared" si="9"/>
        <v>x</v>
      </c>
    </row>
    <row r="126" spans="2:19" ht="35.25" customHeight="1" x14ac:dyDescent="0.25">
      <c r="B126" s="344">
        <v>80</v>
      </c>
      <c r="C126" s="688" t="s">
        <v>282</v>
      </c>
      <c r="D126" s="689"/>
      <c r="E126" s="118" t="s">
        <v>45</v>
      </c>
      <c r="F126" s="150" t="s">
        <v>283</v>
      </c>
      <c r="G126" s="699"/>
      <c r="H126" s="700"/>
      <c r="I126" s="700"/>
      <c r="J126" s="700"/>
      <c r="K126" s="691"/>
      <c r="L126" s="691"/>
      <c r="M126" s="691"/>
      <c r="N126" s="691"/>
      <c r="O126" s="692"/>
      <c r="P126" s="117"/>
      <c r="Q126" s="348"/>
      <c r="S126" s="109" t="str">
        <f t="shared" si="9"/>
        <v>x</v>
      </c>
    </row>
    <row r="127" spans="2:19" ht="35.25" customHeight="1" x14ac:dyDescent="0.25">
      <c r="B127" s="344">
        <v>81</v>
      </c>
      <c r="C127" s="688" t="s">
        <v>284</v>
      </c>
      <c r="D127" s="689"/>
      <c r="E127" s="118" t="s">
        <v>67</v>
      </c>
      <c r="F127" s="150" t="s">
        <v>285</v>
      </c>
      <c r="G127" s="295"/>
      <c r="H127" s="116" t="s">
        <v>49</v>
      </c>
      <c r="I127" s="690"/>
      <c r="J127" s="691"/>
      <c r="K127" s="691"/>
      <c r="L127" s="691"/>
      <c r="M127" s="691"/>
      <c r="N127" s="691"/>
      <c r="O127" s="692"/>
      <c r="P127" s="117"/>
      <c r="Q127" s="348"/>
      <c r="S127" s="109" t="str">
        <f t="shared" si="9"/>
        <v>x</v>
      </c>
    </row>
    <row r="128" spans="2:19" ht="35.25" customHeight="1" x14ac:dyDescent="0.25">
      <c r="B128" s="344">
        <v>82</v>
      </c>
      <c r="C128" s="688" t="s">
        <v>286</v>
      </c>
      <c r="D128" s="689"/>
      <c r="E128" s="118" t="s">
        <v>67</v>
      </c>
      <c r="F128" s="150" t="s">
        <v>285</v>
      </c>
      <c r="G128" s="295"/>
      <c r="H128" s="116" t="s">
        <v>49</v>
      </c>
      <c r="I128" s="690"/>
      <c r="J128" s="691"/>
      <c r="K128" s="691"/>
      <c r="L128" s="691"/>
      <c r="M128" s="691"/>
      <c r="N128" s="691"/>
      <c r="O128" s="692"/>
      <c r="P128" s="117"/>
      <c r="Q128" s="348"/>
      <c r="S128" s="109" t="str">
        <f t="shared" si="9"/>
        <v>x</v>
      </c>
    </row>
    <row r="129" spans="2:20" ht="35.25" customHeight="1" x14ac:dyDescent="0.25">
      <c r="B129" s="344">
        <v>83</v>
      </c>
      <c r="C129" s="688" t="s">
        <v>287</v>
      </c>
      <c r="D129" s="689"/>
      <c r="E129" s="118" t="s">
        <v>67</v>
      </c>
      <c r="F129" s="150" t="s">
        <v>285</v>
      </c>
      <c r="G129" s="295"/>
      <c r="H129" s="116" t="s">
        <v>49</v>
      </c>
      <c r="I129" s="690"/>
      <c r="J129" s="691"/>
      <c r="K129" s="691"/>
      <c r="L129" s="691"/>
      <c r="M129" s="691"/>
      <c r="N129" s="691"/>
      <c r="O129" s="692"/>
      <c r="P129" s="117"/>
      <c r="Q129" s="348"/>
      <c r="S129" s="109" t="str">
        <f t="shared" si="9"/>
        <v>x</v>
      </c>
    </row>
    <row r="130" spans="2:20" ht="35.25" customHeight="1" x14ac:dyDescent="0.25">
      <c r="B130" s="344">
        <v>84</v>
      </c>
      <c r="C130" s="688" t="s">
        <v>288</v>
      </c>
      <c r="D130" s="689"/>
      <c r="E130" s="118" t="s">
        <v>67</v>
      </c>
      <c r="F130" s="150" t="s">
        <v>289</v>
      </c>
      <c r="G130" s="699"/>
      <c r="H130" s="691"/>
      <c r="I130" s="118" t="s">
        <v>128</v>
      </c>
      <c r="J130" s="700"/>
      <c r="K130" s="691"/>
      <c r="L130" s="691"/>
      <c r="M130" s="691"/>
      <c r="N130" s="691"/>
      <c r="O130" s="692"/>
      <c r="P130" s="117"/>
      <c r="Q130" s="348"/>
      <c r="S130" s="109" t="str">
        <f t="shared" si="9"/>
        <v>x</v>
      </c>
      <c r="T130" s="109" t="str">
        <f>IF($H$14="OBC","x","")</f>
        <v/>
      </c>
    </row>
    <row r="131" spans="2:20" ht="35.25" customHeight="1" x14ac:dyDescent="0.25">
      <c r="B131" s="344">
        <v>85</v>
      </c>
      <c r="C131" s="688" t="s">
        <v>290</v>
      </c>
      <c r="D131" s="689"/>
      <c r="E131" s="118" t="s">
        <v>291</v>
      </c>
      <c r="F131" s="150" t="s">
        <v>292</v>
      </c>
      <c r="G131" s="699"/>
      <c r="H131" s="691"/>
      <c r="I131" s="118" t="s">
        <v>128</v>
      </c>
      <c r="J131" s="700"/>
      <c r="K131" s="691"/>
      <c r="L131" s="691"/>
      <c r="M131" s="691"/>
      <c r="N131" s="691"/>
      <c r="O131" s="692"/>
      <c r="P131" s="117"/>
      <c r="Q131" s="348"/>
      <c r="S131" s="109" t="str">
        <f t="shared" si="9"/>
        <v>x</v>
      </c>
      <c r="T131" s="109" t="str">
        <f>IF($H$14="OBC","x","")</f>
        <v/>
      </c>
    </row>
    <row r="132" spans="2:20" ht="35.25" customHeight="1" thickBot="1" x14ac:dyDescent="0.3">
      <c r="B132" s="346">
        <v>86</v>
      </c>
      <c r="C132" s="693" t="s">
        <v>293</v>
      </c>
      <c r="D132" s="694"/>
      <c r="E132" s="341" t="s">
        <v>291</v>
      </c>
      <c r="F132" s="342" t="s">
        <v>294</v>
      </c>
      <c r="G132" s="695"/>
      <c r="H132" s="696"/>
      <c r="I132" s="341" t="s">
        <v>128</v>
      </c>
      <c r="J132" s="697"/>
      <c r="K132" s="696"/>
      <c r="L132" s="696"/>
      <c r="M132" s="696"/>
      <c r="N132" s="696"/>
      <c r="O132" s="698"/>
      <c r="P132" s="349"/>
      <c r="Q132" s="350"/>
      <c r="S132" s="109" t="str">
        <f t="shared" si="9"/>
        <v>x</v>
      </c>
      <c r="T132" s="109" t="str">
        <f>IF($H$14="OBC","x","")</f>
        <v/>
      </c>
    </row>
  </sheetData>
  <mergeCells count="261">
    <mergeCell ref="C13:D13"/>
    <mergeCell ref="G13:H13"/>
    <mergeCell ref="J13:O13"/>
    <mergeCell ref="C9:D9"/>
    <mergeCell ref="G9:O9"/>
    <mergeCell ref="B3:Q3"/>
    <mergeCell ref="B5:Q5"/>
    <mergeCell ref="B7:O7"/>
    <mergeCell ref="C12:D12"/>
    <mergeCell ref="G12:O12"/>
    <mergeCell ref="B11:F11"/>
    <mergeCell ref="C17:D17"/>
    <mergeCell ref="G17:O17"/>
    <mergeCell ref="C18:D18"/>
    <mergeCell ref="C19:D19"/>
    <mergeCell ref="H19:K19"/>
    <mergeCell ref="M19:O19"/>
    <mergeCell ref="C14:D14"/>
    <mergeCell ref="H14:I14"/>
    <mergeCell ref="K14:O14"/>
    <mergeCell ref="C15:D15"/>
    <mergeCell ref="G15:O15"/>
    <mergeCell ref="C16:D16"/>
    <mergeCell ref="G16:O16"/>
    <mergeCell ref="C22:D22"/>
    <mergeCell ref="G22:H22"/>
    <mergeCell ref="J22:O22"/>
    <mergeCell ref="C23:D23"/>
    <mergeCell ref="G23:H23"/>
    <mergeCell ref="J23:O23"/>
    <mergeCell ref="C20:D20"/>
    <mergeCell ref="H20:K20"/>
    <mergeCell ref="M20:O20"/>
    <mergeCell ref="C21:D21"/>
    <mergeCell ref="G21:H21"/>
    <mergeCell ref="J21:O21"/>
    <mergeCell ref="C24:D24"/>
    <mergeCell ref="G24:K24"/>
    <mergeCell ref="M24:O24"/>
    <mergeCell ref="B25:B29"/>
    <mergeCell ref="C25:D25"/>
    <mergeCell ref="J25:O25"/>
    <mergeCell ref="H26:K26"/>
    <mergeCell ref="M26:O26"/>
    <mergeCell ref="J27:K27"/>
    <mergeCell ref="M27:O27"/>
    <mergeCell ref="G28:O28"/>
    <mergeCell ref="C35:D35"/>
    <mergeCell ref="G35:H35"/>
    <mergeCell ref="J35:O35"/>
    <mergeCell ref="C36:D36"/>
    <mergeCell ref="G36:O36"/>
    <mergeCell ref="G29:O29"/>
    <mergeCell ref="B30:B33"/>
    <mergeCell ref="C30:D30"/>
    <mergeCell ref="J30:O30"/>
    <mergeCell ref="G31:O31"/>
    <mergeCell ref="G32:O32"/>
    <mergeCell ref="J33:K33"/>
    <mergeCell ref="M33:O33"/>
    <mergeCell ref="B34:F34"/>
    <mergeCell ref="B51:F51"/>
    <mergeCell ref="C40:D40"/>
    <mergeCell ref="L40:O40"/>
    <mergeCell ref="C41:D41"/>
    <mergeCell ref="C42:D42"/>
    <mergeCell ref="G42:O42"/>
    <mergeCell ref="C37:D37"/>
    <mergeCell ref="C38:D38"/>
    <mergeCell ref="L38:O38"/>
    <mergeCell ref="C39:D39"/>
    <mergeCell ref="L39:O39"/>
    <mergeCell ref="J41:O41"/>
    <mergeCell ref="G37:O37"/>
    <mergeCell ref="C48:D48"/>
    <mergeCell ref="C49:D49"/>
    <mergeCell ref="C50:D50"/>
    <mergeCell ref="B43:B47"/>
    <mergeCell ref="C43:D43"/>
    <mergeCell ref="G44:O44"/>
    <mergeCell ref="G45:O45"/>
    <mergeCell ref="G46:O46"/>
    <mergeCell ref="G47:H47"/>
    <mergeCell ref="J47:O47"/>
    <mergeCell ref="J43:O43"/>
    <mergeCell ref="J48:O48"/>
    <mergeCell ref="J49:O49"/>
    <mergeCell ref="J50:O50"/>
    <mergeCell ref="C61:D61"/>
    <mergeCell ref="L61:O61"/>
    <mergeCell ref="C62:D62"/>
    <mergeCell ref="G62:O62"/>
    <mergeCell ref="C64:F64"/>
    <mergeCell ref="C58:D58"/>
    <mergeCell ref="G58:O58"/>
    <mergeCell ref="C59:D59"/>
    <mergeCell ref="G59:O59"/>
    <mergeCell ref="C60:D60"/>
    <mergeCell ref="G60:O60"/>
    <mergeCell ref="B63:F63"/>
    <mergeCell ref="C55:D55"/>
    <mergeCell ref="G55:O55"/>
    <mergeCell ref="C56:D56"/>
    <mergeCell ref="G56:O56"/>
    <mergeCell ref="C57:D57"/>
    <mergeCell ref="G57:O57"/>
    <mergeCell ref="C52:D52"/>
    <mergeCell ref="C53:D53"/>
    <mergeCell ref="G53:O53"/>
    <mergeCell ref="C54:D54"/>
    <mergeCell ref="G54:O54"/>
    <mergeCell ref="J52:O52"/>
    <mergeCell ref="B68:B71"/>
    <mergeCell ref="D68:D71"/>
    <mergeCell ref="C65:D65"/>
    <mergeCell ref="G65:O65"/>
    <mergeCell ref="C66:D66"/>
    <mergeCell ref="G66:O66"/>
    <mergeCell ref="C67:F67"/>
    <mergeCell ref="C76:D76"/>
    <mergeCell ref="J76:O76"/>
    <mergeCell ref="C77:D77"/>
    <mergeCell ref="G77:O77"/>
    <mergeCell ref="C78:D78"/>
    <mergeCell ref="L78:O78"/>
    <mergeCell ref="C72:F72"/>
    <mergeCell ref="C73:D73"/>
    <mergeCell ref="L73:O73"/>
    <mergeCell ref="C74:D74"/>
    <mergeCell ref="L74:O74"/>
    <mergeCell ref="C75:D75"/>
    <mergeCell ref="J75:O75"/>
    <mergeCell ref="C81:D81"/>
    <mergeCell ref="G81:H81"/>
    <mergeCell ref="J81:O81"/>
    <mergeCell ref="C82:D82"/>
    <mergeCell ref="G82:H82"/>
    <mergeCell ref="J82:O82"/>
    <mergeCell ref="C80:D80"/>
    <mergeCell ref="G80:H80"/>
    <mergeCell ref="J80:O80"/>
    <mergeCell ref="B79:F79"/>
    <mergeCell ref="B89:B93"/>
    <mergeCell ref="C89:D89"/>
    <mergeCell ref="G89:H89"/>
    <mergeCell ref="J89:O89"/>
    <mergeCell ref="G90:H90"/>
    <mergeCell ref="J90:O90"/>
    <mergeCell ref="G91:H91"/>
    <mergeCell ref="C83:D83"/>
    <mergeCell ref="J83:O83"/>
    <mergeCell ref="B84:B88"/>
    <mergeCell ref="J84:K84"/>
    <mergeCell ref="M84:O84"/>
    <mergeCell ref="J85:K85"/>
    <mergeCell ref="M85:O85"/>
    <mergeCell ref="J86:K86"/>
    <mergeCell ref="M86:O86"/>
    <mergeCell ref="J87:K87"/>
    <mergeCell ref="J91:O91"/>
    <mergeCell ref="G92:H92"/>
    <mergeCell ref="J92:O92"/>
    <mergeCell ref="G93:H93"/>
    <mergeCell ref="J93:O93"/>
    <mergeCell ref="F84:F87"/>
    <mergeCell ref="F90:F93"/>
    <mergeCell ref="C94:D94"/>
    <mergeCell ref="G94:H94"/>
    <mergeCell ref="J94:O94"/>
    <mergeCell ref="M87:O87"/>
    <mergeCell ref="C88:D88"/>
    <mergeCell ref="J88:O88"/>
    <mergeCell ref="C100:D100"/>
    <mergeCell ref="G100:O100"/>
    <mergeCell ref="C101:D101"/>
    <mergeCell ref="G101:H101"/>
    <mergeCell ref="J101:O101"/>
    <mergeCell ref="C98:D98"/>
    <mergeCell ref="J98:O98"/>
    <mergeCell ref="G102:H102"/>
    <mergeCell ref="J102:O102"/>
    <mergeCell ref="C95:D95"/>
    <mergeCell ref="G95:H95"/>
    <mergeCell ref="J95:O95"/>
    <mergeCell ref="C99:D99"/>
    <mergeCell ref="G99:H99"/>
    <mergeCell ref="J99:O99"/>
    <mergeCell ref="C96:D96"/>
    <mergeCell ref="G96:H96"/>
    <mergeCell ref="J96:O96"/>
    <mergeCell ref="C97:D97"/>
    <mergeCell ref="G97:H97"/>
    <mergeCell ref="J97:O97"/>
    <mergeCell ref="B103:B108"/>
    <mergeCell ref="G103:H103"/>
    <mergeCell ref="J103:O103"/>
    <mergeCell ref="G104:H104"/>
    <mergeCell ref="J104:O104"/>
    <mergeCell ref="G105:H105"/>
    <mergeCell ref="J105:O105"/>
    <mergeCell ref="G106:H106"/>
    <mergeCell ref="J106:O106"/>
    <mergeCell ref="G107:H107"/>
    <mergeCell ref="J107:O107"/>
    <mergeCell ref="C108:D108"/>
    <mergeCell ref="G108:H108"/>
    <mergeCell ref="J108:O108"/>
    <mergeCell ref="C109:D109"/>
    <mergeCell ref="G109:H109"/>
    <mergeCell ref="J109:O109"/>
    <mergeCell ref="C113:D113"/>
    <mergeCell ref="H113:I113"/>
    <mergeCell ref="K113:O113"/>
    <mergeCell ref="B110:F110"/>
    <mergeCell ref="C114:D114"/>
    <mergeCell ref="G114:O114"/>
    <mergeCell ref="C115:D115"/>
    <mergeCell ref="G115:O115"/>
    <mergeCell ref="C111:D111"/>
    <mergeCell ref="H111:I111"/>
    <mergeCell ref="M111:O111"/>
    <mergeCell ref="C112:D112"/>
    <mergeCell ref="H112:I112"/>
    <mergeCell ref="K112:O112"/>
    <mergeCell ref="C124:D124"/>
    <mergeCell ref="G124:O124"/>
    <mergeCell ref="C119:D119"/>
    <mergeCell ref="I119:O119"/>
    <mergeCell ref="C121:D121"/>
    <mergeCell ref="G121:O121"/>
    <mergeCell ref="C116:D116"/>
    <mergeCell ref="I116:O116"/>
    <mergeCell ref="C117:D117"/>
    <mergeCell ref="I117:O117"/>
    <mergeCell ref="C118:D118"/>
    <mergeCell ref="I118:O118"/>
    <mergeCell ref="B120:F120"/>
    <mergeCell ref="D1:N1"/>
    <mergeCell ref="C128:D128"/>
    <mergeCell ref="I128:O128"/>
    <mergeCell ref="C129:D129"/>
    <mergeCell ref="I129:O129"/>
    <mergeCell ref="C132:D132"/>
    <mergeCell ref="G132:H132"/>
    <mergeCell ref="J132:O132"/>
    <mergeCell ref="C130:D130"/>
    <mergeCell ref="G130:H130"/>
    <mergeCell ref="J130:O130"/>
    <mergeCell ref="C131:D131"/>
    <mergeCell ref="G131:H131"/>
    <mergeCell ref="J131:O131"/>
    <mergeCell ref="C125:D125"/>
    <mergeCell ref="G125:O125"/>
    <mergeCell ref="C126:D126"/>
    <mergeCell ref="G126:O126"/>
    <mergeCell ref="C127:D127"/>
    <mergeCell ref="I127:O127"/>
    <mergeCell ref="C122:D122"/>
    <mergeCell ref="G122:O122"/>
    <mergeCell ref="C123:D123"/>
    <mergeCell ref="G123:O123"/>
  </mergeCells>
  <conditionalFormatting sqref="G12:O132">
    <cfRule type="expression" dxfId="28" priority="1">
      <formula>$T12="x"</formula>
    </cfRule>
    <cfRule type="expression" dxfId="27" priority="2">
      <formula>$S12="x"</formula>
    </cfRule>
    <cfRule type="expression" dxfId="26" priority="3">
      <formula>$R12="x"</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6C3204FC-87B9-4541-AF79-B0B9593CEE42}">
          <x14:formula1>
            <xm:f>'Data Validation List'!$H$2:$H$5</xm:f>
          </x14:formula1>
          <xm:sqref>H14:I14</xm:sqref>
        </x14:dataValidation>
        <x14:dataValidation type="list" allowBlank="1" showInputMessage="1" showErrorMessage="1" xr:uid="{C499B0CA-1D07-4479-9AE3-98A3345E4F22}">
          <x14:formula1>
            <xm:f>'Data Validation List'!$I$2:$I$3</xm:f>
          </x14:formula1>
          <xm:sqref>H25 H30 H41 H43 H48:H50 H52 H98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B5812-E3C1-411F-B29D-96CA891BE6F3}">
  <sheetPr>
    <tabColor rgb="FFFF0000"/>
  </sheetPr>
  <dimension ref="A1:XED501"/>
  <sheetViews>
    <sheetView topLeftCell="F1" zoomScale="80" zoomScaleNormal="80" workbookViewId="0">
      <selection activeCell="AL11" sqref="AL11"/>
    </sheetView>
  </sheetViews>
  <sheetFormatPr defaultRowHeight="15" x14ac:dyDescent="0.25"/>
  <cols>
    <col min="1" max="1" width="1.42578125" hidden="1" customWidth="1"/>
    <col min="2" max="3" width="9.42578125" style="292" hidden="1" customWidth="1"/>
    <col min="4" max="4" width="13.5703125" style="292" hidden="1" customWidth="1"/>
    <col min="5" max="5" width="13.5703125" style="286" hidden="1" customWidth="1"/>
    <col min="6" max="6" width="2.85546875" customWidth="1"/>
    <col min="7" max="7" width="21" customWidth="1"/>
    <col min="8" max="8" width="17" customWidth="1"/>
    <col min="9" max="9" width="9.85546875" customWidth="1"/>
    <col min="10" max="10" width="15.7109375" style="420" customWidth="1"/>
    <col min="11" max="11" width="16.140625" customWidth="1"/>
    <col min="12" max="12" width="5.28515625" hidden="1" customWidth="1"/>
    <col min="13" max="14" width="5" hidden="1" customWidth="1"/>
    <col min="15" max="15" width="4.85546875" hidden="1" customWidth="1"/>
    <col min="16" max="24" width="5" hidden="1" customWidth="1"/>
    <col min="25" max="26" width="5.5703125" hidden="1" customWidth="1"/>
    <col min="27" max="28" width="6.42578125" hidden="1" customWidth="1"/>
    <col min="29" max="31" width="7.42578125" customWidth="1"/>
    <col min="32" max="37" width="5.28515625" hidden="1" customWidth="1"/>
    <col min="38" max="38" width="93" customWidth="1"/>
    <col min="39" max="39" width="29" customWidth="1"/>
    <col min="40" max="40" width="2.140625" customWidth="1"/>
    <col min="41" max="41" width="17.140625" customWidth="1"/>
    <col min="42" max="42" width="82.85546875" customWidth="1"/>
    <col min="43" max="43" width="78.42578125" customWidth="1"/>
    <col min="44" max="44" width="2.140625" customWidth="1"/>
    <col min="45" max="45" width="119" customWidth="1"/>
    <col min="46" max="46" width="13.28515625" customWidth="1"/>
  </cols>
  <sheetData>
    <row r="1" spans="1:16358" ht="7.9" customHeight="1" thickBot="1" x14ac:dyDescent="0.3">
      <c r="A1" s="13"/>
      <c r="B1" s="287"/>
      <c r="C1" s="287"/>
      <c r="D1" s="287"/>
      <c r="E1" s="283"/>
      <c r="F1" s="13"/>
      <c r="G1" s="13"/>
      <c r="H1" s="13"/>
      <c r="I1" s="13"/>
      <c r="J1" s="267"/>
      <c r="K1" s="22"/>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458" t="s">
        <v>295</v>
      </c>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row>
    <row r="2" spans="1:16358" ht="71.25" customHeight="1" thickBot="1" x14ac:dyDescent="0.3">
      <c r="A2" s="13"/>
      <c r="B2" s="288"/>
      <c r="C2" s="288"/>
      <c r="D2" s="288"/>
      <c r="E2" s="284"/>
      <c r="F2" s="13"/>
      <c r="G2" s="813" t="s">
        <v>296</v>
      </c>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5"/>
      <c r="AL2" s="562"/>
      <c r="AM2" s="13"/>
      <c r="AN2" s="530"/>
      <c r="AO2" s="805" t="s">
        <v>2240</v>
      </c>
      <c r="AP2" s="806"/>
      <c r="AQ2" s="458" t="s">
        <v>297</v>
      </c>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row>
    <row r="3" spans="1:16358" ht="10.5" customHeight="1" thickBot="1" x14ac:dyDescent="0.3">
      <c r="A3" s="13"/>
      <c r="B3" s="288"/>
      <c r="C3" s="288"/>
      <c r="D3" s="288"/>
      <c r="E3" s="284"/>
      <c r="F3" s="13"/>
      <c r="G3" s="13"/>
      <c r="H3" s="13"/>
      <c r="I3" s="13"/>
      <c r="J3" s="33"/>
      <c r="K3" s="22"/>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33"/>
      <c r="AO3" s="807"/>
      <c r="AP3" s="808"/>
      <c r="AQ3" s="458" t="s">
        <v>298</v>
      </c>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row>
    <row r="4" spans="1:16358" ht="61.5" customHeight="1" thickBot="1" x14ac:dyDescent="0.3">
      <c r="A4" s="13"/>
      <c r="B4" s="288"/>
      <c r="C4" s="288"/>
      <c r="D4" s="288"/>
      <c r="E4" s="284"/>
      <c r="F4" s="13"/>
      <c r="G4" s="811" t="s">
        <v>299</v>
      </c>
      <c r="H4" s="812"/>
      <c r="I4" s="816" t="s">
        <v>300</v>
      </c>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8"/>
      <c r="AL4" s="562"/>
      <c r="AM4" s="13"/>
      <c r="AN4" s="33"/>
      <c r="AO4" s="807"/>
      <c r="AP4" s="808"/>
      <c r="AQ4" s="458" t="s">
        <v>301</v>
      </c>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row>
    <row r="5" spans="1:16358" ht="47.45" hidden="1" customHeight="1" thickBot="1" x14ac:dyDescent="0.3">
      <c r="A5" s="13"/>
      <c r="B5" s="288"/>
      <c r="C5" s="288"/>
      <c r="D5" s="288"/>
      <c r="E5" s="284"/>
      <c r="F5" s="13"/>
      <c r="G5" s="811" t="s">
        <v>302</v>
      </c>
      <c r="H5" s="812"/>
      <c r="I5" s="819" t="s">
        <v>303</v>
      </c>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1"/>
      <c r="AL5" s="562"/>
      <c r="AM5" s="13"/>
      <c r="AN5" s="33"/>
      <c r="AO5" s="807"/>
      <c r="AP5" s="808"/>
      <c r="AQ5" s="458" t="s">
        <v>301</v>
      </c>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row>
    <row r="6" spans="1:16358" ht="23.25" customHeight="1" thickBot="1" x14ac:dyDescent="0.3">
      <c r="A6" s="13"/>
      <c r="B6" s="288"/>
      <c r="C6" s="288"/>
      <c r="D6" s="288"/>
      <c r="E6" s="284"/>
      <c r="F6" s="13"/>
      <c r="G6" s="822" t="s">
        <v>304</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4"/>
      <c r="AL6" s="562"/>
      <c r="AM6" s="13"/>
      <c r="AN6" s="33"/>
      <c r="AO6" s="807"/>
      <c r="AP6" s="808"/>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row>
    <row r="7" spans="1:16358" ht="61.5" customHeight="1" thickBot="1" x14ac:dyDescent="0.3">
      <c r="A7" s="13"/>
      <c r="B7" s="288"/>
      <c r="C7" s="288"/>
      <c r="D7" s="288"/>
      <c r="E7" s="284"/>
      <c r="F7" s="13"/>
      <c r="G7" s="825" t="s">
        <v>305</v>
      </c>
      <c r="H7" s="826"/>
      <c r="I7" s="816" t="s">
        <v>306</v>
      </c>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8"/>
      <c r="AL7" s="562"/>
      <c r="AM7" s="13"/>
      <c r="AN7" s="33"/>
      <c r="AO7" s="809"/>
      <c r="AP7" s="810"/>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row>
    <row r="8" spans="1:16358" ht="12.75" customHeight="1" thickBot="1" x14ac:dyDescent="0.55000000000000004">
      <c r="A8" s="13"/>
      <c r="B8" s="288"/>
      <c r="C8" s="288"/>
      <c r="D8" s="288"/>
      <c r="E8" s="284"/>
      <c r="F8" s="13"/>
      <c r="G8" s="13"/>
      <c r="H8" s="235"/>
      <c r="I8" s="279"/>
      <c r="J8" s="41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80"/>
      <c r="AK8" s="280"/>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row>
    <row r="9" spans="1:16358" s="282" customFormat="1" ht="35.25" customHeight="1" thickBot="1" x14ac:dyDescent="0.3">
      <c r="A9" s="162"/>
      <c r="B9" s="289"/>
      <c r="C9" s="289"/>
      <c r="D9" s="289"/>
      <c r="E9" s="285"/>
      <c r="F9" s="162"/>
      <c r="G9" s="827" t="s">
        <v>307</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9"/>
      <c r="AO9" s="830" t="s">
        <v>308</v>
      </c>
      <c r="AP9" s="831"/>
      <c r="AQ9" s="832"/>
      <c r="AS9" s="400" t="s">
        <v>309</v>
      </c>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c r="KK9" s="162"/>
      <c r="KL9" s="162"/>
      <c r="KM9" s="162"/>
      <c r="KN9" s="162"/>
      <c r="KO9" s="162"/>
      <c r="KP9" s="162"/>
      <c r="KQ9" s="162"/>
      <c r="KR9" s="162"/>
      <c r="KS9" s="162"/>
      <c r="KT9" s="162"/>
      <c r="KU9" s="162"/>
      <c r="KV9" s="162"/>
      <c r="KW9" s="162"/>
      <c r="KX9" s="162"/>
      <c r="KY9" s="162"/>
      <c r="KZ9" s="162"/>
      <c r="LA9" s="162"/>
      <c r="LB9" s="162"/>
      <c r="LC9" s="162"/>
      <c r="LD9" s="162"/>
      <c r="LE9" s="162"/>
      <c r="LF9" s="162"/>
      <c r="LG9" s="162"/>
      <c r="LH9" s="162"/>
      <c r="LI9" s="162"/>
      <c r="LJ9" s="162"/>
      <c r="LK9" s="162"/>
      <c r="LL9" s="162"/>
      <c r="LM9" s="162"/>
      <c r="LN9" s="162"/>
      <c r="LO9" s="162"/>
      <c r="LP9" s="162"/>
      <c r="LQ9" s="162"/>
      <c r="LR9" s="162"/>
      <c r="LS9" s="162"/>
      <c r="LT9" s="162"/>
      <c r="LU9" s="162"/>
      <c r="LV9" s="162"/>
      <c r="LW9" s="162"/>
      <c r="LX9" s="162"/>
      <c r="LY9" s="162"/>
      <c r="LZ9" s="162"/>
      <c r="MA9" s="162"/>
      <c r="MB9" s="162"/>
      <c r="MC9" s="162"/>
      <c r="MD9" s="162"/>
      <c r="ME9" s="162"/>
      <c r="MF9" s="162"/>
      <c r="MG9" s="162"/>
      <c r="MH9" s="162"/>
      <c r="MI9" s="162"/>
      <c r="MJ9" s="162"/>
      <c r="MK9" s="162"/>
      <c r="ML9" s="162"/>
      <c r="MM9" s="162"/>
      <c r="MN9" s="162"/>
      <c r="MO9" s="162"/>
      <c r="MP9" s="162"/>
      <c r="MQ9" s="162"/>
      <c r="MR9" s="162"/>
      <c r="MS9" s="162"/>
      <c r="MT9" s="162"/>
      <c r="MU9" s="162"/>
      <c r="MV9" s="162"/>
      <c r="MW9" s="162"/>
      <c r="MX9" s="162"/>
      <c r="MY9" s="162"/>
      <c r="MZ9" s="162"/>
      <c r="NA9" s="162"/>
      <c r="NB9" s="162"/>
      <c r="NC9" s="162"/>
      <c r="ND9" s="162"/>
      <c r="NE9" s="162"/>
      <c r="NF9" s="162"/>
      <c r="NG9" s="162"/>
      <c r="NH9" s="162"/>
      <c r="NI9" s="162"/>
      <c r="NJ9" s="162"/>
      <c r="NK9" s="162"/>
      <c r="NL9" s="162"/>
      <c r="NM9" s="162"/>
      <c r="NN9" s="162"/>
      <c r="NO9" s="162"/>
      <c r="NP9" s="162"/>
      <c r="NQ9" s="162"/>
      <c r="NR9" s="162"/>
      <c r="NS9" s="162"/>
      <c r="NT9" s="162"/>
      <c r="NU9" s="162"/>
      <c r="NV9" s="162"/>
      <c r="NW9" s="162"/>
      <c r="NX9" s="162"/>
      <c r="NY9" s="162"/>
      <c r="NZ9" s="162"/>
      <c r="OA9" s="162"/>
      <c r="OB9" s="162"/>
      <c r="OC9" s="162"/>
      <c r="OD9" s="162"/>
      <c r="OE9" s="162"/>
      <c r="OF9" s="162"/>
      <c r="OG9" s="162"/>
      <c r="OH9" s="162"/>
      <c r="OI9" s="162"/>
      <c r="OJ9" s="162"/>
      <c r="OK9" s="162"/>
      <c r="OL9" s="162"/>
      <c r="OM9" s="162"/>
      <c r="ON9" s="162"/>
      <c r="OO9" s="162"/>
      <c r="OP9" s="162"/>
      <c r="OQ9" s="162"/>
      <c r="OR9" s="162"/>
      <c r="OS9" s="162"/>
      <c r="OT9" s="162"/>
      <c r="OU9" s="162"/>
      <c r="OV9" s="162"/>
      <c r="OW9" s="162"/>
      <c r="OX9" s="162"/>
      <c r="OY9" s="162"/>
      <c r="OZ9" s="162"/>
      <c r="PA9" s="162"/>
      <c r="PB9" s="162"/>
      <c r="PC9" s="162"/>
      <c r="PD9" s="162"/>
      <c r="PE9" s="162"/>
      <c r="PF9" s="162"/>
      <c r="PG9" s="162"/>
      <c r="PH9" s="162"/>
      <c r="PI9" s="162"/>
      <c r="PJ9" s="162"/>
      <c r="PK9" s="162"/>
      <c r="PL9" s="162"/>
      <c r="PM9" s="162"/>
      <c r="PN9" s="162"/>
      <c r="PO9" s="162"/>
      <c r="PP9" s="162"/>
      <c r="PQ9" s="162"/>
      <c r="PR9" s="162"/>
      <c r="PS9" s="162"/>
      <c r="PT9" s="162"/>
      <c r="PU9" s="162"/>
      <c r="PV9" s="162"/>
      <c r="PW9" s="162"/>
      <c r="PX9" s="162"/>
      <c r="PY9" s="162"/>
      <c r="PZ9" s="162"/>
      <c r="QA9" s="162"/>
      <c r="QB9" s="162"/>
      <c r="QC9" s="162"/>
      <c r="QD9" s="162"/>
      <c r="QE9" s="162"/>
      <c r="QF9" s="162"/>
      <c r="QG9" s="162"/>
      <c r="QH9" s="162"/>
      <c r="QI9" s="162"/>
      <c r="QJ9" s="162"/>
      <c r="QK9" s="162"/>
      <c r="QL9" s="162"/>
      <c r="QM9" s="162"/>
      <c r="QN9" s="162"/>
      <c r="QO9" s="162"/>
      <c r="QP9" s="162"/>
      <c r="QQ9" s="162"/>
      <c r="QR9" s="162"/>
      <c r="QS9" s="162"/>
      <c r="QT9" s="162"/>
      <c r="QU9" s="162"/>
      <c r="QV9" s="162"/>
      <c r="QW9" s="162"/>
      <c r="QX9" s="162"/>
      <c r="QY9" s="162"/>
      <c r="QZ9" s="162"/>
      <c r="RA9" s="162"/>
      <c r="RB9" s="162"/>
      <c r="RC9" s="162"/>
      <c r="RD9" s="162"/>
      <c r="RE9" s="162"/>
      <c r="RF9" s="162"/>
      <c r="RG9" s="162"/>
      <c r="RH9" s="162"/>
      <c r="RI9" s="162"/>
      <c r="RJ9" s="162"/>
      <c r="RK9" s="162"/>
      <c r="RL9" s="162"/>
      <c r="RM9" s="162"/>
      <c r="RN9" s="162"/>
      <c r="RO9" s="162"/>
      <c r="RP9" s="162"/>
      <c r="RQ9" s="162"/>
      <c r="RR9" s="162"/>
      <c r="RS9" s="162"/>
      <c r="RT9" s="162"/>
      <c r="RU9" s="162"/>
      <c r="RV9" s="162"/>
      <c r="RW9" s="162"/>
      <c r="RX9" s="162"/>
      <c r="RY9" s="162"/>
      <c r="RZ9" s="162"/>
      <c r="SA9" s="162"/>
      <c r="SB9" s="162"/>
      <c r="SC9" s="162"/>
      <c r="SD9" s="162"/>
      <c r="SE9" s="162"/>
      <c r="SF9" s="162"/>
      <c r="SG9" s="162"/>
      <c r="SH9" s="162"/>
      <c r="SI9" s="162"/>
      <c r="SJ9" s="162"/>
      <c r="SK9" s="162"/>
      <c r="SL9" s="162"/>
      <c r="SM9" s="162"/>
      <c r="SN9" s="162"/>
      <c r="SO9" s="162"/>
      <c r="SP9" s="162"/>
      <c r="SQ9" s="162"/>
      <c r="SR9" s="162"/>
      <c r="SS9" s="162"/>
      <c r="ST9" s="162"/>
      <c r="SU9" s="162"/>
      <c r="SV9" s="162"/>
      <c r="SW9" s="162"/>
      <c r="SX9" s="162"/>
      <c r="SY9" s="162"/>
      <c r="SZ9" s="162"/>
      <c r="TA9" s="162"/>
      <c r="TB9" s="162"/>
      <c r="TC9" s="162"/>
      <c r="TD9" s="162"/>
      <c r="TE9" s="162"/>
      <c r="TF9" s="162"/>
      <c r="TG9" s="162"/>
      <c r="TH9" s="162"/>
      <c r="TI9" s="162"/>
      <c r="TJ9" s="162"/>
      <c r="TK9" s="162"/>
      <c r="TL9" s="162"/>
      <c r="TM9" s="162"/>
      <c r="TN9" s="162"/>
      <c r="TO9" s="162"/>
      <c r="TP9" s="162"/>
      <c r="TQ9" s="162"/>
      <c r="TR9" s="162"/>
      <c r="TS9" s="162"/>
      <c r="TT9" s="162"/>
      <c r="TU9" s="162"/>
      <c r="TV9" s="162"/>
      <c r="TW9" s="162"/>
      <c r="TX9" s="162"/>
      <c r="TY9" s="162"/>
      <c r="TZ9" s="162"/>
      <c r="UA9" s="162"/>
      <c r="UB9" s="162"/>
      <c r="UC9" s="162"/>
      <c r="UD9" s="162"/>
      <c r="UE9" s="162"/>
      <c r="UF9" s="162"/>
      <c r="UG9" s="162"/>
      <c r="UH9" s="162"/>
      <c r="UI9" s="162"/>
      <c r="UJ9" s="162"/>
      <c r="UK9" s="162"/>
      <c r="UL9" s="162"/>
      <c r="UM9" s="162"/>
      <c r="UN9" s="162"/>
      <c r="UO9" s="162"/>
      <c r="UP9" s="162"/>
      <c r="UQ9" s="162"/>
      <c r="UR9" s="162"/>
      <c r="US9" s="162"/>
      <c r="UT9" s="162"/>
      <c r="UU9" s="162"/>
      <c r="UV9" s="162"/>
      <c r="UW9" s="162"/>
      <c r="UX9" s="162"/>
      <c r="UY9" s="162"/>
      <c r="UZ9" s="162"/>
      <c r="VA9" s="162"/>
      <c r="VB9" s="162"/>
      <c r="VC9" s="162"/>
      <c r="VD9" s="162"/>
      <c r="VE9" s="162"/>
      <c r="VF9" s="162"/>
      <c r="VG9" s="162"/>
      <c r="VH9" s="162"/>
      <c r="VI9" s="162"/>
      <c r="VJ9" s="162"/>
      <c r="VK9" s="162"/>
      <c r="VL9" s="162"/>
      <c r="VM9" s="162"/>
      <c r="VN9" s="162"/>
      <c r="VO9" s="162"/>
      <c r="VP9" s="162"/>
      <c r="VQ9" s="162"/>
      <c r="VR9" s="162"/>
      <c r="VS9" s="162"/>
      <c r="VT9" s="162"/>
      <c r="VU9" s="162"/>
      <c r="VV9" s="162"/>
      <c r="VW9" s="162"/>
      <c r="VX9" s="162"/>
      <c r="VY9" s="162"/>
      <c r="VZ9" s="162"/>
      <c r="WA9" s="162"/>
      <c r="WB9" s="162"/>
      <c r="WC9" s="162"/>
      <c r="WD9" s="162"/>
      <c r="WE9" s="162"/>
      <c r="WF9" s="162"/>
      <c r="WG9" s="162"/>
      <c r="WH9" s="162"/>
      <c r="WI9" s="162"/>
      <c r="WJ9" s="162"/>
      <c r="WK9" s="162"/>
      <c r="WL9" s="162"/>
      <c r="WM9" s="162"/>
      <c r="WN9" s="162"/>
      <c r="WO9" s="162"/>
      <c r="WP9" s="162"/>
      <c r="WQ9" s="162"/>
      <c r="WR9" s="162"/>
      <c r="WS9" s="162"/>
      <c r="WT9" s="162"/>
      <c r="WU9" s="162"/>
      <c r="WV9" s="162"/>
      <c r="WW9" s="162"/>
      <c r="WX9" s="162"/>
      <c r="WY9" s="162"/>
      <c r="WZ9" s="162"/>
      <c r="XA9" s="162"/>
      <c r="XB9" s="162"/>
      <c r="XC9" s="162"/>
      <c r="XD9" s="162"/>
      <c r="XE9" s="162"/>
      <c r="XF9" s="162"/>
      <c r="XG9" s="162"/>
      <c r="XH9" s="162"/>
      <c r="XI9" s="162"/>
      <c r="XJ9" s="162"/>
      <c r="XK9" s="162"/>
      <c r="XL9" s="162"/>
      <c r="XM9" s="162"/>
      <c r="XN9" s="162"/>
      <c r="XO9" s="162"/>
      <c r="XP9" s="162"/>
      <c r="XQ9" s="162"/>
      <c r="XR9" s="162"/>
      <c r="XS9" s="162"/>
      <c r="XT9" s="162"/>
      <c r="XU9" s="162"/>
      <c r="XV9" s="162"/>
      <c r="XW9" s="162"/>
      <c r="XX9" s="162"/>
      <c r="XY9" s="162"/>
      <c r="XZ9" s="162"/>
      <c r="YA9" s="162"/>
      <c r="YB9" s="162"/>
      <c r="YC9" s="162"/>
      <c r="YD9" s="162"/>
      <c r="YE9" s="162"/>
      <c r="YF9" s="162"/>
      <c r="YG9" s="162"/>
      <c r="YH9" s="162"/>
      <c r="YI9" s="162"/>
      <c r="YJ9" s="162"/>
      <c r="YK9" s="162"/>
      <c r="YL9" s="162"/>
      <c r="YM9" s="162"/>
      <c r="YN9" s="162"/>
      <c r="YO9" s="162"/>
      <c r="YP9" s="162"/>
      <c r="YQ9" s="162"/>
      <c r="YR9" s="162"/>
      <c r="YS9" s="162"/>
      <c r="YT9" s="162"/>
      <c r="YU9" s="162"/>
      <c r="YV9" s="162"/>
      <c r="YW9" s="162"/>
      <c r="YX9" s="162"/>
      <c r="YY9" s="162"/>
      <c r="YZ9" s="162"/>
      <c r="ZA9" s="162"/>
      <c r="ZB9" s="162"/>
      <c r="ZC9" s="162"/>
      <c r="ZD9" s="162"/>
      <c r="ZE9" s="162"/>
      <c r="ZF9" s="162"/>
      <c r="ZG9" s="162"/>
      <c r="ZH9" s="162"/>
      <c r="ZI9" s="162"/>
      <c r="ZJ9" s="162"/>
      <c r="ZK9" s="162"/>
      <c r="ZL9" s="162"/>
      <c r="ZM9" s="162"/>
      <c r="ZN9" s="162"/>
      <c r="ZO9" s="162"/>
      <c r="ZP9" s="162"/>
      <c r="ZQ9" s="162"/>
      <c r="ZR9" s="162"/>
      <c r="ZS9" s="162"/>
      <c r="ZT9" s="162"/>
      <c r="ZU9" s="162"/>
      <c r="ZV9" s="162"/>
      <c r="ZW9" s="162"/>
      <c r="ZX9" s="162"/>
      <c r="ZY9" s="162"/>
      <c r="ZZ9" s="162"/>
      <c r="AAA9" s="162"/>
      <c r="AAB9" s="162"/>
      <c r="AAC9" s="162"/>
      <c r="AAD9" s="162"/>
      <c r="AAE9" s="162"/>
      <c r="AAF9" s="162"/>
      <c r="AAG9" s="162"/>
      <c r="AAH9" s="162"/>
      <c r="AAI9" s="162"/>
      <c r="AAJ9" s="162"/>
      <c r="AAK9" s="162"/>
      <c r="AAL9" s="162"/>
      <c r="AAM9" s="162"/>
      <c r="AAN9" s="162"/>
      <c r="AAO9" s="162"/>
      <c r="AAP9" s="162"/>
      <c r="AAQ9" s="162"/>
      <c r="AAR9" s="162"/>
      <c r="AAS9" s="162"/>
      <c r="AAT9" s="162"/>
      <c r="AAU9" s="162"/>
      <c r="AAV9" s="162"/>
      <c r="AAW9" s="162"/>
      <c r="AAX9" s="162"/>
      <c r="AAY9" s="162"/>
      <c r="AAZ9" s="162"/>
      <c r="ABA9" s="162"/>
      <c r="ABB9" s="162"/>
      <c r="ABC9" s="162"/>
      <c r="ABD9" s="162"/>
      <c r="ABE9" s="162"/>
      <c r="ABF9" s="162"/>
      <c r="ABG9" s="162"/>
      <c r="ABH9" s="162"/>
      <c r="ABI9" s="162"/>
      <c r="ABJ9" s="162"/>
      <c r="ABK9" s="162"/>
      <c r="ABL9" s="162"/>
      <c r="ABM9" s="162"/>
      <c r="ABN9" s="162"/>
      <c r="ABO9" s="162"/>
      <c r="ABP9" s="162"/>
      <c r="ABQ9" s="162"/>
      <c r="ABR9" s="162"/>
      <c r="ABS9" s="162"/>
      <c r="ABT9" s="162"/>
      <c r="ABU9" s="162"/>
      <c r="ABV9" s="162"/>
      <c r="ABW9" s="162"/>
      <c r="ABX9" s="162"/>
      <c r="ABY9" s="162"/>
      <c r="ABZ9" s="162"/>
      <c r="ACA9" s="162"/>
      <c r="ACB9" s="162"/>
      <c r="ACC9" s="162"/>
      <c r="ACD9" s="162"/>
      <c r="ACE9" s="162"/>
      <c r="ACF9" s="162"/>
      <c r="ACG9" s="162"/>
      <c r="ACH9" s="162"/>
      <c r="ACI9" s="162"/>
      <c r="ACJ9" s="162"/>
      <c r="ACK9" s="162"/>
      <c r="ACL9" s="162"/>
      <c r="ACM9" s="162"/>
      <c r="ACN9" s="162"/>
      <c r="ACO9" s="162"/>
      <c r="ACP9" s="162"/>
      <c r="ACQ9" s="162"/>
      <c r="ACR9" s="162"/>
      <c r="ACS9" s="162"/>
      <c r="ACT9" s="162"/>
      <c r="ACU9" s="162"/>
      <c r="ACV9" s="162"/>
      <c r="ACW9" s="162"/>
      <c r="ACX9" s="162"/>
      <c r="ACY9" s="162"/>
      <c r="ACZ9" s="162"/>
      <c r="ADA9" s="162"/>
      <c r="ADB9" s="162"/>
      <c r="ADC9" s="162"/>
      <c r="ADD9" s="162"/>
      <c r="ADE9" s="162"/>
      <c r="ADF9" s="162"/>
      <c r="ADG9" s="162"/>
      <c r="ADH9" s="162"/>
      <c r="ADI9" s="162"/>
      <c r="ADJ9" s="162"/>
      <c r="ADK9" s="162"/>
      <c r="ADL9" s="162"/>
      <c r="ADM9" s="162"/>
      <c r="ADN9" s="162"/>
      <c r="ADO9" s="162"/>
      <c r="ADP9" s="162"/>
      <c r="ADQ9" s="162"/>
      <c r="ADR9" s="162"/>
      <c r="ADS9" s="162"/>
      <c r="ADT9" s="162"/>
      <c r="ADU9" s="162"/>
      <c r="ADV9" s="162"/>
      <c r="ADW9" s="162"/>
      <c r="ADX9" s="162"/>
      <c r="ADY9" s="162"/>
      <c r="ADZ9" s="162"/>
      <c r="AEA9" s="162"/>
      <c r="AEB9" s="162"/>
      <c r="AEC9" s="162"/>
      <c r="AED9" s="162"/>
      <c r="AEE9" s="162"/>
      <c r="AEF9" s="162"/>
      <c r="AEG9" s="162"/>
      <c r="AEH9" s="162"/>
      <c r="AEI9" s="162"/>
      <c r="AEJ9" s="162"/>
      <c r="AEK9" s="162"/>
      <c r="AEL9" s="162"/>
      <c r="AEM9" s="162"/>
      <c r="AEN9" s="162"/>
      <c r="AEO9" s="162"/>
      <c r="AEP9" s="162"/>
      <c r="AEQ9" s="162"/>
      <c r="AER9" s="162"/>
      <c r="AES9" s="162"/>
      <c r="AET9" s="162"/>
      <c r="AEU9" s="162"/>
      <c r="AEV9" s="162"/>
      <c r="AEW9" s="162"/>
      <c r="AEX9" s="162"/>
      <c r="AEY9" s="162"/>
      <c r="AEZ9" s="162"/>
      <c r="AFA9" s="162"/>
      <c r="AFB9" s="162"/>
      <c r="AFC9" s="162"/>
      <c r="AFD9" s="162"/>
      <c r="AFE9" s="162"/>
      <c r="AFF9" s="162"/>
      <c r="AFG9" s="162"/>
      <c r="AFH9" s="162"/>
      <c r="AFI9" s="162"/>
      <c r="AFJ9" s="162"/>
      <c r="AFK9" s="162"/>
      <c r="AFL9" s="162"/>
      <c r="AFM9" s="162"/>
      <c r="AFN9" s="162"/>
      <c r="AFO9" s="162"/>
      <c r="AFP9" s="162"/>
      <c r="AFQ9" s="162"/>
      <c r="AFR9" s="162"/>
      <c r="AFS9" s="162"/>
      <c r="AFT9" s="162"/>
      <c r="AFU9" s="162"/>
      <c r="AFV9" s="162"/>
      <c r="AFW9" s="162"/>
      <c r="AFX9" s="162"/>
      <c r="AFY9" s="162"/>
      <c r="AFZ9" s="162"/>
      <c r="AGA9" s="162"/>
      <c r="AGB9" s="162"/>
      <c r="AGC9" s="162"/>
      <c r="AGD9" s="162"/>
      <c r="AGE9" s="162"/>
      <c r="AGF9" s="162"/>
      <c r="AGG9" s="162"/>
      <c r="AGH9" s="162"/>
      <c r="AGI9" s="162"/>
      <c r="AGJ9" s="162"/>
      <c r="AGK9" s="162"/>
      <c r="AGL9" s="162"/>
      <c r="AGM9" s="162"/>
      <c r="AGN9" s="162"/>
      <c r="AGO9" s="162"/>
      <c r="AGP9" s="162"/>
      <c r="AGQ9" s="162"/>
      <c r="AGR9" s="162"/>
      <c r="AGS9" s="162"/>
      <c r="AGT9" s="162"/>
      <c r="AGU9" s="162"/>
      <c r="AGV9" s="162"/>
      <c r="AGW9" s="162"/>
      <c r="AGX9" s="162"/>
      <c r="AGY9" s="162"/>
      <c r="AGZ9" s="162"/>
      <c r="AHA9" s="162"/>
      <c r="AHB9" s="162"/>
      <c r="AHC9" s="162"/>
      <c r="AHD9" s="162"/>
      <c r="AHE9" s="162"/>
      <c r="AHF9" s="162"/>
      <c r="AHG9" s="162"/>
      <c r="AHH9" s="162"/>
      <c r="AHI9" s="162"/>
      <c r="AHJ9" s="162"/>
      <c r="AHK9" s="162"/>
      <c r="AHL9" s="162"/>
      <c r="AHM9" s="162"/>
      <c r="AHN9" s="162"/>
      <c r="AHO9" s="162"/>
      <c r="AHP9" s="162"/>
      <c r="AHQ9" s="162"/>
      <c r="AHR9" s="162"/>
      <c r="AHS9" s="162"/>
      <c r="AHT9" s="162"/>
      <c r="AHU9" s="162"/>
      <c r="AHV9" s="162"/>
      <c r="AHW9" s="162"/>
      <c r="AHX9" s="162"/>
      <c r="AHY9" s="162"/>
      <c r="AHZ9" s="162"/>
      <c r="AIA9" s="162"/>
      <c r="AIB9" s="162"/>
      <c r="AIC9" s="162"/>
      <c r="AID9" s="162"/>
      <c r="AIE9" s="162"/>
      <c r="AIF9" s="162"/>
      <c r="AIG9" s="162"/>
      <c r="AIH9" s="162"/>
      <c r="AII9" s="162"/>
      <c r="AIJ9" s="162"/>
      <c r="AIK9" s="162"/>
      <c r="AIL9" s="162"/>
      <c r="AIM9" s="162"/>
      <c r="AIN9" s="162"/>
      <c r="AIO9" s="162"/>
      <c r="AIP9" s="162"/>
      <c r="AIQ9" s="162"/>
      <c r="AIR9" s="162"/>
      <c r="AIS9" s="162"/>
      <c r="AIT9" s="162"/>
      <c r="AIU9" s="162"/>
      <c r="AIV9" s="162"/>
      <c r="AIW9" s="162"/>
      <c r="AIX9" s="162"/>
      <c r="AIY9" s="162"/>
      <c r="AIZ9" s="162"/>
      <c r="AJA9" s="162"/>
      <c r="AJB9" s="162"/>
      <c r="AJC9" s="162"/>
      <c r="AJD9" s="162"/>
      <c r="AJE9" s="162"/>
      <c r="AJF9" s="162"/>
      <c r="AJG9" s="162"/>
      <c r="AJH9" s="162"/>
      <c r="AJI9" s="162"/>
      <c r="AJJ9" s="162"/>
      <c r="AJK9" s="162"/>
      <c r="AJL9" s="162"/>
      <c r="AJM9" s="162"/>
      <c r="AJN9" s="162"/>
      <c r="AJO9" s="162"/>
      <c r="AJP9" s="162"/>
      <c r="AJQ9" s="162"/>
      <c r="AJR9" s="162"/>
      <c r="AJS9" s="162"/>
      <c r="AJT9" s="162"/>
      <c r="AJU9" s="162"/>
      <c r="AJV9" s="162"/>
      <c r="AJW9" s="162"/>
      <c r="AJX9" s="162"/>
      <c r="AJY9" s="162"/>
      <c r="AJZ9" s="162"/>
      <c r="AKA9" s="162"/>
      <c r="AKB9" s="162"/>
      <c r="AKC9" s="162"/>
      <c r="AKD9" s="162"/>
      <c r="AKE9" s="162"/>
      <c r="AKF9" s="162"/>
      <c r="AKG9" s="162"/>
      <c r="AKH9" s="162"/>
      <c r="AKI9" s="162"/>
      <c r="AKJ9" s="162"/>
      <c r="AKK9" s="162"/>
      <c r="AKL9" s="162"/>
      <c r="AKM9" s="162"/>
      <c r="AKN9" s="162"/>
      <c r="AKO9" s="162"/>
      <c r="AKP9" s="162"/>
      <c r="AKQ9" s="162"/>
      <c r="AKR9" s="162"/>
      <c r="AKS9" s="162"/>
      <c r="AKT9" s="162"/>
      <c r="AKU9" s="162"/>
      <c r="AKV9" s="162"/>
      <c r="AKW9" s="162"/>
      <c r="AKX9" s="162"/>
      <c r="AKY9" s="162"/>
      <c r="AKZ9" s="162"/>
      <c r="ALA9" s="162"/>
      <c r="ALB9" s="162"/>
      <c r="ALC9" s="162"/>
      <c r="ALD9" s="162"/>
      <c r="ALE9" s="162"/>
      <c r="ALF9" s="162"/>
      <c r="ALG9" s="162"/>
      <c r="ALH9" s="162"/>
      <c r="ALI9" s="162"/>
      <c r="ALJ9" s="162"/>
      <c r="ALK9" s="162"/>
      <c r="ALL9" s="162"/>
      <c r="ALM9" s="162"/>
      <c r="ALN9" s="162"/>
      <c r="ALO9" s="162"/>
      <c r="ALP9" s="162"/>
      <c r="ALQ9" s="162"/>
      <c r="ALR9" s="162"/>
      <c r="ALS9" s="162"/>
      <c r="ALT9" s="162"/>
      <c r="ALU9" s="162"/>
      <c r="ALV9" s="162"/>
      <c r="ALW9" s="162"/>
      <c r="ALX9" s="162"/>
      <c r="ALY9" s="162"/>
      <c r="ALZ9" s="162"/>
      <c r="AMA9" s="162"/>
      <c r="AMB9" s="162"/>
      <c r="AMC9" s="162"/>
      <c r="AMD9" s="162"/>
      <c r="AME9" s="162"/>
      <c r="AMF9" s="162"/>
      <c r="AMG9" s="162"/>
      <c r="AMH9" s="162"/>
      <c r="AMI9" s="162"/>
      <c r="AMJ9" s="162"/>
      <c r="AMK9" s="162"/>
      <c r="AML9" s="162"/>
      <c r="AMM9" s="162"/>
      <c r="AMN9" s="162"/>
      <c r="AMO9" s="162"/>
      <c r="AMP9" s="162"/>
      <c r="AMQ9" s="162"/>
      <c r="AMR9" s="162"/>
      <c r="AMS9" s="162"/>
      <c r="AMT9" s="162"/>
      <c r="AMU9" s="162"/>
      <c r="AMV9" s="162"/>
      <c r="AMW9" s="162"/>
      <c r="AMX9" s="162"/>
      <c r="AMY9" s="162"/>
      <c r="AMZ9" s="162"/>
      <c r="ANA9" s="162"/>
      <c r="ANB9" s="162"/>
      <c r="ANC9" s="162"/>
      <c r="AND9" s="162"/>
      <c r="ANE9" s="162"/>
      <c r="ANF9" s="162"/>
      <c r="ANG9" s="162"/>
      <c r="ANH9" s="162"/>
      <c r="ANI9" s="162"/>
      <c r="ANJ9" s="162"/>
      <c r="ANK9" s="162"/>
      <c r="ANL9" s="162"/>
      <c r="ANM9" s="162"/>
      <c r="ANN9" s="162"/>
      <c r="ANO9" s="162"/>
      <c r="ANP9" s="162"/>
      <c r="ANQ9" s="162"/>
      <c r="ANR9" s="162"/>
      <c r="ANS9" s="162"/>
      <c r="ANT9" s="162"/>
      <c r="ANU9" s="162"/>
      <c r="ANV9" s="162"/>
      <c r="ANW9" s="162"/>
      <c r="ANX9" s="162"/>
      <c r="ANY9" s="162"/>
      <c r="ANZ9" s="162"/>
      <c r="AOA9" s="162"/>
      <c r="AOB9" s="162"/>
      <c r="AOC9" s="162"/>
      <c r="AOD9" s="162"/>
      <c r="AOE9" s="162"/>
      <c r="AOF9" s="162"/>
      <c r="AOG9" s="162"/>
      <c r="AOH9" s="162"/>
      <c r="AOI9" s="162"/>
      <c r="AOJ9" s="162"/>
      <c r="AOK9" s="162"/>
      <c r="AOL9" s="162"/>
      <c r="AOM9" s="162"/>
      <c r="AON9" s="162"/>
      <c r="AOO9" s="162"/>
      <c r="AOP9" s="162"/>
      <c r="AOQ9" s="162"/>
      <c r="AOR9" s="162"/>
      <c r="AOS9" s="162"/>
      <c r="AOT9" s="162"/>
      <c r="AOU9" s="162"/>
      <c r="AOV9" s="162"/>
      <c r="AOW9" s="162"/>
      <c r="AOX9" s="162"/>
      <c r="AOY9" s="162"/>
      <c r="AOZ9" s="162"/>
      <c r="APA9" s="162"/>
      <c r="APB9" s="162"/>
      <c r="APC9" s="162"/>
      <c r="APD9" s="162"/>
      <c r="APE9" s="162"/>
      <c r="APF9" s="162"/>
      <c r="APG9" s="162"/>
      <c r="APH9" s="162"/>
      <c r="API9" s="162"/>
      <c r="APJ9" s="162"/>
      <c r="APK9" s="162"/>
      <c r="APL9" s="162"/>
      <c r="APM9" s="162"/>
      <c r="APN9" s="162"/>
      <c r="APO9" s="162"/>
      <c r="APP9" s="162"/>
      <c r="APQ9" s="162"/>
      <c r="APR9" s="162"/>
      <c r="APS9" s="162"/>
      <c r="APT9" s="162"/>
      <c r="APU9" s="162"/>
      <c r="APV9" s="162"/>
      <c r="APW9" s="162"/>
      <c r="APX9" s="162"/>
      <c r="APY9" s="162"/>
      <c r="APZ9" s="162"/>
      <c r="AQA9" s="162"/>
      <c r="AQB9" s="162"/>
      <c r="AQC9" s="162"/>
      <c r="AQD9" s="162"/>
      <c r="AQE9" s="162"/>
      <c r="AQF9" s="162"/>
      <c r="AQG9" s="162"/>
      <c r="AQH9" s="162"/>
      <c r="AQI9" s="162"/>
      <c r="AQJ9" s="162"/>
      <c r="AQK9" s="162"/>
      <c r="AQL9" s="162"/>
      <c r="AQM9" s="162"/>
      <c r="AQN9" s="162"/>
      <c r="AQO9" s="162"/>
      <c r="AQP9" s="162"/>
      <c r="AQQ9" s="162"/>
      <c r="AQR9" s="162"/>
      <c r="AQS9" s="162"/>
      <c r="AQT9" s="162"/>
      <c r="AQU9" s="162"/>
      <c r="AQV9" s="162"/>
      <c r="AQW9" s="162"/>
      <c r="AQX9" s="162"/>
      <c r="AQY9" s="162"/>
      <c r="AQZ9" s="162"/>
      <c r="ARA9" s="162"/>
      <c r="ARB9" s="162"/>
      <c r="ARC9" s="162"/>
      <c r="ARD9" s="162"/>
      <c r="ARE9" s="162"/>
      <c r="ARF9" s="162"/>
      <c r="ARG9" s="162"/>
      <c r="ARH9" s="162"/>
      <c r="ARI9" s="162"/>
      <c r="ARJ9" s="162"/>
      <c r="ARK9" s="162"/>
      <c r="ARL9" s="162"/>
      <c r="ARM9" s="162"/>
      <c r="ARN9" s="162"/>
      <c r="ARO9" s="162"/>
      <c r="ARP9" s="162"/>
      <c r="ARQ9" s="162"/>
      <c r="ARR9" s="162"/>
      <c r="ARS9" s="162"/>
      <c r="ART9" s="162"/>
      <c r="ARU9" s="162"/>
      <c r="ARV9" s="162"/>
      <c r="ARW9" s="162"/>
      <c r="ARX9" s="162"/>
      <c r="ARY9" s="162"/>
      <c r="ARZ9" s="162"/>
      <c r="ASA9" s="162"/>
      <c r="ASB9" s="162"/>
      <c r="ASC9" s="162"/>
      <c r="ASD9" s="162"/>
      <c r="ASE9" s="162"/>
      <c r="ASF9" s="162"/>
      <c r="ASG9" s="162"/>
      <c r="ASH9" s="162"/>
      <c r="ASI9" s="162"/>
      <c r="ASJ9" s="162"/>
      <c r="ASK9" s="162"/>
      <c r="ASL9" s="162"/>
      <c r="ASM9" s="162"/>
      <c r="ASN9" s="162"/>
      <c r="ASO9" s="162"/>
      <c r="ASP9" s="162"/>
      <c r="ASQ9" s="162"/>
      <c r="ASR9" s="162"/>
      <c r="ASS9" s="162"/>
      <c r="AST9" s="162"/>
      <c r="ASU9" s="162"/>
      <c r="ASV9" s="162"/>
      <c r="ASW9" s="162"/>
      <c r="ASX9" s="162"/>
      <c r="ASY9" s="162"/>
      <c r="ASZ9" s="162"/>
      <c r="ATA9" s="162"/>
      <c r="ATB9" s="162"/>
      <c r="ATC9" s="162"/>
      <c r="ATD9" s="162"/>
      <c r="ATE9" s="162"/>
      <c r="ATF9" s="162"/>
      <c r="ATG9" s="162"/>
      <c r="ATH9" s="162"/>
      <c r="ATI9" s="162"/>
      <c r="ATJ9" s="162"/>
      <c r="ATK9" s="162"/>
      <c r="ATL9" s="162"/>
      <c r="ATM9" s="162"/>
      <c r="ATN9" s="162"/>
      <c r="ATO9" s="162"/>
      <c r="ATP9" s="162"/>
      <c r="ATQ9" s="162"/>
      <c r="ATR9" s="162"/>
      <c r="ATS9" s="162"/>
      <c r="ATT9" s="162"/>
      <c r="ATU9" s="162"/>
      <c r="ATV9" s="162"/>
      <c r="ATW9" s="162"/>
      <c r="ATX9" s="162"/>
      <c r="ATY9" s="162"/>
      <c r="ATZ9" s="162"/>
      <c r="AUA9" s="162"/>
      <c r="AUB9" s="162"/>
      <c r="AUC9" s="162"/>
      <c r="AUD9" s="162"/>
      <c r="AUE9" s="162"/>
      <c r="AUF9" s="162"/>
      <c r="AUG9" s="162"/>
      <c r="AUH9" s="162"/>
      <c r="AUI9" s="162"/>
      <c r="AUJ9" s="162"/>
      <c r="AUK9" s="162"/>
      <c r="AUL9" s="162"/>
      <c r="AUM9" s="162"/>
      <c r="AUN9" s="162"/>
      <c r="AUO9" s="162"/>
      <c r="AUP9" s="162"/>
      <c r="AUQ9" s="162"/>
      <c r="AUR9" s="162"/>
      <c r="AUS9" s="162"/>
      <c r="AUT9" s="162"/>
      <c r="AUU9" s="162"/>
      <c r="AUV9" s="162"/>
      <c r="AUW9" s="162"/>
      <c r="AUX9" s="162"/>
      <c r="AUY9" s="162"/>
      <c r="AUZ9" s="162"/>
      <c r="AVA9" s="162"/>
      <c r="AVB9" s="162"/>
      <c r="AVC9" s="162"/>
      <c r="AVD9" s="162"/>
      <c r="AVE9" s="162"/>
      <c r="AVF9" s="162"/>
      <c r="AVG9" s="162"/>
      <c r="AVH9" s="162"/>
      <c r="AVI9" s="162"/>
      <c r="AVJ9" s="162"/>
      <c r="AVK9" s="162"/>
      <c r="AVL9" s="162"/>
      <c r="AVM9" s="162"/>
      <c r="AVN9" s="162"/>
      <c r="AVO9" s="162"/>
      <c r="AVP9" s="162"/>
      <c r="AVQ9" s="162"/>
      <c r="AVR9" s="162"/>
      <c r="AVS9" s="162"/>
      <c r="AVT9" s="162"/>
      <c r="AVU9" s="162"/>
      <c r="AVV9" s="162"/>
      <c r="AVW9" s="162"/>
      <c r="AVX9" s="162"/>
      <c r="AVY9" s="162"/>
      <c r="AVZ9" s="162"/>
      <c r="AWA9" s="162"/>
      <c r="AWB9" s="162"/>
      <c r="AWC9" s="162"/>
      <c r="AWD9" s="162"/>
      <c r="AWE9" s="162"/>
      <c r="AWF9" s="162"/>
      <c r="AWG9" s="162"/>
      <c r="AWH9" s="162"/>
      <c r="AWI9" s="162"/>
      <c r="AWJ9" s="162"/>
      <c r="AWK9" s="162"/>
      <c r="AWL9" s="162"/>
      <c r="AWM9" s="162"/>
      <c r="AWN9" s="162"/>
      <c r="AWO9" s="162"/>
      <c r="AWP9" s="162"/>
      <c r="AWQ9" s="162"/>
      <c r="AWR9" s="162"/>
      <c r="AWS9" s="162"/>
      <c r="AWT9" s="162"/>
      <c r="AWU9" s="162"/>
      <c r="AWV9" s="162"/>
      <c r="AWW9" s="162"/>
      <c r="AWX9" s="162"/>
      <c r="AWY9" s="162"/>
      <c r="AWZ9" s="162"/>
      <c r="AXA9" s="162"/>
      <c r="AXB9" s="162"/>
      <c r="AXC9" s="162"/>
      <c r="AXD9" s="162"/>
      <c r="AXE9" s="162"/>
      <c r="AXF9" s="162"/>
      <c r="AXG9" s="162"/>
      <c r="AXH9" s="162"/>
      <c r="AXI9" s="162"/>
      <c r="AXJ9" s="162"/>
      <c r="AXK9" s="162"/>
      <c r="AXL9" s="162"/>
      <c r="AXM9" s="162"/>
      <c r="AXN9" s="162"/>
      <c r="AXO9" s="162"/>
      <c r="AXP9" s="162"/>
      <c r="AXQ9" s="162"/>
      <c r="AXR9" s="162"/>
      <c r="AXS9" s="162"/>
      <c r="AXT9" s="162"/>
      <c r="AXU9" s="162"/>
      <c r="AXV9" s="162"/>
      <c r="AXW9" s="162"/>
      <c r="AXX9" s="162"/>
      <c r="AXY9" s="162"/>
      <c r="AXZ9" s="162"/>
      <c r="AYA9" s="162"/>
      <c r="AYB9" s="162"/>
      <c r="AYC9" s="162"/>
      <c r="AYD9" s="162"/>
      <c r="AYE9" s="162"/>
      <c r="AYF9" s="162"/>
      <c r="AYG9" s="162"/>
      <c r="AYH9" s="162"/>
      <c r="AYI9" s="162"/>
      <c r="AYJ9" s="162"/>
      <c r="AYK9" s="162"/>
      <c r="AYL9" s="162"/>
      <c r="AYM9" s="162"/>
      <c r="AYN9" s="162"/>
      <c r="AYO9" s="162"/>
      <c r="AYP9" s="162"/>
      <c r="AYQ9" s="162"/>
      <c r="AYR9" s="162"/>
      <c r="AYS9" s="162"/>
      <c r="AYT9" s="162"/>
      <c r="AYU9" s="162"/>
      <c r="AYV9" s="162"/>
      <c r="AYW9" s="162"/>
      <c r="AYX9" s="162"/>
      <c r="AYY9" s="162"/>
      <c r="AYZ9" s="162"/>
      <c r="AZA9" s="162"/>
      <c r="AZB9" s="162"/>
      <c r="AZC9" s="162"/>
      <c r="AZD9" s="162"/>
      <c r="AZE9" s="162"/>
      <c r="AZF9" s="162"/>
      <c r="AZG9" s="162"/>
      <c r="AZH9" s="162"/>
      <c r="AZI9" s="162"/>
      <c r="AZJ9" s="162"/>
      <c r="AZK9" s="162"/>
      <c r="AZL9" s="162"/>
      <c r="AZM9" s="162"/>
      <c r="AZN9" s="162"/>
      <c r="AZO9" s="162"/>
      <c r="AZP9" s="162"/>
      <c r="AZQ9" s="162"/>
      <c r="AZR9" s="162"/>
      <c r="AZS9" s="162"/>
      <c r="AZT9" s="162"/>
      <c r="AZU9" s="162"/>
      <c r="AZV9" s="162"/>
      <c r="AZW9" s="162"/>
      <c r="AZX9" s="162"/>
      <c r="AZY9" s="162"/>
      <c r="AZZ9" s="162"/>
      <c r="BAA9" s="162"/>
      <c r="BAB9" s="162"/>
      <c r="BAC9" s="162"/>
      <c r="BAD9" s="162"/>
      <c r="BAE9" s="162"/>
      <c r="BAF9" s="162"/>
      <c r="BAG9" s="162"/>
      <c r="BAH9" s="162"/>
      <c r="BAI9" s="162"/>
      <c r="BAJ9" s="162"/>
      <c r="BAK9" s="162"/>
      <c r="BAL9" s="162"/>
      <c r="BAM9" s="162"/>
      <c r="BAN9" s="162"/>
      <c r="BAO9" s="162"/>
      <c r="BAP9" s="162"/>
      <c r="BAQ9" s="162"/>
      <c r="BAR9" s="162"/>
      <c r="BAS9" s="162"/>
      <c r="BAT9" s="162"/>
      <c r="BAU9" s="162"/>
      <c r="BAV9" s="162"/>
      <c r="BAW9" s="162"/>
      <c r="BAX9" s="162"/>
      <c r="BAY9" s="162"/>
      <c r="BAZ9" s="162"/>
      <c r="BBA9" s="162"/>
      <c r="BBB9" s="162"/>
      <c r="BBC9" s="162"/>
      <c r="BBD9" s="162"/>
      <c r="BBE9" s="162"/>
      <c r="BBF9" s="162"/>
      <c r="BBG9" s="162"/>
      <c r="BBH9" s="162"/>
      <c r="BBI9" s="162"/>
      <c r="BBJ9" s="162"/>
      <c r="BBK9" s="162"/>
      <c r="BBL9" s="162"/>
      <c r="BBM9" s="162"/>
      <c r="BBN9" s="162"/>
      <c r="BBO9" s="162"/>
      <c r="BBP9" s="162"/>
      <c r="BBQ9" s="162"/>
      <c r="BBR9" s="162"/>
      <c r="BBS9" s="162"/>
      <c r="BBT9" s="162"/>
      <c r="BBU9" s="162"/>
      <c r="BBV9" s="162"/>
      <c r="BBW9" s="162"/>
      <c r="BBX9" s="162"/>
      <c r="BBY9" s="162"/>
      <c r="BBZ9" s="162"/>
      <c r="BCA9" s="162"/>
      <c r="BCB9" s="162"/>
      <c r="BCC9" s="162"/>
      <c r="BCD9" s="162"/>
      <c r="BCE9" s="162"/>
      <c r="BCF9" s="162"/>
      <c r="BCG9" s="162"/>
      <c r="BCH9" s="162"/>
      <c r="BCI9" s="162"/>
      <c r="BCJ9" s="162"/>
      <c r="BCK9" s="162"/>
      <c r="BCL9" s="162"/>
      <c r="BCM9" s="162"/>
      <c r="BCN9" s="162"/>
      <c r="BCO9" s="162"/>
      <c r="BCP9" s="162"/>
      <c r="BCQ9" s="162"/>
      <c r="BCR9" s="162"/>
      <c r="BCS9" s="162"/>
      <c r="BCT9" s="162"/>
      <c r="BCU9" s="162"/>
      <c r="BCV9" s="162"/>
      <c r="BCW9" s="162"/>
      <c r="BCX9" s="162"/>
      <c r="BCY9" s="162"/>
      <c r="BCZ9" s="162"/>
      <c r="BDA9" s="162"/>
      <c r="BDB9" s="162"/>
      <c r="BDC9" s="162"/>
      <c r="BDD9" s="162"/>
      <c r="BDE9" s="162"/>
      <c r="BDF9" s="162"/>
      <c r="BDG9" s="162"/>
      <c r="BDH9" s="162"/>
      <c r="BDI9" s="162"/>
      <c r="BDJ9" s="162"/>
      <c r="BDK9" s="162"/>
      <c r="BDL9" s="162"/>
      <c r="BDM9" s="162"/>
      <c r="BDN9" s="162"/>
      <c r="BDO9" s="162"/>
      <c r="BDP9" s="162"/>
      <c r="BDQ9" s="162"/>
      <c r="BDR9" s="162"/>
      <c r="BDS9" s="162"/>
      <c r="BDT9" s="162"/>
      <c r="BDU9" s="162"/>
      <c r="BDV9" s="162"/>
      <c r="BDW9" s="162"/>
      <c r="BDX9" s="162"/>
      <c r="BDY9" s="162"/>
      <c r="BDZ9" s="162"/>
      <c r="BEA9" s="162"/>
      <c r="BEB9" s="162"/>
      <c r="BEC9" s="162"/>
      <c r="BED9" s="162"/>
      <c r="BEE9" s="162"/>
      <c r="BEF9" s="162"/>
      <c r="BEG9" s="162"/>
      <c r="BEH9" s="162"/>
      <c r="BEI9" s="162"/>
      <c r="BEJ9" s="162"/>
      <c r="BEK9" s="162"/>
      <c r="BEL9" s="162"/>
      <c r="BEM9" s="162"/>
      <c r="BEN9" s="162"/>
      <c r="BEO9" s="162"/>
      <c r="BEP9" s="162"/>
      <c r="BEQ9" s="162"/>
      <c r="BER9" s="162"/>
      <c r="BES9" s="162"/>
      <c r="BET9" s="162"/>
      <c r="BEU9" s="162"/>
      <c r="BEV9" s="162"/>
      <c r="BEW9" s="162"/>
      <c r="BEX9" s="162"/>
      <c r="BEY9" s="162"/>
      <c r="BEZ9" s="162"/>
      <c r="BFA9" s="162"/>
      <c r="BFB9" s="162"/>
      <c r="BFC9" s="162"/>
      <c r="BFD9" s="162"/>
      <c r="BFE9" s="162"/>
      <c r="BFF9" s="162"/>
      <c r="BFG9" s="162"/>
      <c r="BFH9" s="162"/>
      <c r="BFI9" s="162"/>
      <c r="BFJ9" s="162"/>
      <c r="BFK9" s="162"/>
      <c r="BFL9" s="162"/>
      <c r="BFM9" s="162"/>
      <c r="BFN9" s="162"/>
      <c r="BFO9" s="162"/>
      <c r="BFP9" s="162"/>
      <c r="BFQ9" s="162"/>
      <c r="BFR9" s="162"/>
      <c r="BFS9" s="162"/>
      <c r="BFT9" s="162"/>
      <c r="BFU9" s="162"/>
      <c r="BFV9" s="162"/>
      <c r="BFW9" s="162"/>
      <c r="BFX9" s="162"/>
      <c r="BFY9" s="162"/>
      <c r="BFZ9" s="162"/>
      <c r="BGA9" s="162"/>
      <c r="BGB9" s="162"/>
      <c r="BGC9" s="162"/>
      <c r="BGD9" s="162"/>
      <c r="BGE9" s="162"/>
      <c r="BGF9" s="162"/>
      <c r="BGG9" s="162"/>
      <c r="BGH9" s="162"/>
      <c r="BGI9" s="162"/>
      <c r="BGJ9" s="162"/>
      <c r="BGK9" s="162"/>
      <c r="BGL9" s="162"/>
      <c r="BGM9" s="162"/>
      <c r="BGN9" s="162"/>
      <c r="BGO9" s="162"/>
      <c r="BGP9" s="162"/>
      <c r="BGQ9" s="162"/>
      <c r="BGR9" s="162"/>
      <c r="BGS9" s="162"/>
      <c r="BGT9" s="162"/>
      <c r="BGU9" s="162"/>
      <c r="BGV9" s="162"/>
      <c r="BGW9" s="162"/>
      <c r="BGX9" s="162"/>
      <c r="BGY9" s="162"/>
      <c r="BGZ9" s="162"/>
      <c r="BHA9" s="162"/>
      <c r="BHB9" s="162"/>
      <c r="BHC9" s="162"/>
      <c r="BHD9" s="162"/>
      <c r="BHE9" s="162"/>
      <c r="BHF9" s="162"/>
      <c r="BHG9" s="162"/>
      <c r="BHH9" s="162"/>
      <c r="BHI9" s="162"/>
      <c r="BHJ9" s="162"/>
      <c r="BHK9" s="162"/>
      <c r="BHL9" s="162"/>
      <c r="BHM9" s="162"/>
      <c r="BHN9" s="162"/>
      <c r="BHO9" s="162"/>
      <c r="BHP9" s="162"/>
      <c r="BHQ9" s="162"/>
      <c r="BHR9" s="162"/>
      <c r="BHS9" s="162"/>
      <c r="BHT9" s="162"/>
      <c r="BHU9" s="162"/>
      <c r="BHV9" s="162"/>
      <c r="BHW9" s="162"/>
      <c r="BHX9" s="162"/>
      <c r="BHY9" s="162"/>
      <c r="BHZ9" s="162"/>
      <c r="BIA9" s="162"/>
      <c r="BIB9" s="162"/>
      <c r="BIC9" s="162"/>
      <c r="BID9" s="162"/>
      <c r="BIE9" s="162"/>
      <c r="BIF9" s="162"/>
      <c r="BIG9" s="162"/>
      <c r="BIH9" s="162"/>
      <c r="BII9" s="162"/>
      <c r="BIJ9" s="162"/>
      <c r="BIK9" s="162"/>
      <c r="BIL9" s="162"/>
      <c r="BIM9" s="162"/>
      <c r="BIN9" s="162"/>
      <c r="BIO9" s="162"/>
      <c r="BIP9" s="162"/>
      <c r="BIQ9" s="162"/>
      <c r="BIR9" s="162"/>
      <c r="BIS9" s="162"/>
      <c r="BIT9" s="162"/>
      <c r="BIU9" s="162"/>
      <c r="BIV9" s="162"/>
      <c r="BIW9" s="162"/>
      <c r="BIX9" s="162"/>
      <c r="BIY9" s="162"/>
      <c r="BIZ9" s="162"/>
      <c r="BJA9" s="162"/>
      <c r="BJB9" s="162"/>
      <c r="BJC9" s="162"/>
      <c r="BJD9" s="162"/>
      <c r="BJE9" s="162"/>
      <c r="BJF9" s="162"/>
      <c r="BJG9" s="162"/>
      <c r="BJH9" s="162"/>
      <c r="BJI9" s="162"/>
      <c r="BJJ9" s="162"/>
      <c r="BJK9" s="162"/>
      <c r="BJL9" s="162"/>
      <c r="BJM9" s="162"/>
      <c r="BJN9" s="162"/>
      <c r="BJO9" s="162"/>
      <c r="BJP9" s="162"/>
      <c r="BJQ9" s="162"/>
      <c r="BJR9" s="162"/>
      <c r="BJS9" s="162"/>
      <c r="BJT9" s="162"/>
      <c r="BJU9" s="162"/>
      <c r="BJV9" s="162"/>
      <c r="BJW9" s="162"/>
      <c r="BJX9" s="162"/>
      <c r="BJY9" s="162"/>
      <c r="BJZ9" s="162"/>
      <c r="BKA9" s="162"/>
      <c r="BKB9" s="162"/>
      <c r="BKC9" s="162"/>
      <c r="BKD9" s="162"/>
      <c r="BKE9" s="162"/>
      <c r="BKF9" s="162"/>
      <c r="BKG9" s="162"/>
      <c r="BKH9" s="162"/>
      <c r="BKI9" s="162"/>
      <c r="BKJ9" s="162"/>
      <c r="BKK9" s="162"/>
      <c r="BKL9" s="162"/>
      <c r="BKM9" s="162"/>
      <c r="BKN9" s="162"/>
      <c r="BKO9" s="162"/>
      <c r="BKP9" s="162"/>
      <c r="BKQ9" s="162"/>
      <c r="BKR9" s="162"/>
      <c r="BKS9" s="162"/>
      <c r="BKT9" s="162"/>
      <c r="BKU9" s="162"/>
      <c r="BKV9" s="162"/>
      <c r="BKW9" s="162"/>
      <c r="BKX9" s="162"/>
      <c r="BKY9" s="162"/>
      <c r="BKZ9" s="162"/>
      <c r="BLA9" s="162"/>
      <c r="BLB9" s="162"/>
      <c r="BLC9" s="162"/>
      <c r="BLD9" s="162"/>
      <c r="BLE9" s="162"/>
      <c r="BLF9" s="162"/>
      <c r="BLG9" s="162"/>
      <c r="BLH9" s="162"/>
      <c r="BLI9" s="162"/>
      <c r="BLJ9" s="162"/>
      <c r="BLK9" s="162"/>
      <c r="BLL9" s="162"/>
      <c r="BLM9" s="162"/>
      <c r="BLN9" s="162"/>
      <c r="BLO9" s="162"/>
      <c r="BLP9" s="162"/>
      <c r="BLQ9" s="162"/>
      <c r="BLR9" s="162"/>
      <c r="BLS9" s="162"/>
      <c r="BLT9" s="162"/>
      <c r="BLU9" s="162"/>
      <c r="BLV9" s="162"/>
      <c r="BLW9" s="162"/>
      <c r="BLX9" s="162"/>
      <c r="BLY9" s="162"/>
      <c r="BLZ9" s="162"/>
      <c r="BMA9" s="162"/>
      <c r="BMB9" s="162"/>
      <c r="BMC9" s="162"/>
      <c r="BMD9" s="162"/>
      <c r="BME9" s="162"/>
      <c r="BMF9" s="162"/>
      <c r="BMG9" s="162"/>
      <c r="BMH9" s="162"/>
      <c r="BMI9" s="162"/>
      <c r="BMJ9" s="162"/>
      <c r="BMK9" s="162"/>
      <c r="BML9" s="162"/>
      <c r="BMM9" s="162"/>
      <c r="BMN9" s="162"/>
      <c r="BMO9" s="162"/>
      <c r="BMP9" s="162"/>
      <c r="BMQ9" s="162"/>
      <c r="BMR9" s="162"/>
      <c r="BMS9" s="162"/>
      <c r="BMT9" s="162"/>
      <c r="BMU9" s="162"/>
      <c r="BMV9" s="162"/>
      <c r="BMW9" s="162"/>
      <c r="BMX9" s="162"/>
      <c r="BMY9" s="162"/>
      <c r="BMZ9" s="162"/>
      <c r="BNA9" s="162"/>
      <c r="BNB9" s="162"/>
      <c r="BNC9" s="162"/>
      <c r="BND9" s="162"/>
      <c r="BNE9" s="162"/>
      <c r="BNF9" s="162"/>
      <c r="BNG9" s="162"/>
      <c r="BNH9" s="162"/>
      <c r="BNI9" s="162"/>
      <c r="BNJ9" s="162"/>
      <c r="BNK9" s="162"/>
      <c r="BNL9" s="162"/>
      <c r="BNM9" s="162"/>
      <c r="BNN9" s="162"/>
      <c r="BNO9" s="162"/>
      <c r="BNP9" s="162"/>
      <c r="BNQ9" s="162"/>
      <c r="BNR9" s="162"/>
      <c r="BNS9" s="162"/>
      <c r="BNT9" s="162"/>
      <c r="BNU9" s="162"/>
      <c r="BNV9" s="162"/>
      <c r="BNW9" s="162"/>
      <c r="BNX9" s="162"/>
      <c r="BNY9" s="162"/>
      <c r="BNZ9" s="162"/>
      <c r="BOA9" s="162"/>
      <c r="BOB9" s="162"/>
      <c r="BOC9" s="162"/>
      <c r="BOD9" s="162"/>
      <c r="BOE9" s="162"/>
      <c r="BOF9" s="162"/>
      <c r="BOG9" s="162"/>
      <c r="BOH9" s="162"/>
      <c r="BOI9" s="162"/>
      <c r="BOJ9" s="162"/>
      <c r="BOK9" s="162"/>
      <c r="BOL9" s="162"/>
      <c r="BOM9" s="162"/>
      <c r="BON9" s="162"/>
      <c r="BOO9" s="162"/>
      <c r="BOP9" s="162"/>
      <c r="BOQ9" s="162"/>
      <c r="BOR9" s="162"/>
      <c r="BOS9" s="162"/>
      <c r="BOT9" s="162"/>
      <c r="BOU9" s="162"/>
      <c r="BOV9" s="162"/>
      <c r="BOW9" s="162"/>
      <c r="BOX9" s="162"/>
      <c r="BOY9" s="162"/>
      <c r="BOZ9" s="162"/>
      <c r="BPA9" s="162"/>
      <c r="BPB9" s="162"/>
      <c r="BPC9" s="162"/>
      <c r="BPD9" s="162"/>
      <c r="BPE9" s="162"/>
      <c r="BPF9" s="162"/>
      <c r="BPG9" s="162"/>
      <c r="BPH9" s="162"/>
      <c r="BPI9" s="162"/>
      <c r="BPJ9" s="162"/>
      <c r="BPK9" s="162"/>
      <c r="BPL9" s="162"/>
      <c r="BPM9" s="162"/>
      <c r="BPN9" s="162"/>
      <c r="BPO9" s="162"/>
      <c r="BPP9" s="162"/>
      <c r="BPQ9" s="162"/>
      <c r="BPR9" s="162"/>
      <c r="BPS9" s="162"/>
      <c r="BPT9" s="162"/>
      <c r="BPU9" s="162"/>
      <c r="BPV9" s="162"/>
      <c r="BPW9" s="162"/>
      <c r="BPX9" s="162"/>
      <c r="BPY9" s="162"/>
      <c r="BPZ9" s="162"/>
      <c r="BQA9" s="162"/>
      <c r="BQB9" s="162"/>
      <c r="BQC9" s="162"/>
      <c r="BQD9" s="162"/>
      <c r="BQE9" s="162"/>
      <c r="BQF9" s="162"/>
      <c r="BQG9" s="162"/>
      <c r="BQH9" s="162"/>
      <c r="BQI9" s="162"/>
      <c r="BQJ9" s="162"/>
      <c r="BQK9" s="162"/>
      <c r="BQL9" s="162"/>
      <c r="BQM9" s="162"/>
      <c r="BQN9" s="162"/>
      <c r="BQO9" s="162"/>
      <c r="BQP9" s="162"/>
      <c r="BQQ9" s="162"/>
      <c r="BQR9" s="162"/>
      <c r="BQS9" s="162"/>
      <c r="BQT9" s="162"/>
      <c r="BQU9" s="162"/>
      <c r="BQV9" s="162"/>
      <c r="BQW9" s="162"/>
      <c r="BQX9" s="162"/>
      <c r="BQY9" s="162"/>
      <c r="BQZ9" s="162"/>
      <c r="BRA9" s="162"/>
      <c r="BRB9" s="162"/>
      <c r="BRC9" s="162"/>
      <c r="BRD9" s="162"/>
      <c r="BRE9" s="162"/>
      <c r="BRF9" s="162"/>
      <c r="BRG9" s="162"/>
      <c r="BRH9" s="162"/>
      <c r="BRI9" s="162"/>
      <c r="BRJ9" s="162"/>
      <c r="BRK9" s="162"/>
      <c r="BRL9" s="162"/>
      <c r="BRM9" s="162"/>
      <c r="BRN9" s="162"/>
      <c r="BRO9" s="162"/>
      <c r="BRP9" s="162"/>
      <c r="BRQ9" s="162"/>
      <c r="BRR9" s="162"/>
      <c r="BRS9" s="162"/>
      <c r="BRT9" s="162"/>
      <c r="BRU9" s="162"/>
      <c r="BRV9" s="162"/>
      <c r="BRW9" s="162"/>
      <c r="BRX9" s="162"/>
      <c r="BRY9" s="162"/>
      <c r="BRZ9" s="162"/>
      <c r="BSA9" s="162"/>
      <c r="BSB9" s="162"/>
      <c r="BSC9" s="162"/>
      <c r="BSD9" s="162"/>
      <c r="BSE9" s="162"/>
      <c r="BSF9" s="162"/>
      <c r="BSG9" s="162"/>
      <c r="BSH9" s="162"/>
      <c r="BSI9" s="162"/>
      <c r="BSJ9" s="162"/>
      <c r="BSK9" s="162"/>
      <c r="BSL9" s="162"/>
      <c r="BSM9" s="162"/>
      <c r="BSN9" s="162"/>
      <c r="BSO9" s="162"/>
      <c r="BSP9" s="162"/>
      <c r="BSQ9" s="162"/>
      <c r="BSR9" s="162"/>
      <c r="BSS9" s="162"/>
      <c r="BST9" s="162"/>
      <c r="BSU9" s="162"/>
      <c r="BSV9" s="162"/>
      <c r="BSW9" s="162"/>
      <c r="BSX9" s="162"/>
      <c r="BSY9" s="162"/>
      <c r="BSZ9" s="162"/>
      <c r="BTA9" s="162"/>
      <c r="BTB9" s="162"/>
      <c r="BTC9" s="162"/>
      <c r="BTD9" s="162"/>
      <c r="BTE9" s="162"/>
      <c r="BTF9" s="162"/>
      <c r="BTG9" s="162"/>
      <c r="BTH9" s="162"/>
      <c r="BTI9" s="162"/>
      <c r="BTJ9" s="162"/>
      <c r="BTK9" s="162"/>
      <c r="BTL9" s="162"/>
      <c r="BTM9" s="162"/>
      <c r="BTN9" s="162"/>
      <c r="BTO9" s="162"/>
      <c r="BTP9" s="162"/>
      <c r="BTQ9" s="162"/>
      <c r="BTR9" s="162"/>
      <c r="BTS9" s="162"/>
      <c r="BTT9" s="162"/>
      <c r="BTU9" s="162"/>
      <c r="BTV9" s="162"/>
      <c r="BTW9" s="162"/>
      <c r="BTX9" s="162"/>
      <c r="BTY9" s="162"/>
      <c r="BTZ9" s="162"/>
      <c r="BUA9" s="162"/>
      <c r="BUB9" s="162"/>
      <c r="BUC9" s="162"/>
      <c r="BUD9" s="162"/>
      <c r="BUE9" s="162"/>
      <c r="BUF9" s="162"/>
      <c r="BUG9" s="162"/>
      <c r="BUH9" s="162"/>
      <c r="BUI9" s="162"/>
      <c r="BUJ9" s="162"/>
      <c r="BUK9" s="162"/>
      <c r="BUL9" s="162"/>
      <c r="BUM9" s="162"/>
      <c r="BUN9" s="162"/>
      <c r="BUO9" s="162"/>
      <c r="BUP9" s="162"/>
      <c r="BUQ9" s="162"/>
      <c r="BUR9" s="162"/>
      <c r="BUS9" s="162"/>
      <c r="BUT9" s="162"/>
      <c r="BUU9" s="162"/>
      <c r="BUV9" s="162"/>
      <c r="BUW9" s="162"/>
      <c r="BUX9" s="162"/>
      <c r="BUY9" s="162"/>
      <c r="BUZ9" s="162"/>
      <c r="BVA9" s="162"/>
      <c r="BVB9" s="162"/>
      <c r="BVC9" s="162"/>
      <c r="BVD9" s="162"/>
      <c r="BVE9" s="162"/>
      <c r="BVF9" s="162"/>
      <c r="BVG9" s="162"/>
      <c r="BVH9" s="162"/>
      <c r="BVI9" s="162"/>
      <c r="BVJ9" s="162"/>
      <c r="BVK9" s="162"/>
      <c r="BVL9" s="162"/>
      <c r="BVM9" s="162"/>
      <c r="BVN9" s="162"/>
      <c r="BVO9" s="162"/>
      <c r="BVP9" s="162"/>
      <c r="BVQ9" s="162"/>
      <c r="BVR9" s="162"/>
      <c r="BVS9" s="162"/>
      <c r="BVT9" s="162"/>
      <c r="BVU9" s="162"/>
      <c r="BVV9" s="162"/>
      <c r="BVW9" s="162"/>
      <c r="BVX9" s="162"/>
      <c r="BVY9" s="162"/>
      <c r="BVZ9" s="162"/>
      <c r="BWA9" s="162"/>
      <c r="BWB9" s="162"/>
      <c r="BWC9" s="162"/>
      <c r="BWD9" s="162"/>
      <c r="BWE9" s="162"/>
      <c r="BWF9" s="162"/>
      <c r="BWG9" s="162"/>
      <c r="BWH9" s="162"/>
      <c r="BWI9" s="162"/>
      <c r="BWJ9" s="162"/>
      <c r="BWK9" s="162"/>
      <c r="BWL9" s="162"/>
      <c r="BWM9" s="162"/>
      <c r="BWN9" s="162"/>
      <c r="BWO9" s="162"/>
      <c r="BWP9" s="162"/>
      <c r="BWQ9" s="162"/>
      <c r="BWR9" s="162"/>
      <c r="BWS9" s="162"/>
      <c r="BWT9" s="162"/>
      <c r="BWU9" s="162"/>
      <c r="BWV9" s="162"/>
      <c r="BWW9" s="162"/>
      <c r="BWX9" s="162"/>
      <c r="BWY9" s="162"/>
      <c r="BWZ9" s="162"/>
      <c r="BXA9" s="162"/>
      <c r="BXB9" s="162"/>
      <c r="BXC9" s="162"/>
      <c r="BXD9" s="162"/>
      <c r="BXE9" s="162"/>
      <c r="BXF9" s="162"/>
      <c r="BXG9" s="162"/>
      <c r="BXH9" s="162"/>
      <c r="BXI9" s="162"/>
      <c r="BXJ9" s="162"/>
      <c r="BXK9" s="162"/>
      <c r="BXL9" s="162"/>
      <c r="BXM9" s="162"/>
      <c r="BXN9" s="162"/>
      <c r="BXO9" s="162"/>
      <c r="BXP9" s="162"/>
      <c r="BXQ9" s="162"/>
      <c r="BXR9" s="162"/>
      <c r="BXS9" s="162"/>
      <c r="BXT9" s="162"/>
      <c r="BXU9" s="162"/>
      <c r="BXV9" s="162"/>
      <c r="BXW9" s="162"/>
      <c r="BXX9" s="162"/>
      <c r="BXY9" s="162"/>
      <c r="BXZ9" s="162"/>
      <c r="BYA9" s="162"/>
      <c r="BYB9" s="162"/>
      <c r="BYC9" s="162"/>
      <c r="BYD9" s="162"/>
      <c r="BYE9" s="162"/>
      <c r="BYF9" s="162"/>
      <c r="BYG9" s="162"/>
      <c r="BYH9" s="162"/>
      <c r="BYI9" s="162"/>
      <c r="BYJ9" s="162"/>
      <c r="BYK9" s="162"/>
      <c r="BYL9" s="162"/>
      <c r="BYM9" s="162"/>
      <c r="BYN9" s="162"/>
      <c r="BYO9" s="162"/>
      <c r="BYP9" s="162"/>
      <c r="BYQ9" s="162"/>
      <c r="BYR9" s="162"/>
      <c r="BYS9" s="162"/>
      <c r="BYT9" s="162"/>
      <c r="BYU9" s="162"/>
      <c r="BYV9" s="162"/>
      <c r="BYW9" s="162"/>
      <c r="BYX9" s="162"/>
      <c r="BYY9" s="162"/>
      <c r="BYZ9" s="162"/>
      <c r="BZA9" s="162"/>
      <c r="BZB9" s="162"/>
      <c r="BZC9" s="162"/>
      <c r="BZD9" s="162"/>
      <c r="BZE9" s="162"/>
      <c r="BZF9" s="162"/>
      <c r="BZG9" s="162"/>
      <c r="BZH9" s="162"/>
      <c r="BZI9" s="162"/>
      <c r="BZJ9" s="162"/>
      <c r="BZK9" s="162"/>
      <c r="BZL9" s="162"/>
      <c r="BZM9" s="162"/>
      <c r="BZN9" s="162"/>
      <c r="BZO9" s="162"/>
      <c r="BZP9" s="162"/>
      <c r="BZQ9" s="162"/>
      <c r="BZR9" s="162"/>
      <c r="BZS9" s="162"/>
      <c r="BZT9" s="162"/>
      <c r="BZU9" s="162"/>
      <c r="BZV9" s="162"/>
      <c r="BZW9" s="162"/>
      <c r="BZX9" s="162"/>
      <c r="BZY9" s="162"/>
      <c r="BZZ9" s="162"/>
      <c r="CAA9" s="162"/>
      <c r="CAB9" s="162"/>
      <c r="CAC9" s="162"/>
      <c r="CAD9" s="162"/>
      <c r="CAE9" s="162"/>
      <c r="CAF9" s="162"/>
      <c r="CAG9" s="162"/>
      <c r="CAH9" s="162"/>
      <c r="CAI9" s="162"/>
      <c r="CAJ9" s="162"/>
      <c r="CAK9" s="162"/>
      <c r="CAL9" s="162"/>
      <c r="CAM9" s="162"/>
      <c r="CAN9" s="162"/>
      <c r="CAO9" s="162"/>
      <c r="CAP9" s="162"/>
      <c r="CAQ9" s="162"/>
      <c r="CAR9" s="162"/>
      <c r="CAS9" s="162"/>
      <c r="CAT9" s="162"/>
      <c r="CAU9" s="162"/>
      <c r="CAV9" s="162"/>
      <c r="CAW9" s="162"/>
      <c r="CAX9" s="162"/>
      <c r="CAY9" s="162"/>
      <c r="CAZ9" s="162"/>
      <c r="CBA9" s="162"/>
      <c r="CBB9" s="162"/>
      <c r="CBC9" s="162"/>
      <c r="CBD9" s="162"/>
      <c r="CBE9" s="162"/>
      <c r="CBF9" s="162"/>
      <c r="CBG9" s="162"/>
      <c r="CBH9" s="162"/>
      <c r="CBI9" s="162"/>
      <c r="CBJ9" s="162"/>
      <c r="CBK9" s="162"/>
      <c r="CBL9" s="162"/>
      <c r="CBM9" s="162"/>
      <c r="CBN9" s="162"/>
      <c r="CBO9" s="162"/>
      <c r="CBP9" s="162"/>
      <c r="CBQ9" s="162"/>
      <c r="CBR9" s="162"/>
      <c r="CBS9" s="162"/>
      <c r="CBT9" s="162"/>
      <c r="CBU9" s="162"/>
      <c r="CBV9" s="162"/>
      <c r="CBW9" s="162"/>
      <c r="CBX9" s="162"/>
      <c r="CBY9" s="162"/>
      <c r="CBZ9" s="162"/>
      <c r="CCA9" s="162"/>
      <c r="CCB9" s="162"/>
      <c r="CCC9" s="162"/>
      <c r="CCD9" s="162"/>
      <c r="CCE9" s="162"/>
      <c r="CCF9" s="162"/>
      <c r="CCG9" s="162"/>
      <c r="CCH9" s="162"/>
      <c r="CCI9" s="162"/>
      <c r="CCJ9" s="162"/>
      <c r="CCK9" s="162"/>
      <c r="CCL9" s="162"/>
      <c r="CCM9" s="162"/>
      <c r="CCN9" s="162"/>
      <c r="CCO9" s="162"/>
      <c r="CCP9" s="162"/>
      <c r="CCQ9" s="162"/>
      <c r="CCR9" s="162"/>
      <c r="CCS9" s="162"/>
      <c r="CCT9" s="162"/>
      <c r="CCU9" s="162"/>
      <c r="CCV9" s="162"/>
      <c r="CCW9" s="162"/>
      <c r="CCX9" s="162"/>
      <c r="CCY9" s="162"/>
      <c r="CCZ9" s="162"/>
      <c r="CDA9" s="162"/>
      <c r="CDB9" s="162"/>
      <c r="CDC9" s="162"/>
      <c r="CDD9" s="162"/>
      <c r="CDE9" s="162"/>
      <c r="CDF9" s="162"/>
      <c r="CDG9" s="162"/>
      <c r="CDH9" s="162"/>
      <c r="CDI9" s="162"/>
      <c r="CDJ9" s="162"/>
      <c r="CDK9" s="162"/>
      <c r="CDL9" s="162"/>
      <c r="CDM9" s="162"/>
      <c r="CDN9" s="162"/>
      <c r="CDO9" s="162"/>
      <c r="CDP9" s="162"/>
      <c r="CDQ9" s="162"/>
      <c r="CDR9" s="162"/>
      <c r="CDS9" s="162"/>
      <c r="CDT9" s="162"/>
      <c r="CDU9" s="162"/>
      <c r="CDV9" s="162"/>
      <c r="CDW9" s="162"/>
      <c r="CDX9" s="162"/>
      <c r="CDY9" s="162"/>
      <c r="CDZ9" s="162"/>
      <c r="CEA9" s="162"/>
      <c r="CEB9" s="162"/>
      <c r="CEC9" s="162"/>
      <c r="CED9" s="162"/>
      <c r="CEE9" s="162"/>
      <c r="CEF9" s="162"/>
      <c r="CEG9" s="162"/>
      <c r="CEH9" s="162"/>
      <c r="CEI9" s="162"/>
      <c r="CEJ9" s="162"/>
      <c r="CEK9" s="162"/>
      <c r="CEL9" s="162"/>
      <c r="CEM9" s="162"/>
      <c r="CEN9" s="162"/>
      <c r="CEO9" s="162"/>
      <c r="CEP9" s="162"/>
      <c r="CEQ9" s="162"/>
      <c r="CER9" s="162"/>
      <c r="CES9" s="162"/>
      <c r="CET9" s="162"/>
      <c r="CEU9" s="162"/>
      <c r="CEV9" s="162"/>
      <c r="CEW9" s="162"/>
      <c r="CEX9" s="162"/>
      <c r="CEY9" s="162"/>
      <c r="CEZ9" s="162"/>
      <c r="CFA9" s="162"/>
      <c r="CFB9" s="162"/>
      <c r="CFC9" s="162"/>
      <c r="CFD9" s="162"/>
      <c r="CFE9" s="162"/>
      <c r="CFF9" s="162"/>
      <c r="CFG9" s="162"/>
      <c r="CFH9" s="162"/>
      <c r="CFI9" s="162"/>
      <c r="CFJ9" s="162"/>
      <c r="CFK9" s="162"/>
      <c r="CFL9" s="162"/>
      <c r="CFM9" s="162"/>
      <c r="CFN9" s="162"/>
      <c r="CFO9" s="162"/>
      <c r="CFP9" s="162"/>
      <c r="CFQ9" s="162"/>
      <c r="CFR9" s="162"/>
      <c r="CFS9" s="162"/>
      <c r="CFT9" s="162"/>
      <c r="CFU9" s="162"/>
      <c r="CFV9" s="162"/>
      <c r="CFW9" s="162"/>
      <c r="CFX9" s="162"/>
      <c r="CFY9" s="162"/>
      <c r="CFZ9" s="162"/>
      <c r="CGA9" s="162"/>
      <c r="CGB9" s="162"/>
      <c r="CGC9" s="162"/>
      <c r="CGD9" s="162"/>
      <c r="CGE9" s="162"/>
      <c r="CGF9" s="162"/>
      <c r="CGG9" s="162"/>
      <c r="CGH9" s="162"/>
      <c r="CGI9" s="162"/>
      <c r="CGJ9" s="162"/>
      <c r="CGK9" s="162"/>
      <c r="CGL9" s="162"/>
      <c r="CGM9" s="162"/>
      <c r="CGN9" s="162"/>
      <c r="CGO9" s="162"/>
      <c r="CGP9" s="162"/>
      <c r="CGQ9" s="162"/>
      <c r="CGR9" s="162"/>
      <c r="CGS9" s="162"/>
      <c r="CGT9" s="162"/>
      <c r="CGU9" s="162"/>
      <c r="CGV9" s="162"/>
      <c r="CGW9" s="162"/>
      <c r="CGX9" s="162"/>
      <c r="CGY9" s="162"/>
      <c r="CGZ9" s="162"/>
      <c r="CHA9" s="162"/>
      <c r="CHB9" s="162"/>
      <c r="CHC9" s="162"/>
      <c r="CHD9" s="162"/>
      <c r="CHE9" s="162"/>
      <c r="CHF9" s="162"/>
      <c r="CHG9" s="162"/>
      <c r="CHH9" s="162"/>
      <c r="CHI9" s="162"/>
      <c r="CHJ9" s="162"/>
      <c r="CHK9" s="162"/>
      <c r="CHL9" s="162"/>
      <c r="CHM9" s="162"/>
      <c r="CHN9" s="162"/>
      <c r="CHO9" s="162"/>
      <c r="CHP9" s="162"/>
      <c r="CHQ9" s="162"/>
      <c r="CHR9" s="162"/>
      <c r="CHS9" s="162"/>
      <c r="CHT9" s="162"/>
      <c r="CHU9" s="162"/>
      <c r="CHV9" s="162"/>
      <c r="CHW9" s="162"/>
      <c r="CHX9" s="162"/>
      <c r="CHY9" s="162"/>
      <c r="CHZ9" s="162"/>
      <c r="CIA9" s="162"/>
      <c r="CIB9" s="162"/>
      <c r="CIC9" s="162"/>
      <c r="CID9" s="162"/>
      <c r="CIE9" s="162"/>
      <c r="CIF9" s="162"/>
      <c r="CIG9" s="162"/>
      <c r="CIH9" s="162"/>
      <c r="CII9" s="162"/>
      <c r="CIJ9" s="162"/>
      <c r="CIK9" s="162"/>
      <c r="CIL9" s="162"/>
      <c r="CIM9" s="162"/>
      <c r="CIN9" s="162"/>
      <c r="CIO9" s="162"/>
      <c r="CIP9" s="162"/>
      <c r="CIQ9" s="162"/>
      <c r="CIR9" s="162"/>
      <c r="CIS9" s="162"/>
      <c r="CIT9" s="162"/>
      <c r="CIU9" s="162"/>
      <c r="CIV9" s="162"/>
      <c r="CIW9" s="162"/>
      <c r="CIX9" s="162"/>
      <c r="CIY9" s="162"/>
      <c r="CIZ9" s="162"/>
      <c r="CJA9" s="162"/>
      <c r="CJB9" s="162"/>
      <c r="CJC9" s="162"/>
      <c r="CJD9" s="162"/>
      <c r="CJE9" s="162"/>
      <c r="CJF9" s="162"/>
      <c r="CJG9" s="162"/>
      <c r="CJH9" s="162"/>
      <c r="CJI9" s="162"/>
      <c r="CJJ9" s="162"/>
      <c r="CJK9" s="162"/>
      <c r="CJL9" s="162"/>
      <c r="CJM9" s="162"/>
      <c r="CJN9" s="162"/>
      <c r="CJO9" s="162"/>
      <c r="CJP9" s="162"/>
      <c r="CJQ9" s="162"/>
      <c r="CJR9" s="162"/>
      <c r="CJS9" s="162"/>
      <c r="CJT9" s="162"/>
      <c r="CJU9" s="162"/>
      <c r="CJV9" s="162"/>
      <c r="CJW9" s="162"/>
      <c r="CJX9" s="162"/>
      <c r="CJY9" s="162"/>
      <c r="CJZ9" s="162"/>
      <c r="CKA9" s="162"/>
      <c r="CKB9" s="162"/>
      <c r="CKC9" s="162"/>
      <c r="CKD9" s="162"/>
      <c r="CKE9" s="162"/>
      <c r="CKF9" s="162"/>
      <c r="CKG9" s="162"/>
      <c r="CKH9" s="162"/>
      <c r="CKI9" s="162"/>
      <c r="CKJ9" s="162"/>
      <c r="CKK9" s="162"/>
      <c r="CKL9" s="162"/>
      <c r="CKM9" s="162"/>
      <c r="CKN9" s="162"/>
      <c r="CKO9" s="162"/>
      <c r="CKP9" s="162"/>
      <c r="CKQ9" s="162"/>
      <c r="CKR9" s="162"/>
      <c r="CKS9" s="162"/>
      <c r="CKT9" s="162"/>
      <c r="CKU9" s="162"/>
      <c r="CKV9" s="162"/>
      <c r="CKW9" s="162"/>
      <c r="CKX9" s="162"/>
      <c r="CKY9" s="162"/>
      <c r="CKZ9" s="162"/>
      <c r="CLA9" s="162"/>
      <c r="CLB9" s="162"/>
      <c r="CLC9" s="162"/>
      <c r="CLD9" s="162"/>
      <c r="CLE9" s="162"/>
      <c r="CLF9" s="162"/>
      <c r="CLG9" s="162"/>
      <c r="CLH9" s="162"/>
      <c r="CLI9" s="162"/>
      <c r="CLJ9" s="162"/>
      <c r="CLK9" s="162"/>
      <c r="CLL9" s="162"/>
      <c r="CLM9" s="162"/>
      <c r="CLN9" s="162"/>
      <c r="CLO9" s="162"/>
      <c r="CLP9" s="162"/>
      <c r="CLQ9" s="162"/>
      <c r="CLR9" s="162"/>
      <c r="CLS9" s="162"/>
      <c r="CLT9" s="162"/>
      <c r="CLU9" s="162"/>
      <c r="CLV9" s="162"/>
      <c r="CLW9" s="162"/>
      <c r="CLX9" s="162"/>
      <c r="CLY9" s="162"/>
      <c r="CLZ9" s="162"/>
      <c r="CMA9" s="162"/>
      <c r="CMB9" s="162"/>
      <c r="CMC9" s="162"/>
      <c r="CMD9" s="162"/>
      <c r="CME9" s="162"/>
      <c r="CMF9" s="162"/>
      <c r="CMG9" s="162"/>
      <c r="CMH9" s="162"/>
      <c r="CMI9" s="162"/>
      <c r="CMJ9" s="162"/>
      <c r="CMK9" s="162"/>
      <c r="CML9" s="162"/>
      <c r="CMM9" s="162"/>
      <c r="CMN9" s="162"/>
      <c r="CMO9" s="162"/>
      <c r="CMP9" s="162"/>
      <c r="CMQ9" s="162"/>
      <c r="CMR9" s="162"/>
      <c r="CMS9" s="162"/>
      <c r="CMT9" s="162"/>
      <c r="CMU9" s="162"/>
      <c r="CMV9" s="162"/>
      <c r="CMW9" s="162"/>
      <c r="CMX9" s="162"/>
      <c r="CMY9" s="162"/>
      <c r="CMZ9" s="162"/>
      <c r="CNA9" s="162"/>
      <c r="CNB9" s="162"/>
      <c r="CNC9" s="162"/>
      <c r="CND9" s="162"/>
      <c r="CNE9" s="162"/>
      <c r="CNF9" s="162"/>
      <c r="CNG9" s="162"/>
      <c r="CNH9" s="162"/>
      <c r="CNI9" s="162"/>
      <c r="CNJ9" s="162"/>
      <c r="CNK9" s="162"/>
      <c r="CNL9" s="162"/>
      <c r="CNM9" s="162"/>
      <c r="CNN9" s="162"/>
      <c r="CNO9" s="162"/>
      <c r="CNP9" s="162"/>
      <c r="CNQ9" s="162"/>
      <c r="CNR9" s="162"/>
      <c r="CNS9" s="162"/>
      <c r="CNT9" s="162"/>
      <c r="CNU9" s="162"/>
      <c r="CNV9" s="162"/>
      <c r="CNW9" s="162"/>
      <c r="CNX9" s="162"/>
      <c r="CNY9" s="162"/>
      <c r="CNZ9" s="162"/>
      <c r="COA9" s="162"/>
      <c r="COB9" s="162"/>
      <c r="COC9" s="162"/>
      <c r="COD9" s="162"/>
      <c r="COE9" s="162"/>
      <c r="COF9" s="162"/>
      <c r="COG9" s="162"/>
      <c r="COH9" s="162"/>
      <c r="COI9" s="162"/>
      <c r="COJ9" s="162"/>
      <c r="COK9" s="162"/>
      <c r="COL9" s="162"/>
      <c r="COM9" s="162"/>
      <c r="CON9" s="162"/>
      <c r="COO9" s="162"/>
      <c r="COP9" s="162"/>
      <c r="COQ9" s="162"/>
      <c r="COR9" s="162"/>
      <c r="COS9" s="162"/>
      <c r="COT9" s="162"/>
      <c r="COU9" s="162"/>
      <c r="COV9" s="162"/>
      <c r="COW9" s="162"/>
      <c r="COX9" s="162"/>
      <c r="COY9" s="162"/>
      <c r="COZ9" s="162"/>
      <c r="CPA9" s="162"/>
      <c r="CPB9" s="162"/>
      <c r="CPC9" s="162"/>
      <c r="CPD9" s="162"/>
      <c r="CPE9" s="162"/>
      <c r="CPF9" s="162"/>
      <c r="CPG9" s="162"/>
      <c r="CPH9" s="162"/>
      <c r="CPI9" s="162"/>
      <c r="CPJ9" s="162"/>
      <c r="CPK9" s="162"/>
      <c r="CPL9" s="162"/>
      <c r="CPM9" s="162"/>
      <c r="CPN9" s="162"/>
      <c r="CPO9" s="162"/>
      <c r="CPP9" s="162"/>
      <c r="CPQ9" s="162"/>
      <c r="CPR9" s="162"/>
      <c r="CPS9" s="162"/>
      <c r="CPT9" s="162"/>
      <c r="CPU9" s="162"/>
      <c r="CPV9" s="162"/>
      <c r="CPW9" s="162"/>
      <c r="CPX9" s="162"/>
      <c r="CPY9" s="162"/>
      <c r="CPZ9" s="162"/>
      <c r="CQA9" s="162"/>
      <c r="CQB9" s="162"/>
      <c r="CQC9" s="162"/>
      <c r="CQD9" s="162"/>
      <c r="CQE9" s="162"/>
      <c r="CQF9" s="162"/>
      <c r="CQG9" s="162"/>
      <c r="CQH9" s="162"/>
      <c r="CQI9" s="162"/>
      <c r="CQJ9" s="162"/>
      <c r="CQK9" s="162"/>
      <c r="CQL9" s="162"/>
      <c r="CQM9" s="162"/>
      <c r="CQN9" s="162"/>
      <c r="CQO9" s="162"/>
      <c r="CQP9" s="162"/>
      <c r="CQQ9" s="162"/>
      <c r="CQR9" s="162"/>
      <c r="CQS9" s="162"/>
      <c r="CQT9" s="162"/>
      <c r="CQU9" s="162"/>
      <c r="CQV9" s="162"/>
      <c r="CQW9" s="162"/>
      <c r="CQX9" s="162"/>
      <c r="CQY9" s="162"/>
      <c r="CQZ9" s="162"/>
      <c r="CRA9" s="162"/>
      <c r="CRB9" s="162"/>
      <c r="CRC9" s="162"/>
      <c r="CRD9" s="162"/>
      <c r="CRE9" s="162"/>
      <c r="CRF9" s="162"/>
      <c r="CRG9" s="162"/>
      <c r="CRH9" s="162"/>
      <c r="CRI9" s="162"/>
      <c r="CRJ9" s="162"/>
      <c r="CRK9" s="162"/>
      <c r="CRL9" s="162"/>
      <c r="CRM9" s="162"/>
      <c r="CRN9" s="162"/>
      <c r="CRO9" s="162"/>
      <c r="CRP9" s="162"/>
      <c r="CRQ9" s="162"/>
      <c r="CRR9" s="162"/>
      <c r="CRS9" s="162"/>
      <c r="CRT9" s="162"/>
      <c r="CRU9" s="162"/>
      <c r="CRV9" s="162"/>
      <c r="CRW9" s="162"/>
      <c r="CRX9" s="162"/>
      <c r="CRY9" s="162"/>
      <c r="CRZ9" s="162"/>
      <c r="CSA9" s="162"/>
      <c r="CSB9" s="162"/>
      <c r="CSC9" s="162"/>
      <c r="CSD9" s="162"/>
      <c r="CSE9" s="162"/>
      <c r="CSF9" s="162"/>
      <c r="CSG9" s="162"/>
      <c r="CSH9" s="162"/>
      <c r="CSI9" s="162"/>
      <c r="CSJ9" s="162"/>
      <c r="CSK9" s="162"/>
      <c r="CSL9" s="162"/>
      <c r="CSM9" s="162"/>
      <c r="CSN9" s="162"/>
      <c r="CSO9" s="162"/>
      <c r="CSP9" s="162"/>
      <c r="CSQ9" s="162"/>
      <c r="CSR9" s="162"/>
      <c r="CSS9" s="162"/>
      <c r="CST9" s="162"/>
      <c r="CSU9" s="162"/>
      <c r="CSV9" s="162"/>
      <c r="CSW9" s="162"/>
      <c r="CSX9" s="162"/>
      <c r="CSY9" s="162"/>
      <c r="CSZ9" s="162"/>
      <c r="CTA9" s="162"/>
      <c r="CTB9" s="162"/>
      <c r="CTC9" s="162"/>
      <c r="CTD9" s="162"/>
      <c r="CTE9" s="162"/>
      <c r="CTF9" s="162"/>
      <c r="CTG9" s="162"/>
      <c r="CTH9" s="162"/>
      <c r="CTI9" s="162"/>
      <c r="CTJ9" s="162"/>
      <c r="CTK9" s="162"/>
      <c r="CTL9" s="162"/>
      <c r="CTM9" s="162"/>
      <c r="CTN9" s="162"/>
      <c r="CTO9" s="162"/>
      <c r="CTP9" s="162"/>
      <c r="CTQ9" s="162"/>
      <c r="CTR9" s="162"/>
      <c r="CTS9" s="162"/>
      <c r="CTT9" s="162"/>
      <c r="CTU9" s="162"/>
      <c r="CTV9" s="162"/>
      <c r="CTW9" s="162"/>
      <c r="CTX9" s="162"/>
      <c r="CTY9" s="162"/>
      <c r="CTZ9" s="162"/>
      <c r="CUA9" s="162"/>
      <c r="CUB9" s="162"/>
      <c r="CUC9" s="162"/>
      <c r="CUD9" s="162"/>
      <c r="CUE9" s="162"/>
      <c r="CUF9" s="162"/>
      <c r="CUG9" s="162"/>
      <c r="CUH9" s="162"/>
      <c r="CUI9" s="162"/>
      <c r="CUJ9" s="162"/>
      <c r="CUK9" s="162"/>
      <c r="CUL9" s="162"/>
      <c r="CUM9" s="162"/>
      <c r="CUN9" s="162"/>
      <c r="CUO9" s="162"/>
      <c r="CUP9" s="162"/>
      <c r="CUQ9" s="162"/>
      <c r="CUR9" s="162"/>
      <c r="CUS9" s="162"/>
      <c r="CUT9" s="162"/>
      <c r="CUU9" s="162"/>
      <c r="CUV9" s="162"/>
      <c r="CUW9" s="162"/>
      <c r="CUX9" s="162"/>
      <c r="CUY9" s="162"/>
      <c r="CUZ9" s="162"/>
      <c r="CVA9" s="162"/>
      <c r="CVB9" s="162"/>
      <c r="CVC9" s="162"/>
      <c r="CVD9" s="162"/>
      <c r="CVE9" s="162"/>
      <c r="CVF9" s="162"/>
      <c r="CVG9" s="162"/>
      <c r="CVH9" s="162"/>
      <c r="CVI9" s="162"/>
      <c r="CVJ9" s="162"/>
      <c r="CVK9" s="162"/>
      <c r="CVL9" s="162"/>
      <c r="CVM9" s="162"/>
      <c r="CVN9" s="162"/>
      <c r="CVO9" s="162"/>
      <c r="CVP9" s="162"/>
      <c r="CVQ9" s="162"/>
      <c r="CVR9" s="162"/>
      <c r="CVS9" s="162"/>
      <c r="CVT9" s="162"/>
      <c r="CVU9" s="162"/>
      <c r="CVV9" s="162"/>
      <c r="CVW9" s="162"/>
      <c r="CVX9" s="162"/>
      <c r="CVY9" s="162"/>
      <c r="CVZ9" s="162"/>
      <c r="CWA9" s="162"/>
      <c r="CWB9" s="162"/>
      <c r="CWC9" s="162"/>
      <c r="CWD9" s="162"/>
      <c r="CWE9" s="162"/>
      <c r="CWF9" s="162"/>
      <c r="CWG9" s="162"/>
      <c r="CWH9" s="162"/>
      <c r="CWI9" s="162"/>
      <c r="CWJ9" s="162"/>
      <c r="CWK9" s="162"/>
      <c r="CWL9" s="162"/>
      <c r="CWM9" s="162"/>
      <c r="CWN9" s="162"/>
      <c r="CWO9" s="162"/>
      <c r="CWP9" s="162"/>
      <c r="CWQ9" s="162"/>
      <c r="CWR9" s="162"/>
      <c r="CWS9" s="162"/>
      <c r="CWT9" s="162"/>
      <c r="CWU9" s="162"/>
      <c r="CWV9" s="162"/>
      <c r="CWW9" s="162"/>
      <c r="CWX9" s="162"/>
      <c r="CWY9" s="162"/>
      <c r="CWZ9" s="162"/>
      <c r="CXA9" s="162"/>
      <c r="CXB9" s="162"/>
      <c r="CXC9" s="162"/>
      <c r="CXD9" s="162"/>
      <c r="CXE9" s="162"/>
      <c r="CXF9" s="162"/>
      <c r="CXG9" s="162"/>
      <c r="CXH9" s="162"/>
      <c r="CXI9" s="162"/>
      <c r="CXJ9" s="162"/>
      <c r="CXK9" s="162"/>
      <c r="CXL9" s="162"/>
      <c r="CXM9" s="162"/>
      <c r="CXN9" s="162"/>
      <c r="CXO9" s="162"/>
      <c r="CXP9" s="162"/>
      <c r="CXQ9" s="162"/>
      <c r="CXR9" s="162"/>
      <c r="CXS9" s="162"/>
      <c r="CXT9" s="162"/>
      <c r="CXU9" s="162"/>
      <c r="CXV9" s="162"/>
      <c r="CXW9" s="162"/>
      <c r="CXX9" s="162"/>
      <c r="CXY9" s="162"/>
      <c r="CXZ9" s="162"/>
      <c r="CYA9" s="162"/>
      <c r="CYB9" s="162"/>
      <c r="CYC9" s="162"/>
      <c r="CYD9" s="162"/>
      <c r="CYE9" s="162"/>
      <c r="CYF9" s="162"/>
      <c r="CYG9" s="162"/>
      <c r="CYH9" s="162"/>
      <c r="CYI9" s="162"/>
      <c r="CYJ9" s="162"/>
      <c r="CYK9" s="162"/>
      <c r="CYL9" s="162"/>
      <c r="CYM9" s="162"/>
      <c r="CYN9" s="162"/>
      <c r="CYO9" s="162"/>
      <c r="CYP9" s="162"/>
      <c r="CYQ9" s="162"/>
      <c r="CYR9" s="162"/>
      <c r="CYS9" s="162"/>
      <c r="CYT9" s="162"/>
      <c r="CYU9" s="162"/>
      <c r="CYV9" s="162"/>
      <c r="CYW9" s="162"/>
      <c r="CYX9" s="162"/>
      <c r="CYY9" s="162"/>
      <c r="CYZ9" s="162"/>
      <c r="CZA9" s="162"/>
      <c r="CZB9" s="162"/>
      <c r="CZC9" s="162"/>
      <c r="CZD9" s="162"/>
      <c r="CZE9" s="162"/>
      <c r="CZF9" s="162"/>
      <c r="CZG9" s="162"/>
      <c r="CZH9" s="162"/>
      <c r="CZI9" s="162"/>
      <c r="CZJ9" s="162"/>
      <c r="CZK9" s="162"/>
      <c r="CZL9" s="162"/>
      <c r="CZM9" s="162"/>
      <c r="CZN9" s="162"/>
      <c r="CZO9" s="162"/>
      <c r="CZP9" s="162"/>
      <c r="CZQ9" s="162"/>
      <c r="CZR9" s="162"/>
      <c r="CZS9" s="162"/>
      <c r="CZT9" s="162"/>
      <c r="CZU9" s="162"/>
      <c r="CZV9" s="162"/>
      <c r="CZW9" s="162"/>
      <c r="CZX9" s="162"/>
      <c r="CZY9" s="162"/>
      <c r="CZZ9" s="162"/>
      <c r="DAA9" s="162"/>
      <c r="DAB9" s="162"/>
      <c r="DAC9" s="162"/>
      <c r="DAD9" s="162"/>
      <c r="DAE9" s="162"/>
      <c r="DAF9" s="162"/>
      <c r="DAG9" s="162"/>
      <c r="DAH9" s="162"/>
      <c r="DAI9" s="162"/>
      <c r="DAJ9" s="162"/>
      <c r="DAK9" s="162"/>
      <c r="DAL9" s="162"/>
      <c r="DAM9" s="162"/>
      <c r="DAN9" s="162"/>
      <c r="DAO9" s="162"/>
      <c r="DAP9" s="162"/>
      <c r="DAQ9" s="162"/>
      <c r="DAR9" s="162"/>
      <c r="DAS9" s="162"/>
      <c r="DAT9" s="162"/>
      <c r="DAU9" s="162"/>
      <c r="DAV9" s="162"/>
      <c r="DAW9" s="162"/>
      <c r="DAX9" s="162"/>
      <c r="DAY9" s="162"/>
      <c r="DAZ9" s="162"/>
      <c r="DBA9" s="162"/>
      <c r="DBB9" s="162"/>
      <c r="DBC9" s="162"/>
      <c r="DBD9" s="162"/>
      <c r="DBE9" s="162"/>
      <c r="DBF9" s="162"/>
      <c r="DBG9" s="162"/>
      <c r="DBH9" s="162"/>
      <c r="DBI9" s="162"/>
      <c r="DBJ9" s="162"/>
      <c r="DBK9" s="162"/>
      <c r="DBL9" s="162"/>
      <c r="DBM9" s="162"/>
      <c r="DBN9" s="162"/>
      <c r="DBO9" s="162"/>
      <c r="DBP9" s="162"/>
      <c r="DBQ9" s="162"/>
      <c r="DBR9" s="162"/>
      <c r="DBS9" s="162"/>
      <c r="DBT9" s="162"/>
      <c r="DBU9" s="162"/>
      <c r="DBV9" s="162"/>
      <c r="DBW9" s="162"/>
      <c r="DBX9" s="162"/>
      <c r="DBY9" s="162"/>
      <c r="DBZ9" s="162"/>
      <c r="DCA9" s="162"/>
      <c r="DCB9" s="162"/>
      <c r="DCC9" s="162"/>
      <c r="DCD9" s="162"/>
      <c r="DCE9" s="162"/>
      <c r="DCF9" s="162"/>
      <c r="DCG9" s="162"/>
      <c r="DCH9" s="162"/>
      <c r="DCI9" s="162"/>
      <c r="DCJ9" s="162"/>
      <c r="DCK9" s="162"/>
      <c r="DCL9" s="162"/>
      <c r="DCM9" s="162"/>
      <c r="DCN9" s="162"/>
      <c r="DCO9" s="162"/>
      <c r="DCP9" s="162"/>
      <c r="DCQ9" s="162"/>
      <c r="DCR9" s="162"/>
      <c r="DCS9" s="162"/>
      <c r="DCT9" s="162"/>
      <c r="DCU9" s="162"/>
      <c r="DCV9" s="162"/>
      <c r="DCW9" s="162"/>
      <c r="DCX9" s="162"/>
      <c r="DCY9" s="162"/>
      <c r="DCZ9" s="162"/>
      <c r="DDA9" s="162"/>
      <c r="DDB9" s="162"/>
      <c r="DDC9" s="162"/>
      <c r="DDD9" s="162"/>
      <c r="DDE9" s="162"/>
      <c r="DDF9" s="162"/>
      <c r="DDG9" s="162"/>
      <c r="DDH9" s="162"/>
      <c r="DDI9" s="162"/>
      <c r="DDJ9" s="162"/>
      <c r="DDK9" s="162"/>
      <c r="DDL9" s="162"/>
      <c r="DDM9" s="162"/>
      <c r="DDN9" s="162"/>
      <c r="DDO9" s="162"/>
      <c r="DDP9" s="162"/>
      <c r="DDQ9" s="162"/>
      <c r="DDR9" s="162"/>
      <c r="DDS9" s="162"/>
      <c r="DDT9" s="162"/>
      <c r="DDU9" s="162"/>
      <c r="DDV9" s="162"/>
      <c r="DDW9" s="162"/>
      <c r="DDX9" s="162"/>
      <c r="DDY9" s="162"/>
      <c r="DDZ9" s="162"/>
      <c r="DEA9" s="162"/>
      <c r="DEB9" s="162"/>
      <c r="DEC9" s="162"/>
      <c r="DED9" s="162"/>
      <c r="DEE9" s="162"/>
      <c r="DEF9" s="162"/>
      <c r="DEG9" s="162"/>
      <c r="DEH9" s="162"/>
      <c r="DEI9" s="162"/>
      <c r="DEJ9" s="162"/>
      <c r="DEK9" s="162"/>
      <c r="DEL9" s="162"/>
      <c r="DEM9" s="162"/>
      <c r="DEN9" s="162"/>
      <c r="DEO9" s="162"/>
      <c r="DEP9" s="162"/>
      <c r="DEQ9" s="162"/>
      <c r="DER9" s="162"/>
      <c r="DES9" s="162"/>
      <c r="DET9" s="162"/>
      <c r="DEU9" s="162"/>
      <c r="DEV9" s="162"/>
      <c r="DEW9" s="162"/>
      <c r="DEX9" s="162"/>
      <c r="DEY9" s="162"/>
      <c r="DEZ9" s="162"/>
      <c r="DFA9" s="162"/>
      <c r="DFB9" s="162"/>
      <c r="DFC9" s="162"/>
      <c r="DFD9" s="162"/>
      <c r="DFE9" s="162"/>
      <c r="DFF9" s="162"/>
      <c r="DFG9" s="162"/>
      <c r="DFH9" s="162"/>
      <c r="DFI9" s="162"/>
      <c r="DFJ9" s="162"/>
      <c r="DFK9" s="162"/>
      <c r="DFL9" s="162"/>
      <c r="DFM9" s="162"/>
      <c r="DFN9" s="162"/>
      <c r="DFO9" s="162"/>
      <c r="DFP9" s="162"/>
      <c r="DFQ9" s="162"/>
      <c r="DFR9" s="162"/>
      <c r="DFS9" s="162"/>
      <c r="DFT9" s="162"/>
      <c r="DFU9" s="162"/>
      <c r="DFV9" s="162"/>
      <c r="DFW9" s="162"/>
      <c r="DFX9" s="162"/>
      <c r="DFY9" s="162"/>
      <c r="DFZ9" s="162"/>
      <c r="DGA9" s="162"/>
      <c r="DGB9" s="162"/>
      <c r="DGC9" s="162"/>
      <c r="DGD9" s="162"/>
      <c r="DGE9" s="162"/>
      <c r="DGF9" s="162"/>
      <c r="DGG9" s="162"/>
      <c r="DGH9" s="162"/>
      <c r="DGI9" s="162"/>
      <c r="DGJ9" s="162"/>
      <c r="DGK9" s="162"/>
      <c r="DGL9" s="162"/>
      <c r="DGM9" s="162"/>
      <c r="DGN9" s="162"/>
      <c r="DGO9" s="162"/>
      <c r="DGP9" s="162"/>
      <c r="DGQ9" s="162"/>
      <c r="DGR9" s="162"/>
      <c r="DGS9" s="162"/>
      <c r="DGT9" s="162"/>
      <c r="DGU9" s="162"/>
      <c r="DGV9" s="162"/>
      <c r="DGW9" s="162"/>
      <c r="DGX9" s="162"/>
      <c r="DGY9" s="162"/>
      <c r="DGZ9" s="162"/>
      <c r="DHA9" s="162"/>
      <c r="DHB9" s="162"/>
      <c r="DHC9" s="162"/>
      <c r="DHD9" s="162"/>
      <c r="DHE9" s="162"/>
      <c r="DHF9" s="162"/>
      <c r="DHG9" s="162"/>
      <c r="DHH9" s="162"/>
      <c r="DHI9" s="162"/>
      <c r="DHJ9" s="162"/>
      <c r="DHK9" s="162"/>
      <c r="DHL9" s="162"/>
      <c r="DHM9" s="162"/>
      <c r="DHN9" s="162"/>
      <c r="DHO9" s="162"/>
      <c r="DHP9" s="162"/>
      <c r="DHQ9" s="162"/>
      <c r="DHR9" s="162"/>
      <c r="DHS9" s="162"/>
      <c r="DHT9" s="162"/>
      <c r="DHU9" s="162"/>
      <c r="DHV9" s="162"/>
      <c r="DHW9" s="162"/>
      <c r="DHX9" s="162"/>
      <c r="DHY9" s="162"/>
      <c r="DHZ9" s="162"/>
      <c r="DIA9" s="162"/>
      <c r="DIB9" s="162"/>
      <c r="DIC9" s="162"/>
      <c r="DID9" s="162"/>
      <c r="DIE9" s="162"/>
      <c r="DIF9" s="162"/>
      <c r="DIG9" s="162"/>
      <c r="DIH9" s="162"/>
      <c r="DII9" s="162"/>
      <c r="DIJ9" s="162"/>
      <c r="DIK9" s="162"/>
      <c r="DIL9" s="162"/>
      <c r="DIM9" s="162"/>
      <c r="DIN9" s="162"/>
      <c r="DIO9" s="162"/>
      <c r="DIP9" s="162"/>
      <c r="DIQ9" s="162"/>
      <c r="DIR9" s="162"/>
      <c r="DIS9" s="162"/>
      <c r="DIT9" s="162"/>
      <c r="DIU9" s="162"/>
      <c r="DIV9" s="162"/>
      <c r="DIW9" s="162"/>
      <c r="DIX9" s="162"/>
      <c r="DIY9" s="162"/>
      <c r="DIZ9" s="162"/>
      <c r="DJA9" s="162"/>
      <c r="DJB9" s="162"/>
      <c r="DJC9" s="162"/>
      <c r="DJD9" s="162"/>
      <c r="DJE9" s="162"/>
      <c r="DJF9" s="162"/>
      <c r="DJG9" s="162"/>
      <c r="DJH9" s="162"/>
      <c r="DJI9" s="162"/>
      <c r="DJJ9" s="162"/>
      <c r="DJK9" s="162"/>
      <c r="DJL9" s="162"/>
      <c r="DJM9" s="162"/>
      <c r="DJN9" s="162"/>
      <c r="DJO9" s="162"/>
      <c r="DJP9" s="162"/>
      <c r="DJQ9" s="162"/>
      <c r="DJR9" s="162"/>
      <c r="DJS9" s="162"/>
      <c r="DJT9" s="162"/>
      <c r="DJU9" s="162"/>
      <c r="DJV9" s="162"/>
      <c r="DJW9" s="162"/>
      <c r="DJX9" s="162"/>
      <c r="DJY9" s="162"/>
      <c r="DJZ9" s="162"/>
      <c r="DKA9" s="162"/>
      <c r="DKB9" s="162"/>
      <c r="DKC9" s="162"/>
      <c r="DKD9" s="162"/>
      <c r="DKE9" s="162"/>
      <c r="DKF9" s="162"/>
      <c r="DKG9" s="162"/>
      <c r="DKH9" s="162"/>
      <c r="DKI9" s="162"/>
      <c r="DKJ9" s="162"/>
      <c r="DKK9" s="162"/>
      <c r="DKL9" s="162"/>
      <c r="DKM9" s="162"/>
      <c r="DKN9" s="162"/>
      <c r="DKO9" s="162"/>
      <c r="DKP9" s="162"/>
      <c r="DKQ9" s="162"/>
      <c r="DKR9" s="162"/>
      <c r="DKS9" s="162"/>
      <c r="DKT9" s="162"/>
      <c r="DKU9" s="162"/>
      <c r="DKV9" s="162"/>
      <c r="DKW9" s="162"/>
      <c r="DKX9" s="162"/>
      <c r="DKY9" s="162"/>
      <c r="DKZ9" s="162"/>
      <c r="DLA9" s="162"/>
      <c r="DLB9" s="162"/>
      <c r="DLC9" s="162"/>
      <c r="DLD9" s="162"/>
      <c r="DLE9" s="162"/>
      <c r="DLF9" s="162"/>
      <c r="DLG9" s="162"/>
      <c r="DLH9" s="162"/>
      <c r="DLI9" s="162"/>
      <c r="DLJ9" s="162"/>
      <c r="DLK9" s="162"/>
      <c r="DLL9" s="162"/>
      <c r="DLM9" s="162"/>
      <c r="DLN9" s="162"/>
      <c r="DLO9" s="162"/>
      <c r="DLP9" s="162"/>
      <c r="DLQ9" s="162"/>
      <c r="DLR9" s="162"/>
      <c r="DLS9" s="162"/>
      <c r="DLT9" s="162"/>
      <c r="DLU9" s="162"/>
      <c r="DLV9" s="162"/>
      <c r="DLW9" s="162"/>
      <c r="DLX9" s="162"/>
      <c r="DLY9" s="162"/>
      <c r="DLZ9" s="162"/>
      <c r="DMA9" s="162"/>
      <c r="DMB9" s="162"/>
      <c r="DMC9" s="162"/>
      <c r="DMD9" s="162"/>
      <c r="DME9" s="162"/>
      <c r="DMF9" s="162"/>
      <c r="DMG9" s="162"/>
      <c r="DMH9" s="162"/>
      <c r="DMI9" s="162"/>
      <c r="DMJ9" s="162"/>
      <c r="DMK9" s="162"/>
      <c r="DML9" s="162"/>
      <c r="DMM9" s="162"/>
      <c r="DMN9" s="162"/>
      <c r="DMO9" s="162"/>
      <c r="DMP9" s="162"/>
      <c r="DMQ9" s="162"/>
      <c r="DMR9" s="162"/>
      <c r="DMS9" s="162"/>
      <c r="DMT9" s="162"/>
      <c r="DMU9" s="162"/>
      <c r="DMV9" s="162"/>
      <c r="DMW9" s="162"/>
      <c r="DMX9" s="162"/>
      <c r="DMY9" s="162"/>
      <c r="DMZ9" s="162"/>
      <c r="DNA9" s="162"/>
      <c r="DNB9" s="162"/>
      <c r="DNC9" s="162"/>
      <c r="DND9" s="162"/>
      <c r="DNE9" s="162"/>
      <c r="DNF9" s="162"/>
      <c r="DNG9" s="162"/>
      <c r="DNH9" s="162"/>
      <c r="DNI9" s="162"/>
      <c r="DNJ9" s="162"/>
      <c r="DNK9" s="162"/>
      <c r="DNL9" s="162"/>
      <c r="DNM9" s="162"/>
      <c r="DNN9" s="162"/>
      <c r="DNO9" s="162"/>
      <c r="DNP9" s="162"/>
      <c r="DNQ9" s="162"/>
      <c r="DNR9" s="162"/>
      <c r="DNS9" s="162"/>
      <c r="DNT9" s="162"/>
      <c r="DNU9" s="162"/>
      <c r="DNV9" s="162"/>
      <c r="DNW9" s="162"/>
      <c r="DNX9" s="162"/>
      <c r="DNY9" s="162"/>
      <c r="DNZ9" s="162"/>
      <c r="DOA9" s="162"/>
      <c r="DOB9" s="162"/>
      <c r="DOC9" s="162"/>
      <c r="DOD9" s="162"/>
      <c r="DOE9" s="162"/>
      <c r="DOF9" s="162"/>
      <c r="DOG9" s="162"/>
      <c r="DOH9" s="162"/>
      <c r="DOI9" s="162"/>
      <c r="DOJ9" s="162"/>
      <c r="DOK9" s="162"/>
      <c r="DOL9" s="162"/>
      <c r="DOM9" s="162"/>
      <c r="DON9" s="162"/>
      <c r="DOO9" s="162"/>
      <c r="DOP9" s="162"/>
      <c r="DOQ9" s="162"/>
      <c r="DOR9" s="162"/>
      <c r="DOS9" s="162"/>
      <c r="DOT9" s="162"/>
      <c r="DOU9" s="162"/>
      <c r="DOV9" s="162"/>
      <c r="DOW9" s="162"/>
      <c r="DOX9" s="162"/>
      <c r="DOY9" s="162"/>
      <c r="DOZ9" s="162"/>
      <c r="DPA9" s="162"/>
      <c r="DPB9" s="162"/>
      <c r="DPC9" s="162"/>
      <c r="DPD9" s="162"/>
      <c r="DPE9" s="162"/>
      <c r="DPF9" s="162"/>
      <c r="DPG9" s="162"/>
      <c r="DPH9" s="162"/>
      <c r="DPI9" s="162"/>
      <c r="DPJ9" s="162"/>
      <c r="DPK9" s="162"/>
      <c r="DPL9" s="162"/>
      <c r="DPM9" s="162"/>
      <c r="DPN9" s="162"/>
      <c r="DPO9" s="162"/>
      <c r="DPP9" s="162"/>
      <c r="DPQ9" s="162"/>
      <c r="DPR9" s="162"/>
      <c r="DPS9" s="162"/>
      <c r="DPT9" s="162"/>
      <c r="DPU9" s="162"/>
      <c r="DPV9" s="162"/>
      <c r="DPW9" s="162"/>
      <c r="DPX9" s="162"/>
      <c r="DPY9" s="162"/>
      <c r="DPZ9" s="162"/>
      <c r="DQA9" s="162"/>
      <c r="DQB9" s="162"/>
      <c r="DQC9" s="162"/>
      <c r="DQD9" s="162"/>
      <c r="DQE9" s="162"/>
      <c r="DQF9" s="162"/>
      <c r="DQG9" s="162"/>
      <c r="DQH9" s="162"/>
      <c r="DQI9" s="162"/>
      <c r="DQJ9" s="162"/>
      <c r="DQK9" s="162"/>
      <c r="DQL9" s="162"/>
      <c r="DQM9" s="162"/>
      <c r="DQN9" s="162"/>
      <c r="DQO9" s="162"/>
      <c r="DQP9" s="162"/>
      <c r="DQQ9" s="162"/>
      <c r="DQR9" s="162"/>
      <c r="DQS9" s="162"/>
      <c r="DQT9" s="162"/>
      <c r="DQU9" s="162"/>
      <c r="DQV9" s="162"/>
      <c r="DQW9" s="162"/>
      <c r="DQX9" s="162"/>
      <c r="DQY9" s="162"/>
      <c r="DQZ9" s="162"/>
      <c r="DRA9" s="162"/>
      <c r="DRB9" s="162"/>
      <c r="DRC9" s="162"/>
      <c r="DRD9" s="162"/>
      <c r="DRE9" s="162"/>
      <c r="DRF9" s="162"/>
      <c r="DRG9" s="162"/>
      <c r="DRH9" s="162"/>
      <c r="DRI9" s="162"/>
      <c r="DRJ9" s="162"/>
      <c r="DRK9" s="162"/>
      <c r="DRL9" s="162"/>
      <c r="DRM9" s="162"/>
      <c r="DRN9" s="162"/>
      <c r="DRO9" s="162"/>
      <c r="DRP9" s="162"/>
      <c r="DRQ9" s="162"/>
      <c r="DRR9" s="162"/>
      <c r="DRS9" s="162"/>
      <c r="DRT9" s="162"/>
      <c r="DRU9" s="162"/>
      <c r="DRV9" s="162"/>
      <c r="DRW9" s="162"/>
      <c r="DRX9" s="162"/>
      <c r="DRY9" s="162"/>
      <c r="DRZ9" s="162"/>
      <c r="DSA9" s="162"/>
      <c r="DSB9" s="162"/>
      <c r="DSC9" s="162"/>
      <c r="DSD9" s="162"/>
      <c r="DSE9" s="162"/>
      <c r="DSF9" s="162"/>
      <c r="DSG9" s="162"/>
      <c r="DSH9" s="162"/>
      <c r="DSI9" s="162"/>
      <c r="DSJ9" s="162"/>
      <c r="DSK9" s="162"/>
      <c r="DSL9" s="162"/>
      <c r="DSM9" s="162"/>
      <c r="DSN9" s="162"/>
      <c r="DSO9" s="162"/>
      <c r="DSP9" s="162"/>
      <c r="DSQ9" s="162"/>
      <c r="DSR9" s="162"/>
      <c r="DSS9" s="162"/>
      <c r="DST9" s="162"/>
      <c r="DSU9" s="162"/>
      <c r="DSV9" s="162"/>
      <c r="DSW9" s="162"/>
      <c r="DSX9" s="162"/>
      <c r="DSY9" s="162"/>
      <c r="DSZ9" s="162"/>
      <c r="DTA9" s="162"/>
      <c r="DTB9" s="162"/>
      <c r="DTC9" s="162"/>
      <c r="DTD9" s="162"/>
      <c r="DTE9" s="162"/>
      <c r="DTF9" s="162"/>
      <c r="DTG9" s="162"/>
      <c r="DTH9" s="162"/>
      <c r="DTI9" s="162"/>
      <c r="DTJ9" s="162"/>
      <c r="DTK9" s="162"/>
      <c r="DTL9" s="162"/>
      <c r="DTM9" s="162"/>
      <c r="DTN9" s="162"/>
      <c r="DTO9" s="162"/>
      <c r="DTP9" s="162"/>
      <c r="DTQ9" s="162"/>
      <c r="DTR9" s="162"/>
      <c r="DTS9" s="162"/>
      <c r="DTT9" s="162"/>
      <c r="DTU9" s="162"/>
      <c r="DTV9" s="162"/>
      <c r="DTW9" s="162"/>
      <c r="DTX9" s="162"/>
      <c r="DTY9" s="162"/>
      <c r="DTZ9" s="162"/>
      <c r="DUA9" s="162"/>
      <c r="DUB9" s="162"/>
      <c r="DUC9" s="162"/>
      <c r="DUD9" s="162"/>
      <c r="DUE9" s="162"/>
      <c r="DUF9" s="162"/>
      <c r="DUG9" s="162"/>
      <c r="DUH9" s="162"/>
      <c r="DUI9" s="162"/>
      <c r="DUJ9" s="162"/>
      <c r="DUK9" s="162"/>
      <c r="DUL9" s="162"/>
      <c r="DUM9" s="162"/>
      <c r="DUN9" s="162"/>
      <c r="DUO9" s="162"/>
      <c r="DUP9" s="162"/>
      <c r="DUQ9" s="162"/>
      <c r="DUR9" s="162"/>
      <c r="DUS9" s="162"/>
      <c r="DUT9" s="162"/>
      <c r="DUU9" s="162"/>
      <c r="DUV9" s="162"/>
      <c r="DUW9" s="162"/>
      <c r="DUX9" s="162"/>
      <c r="DUY9" s="162"/>
      <c r="DUZ9" s="162"/>
      <c r="DVA9" s="162"/>
      <c r="DVB9" s="162"/>
      <c r="DVC9" s="162"/>
      <c r="DVD9" s="162"/>
      <c r="DVE9" s="162"/>
      <c r="DVF9" s="162"/>
      <c r="DVG9" s="162"/>
      <c r="DVH9" s="162"/>
      <c r="DVI9" s="162"/>
      <c r="DVJ9" s="162"/>
      <c r="DVK9" s="162"/>
      <c r="DVL9" s="162"/>
      <c r="DVM9" s="162"/>
      <c r="DVN9" s="162"/>
      <c r="DVO9" s="162"/>
      <c r="DVP9" s="162"/>
      <c r="DVQ9" s="162"/>
      <c r="DVR9" s="162"/>
      <c r="DVS9" s="162"/>
      <c r="DVT9" s="162"/>
      <c r="DVU9" s="162"/>
      <c r="DVV9" s="162"/>
      <c r="DVW9" s="162"/>
      <c r="DVX9" s="162"/>
      <c r="DVY9" s="162"/>
      <c r="DVZ9" s="162"/>
      <c r="DWA9" s="162"/>
      <c r="DWB9" s="162"/>
      <c r="DWC9" s="162"/>
      <c r="DWD9" s="162"/>
      <c r="DWE9" s="162"/>
      <c r="DWF9" s="162"/>
      <c r="DWG9" s="162"/>
      <c r="DWH9" s="162"/>
      <c r="DWI9" s="162"/>
      <c r="DWJ9" s="162"/>
      <c r="DWK9" s="162"/>
      <c r="DWL9" s="162"/>
      <c r="DWM9" s="162"/>
      <c r="DWN9" s="162"/>
      <c r="DWO9" s="162"/>
      <c r="DWP9" s="162"/>
      <c r="DWQ9" s="162"/>
      <c r="DWR9" s="162"/>
      <c r="DWS9" s="162"/>
      <c r="DWT9" s="162"/>
      <c r="DWU9" s="162"/>
      <c r="DWV9" s="162"/>
      <c r="DWW9" s="162"/>
      <c r="DWX9" s="162"/>
      <c r="DWY9" s="162"/>
      <c r="DWZ9" s="162"/>
      <c r="DXA9" s="162"/>
      <c r="DXB9" s="162"/>
      <c r="DXC9" s="162"/>
      <c r="DXD9" s="162"/>
      <c r="DXE9" s="162"/>
      <c r="DXF9" s="162"/>
      <c r="DXG9" s="162"/>
      <c r="DXH9" s="162"/>
      <c r="DXI9" s="162"/>
      <c r="DXJ9" s="162"/>
      <c r="DXK9" s="162"/>
      <c r="DXL9" s="162"/>
      <c r="DXM9" s="162"/>
      <c r="DXN9" s="162"/>
      <c r="DXO9" s="162"/>
      <c r="DXP9" s="162"/>
      <c r="DXQ9" s="162"/>
      <c r="DXR9" s="162"/>
      <c r="DXS9" s="162"/>
      <c r="DXT9" s="162"/>
      <c r="DXU9" s="162"/>
      <c r="DXV9" s="162"/>
      <c r="DXW9" s="162"/>
      <c r="DXX9" s="162"/>
      <c r="DXY9" s="162"/>
      <c r="DXZ9" s="162"/>
      <c r="DYA9" s="162"/>
      <c r="DYB9" s="162"/>
      <c r="DYC9" s="162"/>
      <c r="DYD9" s="162"/>
      <c r="DYE9" s="162"/>
      <c r="DYF9" s="162"/>
      <c r="DYG9" s="162"/>
      <c r="DYH9" s="162"/>
      <c r="DYI9" s="162"/>
      <c r="DYJ9" s="162"/>
      <c r="DYK9" s="162"/>
      <c r="DYL9" s="162"/>
      <c r="DYM9" s="162"/>
      <c r="DYN9" s="162"/>
      <c r="DYO9" s="162"/>
      <c r="DYP9" s="162"/>
      <c r="DYQ9" s="162"/>
      <c r="DYR9" s="162"/>
      <c r="DYS9" s="162"/>
      <c r="DYT9" s="162"/>
      <c r="DYU9" s="162"/>
      <c r="DYV9" s="162"/>
      <c r="DYW9" s="162"/>
      <c r="DYX9" s="162"/>
      <c r="DYY9" s="162"/>
      <c r="DYZ9" s="162"/>
      <c r="DZA9" s="162"/>
      <c r="DZB9" s="162"/>
      <c r="DZC9" s="162"/>
      <c r="DZD9" s="162"/>
      <c r="DZE9" s="162"/>
      <c r="DZF9" s="162"/>
      <c r="DZG9" s="162"/>
      <c r="DZH9" s="162"/>
      <c r="DZI9" s="162"/>
      <c r="DZJ9" s="162"/>
      <c r="DZK9" s="162"/>
      <c r="DZL9" s="162"/>
      <c r="DZM9" s="162"/>
      <c r="DZN9" s="162"/>
      <c r="DZO9" s="162"/>
      <c r="DZP9" s="162"/>
      <c r="DZQ9" s="162"/>
      <c r="DZR9" s="162"/>
      <c r="DZS9" s="162"/>
      <c r="DZT9" s="162"/>
      <c r="DZU9" s="162"/>
      <c r="DZV9" s="162"/>
      <c r="DZW9" s="162"/>
      <c r="DZX9" s="162"/>
      <c r="DZY9" s="162"/>
      <c r="DZZ9" s="162"/>
      <c r="EAA9" s="162"/>
      <c r="EAB9" s="162"/>
      <c r="EAC9" s="162"/>
      <c r="EAD9" s="162"/>
      <c r="EAE9" s="162"/>
      <c r="EAF9" s="162"/>
      <c r="EAG9" s="162"/>
      <c r="EAH9" s="162"/>
      <c r="EAI9" s="162"/>
      <c r="EAJ9" s="162"/>
      <c r="EAK9" s="162"/>
      <c r="EAL9" s="162"/>
      <c r="EAM9" s="162"/>
      <c r="EAN9" s="162"/>
      <c r="EAO9" s="162"/>
      <c r="EAP9" s="162"/>
      <c r="EAQ9" s="162"/>
      <c r="EAR9" s="162"/>
      <c r="EAS9" s="162"/>
      <c r="EAT9" s="162"/>
      <c r="EAU9" s="162"/>
      <c r="EAV9" s="162"/>
      <c r="EAW9" s="162"/>
      <c r="EAX9" s="162"/>
      <c r="EAY9" s="162"/>
      <c r="EAZ9" s="162"/>
      <c r="EBA9" s="162"/>
      <c r="EBB9" s="162"/>
      <c r="EBC9" s="162"/>
      <c r="EBD9" s="162"/>
      <c r="EBE9" s="162"/>
      <c r="EBF9" s="162"/>
      <c r="EBG9" s="162"/>
      <c r="EBH9" s="162"/>
      <c r="EBI9" s="162"/>
      <c r="EBJ9" s="162"/>
      <c r="EBK9" s="162"/>
      <c r="EBL9" s="162"/>
      <c r="EBM9" s="162"/>
      <c r="EBN9" s="162"/>
      <c r="EBO9" s="162"/>
      <c r="EBP9" s="162"/>
      <c r="EBQ9" s="162"/>
      <c r="EBR9" s="162"/>
      <c r="EBS9" s="162"/>
      <c r="EBT9" s="162"/>
      <c r="EBU9" s="162"/>
      <c r="EBV9" s="162"/>
      <c r="EBW9" s="162"/>
      <c r="EBX9" s="162"/>
      <c r="EBY9" s="162"/>
      <c r="EBZ9" s="162"/>
      <c r="ECA9" s="162"/>
      <c r="ECB9" s="162"/>
      <c r="ECC9" s="162"/>
      <c r="ECD9" s="162"/>
      <c r="ECE9" s="162"/>
      <c r="ECF9" s="162"/>
      <c r="ECG9" s="162"/>
      <c r="ECH9" s="162"/>
      <c r="ECI9" s="162"/>
      <c r="ECJ9" s="162"/>
      <c r="ECK9" s="162"/>
      <c r="ECL9" s="162"/>
      <c r="ECM9" s="162"/>
      <c r="ECN9" s="162"/>
      <c r="ECO9" s="162"/>
      <c r="ECP9" s="162"/>
      <c r="ECQ9" s="162"/>
      <c r="ECR9" s="162"/>
      <c r="ECS9" s="162"/>
      <c r="ECT9" s="162"/>
      <c r="ECU9" s="162"/>
      <c r="ECV9" s="162"/>
      <c r="ECW9" s="162"/>
      <c r="ECX9" s="162"/>
      <c r="ECY9" s="162"/>
      <c r="ECZ9" s="162"/>
      <c r="EDA9" s="162"/>
      <c r="EDB9" s="162"/>
      <c r="EDC9" s="162"/>
      <c r="EDD9" s="162"/>
      <c r="EDE9" s="162"/>
      <c r="EDF9" s="162"/>
      <c r="EDG9" s="162"/>
      <c r="EDH9" s="162"/>
      <c r="EDI9" s="162"/>
      <c r="EDJ9" s="162"/>
      <c r="EDK9" s="162"/>
      <c r="EDL9" s="162"/>
      <c r="EDM9" s="162"/>
      <c r="EDN9" s="162"/>
      <c r="EDO9" s="162"/>
      <c r="EDP9" s="162"/>
      <c r="EDQ9" s="162"/>
      <c r="EDR9" s="162"/>
      <c r="EDS9" s="162"/>
      <c r="EDT9" s="162"/>
      <c r="EDU9" s="162"/>
      <c r="EDV9" s="162"/>
      <c r="EDW9" s="162"/>
      <c r="EDX9" s="162"/>
      <c r="EDY9" s="162"/>
      <c r="EDZ9" s="162"/>
      <c r="EEA9" s="162"/>
      <c r="EEB9" s="162"/>
      <c r="EEC9" s="162"/>
      <c r="EED9" s="162"/>
      <c r="EEE9" s="162"/>
      <c r="EEF9" s="162"/>
      <c r="EEG9" s="162"/>
      <c r="EEH9" s="162"/>
      <c r="EEI9" s="162"/>
      <c r="EEJ9" s="162"/>
      <c r="EEK9" s="162"/>
      <c r="EEL9" s="162"/>
      <c r="EEM9" s="162"/>
      <c r="EEN9" s="162"/>
      <c r="EEO9" s="162"/>
      <c r="EEP9" s="162"/>
      <c r="EEQ9" s="162"/>
      <c r="EER9" s="162"/>
      <c r="EES9" s="162"/>
      <c r="EET9" s="162"/>
      <c r="EEU9" s="162"/>
      <c r="EEV9" s="162"/>
      <c r="EEW9" s="162"/>
      <c r="EEX9" s="162"/>
      <c r="EEY9" s="162"/>
      <c r="EEZ9" s="162"/>
      <c r="EFA9" s="162"/>
      <c r="EFB9" s="162"/>
      <c r="EFC9" s="162"/>
      <c r="EFD9" s="162"/>
      <c r="EFE9" s="162"/>
      <c r="EFF9" s="162"/>
      <c r="EFG9" s="162"/>
      <c r="EFH9" s="162"/>
      <c r="EFI9" s="162"/>
      <c r="EFJ9" s="162"/>
      <c r="EFK9" s="162"/>
      <c r="EFL9" s="162"/>
      <c r="EFM9" s="162"/>
      <c r="EFN9" s="162"/>
      <c r="EFO9" s="162"/>
      <c r="EFP9" s="162"/>
      <c r="EFQ9" s="162"/>
      <c r="EFR9" s="162"/>
      <c r="EFS9" s="162"/>
      <c r="EFT9" s="162"/>
      <c r="EFU9" s="162"/>
      <c r="EFV9" s="162"/>
      <c r="EFW9" s="162"/>
      <c r="EFX9" s="162"/>
      <c r="EFY9" s="162"/>
      <c r="EFZ9" s="162"/>
      <c r="EGA9" s="162"/>
      <c r="EGB9" s="162"/>
      <c r="EGC9" s="162"/>
      <c r="EGD9" s="162"/>
      <c r="EGE9" s="162"/>
      <c r="EGF9" s="162"/>
      <c r="EGG9" s="162"/>
      <c r="EGH9" s="162"/>
      <c r="EGI9" s="162"/>
      <c r="EGJ9" s="162"/>
      <c r="EGK9" s="162"/>
      <c r="EGL9" s="162"/>
      <c r="EGM9" s="162"/>
      <c r="EGN9" s="162"/>
      <c r="EGO9" s="162"/>
      <c r="EGP9" s="162"/>
      <c r="EGQ9" s="162"/>
      <c r="EGR9" s="162"/>
      <c r="EGS9" s="162"/>
      <c r="EGT9" s="162"/>
      <c r="EGU9" s="162"/>
      <c r="EGV9" s="162"/>
      <c r="EGW9" s="162"/>
      <c r="EGX9" s="162"/>
      <c r="EGY9" s="162"/>
      <c r="EGZ9" s="162"/>
      <c r="EHA9" s="162"/>
      <c r="EHB9" s="162"/>
      <c r="EHC9" s="162"/>
      <c r="EHD9" s="162"/>
      <c r="EHE9" s="162"/>
      <c r="EHF9" s="162"/>
      <c r="EHG9" s="162"/>
      <c r="EHH9" s="162"/>
      <c r="EHI9" s="162"/>
      <c r="EHJ9" s="162"/>
      <c r="EHK9" s="162"/>
      <c r="EHL9" s="162"/>
      <c r="EHM9" s="162"/>
      <c r="EHN9" s="162"/>
      <c r="EHO9" s="162"/>
      <c r="EHP9" s="162"/>
      <c r="EHQ9" s="162"/>
      <c r="EHR9" s="162"/>
      <c r="EHS9" s="162"/>
      <c r="EHT9" s="162"/>
      <c r="EHU9" s="162"/>
      <c r="EHV9" s="162"/>
      <c r="EHW9" s="162"/>
      <c r="EHX9" s="162"/>
      <c r="EHY9" s="162"/>
      <c r="EHZ9" s="162"/>
      <c r="EIA9" s="162"/>
      <c r="EIB9" s="162"/>
      <c r="EIC9" s="162"/>
      <c r="EID9" s="162"/>
      <c r="EIE9" s="162"/>
      <c r="EIF9" s="162"/>
      <c r="EIG9" s="162"/>
      <c r="EIH9" s="162"/>
      <c r="EII9" s="162"/>
      <c r="EIJ9" s="162"/>
      <c r="EIK9" s="162"/>
      <c r="EIL9" s="162"/>
      <c r="EIM9" s="162"/>
      <c r="EIN9" s="162"/>
      <c r="EIO9" s="162"/>
      <c r="EIP9" s="162"/>
      <c r="EIQ9" s="162"/>
      <c r="EIR9" s="162"/>
      <c r="EIS9" s="162"/>
      <c r="EIT9" s="162"/>
      <c r="EIU9" s="162"/>
      <c r="EIV9" s="162"/>
      <c r="EIW9" s="162"/>
      <c r="EIX9" s="162"/>
      <c r="EIY9" s="162"/>
      <c r="EIZ9" s="162"/>
      <c r="EJA9" s="162"/>
      <c r="EJB9" s="162"/>
      <c r="EJC9" s="162"/>
      <c r="EJD9" s="162"/>
      <c r="EJE9" s="162"/>
      <c r="EJF9" s="162"/>
      <c r="EJG9" s="162"/>
      <c r="EJH9" s="162"/>
      <c r="EJI9" s="162"/>
      <c r="EJJ9" s="162"/>
      <c r="EJK9" s="162"/>
      <c r="EJL9" s="162"/>
      <c r="EJM9" s="162"/>
      <c r="EJN9" s="162"/>
      <c r="EJO9" s="162"/>
      <c r="EJP9" s="162"/>
      <c r="EJQ9" s="162"/>
      <c r="EJR9" s="162"/>
      <c r="EJS9" s="162"/>
      <c r="EJT9" s="162"/>
      <c r="EJU9" s="162"/>
      <c r="EJV9" s="162"/>
      <c r="EJW9" s="162"/>
      <c r="EJX9" s="162"/>
      <c r="EJY9" s="162"/>
      <c r="EJZ9" s="162"/>
      <c r="EKA9" s="162"/>
      <c r="EKB9" s="162"/>
      <c r="EKC9" s="162"/>
      <c r="EKD9" s="162"/>
      <c r="EKE9" s="162"/>
      <c r="EKF9" s="162"/>
      <c r="EKG9" s="162"/>
      <c r="EKH9" s="162"/>
      <c r="EKI9" s="162"/>
      <c r="EKJ9" s="162"/>
      <c r="EKK9" s="162"/>
      <c r="EKL9" s="162"/>
      <c r="EKM9" s="162"/>
      <c r="EKN9" s="162"/>
      <c r="EKO9" s="162"/>
      <c r="EKP9" s="162"/>
      <c r="EKQ9" s="162"/>
      <c r="EKR9" s="162"/>
      <c r="EKS9" s="162"/>
      <c r="EKT9" s="162"/>
      <c r="EKU9" s="162"/>
      <c r="EKV9" s="162"/>
      <c r="EKW9" s="162"/>
      <c r="EKX9" s="162"/>
      <c r="EKY9" s="162"/>
      <c r="EKZ9" s="162"/>
      <c r="ELA9" s="162"/>
      <c r="ELB9" s="162"/>
      <c r="ELC9" s="162"/>
      <c r="ELD9" s="162"/>
      <c r="ELE9" s="162"/>
      <c r="ELF9" s="162"/>
      <c r="ELG9" s="162"/>
      <c r="ELH9" s="162"/>
      <c r="ELI9" s="162"/>
      <c r="ELJ9" s="162"/>
      <c r="ELK9" s="162"/>
      <c r="ELL9" s="162"/>
      <c r="ELM9" s="162"/>
      <c r="ELN9" s="162"/>
      <c r="ELO9" s="162"/>
      <c r="ELP9" s="162"/>
      <c r="ELQ9" s="162"/>
      <c r="ELR9" s="162"/>
      <c r="ELS9" s="162"/>
      <c r="ELT9" s="162"/>
      <c r="ELU9" s="162"/>
      <c r="ELV9" s="162"/>
      <c r="ELW9" s="162"/>
      <c r="ELX9" s="162"/>
      <c r="ELY9" s="162"/>
      <c r="ELZ9" s="162"/>
      <c r="EMA9" s="162"/>
      <c r="EMB9" s="162"/>
      <c r="EMC9" s="162"/>
      <c r="EMD9" s="162"/>
      <c r="EME9" s="162"/>
      <c r="EMF9" s="162"/>
      <c r="EMG9" s="162"/>
      <c r="EMH9" s="162"/>
      <c r="EMI9" s="162"/>
      <c r="EMJ9" s="162"/>
      <c r="EMK9" s="162"/>
      <c r="EML9" s="162"/>
      <c r="EMM9" s="162"/>
      <c r="EMN9" s="162"/>
      <c r="EMO9" s="162"/>
      <c r="EMP9" s="162"/>
      <c r="EMQ9" s="162"/>
      <c r="EMR9" s="162"/>
      <c r="EMS9" s="162"/>
      <c r="EMT9" s="162"/>
      <c r="EMU9" s="162"/>
      <c r="EMV9" s="162"/>
      <c r="EMW9" s="162"/>
      <c r="EMX9" s="162"/>
      <c r="EMY9" s="162"/>
      <c r="EMZ9" s="162"/>
      <c r="ENA9" s="162"/>
      <c r="ENB9" s="162"/>
      <c r="ENC9" s="162"/>
      <c r="END9" s="162"/>
      <c r="ENE9" s="162"/>
      <c r="ENF9" s="162"/>
      <c r="ENG9" s="162"/>
      <c r="ENH9" s="162"/>
      <c r="ENI9" s="162"/>
      <c r="ENJ9" s="162"/>
      <c r="ENK9" s="162"/>
      <c r="ENL9" s="162"/>
      <c r="ENM9" s="162"/>
      <c r="ENN9" s="162"/>
      <c r="ENO9" s="162"/>
      <c r="ENP9" s="162"/>
      <c r="ENQ9" s="162"/>
      <c r="ENR9" s="162"/>
      <c r="ENS9" s="162"/>
      <c r="ENT9" s="162"/>
      <c r="ENU9" s="162"/>
      <c r="ENV9" s="162"/>
      <c r="ENW9" s="162"/>
      <c r="ENX9" s="162"/>
      <c r="ENY9" s="162"/>
      <c r="ENZ9" s="162"/>
      <c r="EOA9" s="162"/>
      <c r="EOB9" s="162"/>
      <c r="EOC9" s="162"/>
      <c r="EOD9" s="162"/>
      <c r="EOE9" s="162"/>
      <c r="EOF9" s="162"/>
      <c r="EOG9" s="162"/>
      <c r="EOH9" s="162"/>
      <c r="EOI9" s="162"/>
      <c r="EOJ9" s="162"/>
      <c r="EOK9" s="162"/>
      <c r="EOL9" s="162"/>
      <c r="EOM9" s="162"/>
      <c r="EON9" s="162"/>
      <c r="EOO9" s="162"/>
      <c r="EOP9" s="162"/>
      <c r="EOQ9" s="162"/>
      <c r="EOR9" s="162"/>
      <c r="EOS9" s="162"/>
      <c r="EOT9" s="162"/>
      <c r="EOU9" s="162"/>
      <c r="EOV9" s="162"/>
      <c r="EOW9" s="162"/>
      <c r="EOX9" s="162"/>
      <c r="EOY9" s="162"/>
      <c r="EOZ9" s="162"/>
      <c r="EPA9" s="162"/>
      <c r="EPB9" s="162"/>
      <c r="EPC9" s="162"/>
      <c r="EPD9" s="162"/>
      <c r="EPE9" s="162"/>
      <c r="EPF9" s="162"/>
      <c r="EPG9" s="162"/>
      <c r="EPH9" s="162"/>
      <c r="EPI9" s="162"/>
      <c r="EPJ9" s="162"/>
      <c r="EPK9" s="162"/>
      <c r="EPL9" s="162"/>
      <c r="EPM9" s="162"/>
      <c r="EPN9" s="162"/>
      <c r="EPO9" s="162"/>
      <c r="EPP9" s="162"/>
      <c r="EPQ9" s="162"/>
      <c r="EPR9" s="162"/>
      <c r="EPS9" s="162"/>
      <c r="EPT9" s="162"/>
      <c r="EPU9" s="162"/>
      <c r="EPV9" s="162"/>
      <c r="EPW9" s="162"/>
      <c r="EPX9" s="162"/>
      <c r="EPY9" s="162"/>
      <c r="EPZ9" s="162"/>
      <c r="EQA9" s="162"/>
      <c r="EQB9" s="162"/>
      <c r="EQC9" s="162"/>
      <c r="EQD9" s="162"/>
      <c r="EQE9" s="162"/>
      <c r="EQF9" s="162"/>
      <c r="EQG9" s="162"/>
      <c r="EQH9" s="162"/>
      <c r="EQI9" s="162"/>
      <c r="EQJ9" s="162"/>
      <c r="EQK9" s="162"/>
      <c r="EQL9" s="162"/>
      <c r="EQM9" s="162"/>
      <c r="EQN9" s="162"/>
      <c r="EQO9" s="162"/>
      <c r="EQP9" s="162"/>
      <c r="EQQ9" s="162"/>
      <c r="EQR9" s="162"/>
      <c r="EQS9" s="162"/>
      <c r="EQT9" s="162"/>
      <c r="EQU9" s="162"/>
      <c r="EQV9" s="162"/>
      <c r="EQW9" s="162"/>
      <c r="EQX9" s="162"/>
      <c r="EQY9" s="162"/>
      <c r="EQZ9" s="162"/>
      <c r="ERA9" s="162"/>
      <c r="ERB9" s="162"/>
      <c r="ERC9" s="162"/>
      <c r="ERD9" s="162"/>
      <c r="ERE9" s="162"/>
      <c r="ERF9" s="162"/>
      <c r="ERG9" s="162"/>
      <c r="ERH9" s="162"/>
      <c r="ERI9" s="162"/>
      <c r="ERJ9" s="162"/>
      <c r="ERK9" s="162"/>
      <c r="ERL9" s="162"/>
      <c r="ERM9" s="162"/>
      <c r="ERN9" s="162"/>
      <c r="ERO9" s="162"/>
      <c r="ERP9" s="162"/>
      <c r="ERQ9" s="162"/>
      <c r="ERR9" s="162"/>
      <c r="ERS9" s="162"/>
      <c r="ERT9" s="162"/>
      <c r="ERU9" s="162"/>
      <c r="ERV9" s="162"/>
      <c r="ERW9" s="162"/>
      <c r="ERX9" s="162"/>
      <c r="ERY9" s="162"/>
      <c r="ERZ9" s="162"/>
      <c r="ESA9" s="162"/>
      <c r="ESB9" s="162"/>
      <c r="ESC9" s="162"/>
      <c r="ESD9" s="162"/>
      <c r="ESE9" s="162"/>
      <c r="ESF9" s="162"/>
      <c r="ESG9" s="162"/>
      <c r="ESH9" s="162"/>
      <c r="ESI9" s="162"/>
      <c r="ESJ9" s="162"/>
      <c r="ESK9" s="162"/>
      <c r="ESL9" s="162"/>
      <c r="ESM9" s="162"/>
      <c r="ESN9" s="162"/>
      <c r="ESO9" s="162"/>
      <c r="ESP9" s="162"/>
      <c r="ESQ9" s="162"/>
      <c r="ESR9" s="162"/>
      <c r="ESS9" s="162"/>
      <c r="EST9" s="162"/>
      <c r="ESU9" s="162"/>
      <c r="ESV9" s="162"/>
      <c r="ESW9" s="162"/>
      <c r="ESX9" s="162"/>
      <c r="ESY9" s="162"/>
      <c r="ESZ9" s="162"/>
      <c r="ETA9" s="162"/>
      <c r="ETB9" s="162"/>
      <c r="ETC9" s="162"/>
      <c r="ETD9" s="162"/>
      <c r="ETE9" s="162"/>
      <c r="ETF9" s="162"/>
      <c r="ETG9" s="162"/>
      <c r="ETH9" s="162"/>
      <c r="ETI9" s="162"/>
      <c r="ETJ9" s="162"/>
      <c r="ETK9" s="162"/>
      <c r="ETL9" s="162"/>
      <c r="ETM9" s="162"/>
      <c r="ETN9" s="162"/>
      <c r="ETO9" s="162"/>
      <c r="ETP9" s="162"/>
      <c r="ETQ9" s="162"/>
      <c r="ETR9" s="162"/>
      <c r="ETS9" s="162"/>
      <c r="ETT9" s="162"/>
      <c r="ETU9" s="162"/>
      <c r="ETV9" s="162"/>
      <c r="ETW9" s="162"/>
      <c r="ETX9" s="162"/>
      <c r="ETY9" s="162"/>
      <c r="ETZ9" s="162"/>
      <c r="EUA9" s="162"/>
      <c r="EUB9" s="162"/>
      <c r="EUC9" s="162"/>
      <c r="EUD9" s="162"/>
      <c r="EUE9" s="162"/>
      <c r="EUF9" s="162"/>
      <c r="EUG9" s="162"/>
      <c r="EUH9" s="162"/>
      <c r="EUI9" s="162"/>
      <c r="EUJ9" s="162"/>
      <c r="EUK9" s="162"/>
      <c r="EUL9" s="162"/>
      <c r="EUM9" s="162"/>
      <c r="EUN9" s="162"/>
      <c r="EUO9" s="162"/>
      <c r="EUP9" s="162"/>
      <c r="EUQ9" s="162"/>
      <c r="EUR9" s="162"/>
      <c r="EUS9" s="162"/>
      <c r="EUT9" s="162"/>
      <c r="EUU9" s="162"/>
      <c r="EUV9" s="162"/>
      <c r="EUW9" s="162"/>
      <c r="EUX9" s="162"/>
      <c r="EUY9" s="162"/>
      <c r="EUZ9" s="162"/>
      <c r="EVA9" s="162"/>
      <c r="EVB9" s="162"/>
      <c r="EVC9" s="162"/>
      <c r="EVD9" s="162"/>
      <c r="EVE9" s="162"/>
      <c r="EVF9" s="162"/>
      <c r="EVG9" s="162"/>
      <c r="EVH9" s="162"/>
      <c r="EVI9" s="162"/>
      <c r="EVJ9" s="162"/>
      <c r="EVK9" s="162"/>
      <c r="EVL9" s="162"/>
      <c r="EVM9" s="162"/>
      <c r="EVN9" s="162"/>
      <c r="EVO9" s="162"/>
      <c r="EVP9" s="162"/>
      <c r="EVQ9" s="162"/>
      <c r="EVR9" s="162"/>
      <c r="EVS9" s="162"/>
      <c r="EVT9" s="162"/>
      <c r="EVU9" s="162"/>
      <c r="EVV9" s="162"/>
      <c r="EVW9" s="162"/>
      <c r="EVX9" s="162"/>
      <c r="EVY9" s="162"/>
      <c r="EVZ9" s="162"/>
      <c r="EWA9" s="162"/>
      <c r="EWB9" s="162"/>
      <c r="EWC9" s="162"/>
      <c r="EWD9" s="162"/>
      <c r="EWE9" s="162"/>
      <c r="EWF9" s="162"/>
      <c r="EWG9" s="162"/>
      <c r="EWH9" s="162"/>
      <c r="EWI9" s="162"/>
      <c r="EWJ9" s="162"/>
      <c r="EWK9" s="162"/>
      <c r="EWL9" s="162"/>
      <c r="EWM9" s="162"/>
      <c r="EWN9" s="162"/>
      <c r="EWO9" s="162"/>
      <c r="EWP9" s="162"/>
      <c r="EWQ9" s="162"/>
      <c r="EWR9" s="162"/>
      <c r="EWS9" s="162"/>
      <c r="EWT9" s="162"/>
      <c r="EWU9" s="162"/>
      <c r="EWV9" s="162"/>
      <c r="EWW9" s="162"/>
      <c r="EWX9" s="162"/>
      <c r="EWY9" s="162"/>
      <c r="EWZ9" s="162"/>
      <c r="EXA9" s="162"/>
      <c r="EXB9" s="162"/>
      <c r="EXC9" s="162"/>
      <c r="EXD9" s="162"/>
      <c r="EXE9" s="162"/>
      <c r="EXF9" s="162"/>
      <c r="EXG9" s="162"/>
      <c r="EXH9" s="162"/>
      <c r="EXI9" s="162"/>
      <c r="EXJ9" s="162"/>
      <c r="EXK9" s="162"/>
      <c r="EXL9" s="162"/>
      <c r="EXM9" s="162"/>
      <c r="EXN9" s="162"/>
      <c r="EXO9" s="162"/>
      <c r="EXP9" s="162"/>
      <c r="EXQ9" s="162"/>
      <c r="EXR9" s="162"/>
      <c r="EXS9" s="162"/>
      <c r="EXT9" s="162"/>
      <c r="EXU9" s="162"/>
      <c r="EXV9" s="162"/>
      <c r="EXW9" s="162"/>
      <c r="EXX9" s="162"/>
      <c r="EXY9" s="162"/>
      <c r="EXZ9" s="162"/>
      <c r="EYA9" s="162"/>
      <c r="EYB9" s="162"/>
      <c r="EYC9" s="162"/>
      <c r="EYD9" s="162"/>
      <c r="EYE9" s="162"/>
      <c r="EYF9" s="162"/>
      <c r="EYG9" s="162"/>
      <c r="EYH9" s="162"/>
      <c r="EYI9" s="162"/>
      <c r="EYJ9" s="162"/>
      <c r="EYK9" s="162"/>
      <c r="EYL9" s="162"/>
      <c r="EYM9" s="162"/>
      <c r="EYN9" s="162"/>
      <c r="EYO9" s="162"/>
      <c r="EYP9" s="162"/>
      <c r="EYQ9" s="162"/>
      <c r="EYR9" s="162"/>
      <c r="EYS9" s="162"/>
      <c r="EYT9" s="162"/>
      <c r="EYU9" s="162"/>
      <c r="EYV9" s="162"/>
      <c r="EYW9" s="162"/>
      <c r="EYX9" s="162"/>
      <c r="EYY9" s="162"/>
      <c r="EYZ9" s="162"/>
      <c r="EZA9" s="162"/>
      <c r="EZB9" s="162"/>
      <c r="EZC9" s="162"/>
      <c r="EZD9" s="162"/>
      <c r="EZE9" s="162"/>
      <c r="EZF9" s="162"/>
      <c r="EZG9" s="162"/>
      <c r="EZH9" s="162"/>
      <c r="EZI9" s="162"/>
      <c r="EZJ9" s="162"/>
      <c r="EZK9" s="162"/>
      <c r="EZL9" s="162"/>
      <c r="EZM9" s="162"/>
      <c r="EZN9" s="162"/>
      <c r="EZO9" s="162"/>
      <c r="EZP9" s="162"/>
      <c r="EZQ9" s="162"/>
      <c r="EZR9" s="162"/>
      <c r="EZS9" s="162"/>
      <c r="EZT9" s="162"/>
      <c r="EZU9" s="162"/>
      <c r="EZV9" s="162"/>
      <c r="EZW9" s="162"/>
      <c r="EZX9" s="162"/>
      <c r="EZY9" s="162"/>
      <c r="EZZ9" s="162"/>
      <c r="FAA9" s="162"/>
      <c r="FAB9" s="162"/>
      <c r="FAC9" s="162"/>
      <c r="FAD9" s="162"/>
      <c r="FAE9" s="162"/>
      <c r="FAF9" s="162"/>
      <c r="FAG9" s="162"/>
      <c r="FAH9" s="162"/>
      <c r="FAI9" s="162"/>
      <c r="FAJ9" s="162"/>
      <c r="FAK9" s="162"/>
      <c r="FAL9" s="162"/>
      <c r="FAM9" s="162"/>
      <c r="FAN9" s="162"/>
      <c r="FAO9" s="162"/>
      <c r="FAP9" s="162"/>
      <c r="FAQ9" s="162"/>
      <c r="FAR9" s="162"/>
      <c r="FAS9" s="162"/>
      <c r="FAT9" s="162"/>
      <c r="FAU9" s="162"/>
      <c r="FAV9" s="162"/>
      <c r="FAW9" s="162"/>
      <c r="FAX9" s="162"/>
      <c r="FAY9" s="162"/>
      <c r="FAZ9" s="162"/>
      <c r="FBA9" s="162"/>
      <c r="FBB9" s="162"/>
      <c r="FBC9" s="162"/>
      <c r="FBD9" s="162"/>
      <c r="FBE9" s="162"/>
      <c r="FBF9" s="162"/>
      <c r="FBG9" s="162"/>
      <c r="FBH9" s="162"/>
      <c r="FBI9" s="162"/>
      <c r="FBJ9" s="162"/>
      <c r="FBK9" s="162"/>
      <c r="FBL9" s="162"/>
      <c r="FBM9" s="162"/>
      <c r="FBN9" s="162"/>
      <c r="FBO9" s="162"/>
      <c r="FBP9" s="162"/>
      <c r="FBQ9" s="162"/>
      <c r="FBR9" s="162"/>
      <c r="FBS9" s="162"/>
      <c r="FBT9" s="162"/>
      <c r="FBU9" s="162"/>
      <c r="FBV9" s="162"/>
      <c r="FBW9" s="162"/>
      <c r="FBX9" s="162"/>
      <c r="FBY9" s="162"/>
      <c r="FBZ9" s="162"/>
      <c r="FCA9" s="162"/>
      <c r="FCB9" s="162"/>
      <c r="FCC9" s="162"/>
      <c r="FCD9" s="162"/>
      <c r="FCE9" s="162"/>
      <c r="FCF9" s="162"/>
      <c r="FCG9" s="162"/>
      <c r="FCH9" s="162"/>
      <c r="FCI9" s="162"/>
      <c r="FCJ9" s="162"/>
      <c r="FCK9" s="162"/>
      <c r="FCL9" s="162"/>
      <c r="FCM9" s="162"/>
      <c r="FCN9" s="162"/>
      <c r="FCO9" s="162"/>
      <c r="FCP9" s="162"/>
      <c r="FCQ9" s="162"/>
      <c r="FCR9" s="162"/>
      <c r="FCS9" s="162"/>
      <c r="FCT9" s="162"/>
      <c r="FCU9" s="162"/>
      <c r="FCV9" s="162"/>
      <c r="FCW9" s="162"/>
      <c r="FCX9" s="162"/>
      <c r="FCY9" s="162"/>
      <c r="FCZ9" s="162"/>
      <c r="FDA9" s="162"/>
      <c r="FDB9" s="162"/>
      <c r="FDC9" s="162"/>
      <c r="FDD9" s="162"/>
      <c r="FDE9" s="162"/>
      <c r="FDF9" s="162"/>
      <c r="FDG9" s="162"/>
      <c r="FDH9" s="162"/>
      <c r="FDI9" s="162"/>
      <c r="FDJ9" s="162"/>
      <c r="FDK9" s="162"/>
      <c r="FDL9" s="162"/>
      <c r="FDM9" s="162"/>
      <c r="FDN9" s="162"/>
      <c r="FDO9" s="162"/>
      <c r="FDP9" s="162"/>
      <c r="FDQ9" s="162"/>
      <c r="FDR9" s="162"/>
      <c r="FDS9" s="162"/>
      <c r="FDT9" s="162"/>
      <c r="FDU9" s="162"/>
      <c r="FDV9" s="162"/>
      <c r="FDW9" s="162"/>
      <c r="FDX9" s="162"/>
      <c r="FDY9" s="162"/>
      <c r="FDZ9" s="162"/>
      <c r="FEA9" s="162"/>
      <c r="FEB9" s="162"/>
      <c r="FEC9" s="162"/>
      <c r="FED9" s="162"/>
      <c r="FEE9" s="162"/>
      <c r="FEF9" s="162"/>
      <c r="FEG9" s="162"/>
      <c r="FEH9" s="162"/>
      <c r="FEI9" s="162"/>
      <c r="FEJ9" s="162"/>
      <c r="FEK9" s="162"/>
      <c r="FEL9" s="162"/>
      <c r="FEM9" s="162"/>
      <c r="FEN9" s="162"/>
      <c r="FEO9" s="162"/>
      <c r="FEP9" s="162"/>
      <c r="FEQ9" s="162"/>
      <c r="FER9" s="162"/>
      <c r="FES9" s="162"/>
      <c r="FET9" s="162"/>
      <c r="FEU9" s="162"/>
      <c r="FEV9" s="162"/>
      <c r="FEW9" s="162"/>
      <c r="FEX9" s="162"/>
      <c r="FEY9" s="162"/>
      <c r="FEZ9" s="162"/>
      <c r="FFA9" s="162"/>
      <c r="FFB9" s="162"/>
      <c r="FFC9" s="162"/>
      <c r="FFD9" s="162"/>
      <c r="FFE9" s="162"/>
      <c r="FFF9" s="162"/>
      <c r="FFG9" s="162"/>
      <c r="FFH9" s="162"/>
      <c r="FFI9" s="162"/>
      <c r="FFJ9" s="162"/>
      <c r="FFK9" s="162"/>
      <c r="FFL9" s="162"/>
      <c r="FFM9" s="162"/>
      <c r="FFN9" s="162"/>
      <c r="FFO9" s="162"/>
      <c r="FFP9" s="162"/>
      <c r="FFQ9" s="162"/>
      <c r="FFR9" s="162"/>
      <c r="FFS9" s="162"/>
      <c r="FFT9" s="162"/>
      <c r="FFU9" s="162"/>
      <c r="FFV9" s="162"/>
      <c r="FFW9" s="162"/>
      <c r="FFX9" s="162"/>
      <c r="FFY9" s="162"/>
      <c r="FFZ9" s="162"/>
      <c r="FGA9" s="162"/>
      <c r="FGB9" s="162"/>
      <c r="FGC9" s="162"/>
      <c r="FGD9" s="162"/>
      <c r="FGE9" s="162"/>
      <c r="FGF9" s="162"/>
      <c r="FGG9" s="162"/>
      <c r="FGH9" s="162"/>
      <c r="FGI9" s="162"/>
      <c r="FGJ9" s="162"/>
      <c r="FGK9" s="162"/>
      <c r="FGL9" s="162"/>
      <c r="FGM9" s="162"/>
      <c r="FGN9" s="162"/>
      <c r="FGO9" s="162"/>
      <c r="FGP9" s="162"/>
      <c r="FGQ9" s="162"/>
      <c r="FGR9" s="162"/>
      <c r="FGS9" s="162"/>
      <c r="FGT9" s="162"/>
      <c r="FGU9" s="162"/>
      <c r="FGV9" s="162"/>
      <c r="FGW9" s="162"/>
      <c r="FGX9" s="162"/>
      <c r="FGY9" s="162"/>
      <c r="FGZ9" s="162"/>
      <c r="FHA9" s="162"/>
      <c r="FHB9" s="162"/>
      <c r="FHC9" s="162"/>
      <c r="FHD9" s="162"/>
      <c r="FHE9" s="162"/>
      <c r="FHF9" s="162"/>
      <c r="FHG9" s="162"/>
      <c r="FHH9" s="162"/>
      <c r="FHI9" s="162"/>
      <c r="FHJ9" s="162"/>
      <c r="FHK9" s="162"/>
      <c r="FHL9" s="162"/>
      <c r="FHM9" s="162"/>
      <c r="FHN9" s="162"/>
      <c r="FHO9" s="162"/>
      <c r="FHP9" s="162"/>
      <c r="FHQ9" s="162"/>
      <c r="FHR9" s="162"/>
      <c r="FHS9" s="162"/>
      <c r="FHT9" s="162"/>
      <c r="FHU9" s="162"/>
      <c r="FHV9" s="162"/>
      <c r="FHW9" s="162"/>
      <c r="FHX9" s="162"/>
      <c r="FHY9" s="162"/>
      <c r="FHZ9" s="162"/>
      <c r="FIA9" s="162"/>
      <c r="FIB9" s="162"/>
      <c r="FIC9" s="162"/>
      <c r="FID9" s="162"/>
      <c r="FIE9" s="162"/>
      <c r="FIF9" s="162"/>
      <c r="FIG9" s="162"/>
      <c r="FIH9" s="162"/>
      <c r="FII9" s="162"/>
      <c r="FIJ9" s="162"/>
      <c r="FIK9" s="162"/>
      <c r="FIL9" s="162"/>
      <c r="FIM9" s="162"/>
      <c r="FIN9" s="162"/>
      <c r="FIO9" s="162"/>
      <c r="FIP9" s="162"/>
      <c r="FIQ9" s="162"/>
      <c r="FIR9" s="162"/>
      <c r="FIS9" s="162"/>
      <c r="FIT9" s="162"/>
      <c r="FIU9" s="162"/>
      <c r="FIV9" s="162"/>
      <c r="FIW9" s="162"/>
      <c r="FIX9" s="162"/>
      <c r="FIY9" s="162"/>
      <c r="FIZ9" s="162"/>
      <c r="FJA9" s="162"/>
      <c r="FJB9" s="162"/>
      <c r="FJC9" s="162"/>
      <c r="FJD9" s="162"/>
      <c r="FJE9" s="162"/>
      <c r="FJF9" s="162"/>
      <c r="FJG9" s="162"/>
      <c r="FJH9" s="162"/>
      <c r="FJI9" s="162"/>
      <c r="FJJ9" s="162"/>
      <c r="FJK9" s="162"/>
      <c r="FJL9" s="162"/>
      <c r="FJM9" s="162"/>
      <c r="FJN9" s="162"/>
      <c r="FJO9" s="162"/>
      <c r="FJP9" s="162"/>
      <c r="FJQ9" s="162"/>
      <c r="FJR9" s="162"/>
      <c r="FJS9" s="162"/>
      <c r="FJT9" s="162"/>
      <c r="FJU9" s="162"/>
      <c r="FJV9" s="162"/>
      <c r="FJW9" s="162"/>
      <c r="FJX9" s="162"/>
      <c r="FJY9" s="162"/>
      <c r="FJZ9" s="162"/>
      <c r="FKA9" s="162"/>
      <c r="FKB9" s="162"/>
      <c r="FKC9" s="162"/>
      <c r="FKD9" s="162"/>
      <c r="FKE9" s="162"/>
      <c r="FKF9" s="162"/>
      <c r="FKG9" s="162"/>
      <c r="FKH9" s="162"/>
      <c r="FKI9" s="162"/>
      <c r="FKJ9" s="162"/>
      <c r="FKK9" s="162"/>
      <c r="FKL9" s="162"/>
      <c r="FKM9" s="162"/>
      <c r="FKN9" s="162"/>
      <c r="FKO9" s="162"/>
      <c r="FKP9" s="162"/>
      <c r="FKQ9" s="162"/>
      <c r="FKR9" s="162"/>
      <c r="FKS9" s="162"/>
      <c r="FKT9" s="162"/>
      <c r="FKU9" s="162"/>
      <c r="FKV9" s="162"/>
      <c r="FKW9" s="162"/>
      <c r="FKX9" s="162"/>
      <c r="FKY9" s="162"/>
      <c r="FKZ9" s="162"/>
      <c r="FLA9" s="162"/>
      <c r="FLB9" s="162"/>
      <c r="FLC9" s="162"/>
      <c r="FLD9" s="162"/>
      <c r="FLE9" s="162"/>
      <c r="FLF9" s="162"/>
      <c r="FLG9" s="162"/>
      <c r="FLH9" s="162"/>
      <c r="FLI9" s="162"/>
      <c r="FLJ9" s="162"/>
      <c r="FLK9" s="162"/>
      <c r="FLL9" s="162"/>
      <c r="FLM9" s="162"/>
      <c r="FLN9" s="162"/>
      <c r="FLO9" s="162"/>
      <c r="FLP9" s="162"/>
      <c r="FLQ9" s="162"/>
      <c r="FLR9" s="162"/>
      <c r="FLS9" s="162"/>
      <c r="FLT9" s="162"/>
      <c r="FLU9" s="162"/>
      <c r="FLV9" s="162"/>
      <c r="FLW9" s="162"/>
      <c r="FLX9" s="162"/>
      <c r="FLY9" s="162"/>
      <c r="FLZ9" s="162"/>
      <c r="FMA9" s="162"/>
      <c r="FMB9" s="162"/>
      <c r="FMC9" s="162"/>
      <c r="FMD9" s="162"/>
      <c r="FME9" s="162"/>
      <c r="FMF9" s="162"/>
      <c r="FMG9" s="162"/>
      <c r="FMH9" s="162"/>
      <c r="FMI9" s="162"/>
      <c r="FMJ9" s="162"/>
      <c r="FMK9" s="162"/>
      <c r="FML9" s="162"/>
      <c r="FMM9" s="162"/>
      <c r="FMN9" s="162"/>
      <c r="FMO9" s="162"/>
      <c r="FMP9" s="162"/>
      <c r="FMQ9" s="162"/>
      <c r="FMR9" s="162"/>
      <c r="FMS9" s="162"/>
      <c r="FMT9" s="162"/>
      <c r="FMU9" s="162"/>
      <c r="FMV9" s="162"/>
      <c r="FMW9" s="162"/>
      <c r="FMX9" s="162"/>
      <c r="FMY9" s="162"/>
      <c r="FMZ9" s="162"/>
      <c r="FNA9" s="162"/>
      <c r="FNB9" s="162"/>
      <c r="FNC9" s="162"/>
      <c r="FND9" s="162"/>
      <c r="FNE9" s="162"/>
      <c r="FNF9" s="162"/>
      <c r="FNG9" s="162"/>
      <c r="FNH9" s="162"/>
      <c r="FNI9" s="162"/>
      <c r="FNJ9" s="162"/>
      <c r="FNK9" s="162"/>
      <c r="FNL9" s="162"/>
      <c r="FNM9" s="162"/>
      <c r="FNN9" s="162"/>
      <c r="FNO9" s="162"/>
      <c r="FNP9" s="162"/>
      <c r="FNQ9" s="162"/>
      <c r="FNR9" s="162"/>
      <c r="FNS9" s="162"/>
      <c r="FNT9" s="162"/>
      <c r="FNU9" s="162"/>
      <c r="FNV9" s="162"/>
      <c r="FNW9" s="162"/>
      <c r="FNX9" s="162"/>
      <c r="FNY9" s="162"/>
      <c r="FNZ9" s="162"/>
      <c r="FOA9" s="162"/>
      <c r="FOB9" s="162"/>
      <c r="FOC9" s="162"/>
      <c r="FOD9" s="162"/>
      <c r="FOE9" s="162"/>
      <c r="FOF9" s="162"/>
      <c r="FOG9" s="162"/>
      <c r="FOH9" s="162"/>
      <c r="FOI9" s="162"/>
      <c r="FOJ9" s="162"/>
      <c r="FOK9" s="162"/>
      <c r="FOL9" s="162"/>
      <c r="FOM9" s="162"/>
      <c r="FON9" s="162"/>
      <c r="FOO9" s="162"/>
      <c r="FOP9" s="162"/>
      <c r="FOQ9" s="162"/>
      <c r="FOR9" s="162"/>
      <c r="FOS9" s="162"/>
      <c r="FOT9" s="162"/>
      <c r="FOU9" s="162"/>
      <c r="FOV9" s="162"/>
      <c r="FOW9" s="162"/>
      <c r="FOX9" s="162"/>
      <c r="FOY9" s="162"/>
      <c r="FOZ9" s="162"/>
      <c r="FPA9" s="162"/>
      <c r="FPB9" s="162"/>
      <c r="FPC9" s="162"/>
      <c r="FPD9" s="162"/>
      <c r="FPE9" s="162"/>
      <c r="FPF9" s="162"/>
      <c r="FPG9" s="162"/>
      <c r="FPH9" s="162"/>
      <c r="FPI9" s="162"/>
      <c r="FPJ9" s="162"/>
      <c r="FPK9" s="162"/>
      <c r="FPL9" s="162"/>
      <c r="FPM9" s="162"/>
      <c r="FPN9" s="162"/>
      <c r="FPO9" s="162"/>
      <c r="FPP9" s="162"/>
      <c r="FPQ9" s="162"/>
      <c r="FPR9" s="162"/>
      <c r="FPS9" s="162"/>
      <c r="FPT9" s="162"/>
      <c r="FPU9" s="162"/>
      <c r="FPV9" s="162"/>
      <c r="FPW9" s="162"/>
      <c r="FPX9" s="162"/>
      <c r="FPY9" s="162"/>
      <c r="FPZ9" s="162"/>
      <c r="FQA9" s="162"/>
      <c r="FQB9" s="162"/>
      <c r="FQC9" s="162"/>
      <c r="FQD9" s="162"/>
      <c r="FQE9" s="162"/>
      <c r="FQF9" s="162"/>
      <c r="FQG9" s="162"/>
      <c r="FQH9" s="162"/>
      <c r="FQI9" s="162"/>
      <c r="FQJ9" s="162"/>
      <c r="FQK9" s="162"/>
      <c r="FQL9" s="162"/>
      <c r="FQM9" s="162"/>
      <c r="FQN9" s="162"/>
      <c r="FQO9" s="162"/>
      <c r="FQP9" s="162"/>
      <c r="FQQ9" s="162"/>
      <c r="FQR9" s="162"/>
      <c r="FQS9" s="162"/>
      <c r="FQT9" s="162"/>
      <c r="FQU9" s="162"/>
      <c r="FQV9" s="162"/>
      <c r="FQW9" s="162"/>
      <c r="FQX9" s="162"/>
      <c r="FQY9" s="162"/>
      <c r="FQZ9" s="162"/>
      <c r="FRA9" s="162"/>
      <c r="FRB9" s="162"/>
      <c r="FRC9" s="162"/>
      <c r="FRD9" s="162"/>
      <c r="FRE9" s="162"/>
      <c r="FRF9" s="162"/>
      <c r="FRG9" s="162"/>
      <c r="FRH9" s="162"/>
      <c r="FRI9" s="162"/>
      <c r="FRJ9" s="162"/>
      <c r="FRK9" s="162"/>
      <c r="FRL9" s="162"/>
      <c r="FRM9" s="162"/>
      <c r="FRN9" s="162"/>
      <c r="FRO9" s="162"/>
      <c r="FRP9" s="162"/>
      <c r="FRQ9" s="162"/>
      <c r="FRR9" s="162"/>
      <c r="FRS9" s="162"/>
      <c r="FRT9" s="162"/>
      <c r="FRU9" s="162"/>
      <c r="FRV9" s="162"/>
      <c r="FRW9" s="162"/>
      <c r="FRX9" s="162"/>
      <c r="FRY9" s="162"/>
      <c r="FRZ9" s="162"/>
      <c r="FSA9" s="162"/>
      <c r="FSB9" s="162"/>
      <c r="FSC9" s="162"/>
      <c r="FSD9" s="162"/>
      <c r="FSE9" s="162"/>
      <c r="FSF9" s="162"/>
      <c r="FSG9" s="162"/>
      <c r="FSH9" s="162"/>
      <c r="FSI9" s="162"/>
      <c r="FSJ9" s="162"/>
      <c r="FSK9" s="162"/>
      <c r="FSL9" s="162"/>
      <c r="FSM9" s="162"/>
      <c r="FSN9" s="162"/>
      <c r="FSO9" s="162"/>
      <c r="FSP9" s="162"/>
      <c r="FSQ9" s="162"/>
      <c r="FSR9" s="162"/>
      <c r="FSS9" s="162"/>
      <c r="FST9" s="162"/>
      <c r="FSU9" s="162"/>
      <c r="FSV9" s="162"/>
      <c r="FSW9" s="162"/>
      <c r="FSX9" s="162"/>
      <c r="FSY9" s="162"/>
      <c r="FSZ9" s="162"/>
      <c r="FTA9" s="162"/>
      <c r="FTB9" s="162"/>
      <c r="FTC9" s="162"/>
      <c r="FTD9" s="162"/>
      <c r="FTE9" s="162"/>
      <c r="FTF9" s="162"/>
      <c r="FTG9" s="162"/>
      <c r="FTH9" s="162"/>
      <c r="FTI9" s="162"/>
      <c r="FTJ9" s="162"/>
      <c r="FTK9" s="162"/>
      <c r="FTL9" s="162"/>
      <c r="FTM9" s="162"/>
      <c r="FTN9" s="162"/>
      <c r="FTO9" s="162"/>
      <c r="FTP9" s="162"/>
      <c r="FTQ9" s="162"/>
      <c r="FTR9" s="162"/>
      <c r="FTS9" s="162"/>
      <c r="FTT9" s="162"/>
      <c r="FTU9" s="162"/>
      <c r="FTV9" s="162"/>
      <c r="FTW9" s="162"/>
      <c r="FTX9" s="162"/>
      <c r="FTY9" s="162"/>
      <c r="FTZ9" s="162"/>
      <c r="FUA9" s="162"/>
      <c r="FUB9" s="162"/>
      <c r="FUC9" s="162"/>
      <c r="FUD9" s="162"/>
      <c r="FUE9" s="162"/>
      <c r="FUF9" s="162"/>
      <c r="FUG9" s="162"/>
      <c r="FUH9" s="162"/>
      <c r="FUI9" s="162"/>
      <c r="FUJ9" s="162"/>
      <c r="FUK9" s="162"/>
      <c r="FUL9" s="162"/>
      <c r="FUM9" s="162"/>
      <c r="FUN9" s="162"/>
      <c r="FUO9" s="162"/>
      <c r="FUP9" s="162"/>
      <c r="FUQ9" s="162"/>
      <c r="FUR9" s="162"/>
      <c r="FUS9" s="162"/>
      <c r="FUT9" s="162"/>
      <c r="FUU9" s="162"/>
      <c r="FUV9" s="162"/>
      <c r="FUW9" s="162"/>
      <c r="FUX9" s="162"/>
      <c r="FUY9" s="162"/>
      <c r="FUZ9" s="162"/>
      <c r="FVA9" s="162"/>
      <c r="FVB9" s="162"/>
      <c r="FVC9" s="162"/>
      <c r="FVD9" s="162"/>
      <c r="FVE9" s="162"/>
      <c r="FVF9" s="162"/>
      <c r="FVG9" s="162"/>
      <c r="FVH9" s="162"/>
      <c r="FVI9" s="162"/>
      <c r="FVJ9" s="162"/>
      <c r="FVK9" s="162"/>
      <c r="FVL9" s="162"/>
      <c r="FVM9" s="162"/>
      <c r="FVN9" s="162"/>
      <c r="FVO9" s="162"/>
      <c r="FVP9" s="162"/>
      <c r="FVQ9" s="162"/>
      <c r="FVR9" s="162"/>
      <c r="FVS9" s="162"/>
      <c r="FVT9" s="162"/>
      <c r="FVU9" s="162"/>
      <c r="FVV9" s="162"/>
      <c r="FVW9" s="162"/>
      <c r="FVX9" s="162"/>
      <c r="FVY9" s="162"/>
      <c r="FVZ9" s="162"/>
      <c r="FWA9" s="162"/>
      <c r="FWB9" s="162"/>
      <c r="FWC9" s="162"/>
      <c r="FWD9" s="162"/>
      <c r="FWE9" s="162"/>
      <c r="FWF9" s="162"/>
      <c r="FWG9" s="162"/>
      <c r="FWH9" s="162"/>
      <c r="FWI9" s="162"/>
      <c r="FWJ9" s="162"/>
      <c r="FWK9" s="162"/>
      <c r="FWL9" s="162"/>
      <c r="FWM9" s="162"/>
      <c r="FWN9" s="162"/>
      <c r="FWO9" s="162"/>
      <c r="FWP9" s="162"/>
      <c r="FWQ9" s="162"/>
      <c r="FWR9" s="162"/>
      <c r="FWS9" s="162"/>
      <c r="FWT9" s="162"/>
      <c r="FWU9" s="162"/>
      <c r="FWV9" s="162"/>
      <c r="FWW9" s="162"/>
      <c r="FWX9" s="162"/>
      <c r="FWY9" s="162"/>
      <c r="FWZ9" s="162"/>
      <c r="FXA9" s="162"/>
      <c r="FXB9" s="162"/>
      <c r="FXC9" s="162"/>
      <c r="FXD9" s="162"/>
      <c r="FXE9" s="162"/>
      <c r="FXF9" s="162"/>
      <c r="FXG9" s="162"/>
      <c r="FXH9" s="162"/>
      <c r="FXI9" s="162"/>
      <c r="FXJ9" s="162"/>
      <c r="FXK9" s="162"/>
      <c r="FXL9" s="162"/>
      <c r="FXM9" s="162"/>
      <c r="FXN9" s="162"/>
      <c r="FXO9" s="162"/>
      <c r="FXP9" s="162"/>
      <c r="FXQ9" s="162"/>
      <c r="FXR9" s="162"/>
      <c r="FXS9" s="162"/>
      <c r="FXT9" s="162"/>
      <c r="FXU9" s="162"/>
      <c r="FXV9" s="162"/>
      <c r="FXW9" s="162"/>
      <c r="FXX9" s="162"/>
      <c r="FXY9" s="162"/>
      <c r="FXZ9" s="162"/>
      <c r="FYA9" s="162"/>
      <c r="FYB9" s="162"/>
      <c r="FYC9" s="162"/>
      <c r="FYD9" s="162"/>
      <c r="FYE9" s="162"/>
      <c r="FYF9" s="162"/>
      <c r="FYG9" s="162"/>
      <c r="FYH9" s="162"/>
      <c r="FYI9" s="162"/>
      <c r="FYJ9" s="162"/>
      <c r="FYK9" s="162"/>
      <c r="FYL9" s="162"/>
      <c r="FYM9" s="162"/>
      <c r="FYN9" s="162"/>
      <c r="FYO9" s="162"/>
      <c r="FYP9" s="162"/>
      <c r="FYQ9" s="162"/>
      <c r="FYR9" s="162"/>
      <c r="FYS9" s="162"/>
      <c r="FYT9" s="162"/>
      <c r="FYU9" s="162"/>
      <c r="FYV9" s="162"/>
      <c r="FYW9" s="162"/>
      <c r="FYX9" s="162"/>
      <c r="FYY9" s="162"/>
      <c r="FYZ9" s="162"/>
      <c r="FZA9" s="162"/>
      <c r="FZB9" s="162"/>
      <c r="FZC9" s="162"/>
      <c r="FZD9" s="162"/>
      <c r="FZE9" s="162"/>
      <c r="FZF9" s="162"/>
      <c r="FZG9" s="162"/>
      <c r="FZH9" s="162"/>
      <c r="FZI9" s="162"/>
      <c r="FZJ9" s="162"/>
      <c r="FZK9" s="162"/>
      <c r="FZL9" s="162"/>
      <c r="FZM9" s="162"/>
      <c r="FZN9" s="162"/>
      <c r="FZO9" s="162"/>
      <c r="FZP9" s="162"/>
      <c r="FZQ9" s="162"/>
      <c r="FZR9" s="162"/>
      <c r="FZS9" s="162"/>
      <c r="FZT9" s="162"/>
      <c r="FZU9" s="162"/>
      <c r="FZV9" s="162"/>
      <c r="FZW9" s="162"/>
      <c r="FZX9" s="162"/>
      <c r="FZY9" s="162"/>
      <c r="FZZ9" s="162"/>
      <c r="GAA9" s="162"/>
      <c r="GAB9" s="162"/>
      <c r="GAC9" s="162"/>
      <c r="GAD9" s="162"/>
      <c r="GAE9" s="162"/>
      <c r="GAF9" s="162"/>
      <c r="GAG9" s="162"/>
      <c r="GAH9" s="162"/>
      <c r="GAI9" s="162"/>
      <c r="GAJ9" s="162"/>
      <c r="GAK9" s="162"/>
      <c r="GAL9" s="162"/>
      <c r="GAM9" s="162"/>
      <c r="GAN9" s="162"/>
      <c r="GAO9" s="162"/>
      <c r="GAP9" s="162"/>
      <c r="GAQ9" s="162"/>
      <c r="GAR9" s="162"/>
      <c r="GAS9" s="162"/>
      <c r="GAT9" s="162"/>
      <c r="GAU9" s="162"/>
      <c r="GAV9" s="162"/>
      <c r="GAW9" s="162"/>
      <c r="GAX9" s="162"/>
      <c r="GAY9" s="162"/>
      <c r="GAZ9" s="162"/>
      <c r="GBA9" s="162"/>
      <c r="GBB9" s="162"/>
      <c r="GBC9" s="162"/>
      <c r="GBD9" s="162"/>
      <c r="GBE9" s="162"/>
      <c r="GBF9" s="162"/>
      <c r="GBG9" s="162"/>
      <c r="GBH9" s="162"/>
      <c r="GBI9" s="162"/>
      <c r="GBJ9" s="162"/>
      <c r="GBK9" s="162"/>
      <c r="GBL9" s="162"/>
      <c r="GBM9" s="162"/>
      <c r="GBN9" s="162"/>
      <c r="GBO9" s="162"/>
      <c r="GBP9" s="162"/>
      <c r="GBQ9" s="162"/>
      <c r="GBR9" s="162"/>
      <c r="GBS9" s="162"/>
      <c r="GBT9" s="162"/>
      <c r="GBU9" s="162"/>
      <c r="GBV9" s="162"/>
      <c r="GBW9" s="162"/>
      <c r="GBX9" s="162"/>
      <c r="GBY9" s="162"/>
      <c r="GBZ9" s="162"/>
      <c r="GCA9" s="162"/>
      <c r="GCB9" s="162"/>
      <c r="GCC9" s="162"/>
      <c r="GCD9" s="162"/>
      <c r="GCE9" s="162"/>
      <c r="GCF9" s="162"/>
      <c r="GCG9" s="162"/>
      <c r="GCH9" s="162"/>
      <c r="GCI9" s="162"/>
      <c r="GCJ9" s="162"/>
      <c r="GCK9" s="162"/>
      <c r="GCL9" s="162"/>
      <c r="GCM9" s="162"/>
      <c r="GCN9" s="162"/>
      <c r="GCO9" s="162"/>
      <c r="GCP9" s="162"/>
      <c r="GCQ9" s="162"/>
      <c r="GCR9" s="162"/>
      <c r="GCS9" s="162"/>
      <c r="GCT9" s="162"/>
      <c r="GCU9" s="162"/>
      <c r="GCV9" s="162"/>
      <c r="GCW9" s="162"/>
      <c r="GCX9" s="162"/>
      <c r="GCY9" s="162"/>
      <c r="GCZ9" s="162"/>
      <c r="GDA9" s="162"/>
      <c r="GDB9" s="162"/>
      <c r="GDC9" s="162"/>
      <c r="GDD9" s="162"/>
      <c r="GDE9" s="162"/>
      <c r="GDF9" s="162"/>
      <c r="GDG9" s="162"/>
      <c r="GDH9" s="162"/>
      <c r="GDI9" s="162"/>
      <c r="GDJ9" s="162"/>
      <c r="GDK9" s="162"/>
      <c r="GDL9" s="162"/>
      <c r="GDM9" s="162"/>
      <c r="GDN9" s="162"/>
      <c r="GDO9" s="162"/>
      <c r="GDP9" s="162"/>
      <c r="GDQ9" s="162"/>
      <c r="GDR9" s="162"/>
      <c r="GDS9" s="162"/>
      <c r="GDT9" s="162"/>
      <c r="GDU9" s="162"/>
      <c r="GDV9" s="162"/>
      <c r="GDW9" s="162"/>
      <c r="GDX9" s="162"/>
      <c r="GDY9" s="162"/>
      <c r="GDZ9" s="162"/>
      <c r="GEA9" s="162"/>
      <c r="GEB9" s="162"/>
      <c r="GEC9" s="162"/>
      <c r="GED9" s="162"/>
      <c r="GEE9" s="162"/>
      <c r="GEF9" s="162"/>
      <c r="GEG9" s="162"/>
      <c r="GEH9" s="162"/>
      <c r="GEI9" s="162"/>
      <c r="GEJ9" s="162"/>
      <c r="GEK9" s="162"/>
      <c r="GEL9" s="162"/>
      <c r="GEM9" s="162"/>
      <c r="GEN9" s="162"/>
      <c r="GEO9" s="162"/>
      <c r="GEP9" s="162"/>
      <c r="GEQ9" s="162"/>
      <c r="GER9" s="162"/>
      <c r="GES9" s="162"/>
      <c r="GET9" s="162"/>
      <c r="GEU9" s="162"/>
      <c r="GEV9" s="162"/>
      <c r="GEW9" s="162"/>
      <c r="GEX9" s="162"/>
      <c r="GEY9" s="162"/>
      <c r="GEZ9" s="162"/>
      <c r="GFA9" s="162"/>
      <c r="GFB9" s="162"/>
      <c r="GFC9" s="162"/>
      <c r="GFD9" s="162"/>
      <c r="GFE9" s="162"/>
      <c r="GFF9" s="162"/>
      <c r="GFG9" s="162"/>
      <c r="GFH9" s="162"/>
      <c r="GFI9" s="162"/>
      <c r="GFJ9" s="162"/>
      <c r="GFK9" s="162"/>
      <c r="GFL9" s="162"/>
      <c r="GFM9" s="162"/>
      <c r="GFN9" s="162"/>
      <c r="GFO9" s="162"/>
      <c r="GFP9" s="162"/>
      <c r="GFQ9" s="162"/>
      <c r="GFR9" s="162"/>
      <c r="GFS9" s="162"/>
      <c r="GFT9" s="162"/>
      <c r="GFU9" s="162"/>
      <c r="GFV9" s="162"/>
      <c r="GFW9" s="162"/>
      <c r="GFX9" s="162"/>
      <c r="GFY9" s="162"/>
      <c r="GFZ9" s="162"/>
      <c r="GGA9" s="162"/>
      <c r="GGB9" s="162"/>
      <c r="GGC9" s="162"/>
      <c r="GGD9" s="162"/>
      <c r="GGE9" s="162"/>
      <c r="GGF9" s="162"/>
      <c r="GGG9" s="162"/>
      <c r="GGH9" s="162"/>
      <c r="GGI9" s="162"/>
      <c r="GGJ9" s="162"/>
      <c r="GGK9" s="162"/>
      <c r="GGL9" s="162"/>
      <c r="GGM9" s="162"/>
      <c r="GGN9" s="162"/>
      <c r="GGO9" s="162"/>
      <c r="GGP9" s="162"/>
      <c r="GGQ9" s="162"/>
      <c r="GGR9" s="162"/>
      <c r="GGS9" s="162"/>
      <c r="GGT9" s="162"/>
      <c r="GGU9" s="162"/>
      <c r="GGV9" s="162"/>
      <c r="GGW9" s="162"/>
      <c r="GGX9" s="162"/>
      <c r="GGY9" s="162"/>
      <c r="GGZ9" s="162"/>
      <c r="GHA9" s="162"/>
      <c r="GHB9" s="162"/>
      <c r="GHC9" s="162"/>
      <c r="GHD9" s="162"/>
      <c r="GHE9" s="162"/>
      <c r="GHF9" s="162"/>
      <c r="GHG9" s="162"/>
      <c r="GHH9" s="162"/>
      <c r="GHI9" s="162"/>
      <c r="GHJ9" s="162"/>
      <c r="GHK9" s="162"/>
      <c r="GHL9" s="162"/>
      <c r="GHM9" s="162"/>
      <c r="GHN9" s="162"/>
      <c r="GHO9" s="162"/>
      <c r="GHP9" s="162"/>
      <c r="GHQ9" s="162"/>
      <c r="GHR9" s="162"/>
      <c r="GHS9" s="162"/>
      <c r="GHT9" s="162"/>
      <c r="GHU9" s="162"/>
      <c r="GHV9" s="162"/>
      <c r="GHW9" s="162"/>
      <c r="GHX9" s="162"/>
      <c r="GHY9" s="162"/>
      <c r="GHZ9" s="162"/>
      <c r="GIA9" s="162"/>
      <c r="GIB9" s="162"/>
      <c r="GIC9" s="162"/>
      <c r="GID9" s="162"/>
      <c r="GIE9" s="162"/>
      <c r="GIF9" s="162"/>
      <c r="GIG9" s="162"/>
      <c r="GIH9" s="162"/>
      <c r="GII9" s="162"/>
      <c r="GIJ9" s="162"/>
      <c r="GIK9" s="162"/>
      <c r="GIL9" s="162"/>
      <c r="GIM9" s="162"/>
      <c r="GIN9" s="162"/>
      <c r="GIO9" s="162"/>
      <c r="GIP9" s="162"/>
      <c r="GIQ9" s="162"/>
      <c r="GIR9" s="162"/>
      <c r="GIS9" s="162"/>
      <c r="GIT9" s="162"/>
      <c r="GIU9" s="162"/>
      <c r="GIV9" s="162"/>
      <c r="GIW9" s="162"/>
      <c r="GIX9" s="162"/>
      <c r="GIY9" s="162"/>
      <c r="GIZ9" s="162"/>
      <c r="GJA9" s="162"/>
      <c r="GJB9" s="162"/>
      <c r="GJC9" s="162"/>
      <c r="GJD9" s="162"/>
      <c r="GJE9" s="162"/>
      <c r="GJF9" s="162"/>
      <c r="GJG9" s="162"/>
      <c r="GJH9" s="162"/>
      <c r="GJI9" s="162"/>
      <c r="GJJ9" s="162"/>
      <c r="GJK9" s="162"/>
      <c r="GJL9" s="162"/>
      <c r="GJM9" s="162"/>
      <c r="GJN9" s="162"/>
      <c r="GJO9" s="162"/>
      <c r="GJP9" s="162"/>
      <c r="GJQ9" s="162"/>
      <c r="GJR9" s="162"/>
      <c r="GJS9" s="162"/>
      <c r="GJT9" s="162"/>
      <c r="GJU9" s="162"/>
      <c r="GJV9" s="162"/>
      <c r="GJW9" s="162"/>
      <c r="GJX9" s="162"/>
      <c r="GJY9" s="162"/>
      <c r="GJZ9" s="162"/>
      <c r="GKA9" s="162"/>
      <c r="GKB9" s="162"/>
      <c r="GKC9" s="162"/>
      <c r="GKD9" s="162"/>
      <c r="GKE9" s="162"/>
      <c r="GKF9" s="162"/>
      <c r="GKG9" s="162"/>
      <c r="GKH9" s="162"/>
      <c r="GKI9" s="162"/>
      <c r="GKJ9" s="162"/>
      <c r="GKK9" s="162"/>
      <c r="GKL9" s="162"/>
      <c r="GKM9" s="162"/>
      <c r="GKN9" s="162"/>
      <c r="GKO9" s="162"/>
      <c r="GKP9" s="162"/>
      <c r="GKQ9" s="162"/>
      <c r="GKR9" s="162"/>
      <c r="GKS9" s="162"/>
      <c r="GKT9" s="162"/>
      <c r="GKU9" s="162"/>
      <c r="GKV9" s="162"/>
      <c r="GKW9" s="162"/>
      <c r="GKX9" s="162"/>
      <c r="GKY9" s="162"/>
      <c r="GKZ9" s="162"/>
      <c r="GLA9" s="162"/>
      <c r="GLB9" s="162"/>
      <c r="GLC9" s="162"/>
      <c r="GLD9" s="162"/>
      <c r="GLE9" s="162"/>
      <c r="GLF9" s="162"/>
      <c r="GLG9" s="162"/>
      <c r="GLH9" s="162"/>
      <c r="GLI9" s="162"/>
      <c r="GLJ9" s="162"/>
      <c r="GLK9" s="162"/>
      <c r="GLL9" s="162"/>
      <c r="GLM9" s="162"/>
      <c r="GLN9" s="162"/>
      <c r="GLO9" s="162"/>
      <c r="GLP9" s="162"/>
      <c r="GLQ9" s="162"/>
      <c r="GLR9" s="162"/>
      <c r="GLS9" s="162"/>
      <c r="GLT9" s="162"/>
      <c r="GLU9" s="162"/>
      <c r="GLV9" s="162"/>
      <c r="GLW9" s="162"/>
      <c r="GLX9" s="162"/>
      <c r="GLY9" s="162"/>
      <c r="GLZ9" s="162"/>
      <c r="GMA9" s="162"/>
      <c r="GMB9" s="162"/>
      <c r="GMC9" s="162"/>
      <c r="GMD9" s="162"/>
      <c r="GME9" s="162"/>
      <c r="GMF9" s="162"/>
      <c r="GMG9" s="162"/>
      <c r="GMH9" s="162"/>
      <c r="GMI9" s="162"/>
      <c r="GMJ9" s="162"/>
      <c r="GMK9" s="162"/>
      <c r="GML9" s="162"/>
      <c r="GMM9" s="162"/>
      <c r="GMN9" s="162"/>
      <c r="GMO9" s="162"/>
      <c r="GMP9" s="162"/>
      <c r="GMQ9" s="162"/>
      <c r="GMR9" s="162"/>
      <c r="GMS9" s="162"/>
      <c r="GMT9" s="162"/>
      <c r="GMU9" s="162"/>
      <c r="GMV9" s="162"/>
      <c r="GMW9" s="162"/>
      <c r="GMX9" s="162"/>
      <c r="GMY9" s="162"/>
      <c r="GMZ9" s="162"/>
      <c r="GNA9" s="162"/>
      <c r="GNB9" s="162"/>
      <c r="GNC9" s="162"/>
      <c r="GND9" s="162"/>
      <c r="GNE9" s="162"/>
      <c r="GNF9" s="162"/>
      <c r="GNG9" s="162"/>
      <c r="GNH9" s="162"/>
      <c r="GNI9" s="162"/>
      <c r="GNJ9" s="162"/>
      <c r="GNK9" s="162"/>
      <c r="GNL9" s="162"/>
      <c r="GNM9" s="162"/>
      <c r="GNN9" s="162"/>
      <c r="GNO9" s="162"/>
      <c r="GNP9" s="162"/>
      <c r="GNQ9" s="162"/>
      <c r="GNR9" s="162"/>
      <c r="GNS9" s="162"/>
      <c r="GNT9" s="162"/>
      <c r="GNU9" s="162"/>
      <c r="GNV9" s="162"/>
      <c r="GNW9" s="162"/>
      <c r="GNX9" s="162"/>
      <c r="GNY9" s="162"/>
      <c r="GNZ9" s="162"/>
      <c r="GOA9" s="162"/>
      <c r="GOB9" s="162"/>
      <c r="GOC9" s="162"/>
      <c r="GOD9" s="162"/>
      <c r="GOE9" s="162"/>
      <c r="GOF9" s="162"/>
      <c r="GOG9" s="162"/>
      <c r="GOH9" s="162"/>
      <c r="GOI9" s="162"/>
      <c r="GOJ9" s="162"/>
      <c r="GOK9" s="162"/>
      <c r="GOL9" s="162"/>
      <c r="GOM9" s="162"/>
      <c r="GON9" s="162"/>
      <c r="GOO9" s="162"/>
      <c r="GOP9" s="162"/>
      <c r="GOQ9" s="162"/>
      <c r="GOR9" s="162"/>
      <c r="GOS9" s="162"/>
      <c r="GOT9" s="162"/>
      <c r="GOU9" s="162"/>
      <c r="GOV9" s="162"/>
      <c r="GOW9" s="162"/>
      <c r="GOX9" s="162"/>
      <c r="GOY9" s="162"/>
      <c r="GOZ9" s="162"/>
      <c r="GPA9" s="162"/>
      <c r="GPB9" s="162"/>
      <c r="GPC9" s="162"/>
      <c r="GPD9" s="162"/>
      <c r="GPE9" s="162"/>
      <c r="GPF9" s="162"/>
      <c r="GPG9" s="162"/>
      <c r="GPH9" s="162"/>
      <c r="GPI9" s="162"/>
      <c r="GPJ9" s="162"/>
      <c r="GPK9" s="162"/>
      <c r="GPL9" s="162"/>
      <c r="GPM9" s="162"/>
      <c r="GPN9" s="162"/>
      <c r="GPO9" s="162"/>
      <c r="GPP9" s="162"/>
      <c r="GPQ9" s="162"/>
      <c r="GPR9" s="162"/>
      <c r="GPS9" s="162"/>
      <c r="GPT9" s="162"/>
      <c r="GPU9" s="162"/>
      <c r="GPV9" s="162"/>
      <c r="GPW9" s="162"/>
      <c r="GPX9" s="162"/>
      <c r="GPY9" s="162"/>
      <c r="GPZ9" s="162"/>
      <c r="GQA9" s="162"/>
      <c r="GQB9" s="162"/>
      <c r="GQC9" s="162"/>
      <c r="GQD9" s="162"/>
      <c r="GQE9" s="162"/>
      <c r="GQF9" s="162"/>
      <c r="GQG9" s="162"/>
      <c r="GQH9" s="162"/>
      <c r="GQI9" s="162"/>
      <c r="GQJ9" s="162"/>
      <c r="GQK9" s="162"/>
      <c r="GQL9" s="162"/>
      <c r="GQM9" s="162"/>
      <c r="GQN9" s="162"/>
      <c r="GQO9" s="162"/>
      <c r="GQP9" s="162"/>
      <c r="GQQ9" s="162"/>
      <c r="GQR9" s="162"/>
      <c r="GQS9" s="162"/>
      <c r="GQT9" s="162"/>
      <c r="GQU9" s="162"/>
      <c r="GQV9" s="162"/>
      <c r="GQW9" s="162"/>
      <c r="GQX9" s="162"/>
      <c r="GQY9" s="162"/>
      <c r="GQZ9" s="162"/>
      <c r="GRA9" s="162"/>
      <c r="GRB9" s="162"/>
      <c r="GRC9" s="162"/>
      <c r="GRD9" s="162"/>
      <c r="GRE9" s="162"/>
      <c r="GRF9" s="162"/>
      <c r="GRG9" s="162"/>
      <c r="GRH9" s="162"/>
      <c r="GRI9" s="162"/>
      <c r="GRJ9" s="162"/>
      <c r="GRK9" s="162"/>
      <c r="GRL9" s="162"/>
      <c r="GRM9" s="162"/>
      <c r="GRN9" s="162"/>
      <c r="GRO9" s="162"/>
      <c r="GRP9" s="162"/>
      <c r="GRQ9" s="162"/>
      <c r="GRR9" s="162"/>
      <c r="GRS9" s="162"/>
      <c r="GRT9" s="162"/>
      <c r="GRU9" s="162"/>
      <c r="GRV9" s="162"/>
      <c r="GRW9" s="162"/>
      <c r="GRX9" s="162"/>
      <c r="GRY9" s="162"/>
      <c r="GRZ9" s="162"/>
      <c r="GSA9" s="162"/>
      <c r="GSB9" s="162"/>
      <c r="GSC9" s="162"/>
      <c r="GSD9" s="162"/>
      <c r="GSE9" s="162"/>
      <c r="GSF9" s="162"/>
      <c r="GSG9" s="162"/>
      <c r="GSH9" s="162"/>
      <c r="GSI9" s="162"/>
      <c r="GSJ9" s="162"/>
      <c r="GSK9" s="162"/>
      <c r="GSL9" s="162"/>
      <c r="GSM9" s="162"/>
      <c r="GSN9" s="162"/>
      <c r="GSO9" s="162"/>
      <c r="GSP9" s="162"/>
      <c r="GSQ9" s="162"/>
      <c r="GSR9" s="162"/>
      <c r="GSS9" s="162"/>
      <c r="GST9" s="162"/>
      <c r="GSU9" s="162"/>
      <c r="GSV9" s="162"/>
      <c r="GSW9" s="162"/>
      <c r="GSX9" s="162"/>
      <c r="GSY9" s="162"/>
      <c r="GSZ9" s="162"/>
      <c r="GTA9" s="162"/>
      <c r="GTB9" s="162"/>
      <c r="GTC9" s="162"/>
      <c r="GTD9" s="162"/>
      <c r="GTE9" s="162"/>
      <c r="GTF9" s="162"/>
      <c r="GTG9" s="162"/>
      <c r="GTH9" s="162"/>
      <c r="GTI9" s="162"/>
      <c r="GTJ9" s="162"/>
      <c r="GTK9" s="162"/>
      <c r="GTL9" s="162"/>
      <c r="GTM9" s="162"/>
      <c r="GTN9" s="162"/>
      <c r="GTO9" s="162"/>
      <c r="GTP9" s="162"/>
      <c r="GTQ9" s="162"/>
      <c r="GTR9" s="162"/>
      <c r="GTS9" s="162"/>
      <c r="GTT9" s="162"/>
      <c r="GTU9" s="162"/>
      <c r="GTV9" s="162"/>
      <c r="GTW9" s="162"/>
      <c r="GTX9" s="162"/>
      <c r="GTY9" s="162"/>
      <c r="GTZ9" s="162"/>
      <c r="GUA9" s="162"/>
      <c r="GUB9" s="162"/>
      <c r="GUC9" s="162"/>
      <c r="GUD9" s="162"/>
      <c r="GUE9" s="162"/>
      <c r="GUF9" s="162"/>
      <c r="GUG9" s="162"/>
      <c r="GUH9" s="162"/>
      <c r="GUI9" s="162"/>
      <c r="GUJ9" s="162"/>
      <c r="GUK9" s="162"/>
      <c r="GUL9" s="162"/>
      <c r="GUM9" s="162"/>
      <c r="GUN9" s="162"/>
      <c r="GUO9" s="162"/>
      <c r="GUP9" s="162"/>
      <c r="GUQ9" s="162"/>
      <c r="GUR9" s="162"/>
      <c r="GUS9" s="162"/>
      <c r="GUT9" s="162"/>
      <c r="GUU9" s="162"/>
      <c r="GUV9" s="162"/>
      <c r="GUW9" s="162"/>
      <c r="GUX9" s="162"/>
      <c r="GUY9" s="162"/>
      <c r="GUZ9" s="162"/>
      <c r="GVA9" s="162"/>
      <c r="GVB9" s="162"/>
      <c r="GVC9" s="162"/>
      <c r="GVD9" s="162"/>
      <c r="GVE9" s="162"/>
      <c r="GVF9" s="162"/>
      <c r="GVG9" s="162"/>
      <c r="GVH9" s="162"/>
      <c r="GVI9" s="162"/>
      <c r="GVJ9" s="162"/>
      <c r="GVK9" s="162"/>
      <c r="GVL9" s="162"/>
      <c r="GVM9" s="162"/>
      <c r="GVN9" s="162"/>
      <c r="GVO9" s="162"/>
      <c r="GVP9" s="162"/>
      <c r="GVQ9" s="162"/>
      <c r="GVR9" s="162"/>
      <c r="GVS9" s="162"/>
      <c r="GVT9" s="162"/>
      <c r="GVU9" s="162"/>
      <c r="GVV9" s="162"/>
      <c r="GVW9" s="162"/>
      <c r="GVX9" s="162"/>
      <c r="GVY9" s="162"/>
      <c r="GVZ9" s="162"/>
      <c r="GWA9" s="162"/>
      <c r="GWB9" s="162"/>
      <c r="GWC9" s="162"/>
      <c r="GWD9" s="162"/>
      <c r="GWE9" s="162"/>
      <c r="GWF9" s="162"/>
      <c r="GWG9" s="162"/>
      <c r="GWH9" s="162"/>
      <c r="GWI9" s="162"/>
      <c r="GWJ9" s="162"/>
      <c r="GWK9" s="162"/>
      <c r="GWL9" s="162"/>
      <c r="GWM9" s="162"/>
      <c r="GWN9" s="162"/>
      <c r="GWO9" s="162"/>
      <c r="GWP9" s="162"/>
      <c r="GWQ9" s="162"/>
      <c r="GWR9" s="162"/>
      <c r="GWS9" s="162"/>
      <c r="GWT9" s="162"/>
      <c r="GWU9" s="162"/>
      <c r="GWV9" s="162"/>
      <c r="GWW9" s="162"/>
      <c r="GWX9" s="162"/>
      <c r="GWY9" s="162"/>
      <c r="GWZ9" s="162"/>
      <c r="GXA9" s="162"/>
      <c r="GXB9" s="162"/>
      <c r="GXC9" s="162"/>
      <c r="GXD9" s="162"/>
      <c r="GXE9" s="162"/>
      <c r="GXF9" s="162"/>
      <c r="GXG9" s="162"/>
      <c r="GXH9" s="162"/>
      <c r="GXI9" s="162"/>
      <c r="GXJ9" s="162"/>
      <c r="GXK9" s="162"/>
      <c r="GXL9" s="162"/>
      <c r="GXM9" s="162"/>
      <c r="GXN9" s="162"/>
      <c r="GXO9" s="162"/>
      <c r="GXP9" s="162"/>
      <c r="GXQ9" s="162"/>
      <c r="GXR9" s="162"/>
      <c r="GXS9" s="162"/>
      <c r="GXT9" s="162"/>
      <c r="GXU9" s="162"/>
      <c r="GXV9" s="162"/>
      <c r="GXW9" s="162"/>
      <c r="GXX9" s="162"/>
      <c r="GXY9" s="162"/>
      <c r="GXZ9" s="162"/>
      <c r="GYA9" s="162"/>
      <c r="GYB9" s="162"/>
      <c r="GYC9" s="162"/>
      <c r="GYD9" s="162"/>
      <c r="GYE9" s="162"/>
      <c r="GYF9" s="162"/>
      <c r="GYG9" s="162"/>
      <c r="GYH9" s="162"/>
      <c r="GYI9" s="162"/>
      <c r="GYJ9" s="162"/>
      <c r="GYK9" s="162"/>
      <c r="GYL9" s="162"/>
      <c r="GYM9" s="162"/>
      <c r="GYN9" s="162"/>
      <c r="GYO9" s="162"/>
      <c r="GYP9" s="162"/>
      <c r="GYQ9" s="162"/>
      <c r="GYR9" s="162"/>
      <c r="GYS9" s="162"/>
      <c r="GYT9" s="162"/>
      <c r="GYU9" s="162"/>
      <c r="GYV9" s="162"/>
      <c r="GYW9" s="162"/>
      <c r="GYX9" s="162"/>
      <c r="GYY9" s="162"/>
      <c r="GYZ9" s="162"/>
      <c r="GZA9" s="162"/>
      <c r="GZB9" s="162"/>
      <c r="GZC9" s="162"/>
      <c r="GZD9" s="162"/>
      <c r="GZE9" s="162"/>
      <c r="GZF9" s="162"/>
      <c r="GZG9" s="162"/>
      <c r="GZH9" s="162"/>
      <c r="GZI9" s="162"/>
      <c r="GZJ9" s="162"/>
      <c r="GZK9" s="162"/>
      <c r="GZL9" s="162"/>
      <c r="GZM9" s="162"/>
      <c r="GZN9" s="162"/>
      <c r="GZO9" s="162"/>
      <c r="GZP9" s="162"/>
      <c r="GZQ9" s="162"/>
      <c r="GZR9" s="162"/>
      <c r="GZS9" s="162"/>
      <c r="GZT9" s="162"/>
      <c r="GZU9" s="162"/>
      <c r="GZV9" s="162"/>
      <c r="GZW9" s="162"/>
      <c r="GZX9" s="162"/>
      <c r="GZY9" s="162"/>
      <c r="GZZ9" s="162"/>
      <c r="HAA9" s="162"/>
      <c r="HAB9" s="162"/>
      <c r="HAC9" s="162"/>
      <c r="HAD9" s="162"/>
      <c r="HAE9" s="162"/>
      <c r="HAF9" s="162"/>
      <c r="HAG9" s="162"/>
      <c r="HAH9" s="162"/>
      <c r="HAI9" s="162"/>
      <c r="HAJ9" s="162"/>
      <c r="HAK9" s="162"/>
      <c r="HAL9" s="162"/>
      <c r="HAM9" s="162"/>
      <c r="HAN9" s="162"/>
      <c r="HAO9" s="162"/>
      <c r="HAP9" s="162"/>
      <c r="HAQ9" s="162"/>
      <c r="HAR9" s="162"/>
      <c r="HAS9" s="162"/>
      <c r="HAT9" s="162"/>
      <c r="HAU9" s="162"/>
      <c r="HAV9" s="162"/>
      <c r="HAW9" s="162"/>
      <c r="HAX9" s="162"/>
      <c r="HAY9" s="162"/>
      <c r="HAZ9" s="162"/>
      <c r="HBA9" s="162"/>
      <c r="HBB9" s="162"/>
      <c r="HBC9" s="162"/>
      <c r="HBD9" s="162"/>
      <c r="HBE9" s="162"/>
      <c r="HBF9" s="162"/>
      <c r="HBG9" s="162"/>
      <c r="HBH9" s="162"/>
      <c r="HBI9" s="162"/>
      <c r="HBJ9" s="162"/>
      <c r="HBK9" s="162"/>
      <c r="HBL9" s="162"/>
      <c r="HBM9" s="162"/>
      <c r="HBN9" s="162"/>
      <c r="HBO9" s="162"/>
      <c r="HBP9" s="162"/>
      <c r="HBQ9" s="162"/>
      <c r="HBR9" s="162"/>
      <c r="HBS9" s="162"/>
      <c r="HBT9" s="162"/>
      <c r="HBU9" s="162"/>
      <c r="HBV9" s="162"/>
      <c r="HBW9" s="162"/>
      <c r="HBX9" s="162"/>
      <c r="HBY9" s="162"/>
      <c r="HBZ9" s="162"/>
      <c r="HCA9" s="162"/>
      <c r="HCB9" s="162"/>
      <c r="HCC9" s="162"/>
      <c r="HCD9" s="162"/>
      <c r="HCE9" s="162"/>
      <c r="HCF9" s="162"/>
      <c r="HCG9" s="162"/>
      <c r="HCH9" s="162"/>
      <c r="HCI9" s="162"/>
      <c r="HCJ9" s="162"/>
      <c r="HCK9" s="162"/>
      <c r="HCL9" s="162"/>
      <c r="HCM9" s="162"/>
      <c r="HCN9" s="162"/>
      <c r="HCO9" s="162"/>
      <c r="HCP9" s="162"/>
      <c r="HCQ9" s="162"/>
      <c r="HCR9" s="162"/>
      <c r="HCS9" s="162"/>
      <c r="HCT9" s="162"/>
      <c r="HCU9" s="162"/>
      <c r="HCV9" s="162"/>
      <c r="HCW9" s="162"/>
      <c r="HCX9" s="162"/>
      <c r="HCY9" s="162"/>
      <c r="HCZ9" s="162"/>
      <c r="HDA9" s="162"/>
      <c r="HDB9" s="162"/>
      <c r="HDC9" s="162"/>
      <c r="HDD9" s="162"/>
      <c r="HDE9" s="162"/>
      <c r="HDF9" s="162"/>
      <c r="HDG9" s="162"/>
      <c r="HDH9" s="162"/>
      <c r="HDI9" s="162"/>
      <c r="HDJ9" s="162"/>
      <c r="HDK9" s="162"/>
      <c r="HDL9" s="162"/>
      <c r="HDM9" s="162"/>
      <c r="HDN9" s="162"/>
      <c r="HDO9" s="162"/>
      <c r="HDP9" s="162"/>
      <c r="HDQ9" s="162"/>
      <c r="HDR9" s="162"/>
      <c r="HDS9" s="162"/>
      <c r="HDT9" s="162"/>
      <c r="HDU9" s="162"/>
      <c r="HDV9" s="162"/>
      <c r="HDW9" s="162"/>
      <c r="HDX9" s="162"/>
      <c r="HDY9" s="162"/>
      <c r="HDZ9" s="162"/>
      <c r="HEA9" s="162"/>
      <c r="HEB9" s="162"/>
      <c r="HEC9" s="162"/>
      <c r="HED9" s="162"/>
      <c r="HEE9" s="162"/>
      <c r="HEF9" s="162"/>
      <c r="HEG9" s="162"/>
      <c r="HEH9" s="162"/>
      <c r="HEI9" s="162"/>
      <c r="HEJ9" s="162"/>
      <c r="HEK9" s="162"/>
      <c r="HEL9" s="162"/>
      <c r="HEM9" s="162"/>
      <c r="HEN9" s="162"/>
      <c r="HEO9" s="162"/>
      <c r="HEP9" s="162"/>
      <c r="HEQ9" s="162"/>
      <c r="HER9" s="162"/>
      <c r="HES9" s="162"/>
      <c r="HET9" s="162"/>
      <c r="HEU9" s="162"/>
      <c r="HEV9" s="162"/>
      <c r="HEW9" s="162"/>
      <c r="HEX9" s="162"/>
      <c r="HEY9" s="162"/>
      <c r="HEZ9" s="162"/>
      <c r="HFA9" s="162"/>
      <c r="HFB9" s="162"/>
      <c r="HFC9" s="162"/>
      <c r="HFD9" s="162"/>
      <c r="HFE9" s="162"/>
      <c r="HFF9" s="162"/>
      <c r="HFG9" s="162"/>
      <c r="HFH9" s="162"/>
      <c r="HFI9" s="162"/>
      <c r="HFJ9" s="162"/>
      <c r="HFK9" s="162"/>
      <c r="HFL9" s="162"/>
      <c r="HFM9" s="162"/>
      <c r="HFN9" s="162"/>
      <c r="HFO9" s="162"/>
      <c r="HFP9" s="162"/>
      <c r="HFQ9" s="162"/>
      <c r="HFR9" s="162"/>
      <c r="HFS9" s="162"/>
      <c r="HFT9" s="162"/>
      <c r="HFU9" s="162"/>
      <c r="HFV9" s="162"/>
      <c r="HFW9" s="162"/>
      <c r="HFX9" s="162"/>
      <c r="HFY9" s="162"/>
      <c r="HFZ9" s="162"/>
      <c r="HGA9" s="162"/>
      <c r="HGB9" s="162"/>
      <c r="HGC9" s="162"/>
      <c r="HGD9" s="162"/>
      <c r="HGE9" s="162"/>
      <c r="HGF9" s="162"/>
      <c r="HGG9" s="162"/>
      <c r="HGH9" s="162"/>
      <c r="HGI9" s="162"/>
      <c r="HGJ9" s="162"/>
      <c r="HGK9" s="162"/>
      <c r="HGL9" s="162"/>
      <c r="HGM9" s="162"/>
      <c r="HGN9" s="162"/>
      <c r="HGO9" s="162"/>
      <c r="HGP9" s="162"/>
      <c r="HGQ9" s="162"/>
      <c r="HGR9" s="162"/>
      <c r="HGS9" s="162"/>
      <c r="HGT9" s="162"/>
      <c r="HGU9" s="162"/>
      <c r="HGV9" s="162"/>
      <c r="HGW9" s="162"/>
      <c r="HGX9" s="162"/>
      <c r="HGY9" s="162"/>
      <c r="HGZ9" s="162"/>
      <c r="HHA9" s="162"/>
      <c r="HHB9" s="162"/>
      <c r="HHC9" s="162"/>
      <c r="HHD9" s="162"/>
      <c r="HHE9" s="162"/>
      <c r="HHF9" s="162"/>
      <c r="HHG9" s="162"/>
      <c r="HHH9" s="162"/>
      <c r="HHI9" s="162"/>
      <c r="HHJ9" s="162"/>
      <c r="HHK9" s="162"/>
      <c r="HHL9" s="162"/>
      <c r="HHM9" s="162"/>
      <c r="HHN9" s="162"/>
      <c r="HHO9" s="162"/>
      <c r="HHP9" s="162"/>
      <c r="HHQ9" s="162"/>
      <c r="HHR9" s="162"/>
      <c r="HHS9" s="162"/>
      <c r="HHT9" s="162"/>
      <c r="HHU9" s="162"/>
      <c r="HHV9" s="162"/>
      <c r="HHW9" s="162"/>
      <c r="HHX9" s="162"/>
      <c r="HHY9" s="162"/>
      <c r="HHZ9" s="162"/>
      <c r="HIA9" s="162"/>
      <c r="HIB9" s="162"/>
      <c r="HIC9" s="162"/>
      <c r="HID9" s="162"/>
      <c r="HIE9" s="162"/>
      <c r="HIF9" s="162"/>
      <c r="HIG9" s="162"/>
      <c r="HIH9" s="162"/>
      <c r="HII9" s="162"/>
      <c r="HIJ9" s="162"/>
      <c r="HIK9" s="162"/>
      <c r="HIL9" s="162"/>
      <c r="HIM9" s="162"/>
      <c r="HIN9" s="162"/>
      <c r="HIO9" s="162"/>
      <c r="HIP9" s="162"/>
      <c r="HIQ9" s="162"/>
      <c r="HIR9" s="162"/>
      <c r="HIS9" s="162"/>
      <c r="HIT9" s="162"/>
      <c r="HIU9" s="162"/>
      <c r="HIV9" s="162"/>
      <c r="HIW9" s="162"/>
      <c r="HIX9" s="162"/>
      <c r="HIY9" s="162"/>
      <c r="HIZ9" s="162"/>
      <c r="HJA9" s="162"/>
      <c r="HJB9" s="162"/>
      <c r="HJC9" s="162"/>
      <c r="HJD9" s="162"/>
      <c r="HJE9" s="162"/>
      <c r="HJF9" s="162"/>
      <c r="HJG9" s="162"/>
      <c r="HJH9" s="162"/>
      <c r="HJI9" s="162"/>
      <c r="HJJ9" s="162"/>
      <c r="HJK9" s="162"/>
      <c r="HJL9" s="162"/>
      <c r="HJM9" s="162"/>
      <c r="HJN9" s="162"/>
      <c r="HJO9" s="162"/>
      <c r="HJP9" s="162"/>
      <c r="HJQ9" s="162"/>
      <c r="HJR9" s="162"/>
      <c r="HJS9" s="162"/>
      <c r="HJT9" s="162"/>
      <c r="HJU9" s="162"/>
      <c r="HJV9" s="162"/>
      <c r="HJW9" s="162"/>
      <c r="HJX9" s="162"/>
      <c r="HJY9" s="162"/>
      <c r="HJZ9" s="162"/>
      <c r="HKA9" s="162"/>
      <c r="HKB9" s="162"/>
      <c r="HKC9" s="162"/>
      <c r="HKD9" s="162"/>
      <c r="HKE9" s="162"/>
      <c r="HKF9" s="162"/>
      <c r="HKG9" s="162"/>
      <c r="HKH9" s="162"/>
      <c r="HKI9" s="162"/>
      <c r="HKJ9" s="162"/>
      <c r="HKK9" s="162"/>
      <c r="HKL9" s="162"/>
      <c r="HKM9" s="162"/>
      <c r="HKN9" s="162"/>
      <c r="HKO9" s="162"/>
      <c r="HKP9" s="162"/>
      <c r="HKQ9" s="162"/>
      <c r="HKR9" s="162"/>
      <c r="HKS9" s="162"/>
      <c r="HKT9" s="162"/>
      <c r="HKU9" s="162"/>
      <c r="HKV9" s="162"/>
      <c r="HKW9" s="162"/>
      <c r="HKX9" s="162"/>
      <c r="HKY9" s="162"/>
      <c r="HKZ9" s="162"/>
      <c r="HLA9" s="162"/>
      <c r="HLB9" s="162"/>
      <c r="HLC9" s="162"/>
      <c r="HLD9" s="162"/>
      <c r="HLE9" s="162"/>
      <c r="HLF9" s="162"/>
      <c r="HLG9" s="162"/>
      <c r="HLH9" s="162"/>
      <c r="HLI9" s="162"/>
      <c r="HLJ9" s="162"/>
      <c r="HLK9" s="162"/>
      <c r="HLL9" s="162"/>
      <c r="HLM9" s="162"/>
      <c r="HLN9" s="162"/>
      <c r="HLO9" s="162"/>
      <c r="HLP9" s="162"/>
      <c r="HLQ9" s="162"/>
      <c r="HLR9" s="162"/>
      <c r="HLS9" s="162"/>
      <c r="HLT9" s="162"/>
      <c r="HLU9" s="162"/>
      <c r="HLV9" s="162"/>
      <c r="HLW9" s="162"/>
      <c r="HLX9" s="162"/>
      <c r="HLY9" s="162"/>
      <c r="HLZ9" s="162"/>
      <c r="HMA9" s="162"/>
      <c r="HMB9" s="162"/>
      <c r="HMC9" s="162"/>
      <c r="HMD9" s="162"/>
      <c r="HME9" s="162"/>
      <c r="HMF9" s="162"/>
      <c r="HMG9" s="162"/>
      <c r="HMH9" s="162"/>
      <c r="HMI9" s="162"/>
      <c r="HMJ9" s="162"/>
      <c r="HMK9" s="162"/>
      <c r="HML9" s="162"/>
      <c r="HMM9" s="162"/>
      <c r="HMN9" s="162"/>
      <c r="HMO9" s="162"/>
      <c r="HMP9" s="162"/>
      <c r="HMQ9" s="162"/>
      <c r="HMR9" s="162"/>
      <c r="HMS9" s="162"/>
      <c r="HMT9" s="162"/>
      <c r="HMU9" s="162"/>
      <c r="HMV9" s="162"/>
      <c r="HMW9" s="162"/>
      <c r="HMX9" s="162"/>
      <c r="HMY9" s="162"/>
      <c r="HMZ9" s="162"/>
      <c r="HNA9" s="162"/>
      <c r="HNB9" s="162"/>
      <c r="HNC9" s="162"/>
      <c r="HND9" s="162"/>
      <c r="HNE9" s="162"/>
      <c r="HNF9" s="162"/>
      <c r="HNG9" s="162"/>
      <c r="HNH9" s="162"/>
      <c r="HNI9" s="162"/>
      <c r="HNJ9" s="162"/>
      <c r="HNK9" s="162"/>
      <c r="HNL9" s="162"/>
      <c r="HNM9" s="162"/>
      <c r="HNN9" s="162"/>
      <c r="HNO9" s="162"/>
      <c r="HNP9" s="162"/>
      <c r="HNQ9" s="162"/>
      <c r="HNR9" s="162"/>
      <c r="HNS9" s="162"/>
      <c r="HNT9" s="162"/>
      <c r="HNU9" s="162"/>
      <c r="HNV9" s="162"/>
      <c r="HNW9" s="162"/>
      <c r="HNX9" s="162"/>
      <c r="HNY9" s="162"/>
      <c r="HNZ9" s="162"/>
      <c r="HOA9" s="162"/>
      <c r="HOB9" s="162"/>
      <c r="HOC9" s="162"/>
      <c r="HOD9" s="162"/>
      <c r="HOE9" s="162"/>
      <c r="HOF9" s="162"/>
      <c r="HOG9" s="162"/>
      <c r="HOH9" s="162"/>
      <c r="HOI9" s="162"/>
      <c r="HOJ9" s="162"/>
      <c r="HOK9" s="162"/>
      <c r="HOL9" s="162"/>
      <c r="HOM9" s="162"/>
      <c r="HON9" s="162"/>
      <c r="HOO9" s="162"/>
      <c r="HOP9" s="162"/>
      <c r="HOQ9" s="162"/>
      <c r="HOR9" s="162"/>
      <c r="HOS9" s="162"/>
      <c r="HOT9" s="162"/>
      <c r="HOU9" s="162"/>
      <c r="HOV9" s="162"/>
      <c r="HOW9" s="162"/>
      <c r="HOX9" s="162"/>
      <c r="HOY9" s="162"/>
      <c r="HOZ9" s="162"/>
      <c r="HPA9" s="162"/>
      <c r="HPB9" s="162"/>
      <c r="HPC9" s="162"/>
      <c r="HPD9" s="162"/>
      <c r="HPE9" s="162"/>
      <c r="HPF9" s="162"/>
      <c r="HPG9" s="162"/>
      <c r="HPH9" s="162"/>
      <c r="HPI9" s="162"/>
      <c r="HPJ9" s="162"/>
      <c r="HPK9" s="162"/>
      <c r="HPL9" s="162"/>
      <c r="HPM9" s="162"/>
      <c r="HPN9" s="162"/>
      <c r="HPO9" s="162"/>
      <c r="HPP9" s="162"/>
      <c r="HPQ9" s="162"/>
      <c r="HPR9" s="162"/>
      <c r="HPS9" s="162"/>
      <c r="HPT9" s="162"/>
      <c r="HPU9" s="162"/>
      <c r="HPV9" s="162"/>
      <c r="HPW9" s="162"/>
      <c r="HPX9" s="162"/>
      <c r="HPY9" s="162"/>
      <c r="HPZ9" s="162"/>
      <c r="HQA9" s="162"/>
      <c r="HQB9" s="162"/>
      <c r="HQC9" s="162"/>
      <c r="HQD9" s="162"/>
      <c r="HQE9" s="162"/>
      <c r="HQF9" s="162"/>
      <c r="HQG9" s="162"/>
      <c r="HQH9" s="162"/>
      <c r="HQI9" s="162"/>
      <c r="HQJ9" s="162"/>
      <c r="HQK9" s="162"/>
      <c r="HQL9" s="162"/>
      <c r="HQM9" s="162"/>
      <c r="HQN9" s="162"/>
      <c r="HQO9" s="162"/>
      <c r="HQP9" s="162"/>
      <c r="HQQ9" s="162"/>
      <c r="HQR9" s="162"/>
      <c r="HQS9" s="162"/>
      <c r="HQT9" s="162"/>
      <c r="HQU9" s="162"/>
      <c r="HQV9" s="162"/>
      <c r="HQW9" s="162"/>
      <c r="HQX9" s="162"/>
      <c r="HQY9" s="162"/>
      <c r="HQZ9" s="162"/>
      <c r="HRA9" s="162"/>
      <c r="HRB9" s="162"/>
      <c r="HRC9" s="162"/>
      <c r="HRD9" s="162"/>
      <c r="HRE9" s="162"/>
      <c r="HRF9" s="162"/>
      <c r="HRG9" s="162"/>
      <c r="HRH9" s="162"/>
      <c r="HRI9" s="162"/>
      <c r="HRJ9" s="162"/>
      <c r="HRK9" s="162"/>
      <c r="HRL9" s="162"/>
      <c r="HRM9" s="162"/>
      <c r="HRN9" s="162"/>
      <c r="HRO9" s="162"/>
      <c r="HRP9" s="162"/>
      <c r="HRQ9" s="162"/>
      <c r="HRR9" s="162"/>
      <c r="HRS9" s="162"/>
      <c r="HRT9" s="162"/>
      <c r="HRU9" s="162"/>
      <c r="HRV9" s="162"/>
      <c r="HRW9" s="162"/>
      <c r="HRX9" s="162"/>
      <c r="HRY9" s="162"/>
      <c r="HRZ9" s="162"/>
      <c r="HSA9" s="162"/>
      <c r="HSB9" s="162"/>
      <c r="HSC9" s="162"/>
      <c r="HSD9" s="162"/>
      <c r="HSE9" s="162"/>
      <c r="HSF9" s="162"/>
      <c r="HSG9" s="162"/>
      <c r="HSH9" s="162"/>
      <c r="HSI9" s="162"/>
      <c r="HSJ9" s="162"/>
      <c r="HSK9" s="162"/>
      <c r="HSL9" s="162"/>
      <c r="HSM9" s="162"/>
      <c r="HSN9" s="162"/>
      <c r="HSO9" s="162"/>
      <c r="HSP9" s="162"/>
      <c r="HSQ9" s="162"/>
      <c r="HSR9" s="162"/>
      <c r="HSS9" s="162"/>
      <c r="HST9" s="162"/>
      <c r="HSU9" s="162"/>
      <c r="HSV9" s="162"/>
      <c r="HSW9" s="162"/>
      <c r="HSX9" s="162"/>
      <c r="HSY9" s="162"/>
      <c r="HSZ9" s="162"/>
      <c r="HTA9" s="162"/>
      <c r="HTB9" s="162"/>
      <c r="HTC9" s="162"/>
      <c r="HTD9" s="162"/>
      <c r="HTE9" s="162"/>
      <c r="HTF9" s="162"/>
      <c r="HTG9" s="162"/>
      <c r="HTH9" s="162"/>
      <c r="HTI9" s="162"/>
      <c r="HTJ9" s="162"/>
      <c r="HTK9" s="162"/>
      <c r="HTL9" s="162"/>
      <c r="HTM9" s="162"/>
      <c r="HTN9" s="162"/>
      <c r="HTO9" s="162"/>
      <c r="HTP9" s="162"/>
      <c r="HTQ9" s="162"/>
      <c r="HTR9" s="162"/>
      <c r="HTS9" s="162"/>
      <c r="HTT9" s="162"/>
      <c r="HTU9" s="162"/>
      <c r="HTV9" s="162"/>
      <c r="HTW9" s="162"/>
      <c r="HTX9" s="162"/>
      <c r="HTY9" s="162"/>
      <c r="HTZ9" s="162"/>
      <c r="HUA9" s="162"/>
      <c r="HUB9" s="162"/>
      <c r="HUC9" s="162"/>
      <c r="HUD9" s="162"/>
      <c r="HUE9" s="162"/>
      <c r="HUF9" s="162"/>
      <c r="HUG9" s="162"/>
      <c r="HUH9" s="162"/>
      <c r="HUI9" s="162"/>
      <c r="HUJ9" s="162"/>
      <c r="HUK9" s="162"/>
      <c r="HUL9" s="162"/>
      <c r="HUM9" s="162"/>
      <c r="HUN9" s="162"/>
      <c r="HUO9" s="162"/>
      <c r="HUP9" s="162"/>
      <c r="HUQ9" s="162"/>
      <c r="HUR9" s="162"/>
      <c r="HUS9" s="162"/>
      <c r="HUT9" s="162"/>
      <c r="HUU9" s="162"/>
      <c r="HUV9" s="162"/>
      <c r="HUW9" s="162"/>
      <c r="HUX9" s="162"/>
      <c r="HUY9" s="162"/>
      <c r="HUZ9" s="162"/>
      <c r="HVA9" s="162"/>
      <c r="HVB9" s="162"/>
      <c r="HVC9" s="162"/>
      <c r="HVD9" s="162"/>
      <c r="HVE9" s="162"/>
      <c r="HVF9" s="162"/>
      <c r="HVG9" s="162"/>
      <c r="HVH9" s="162"/>
      <c r="HVI9" s="162"/>
      <c r="HVJ9" s="162"/>
      <c r="HVK9" s="162"/>
      <c r="HVL9" s="162"/>
      <c r="HVM9" s="162"/>
      <c r="HVN9" s="162"/>
      <c r="HVO9" s="162"/>
      <c r="HVP9" s="162"/>
      <c r="HVQ9" s="162"/>
      <c r="HVR9" s="162"/>
      <c r="HVS9" s="162"/>
      <c r="HVT9" s="162"/>
      <c r="HVU9" s="162"/>
      <c r="HVV9" s="162"/>
      <c r="HVW9" s="162"/>
      <c r="HVX9" s="162"/>
      <c r="HVY9" s="162"/>
      <c r="HVZ9" s="162"/>
      <c r="HWA9" s="162"/>
      <c r="HWB9" s="162"/>
      <c r="HWC9" s="162"/>
      <c r="HWD9" s="162"/>
      <c r="HWE9" s="162"/>
      <c r="HWF9" s="162"/>
      <c r="HWG9" s="162"/>
      <c r="HWH9" s="162"/>
      <c r="HWI9" s="162"/>
      <c r="HWJ9" s="162"/>
      <c r="HWK9" s="162"/>
      <c r="HWL9" s="162"/>
      <c r="HWM9" s="162"/>
      <c r="HWN9" s="162"/>
      <c r="HWO9" s="162"/>
      <c r="HWP9" s="162"/>
      <c r="HWQ9" s="162"/>
      <c r="HWR9" s="162"/>
      <c r="HWS9" s="162"/>
      <c r="HWT9" s="162"/>
      <c r="HWU9" s="162"/>
      <c r="HWV9" s="162"/>
      <c r="HWW9" s="162"/>
      <c r="HWX9" s="162"/>
      <c r="HWY9" s="162"/>
      <c r="HWZ9" s="162"/>
      <c r="HXA9" s="162"/>
      <c r="HXB9" s="162"/>
      <c r="HXC9" s="162"/>
      <c r="HXD9" s="162"/>
      <c r="HXE9" s="162"/>
      <c r="HXF9" s="162"/>
      <c r="HXG9" s="162"/>
      <c r="HXH9" s="162"/>
      <c r="HXI9" s="162"/>
      <c r="HXJ9" s="162"/>
      <c r="HXK9" s="162"/>
      <c r="HXL9" s="162"/>
      <c r="HXM9" s="162"/>
      <c r="HXN9" s="162"/>
      <c r="HXO9" s="162"/>
      <c r="HXP9" s="162"/>
      <c r="HXQ9" s="162"/>
      <c r="HXR9" s="162"/>
      <c r="HXS9" s="162"/>
      <c r="HXT9" s="162"/>
      <c r="HXU9" s="162"/>
      <c r="HXV9" s="162"/>
      <c r="HXW9" s="162"/>
      <c r="HXX9" s="162"/>
      <c r="HXY9" s="162"/>
      <c r="HXZ9" s="162"/>
      <c r="HYA9" s="162"/>
      <c r="HYB9" s="162"/>
      <c r="HYC9" s="162"/>
      <c r="HYD9" s="162"/>
      <c r="HYE9" s="162"/>
      <c r="HYF9" s="162"/>
      <c r="HYG9" s="162"/>
      <c r="HYH9" s="162"/>
      <c r="HYI9" s="162"/>
      <c r="HYJ9" s="162"/>
      <c r="HYK9" s="162"/>
      <c r="HYL9" s="162"/>
      <c r="HYM9" s="162"/>
      <c r="HYN9" s="162"/>
      <c r="HYO9" s="162"/>
      <c r="HYP9" s="162"/>
      <c r="HYQ9" s="162"/>
      <c r="HYR9" s="162"/>
      <c r="HYS9" s="162"/>
      <c r="HYT9" s="162"/>
      <c r="HYU9" s="162"/>
      <c r="HYV9" s="162"/>
      <c r="HYW9" s="162"/>
      <c r="HYX9" s="162"/>
      <c r="HYY9" s="162"/>
      <c r="HYZ9" s="162"/>
      <c r="HZA9" s="162"/>
      <c r="HZB9" s="162"/>
      <c r="HZC9" s="162"/>
      <c r="HZD9" s="162"/>
      <c r="HZE9" s="162"/>
      <c r="HZF9" s="162"/>
      <c r="HZG9" s="162"/>
      <c r="HZH9" s="162"/>
      <c r="HZI9" s="162"/>
      <c r="HZJ9" s="162"/>
      <c r="HZK9" s="162"/>
      <c r="HZL9" s="162"/>
      <c r="HZM9" s="162"/>
      <c r="HZN9" s="162"/>
      <c r="HZO9" s="162"/>
      <c r="HZP9" s="162"/>
      <c r="HZQ9" s="162"/>
      <c r="HZR9" s="162"/>
      <c r="HZS9" s="162"/>
      <c r="HZT9" s="162"/>
      <c r="HZU9" s="162"/>
      <c r="HZV9" s="162"/>
      <c r="HZW9" s="162"/>
      <c r="HZX9" s="162"/>
      <c r="HZY9" s="162"/>
      <c r="HZZ9" s="162"/>
      <c r="IAA9" s="162"/>
      <c r="IAB9" s="162"/>
      <c r="IAC9" s="162"/>
      <c r="IAD9" s="162"/>
      <c r="IAE9" s="162"/>
      <c r="IAF9" s="162"/>
      <c r="IAG9" s="162"/>
      <c r="IAH9" s="162"/>
      <c r="IAI9" s="162"/>
      <c r="IAJ9" s="162"/>
      <c r="IAK9" s="162"/>
      <c r="IAL9" s="162"/>
      <c r="IAM9" s="162"/>
      <c r="IAN9" s="162"/>
      <c r="IAO9" s="162"/>
      <c r="IAP9" s="162"/>
      <c r="IAQ9" s="162"/>
      <c r="IAR9" s="162"/>
      <c r="IAS9" s="162"/>
      <c r="IAT9" s="162"/>
      <c r="IAU9" s="162"/>
      <c r="IAV9" s="162"/>
      <c r="IAW9" s="162"/>
      <c r="IAX9" s="162"/>
      <c r="IAY9" s="162"/>
      <c r="IAZ9" s="162"/>
      <c r="IBA9" s="162"/>
      <c r="IBB9" s="162"/>
      <c r="IBC9" s="162"/>
      <c r="IBD9" s="162"/>
      <c r="IBE9" s="162"/>
      <c r="IBF9" s="162"/>
      <c r="IBG9" s="162"/>
      <c r="IBH9" s="162"/>
      <c r="IBI9" s="162"/>
      <c r="IBJ9" s="162"/>
      <c r="IBK9" s="162"/>
      <c r="IBL9" s="162"/>
      <c r="IBM9" s="162"/>
      <c r="IBN9" s="162"/>
      <c r="IBO9" s="162"/>
      <c r="IBP9" s="162"/>
      <c r="IBQ9" s="162"/>
      <c r="IBR9" s="162"/>
      <c r="IBS9" s="162"/>
      <c r="IBT9" s="162"/>
      <c r="IBU9" s="162"/>
      <c r="IBV9" s="162"/>
      <c r="IBW9" s="162"/>
      <c r="IBX9" s="162"/>
      <c r="IBY9" s="162"/>
      <c r="IBZ9" s="162"/>
      <c r="ICA9" s="162"/>
      <c r="ICB9" s="162"/>
      <c r="ICC9" s="162"/>
      <c r="ICD9" s="162"/>
      <c r="ICE9" s="162"/>
      <c r="ICF9" s="162"/>
      <c r="ICG9" s="162"/>
      <c r="ICH9" s="162"/>
      <c r="ICI9" s="162"/>
      <c r="ICJ9" s="162"/>
      <c r="ICK9" s="162"/>
      <c r="ICL9" s="162"/>
      <c r="ICM9" s="162"/>
      <c r="ICN9" s="162"/>
      <c r="ICO9" s="162"/>
      <c r="ICP9" s="162"/>
      <c r="ICQ9" s="162"/>
      <c r="ICR9" s="162"/>
      <c r="ICS9" s="162"/>
      <c r="ICT9" s="162"/>
      <c r="ICU9" s="162"/>
      <c r="ICV9" s="162"/>
      <c r="ICW9" s="162"/>
      <c r="ICX9" s="162"/>
      <c r="ICY9" s="162"/>
      <c r="ICZ9" s="162"/>
      <c r="IDA9" s="162"/>
      <c r="IDB9" s="162"/>
      <c r="IDC9" s="162"/>
      <c r="IDD9" s="162"/>
      <c r="IDE9" s="162"/>
      <c r="IDF9" s="162"/>
      <c r="IDG9" s="162"/>
      <c r="IDH9" s="162"/>
      <c r="IDI9" s="162"/>
      <c r="IDJ9" s="162"/>
      <c r="IDK9" s="162"/>
      <c r="IDL9" s="162"/>
      <c r="IDM9" s="162"/>
      <c r="IDN9" s="162"/>
      <c r="IDO9" s="162"/>
      <c r="IDP9" s="162"/>
      <c r="IDQ9" s="162"/>
      <c r="IDR9" s="162"/>
      <c r="IDS9" s="162"/>
      <c r="IDT9" s="162"/>
      <c r="IDU9" s="162"/>
      <c r="IDV9" s="162"/>
      <c r="IDW9" s="162"/>
      <c r="IDX9" s="162"/>
      <c r="IDY9" s="162"/>
      <c r="IDZ9" s="162"/>
      <c r="IEA9" s="162"/>
      <c r="IEB9" s="162"/>
      <c r="IEC9" s="162"/>
      <c r="IED9" s="162"/>
      <c r="IEE9" s="162"/>
      <c r="IEF9" s="162"/>
      <c r="IEG9" s="162"/>
      <c r="IEH9" s="162"/>
      <c r="IEI9" s="162"/>
      <c r="IEJ9" s="162"/>
      <c r="IEK9" s="162"/>
      <c r="IEL9" s="162"/>
      <c r="IEM9" s="162"/>
      <c r="IEN9" s="162"/>
      <c r="IEO9" s="162"/>
      <c r="IEP9" s="162"/>
      <c r="IEQ9" s="162"/>
      <c r="IER9" s="162"/>
      <c r="IES9" s="162"/>
      <c r="IET9" s="162"/>
      <c r="IEU9" s="162"/>
      <c r="IEV9" s="162"/>
      <c r="IEW9" s="162"/>
      <c r="IEX9" s="162"/>
      <c r="IEY9" s="162"/>
      <c r="IEZ9" s="162"/>
      <c r="IFA9" s="162"/>
      <c r="IFB9" s="162"/>
      <c r="IFC9" s="162"/>
      <c r="IFD9" s="162"/>
      <c r="IFE9" s="162"/>
      <c r="IFF9" s="162"/>
      <c r="IFG9" s="162"/>
      <c r="IFH9" s="162"/>
      <c r="IFI9" s="162"/>
      <c r="IFJ9" s="162"/>
      <c r="IFK9" s="162"/>
      <c r="IFL9" s="162"/>
      <c r="IFM9" s="162"/>
      <c r="IFN9" s="162"/>
      <c r="IFO9" s="162"/>
      <c r="IFP9" s="162"/>
      <c r="IFQ9" s="162"/>
      <c r="IFR9" s="162"/>
      <c r="IFS9" s="162"/>
      <c r="IFT9" s="162"/>
      <c r="IFU9" s="162"/>
      <c r="IFV9" s="162"/>
      <c r="IFW9" s="162"/>
      <c r="IFX9" s="162"/>
      <c r="IFY9" s="162"/>
      <c r="IFZ9" s="162"/>
      <c r="IGA9" s="162"/>
      <c r="IGB9" s="162"/>
      <c r="IGC9" s="162"/>
      <c r="IGD9" s="162"/>
      <c r="IGE9" s="162"/>
      <c r="IGF9" s="162"/>
      <c r="IGG9" s="162"/>
      <c r="IGH9" s="162"/>
      <c r="IGI9" s="162"/>
      <c r="IGJ9" s="162"/>
      <c r="IGK9" s="162"/>
      <c r="IGL9" s="162"/>
      <c r="IGM9" s="162"/>
      <c r="IGN9" s="162"/>
      <c r="IGO9" s="162"/>
      <c r="IGP9" s="162"/>
      <c r="IGQ9" s="162"/>
      <c r="IGR9" s="162"/>
      <c r="IGS9" s="162"/>
      <c r="IGT9" s="162"/>
      <c r="IGU9" s="162"/>
      <c r="IGV9" s="162"/>
      <c r="IGW9" s="162"/>
      <c r="IGX9" s="162"/>
      <c r="IGY9" s="162"/>
      <c r="IGZ9" s="162"/>
      <c r="IHA9" s="162"/>
      <c r="IHB9" s="162"/>
      <c r="IHC9" s="162"/>
      <c r="IHD9" s="162"/>
      <c r="IHE9" s="162"/>
      <c r="IHF9" s="162"/>
      <c r="IHG9" s="162"/>
      <c r="IHH9" s="162"/>
      <c r="IHI9" s="162"/>
      <c r="IHJ9" s="162"/>
      <c r="IHK9" s="162"/>
      <c r="IHL9" s="162"/>
      <c r="IHM9" s="162"/>
      <c r="IHN9" s="162"/>
      <c r="IHO9" s="162"/>
      <c r="IHP9" s="162"/>
      <c r="IHQ9" s="162"/>
      <c r="IHR9" s="162"/>
      <c r="IHS9" s="162"/>
      <c r="IHT9" s="162"/>
      <c r="IHU9" s="162"/>
      <c r="IHV9" s="162"/>
      <c r="IHW9" s="162"/>
      <c r="IHX9" s="162"/>
      <c r="IHY9" s="162"/>
      <c r="IHZ9" s="162"/>
      <c r="IIA9" s="162"/>
      <c r="IIB9" s="162"/>
      <c r="IIC9" s="162"/>
      <c r="IID9" s="162"/>
      <c r="IIE9" s="162"/>
      <c r="IIF9" s="162"/>
      <c r="IIG9" s="162"/>
      <c r="IIH9" s="162"/>
      <c r="III9" s="162"/>
      <c r="IIJ9" s="162"/>
      <c r="IIK9" s="162"/>
      <c r="IIL9" s="162"/>
      <c r="IIM9" s="162"/>
      <c r="IIN9" s="162"/>
      <c r="IIO9" s="162"/>
      <c r="IIP9" s="162"/>
      <c r="IIQ9" s="162"/>
      <c r="IIR9" s="162"/>
      <c r="IIS9" s="162"/>
      <c r="IIT9" s="162"/>
      <c r="IIU9" s="162"/>
      <c r="IIV9" s="162"/>
      <c r="IIW9" s="162"/>
      <c r="IIX9" s="162"/>
      <c r="IIY9" s="162"/>
      <c r="IIZ9" s="162"/>
      <c r="IJA9" s="162"/>
      <c r="IJB9" s="162"/>
      <c r="IJC9" s="162"/>
      <c r="IJD9" s="162"/>
      <c r="IJE9" s="162"/>
      <c r="IJF9" s="162"/>
      <c r="IJG9" s="162"/>
      <c r="IJH9" s="162"/>
      <c r="IJI9" s="162"/>
      <c r="IJJ9" s="162"/>
      <c r="IJK9" s="162"/>
      <c r="IJL9" s="162"/>
      <c r="IJM9" s="162"/>
      <c r="IJN9" s="162"/>
      <c r="IJO9" s="162"/>
      <c r="IJP9" s="162"/>
      <c r="IJQ9" s="162"/>
      <c r="IJR9" s="162"/>
      <c r="IJS9" s="162"/>
      <c r="IJT9" s="162"/>
      <c r="IJU9" s="162"/>
      <c r="IJV9" s="162"/>
      <c r="IJW9" s="162"/>
      <c r="IJX9" s="162"/>
      <c r="IJY9" s="162"/>
      <c r="IJZ9" s="162"/>
      <c r="IKA9" s="162"/>
      <c r="IKB9" s="162"/>
      <c r="IKC9" s="162"/>
      <c r="IKD9" s="162"/>
      <c r="IKE9" s="162"/>
      <c r="IKF9" s="162"/>
      <c r="IKG9" s="162"/>
      <c r="IKH9" s="162"/>
      <c r="IKI9" s="162"/>
      <c r="IKJ9" s="162"/>
      <c r="IKK9" s="162"/>
      <c r="IKL9" s="162"/>
      <c r="IKM9" s="162"/>
      <c r="IKN9" s="162"/>
      <c r="IKO9" s="162"/>
      <c r="IKP9" s="162"/>
      <c r="IKQ9" s="162"/>
      <c r="IKR9" s="162"/>
      <c r="IKS9" s="162"/>
      <c r="IKT9" s="162"/>
      <c r="IKU9" s="162"/>
      <c r="IKV9" s="162"/>
      <c r="IKW9" s="162"/>
      <c r="IKX9" s="162"/>
      <c r="IKY9" s="162"/>
      <c r="IKZ9" s="162"/>
      <c r="ILA9" s="162"/>
      <c r="ILB9" s="162"/>
      <c r="ILC9" s="162"/>
      <c r="ILD9" s="162"/>
      <c r="ILE9" s="162"/>
      <c r="ILF9" s="162"/>
      <c r="ILG9" s="162"/>
      <c r="ILH9" s="162"/>
      <c r="ILI9" s="162"/>
      <c r="ILJ9" s="162"/>
      <c r="ILK9" s="162"/>
      <c r="ILL9" s="162"/>
      <c r="ILM9" s="162"/>
      <c r="ILN9" s="162"/>
      <c r="ILO9" s="162"/>
      <c r="ILP9" s="162"/>
      <c r="ILQ9" s="162"/>
      <c r="ILR9" s="162"/>
      <c r="ILS9" s="162"/>
      <c r="ILT9" s="162"/>
      <c r="ILU9" s="162"/>
      <c r="ILV9" s="162"/>
      <c r="ILW9" s="162"/>
      <c r="ILX9" s="162"/>
      <c r="ILY9" s="162"/>
      <c r="ILZ9" s="162"/>
      <c r="IMA9" s="162"/>
      <c r="IMB9" s="162"/>
      <c r="IMC9" s="162"/>
      <c r="IMD9" s="162"/>
      <c r="IME9" s="162"/>
      <c r="IMF9" s="162"/>
      <c r="IMG9" s="162"/>
      <c r="IMH9" s="162"/>
      <c r="IMI9" s="162"/>
      <c r="IMJ9" s="162"/>
      <c r="IMK9" s="162"/>
      <c r="IML9" s="162"/>
      <c r="IMM9" s="162"/>
      <c r="IMN9" s="162"/>
      <c r="IMO9" s="162"/>
      <c r="IMP9" s="162"/>
      <c r="IMQ9" s="162"/>
      <c r="IMR9" s="162"/>
      <c r="IMS9" s="162"/>
      <c r="IMT9" s="162"/>
      <c r="IMU9" s="162"/>
      <c r="IMV9" s="162"/>
      <c r="IMW9" s="162"/>
      <c r="IMX9" s="162"/>
      <c r="IMY9" s="162"/>
      <c r="IMZ9" s="162"/>
      <c r="INA9" s="162"/>
      <c r="INB9" s="162"/>
      <c r="INC9" s="162"/>
      <c r="IND9" s="162"/>
      <c r="INE9" s="162"/>
      <c r="INF9" s="162"/>
      <c r="ING9" s="162"/>
      <c r="INH9" s="162"/>
      <c r="INI9" s="162"/>
      <c r="INJ9" s="162"/>
      <c r="INK9" s="162"/>
      <c r="INL9" s="162"/>
      <c r="INM9" s="162"/>
      <c r="INN9" s="162"/>
      <c r="INO9" s="162"/>
      <c r="INP9" s="162"/>
      <c r="INQ9" s="162"/>
      <c r="INR9" s="162"/>
      <c r="INS9" s="162"/>
      <c r="INT9" s="162"/>
      <c r="INU9" s="162"/>
      <c r="INV9" s="162"/>
      <c r="INW9" s="162"/>
      <c r="INX9" s="162"/>
      <c r="INY9" s="162"/>
      <c r="INZ9" s="162"/>
      <c r="IOA9" s="162"/>
      <c r="IOB9" s="162"/>
      <c r="IOC9" s="162"/>
      <c r="IOD9" s="162"/>
      <c r="IOE9" s="162"/>
      <c r="IOF9" s="162"/>
      <c r="IOG9" s="162"/>
      <c r="IOH9" s="162"/>
      <c r="IOI9" s="162"/>
      <c r="IOJ9" s="162"/>
      <c r="IOK9" s="162"/>
      <c r="IOL9" s="162"/>
      <c r="IOM9" s="162"/>
      <c r="ION9" s="162"/>
      <c r="IOO9" s="162"/>
      <c r="IOP9" s="162"/>
      <c r="IOQ9" s="162"/>
      <c r="IOR9" s="162"/>
      <c r="IOS9" s="162"/>
      <c r="IOT9" s="162"/>
      <c r="IOU9" s="162"/>
      <c r="IOV9" s="162"/>
      <c r="IOW9" s="162"/>
      <c r="IOX9" s="162"/>
      <c r="IOY9" s="162"/>
      <c r="IOZ9" s="162"/>
      <c r="IPA9" s="162"/>
      <c r="IPB9" s="162"/>
      <c r="IPC9" s="162"/>
      <c r="IPD9" s="162"/>
      <c r="IPE9" s="162"/>
      <c r="IPF9" s="162"/>
      <c r="IPG9" s="162"/>
      <c r="IPH9" s="162"/>
      <c r="IPI9" s="162"/>
      <c r="IPJ9" s="162"/>
      <c r="IPK9" s="162"/>
      <c r="IPL9" s="162"/>
      <c r="IPM9" s="162"/>
      <c r="IPN9" s="162"/>
      <c r="IPO9" s="162"/>
      <c r="IPP9" s="162"/>
      <c r="IPQ9" s="162"/>
      <c r="IPR9" s="162"/>
      <c r="IPS9" s="162"/>
      <c r="IPT9" s="162"/>
      <c r="IPU9" s="162"/>
      <c r="IPV9" s="162"/>
      <c r="IPW9" s="162"/>
      <c r="IPX9" s="162"/>
      <c r="IPY9" s="162"/>
      <c r="IPZ9" s="162"/>
      <c r="IQA9" s="162"/>
      <c r="IQB9" s="162"/>
      <c r="IQC9" s="162"/>
      <c r="IQD9" s="162"/>
      <c r="IQE9" s="162"/>
      <c r="IQF9" s="162"/>
      <c r="IQG9" s="162"/>
      <c r="IQH9" s="162"/>
      <c r="IQI9" s="162"/>
      <c r="IQJ9" s="162"/>
      <c r="IQK9" s="162"/>
      <c r="IQL9" s="162"/>
      <c r="IQM9" s="162"/>
      <c r="IQN9" s="162"/>
      <c r="IQO9" s="162"/>
      <c r="IQP9" s="162"/>
      <c r="IQQ9" s="162"/>
      <c r="IQR9" s="162"/>
      <c r="IQS9" s="162"/>
      <c r="IQT9" s="162"/>
      <c r="IQU9" s="162"/>
      <c r="IQV9" s="162"/>
      <c r="IQW9" s="162"/>
      <c r="IQX9" s="162"/>
      <c r="IQY9" s="162"/>
      <c r="IQZ9" s="162"/>
      <c r="IRA9" s="162"/>
      <c r="IRB9" s="162"/>
      <c r="IRC9" s="162"/>
      <c r="IRD9" s="162"/>
      <c r="IRE9" s="162"/>
      <c r="IRF9" s="162"/>
      <c r="IRG9" s="162"/>
      <c r="IRH9" s="162"/>
      <c r="IRI9" s="162"/>
      <c r="IRJ9" s="162"/>
      <c r="IRK9" s="162"/>
      <c r="IRL9" s="162"/>
      <c r="IRM9" s="162"/>
      <c r="IRN9" s="162"/>
      <c r="IRO9" s="162"/>
      <c r="IRP9" s="162"/>
      <c r="IRQ9" s="162"/>
      <c r="IRR9" s="162"/>
      <c r="IRS9" s="162"/>
      <c r="IRT9" s="162"/>
      <c r="IRU9" s="162"/>
      <c r="IRV9" s="162"/>
      <c r="IRW9" s="162"/>
      <c r="IRX9" s="162"/>
      <c r="IRY9" s="162"/>
      <c r="IRZ9" s="162"/>
      <c r="ISA9" s="162"/>
      <c r="ISB9" s="162"/>
      <c r="ISC9" s="162"/>
      <c r="ISD9" s="162"/>
      <c r="ISE9" s="162"/>
      <c r="ISF9" s="162"/>
      <c r="ISG9" s="162"/>
      <c r="ISH9" s="162"/>
      <c r="ISI9" s="162"/>
      <c r="ISJ9" s="162"/>
      <c r="ISK9" s="162"/>
      <c r="ISL9" s="162"/>
      <c r="ISM9" s="162"/>
      <c r="ISN9" s="162"/>
      <c r="ISO9" s="162"/>
      <c r="ISP9" s="162"/>
      <c r="ISQ9" s="162"/>
      <c r="ISR9" s="162"/>
      <c r="ISS9" s="162"/>
      <c r="IST9" s="162"/>
      <c r="ISU9" s="162"/>
      <c r="ISV9" s="162"/>
      <c r="ISW9" s="162"/>
      <c r="ISX9" s="162"/>
      <c r="ISY9" s="162"/>
      <c r="ISZ9" s="162"/>
      <c r="ITA9" s="162"/>
      <c r="ITB9" s="162"/>
      <c r="ITC9" s="162"/>
      <c r="ITD9" s="162"/>
      <c r="ITE9" s="162"/>
      <c r="ITF9" s="162"/>
      <c r="ITG9" s="162"/>
      <c r="ITH9" s="162"/>
      <c r="ITI9" s="162"/>
      <c r="ITJ9" s="162"/>
      <c r="ITK9" s="162"/>
      <c r="ITL9" s="162"/>
      <c r="ITM9" s="162"/>
      <c r="ITN9" s="162"/>
      <c r="ITO9" s="162"/>
      <c r="ITP9" s="162"/>
      <c r="ITQ9" s="162"/>
      <c r="ITR9" s="162"/>
      <c r="ITS9" s="162"/>
      <c r="ITT9" s="162"/>
      <c r="ITU9" s="162"/>
      <c r="ITV9" s="162"/>
      <c r="ITW9" s="162"/>
      <c r="ITX9" s="162"/>
      <c r="ITY9" s="162"/>
      <c r="ITZ9" s="162"/>
      <c r="IUA9" s="162"/>
      <c r="IUB9" s="162"/>
      <c r="IUC9" s="162"/>
      <c r="IUD9" s="162"/>
      <c r="IUE9" s="162"/>
      <c r="IUF9" s="162"/>
      <c r="IUG9" s="162"/>
      <c r="IUH9" s="162"/>
      <c r="IUI9" s="162"/>
      <c r="IUJ9" s="162"/>
      <c r="IUK9" s="162"/>
      <c r="IUL9" s="162"/>
      <c r="IUM9" s="162"/>
      <c r="IUN9" s="162"/>
      <c r="IUO9" s="162"/>
      <c r="IUP9" s="162"/>
      <c r="IUQ9" s="162"/>
      <c r="IUR9" s="162"/>
      <c r="IUS9" s="162"/>
      <c r="IUT9" s="162"/>
      <c r="IUU9" s="162"/>
      <c r="IUV9" s="162"/>
      <c r="IUW9" s="162"/>
      <c r="IUX9" s="162"/>
      <c r="IUY9" s="162"/>
      <c r="IUZ9" s="162"/>
      <c r="IVA9" s="162"/>
      <c r="IVB9" s="162"/>
      <c r="IVC9" s="162"/>
      <c r="IVD9" s="162"/>
      <c r="IVE9" s="162"/>
      <c r="IVF9" s="162"/>
      <c r="IVG9" s="162"/>
      <c r="IVH9" s="162"/>
      <c r="IVI9" s="162"/>
      <c r="IVJ9" s="162"/>
      <c r="IVK9" s="162"/>
      <c r="IVL9" s="162"/>
      <c r="IVM9" s="162"/>
      <c r="IVN9" s="162"/>
      <c r="IVO9" s="162"/>
      <c r="IVP9" s="162"/>
      <c r="IVQ9" s="162"/>
      <c r="IVR9" s="162"/>
      <c r="IVS9" s="162"/>
      <c r="IVT9" s="162"/>
      <c r="IVU9" s="162"/>
      <c r="IVV9" s="162"/>
      <c r="IVW9" s="162"/>
      <c r="IVX9" s="162"/>
      <c r="IVY9" s="162"/>
      <c r="IVZ9" s="162"/>
      <c r="IWA9" s="162"/>
      <c r="IWB9" s="162"/>
      <c r="IWC9" s="162"/>
      <c r="IWD9" s="162"/>
      <c r="IWE9" s="162"/>
      <c r="IWF9" s="162"/>
      <c r="IWG9" s="162"/>
      <c r="IWH9" s="162"/>
      <c r="IWI9" s="162"/>
      <c r="IWJ9" s="162"/>
      <c r="IWK9" s="162"/>
      <c r="IWL9" s="162"/>
      <c r="IWM9" s="162"/>
      <c r="IWN9" s="162"/>
      <c r="IWO9" s="162"/>
      <c r="IWP9" s="162"/>
      <c r="IWQ9" s="162"/>
      <c r="IWR9" s="162"/>
      <c r="IWS9" s="162"/>
      <c r="IWT9" s="162"/>
      <c r="IWU9" s="162"/>
      <c r="IWV9" s="162"/>
      <c r="IWW9" s="162"/>
      <c r="IWX9" s="162"/>
      <c r="IWY9" s="162"/>
      <c r="IWZ9" s="162"/>
      <c r="IXA9" s="162"/>
      <c r="IXB9" s="162"/>
      <c r="IXC9" s="162"/>
      <c r="IXD9" s="162"/>
      <c r="IXE9" s="162"/>
      <c r="IXF9" s="162"/>
      <c r="IXG9" s="162"/>
      <c r="IXH9" s="162"/>
      <c r="IXI9" s="162"/>
      <c r="IXJ9" s="162"/>
      <c r="IXK9" s="162"/>
      <c r="IXL9" s="162"/>
      <c r="IXM9" s="162"/>
      <c r="IXN9" s="162"/>
      <c r="IXO9" s="162"/>
      <c r="IXP9" s="162"/>
      <c r="IXQ9" s="162"/>
      <c r="IXR9" s="162"/>
      <c r="IXS9" s="162"/>
      <c r="IXT9" s="162"/>
      <c r="IXU9" s="162"/>
      <c r="IXV9" s="162"/>
      <c r="IXW9" s="162"/>
      <c r="IXX9" s="162"/>
      <c r="IXY9" s="162"/>
      <c r="IXZ9" s="162"/>
      <c r="IYA9" s="162"/>
      <c r="IYB9" s="162"/>
      <c r="IYC9" s="162"/>
      <c r="IYD9" s="162"/>
      <c r="IYE9" s="162"/>
      <c r="IYF9" s="162"/>
      <c r="IYG9" s="162"/>
      <c r="IYH9" s="162"/>
      <c r="IYI9" s="162"/>
      <c r="IYJ9" s="162"/>
      <c r="IYK9" s="162"/>
      <c r="IYL9" s="162"/>
      <c r="IYM9" s="162"/>
      <c r="IYN9" s="162"/>
      <c r="IYO9" s="162"/>
      <c r="IYP9" s="162"/>
      <c r="IYQ9" s="162"/>
      <c r="IYR9" s="162"/>
      <c r="IYS9" s="162"/>
      <c r="IYT9" s="162"/>
      <c r="IYU9" s="162"/>
      <c r="IYV9" s="162"/>
      <c r="IYW9" s="162"/>
      <c r="IYX9" s="162"/>
      <c r="IYY9" s="162"/>
      <c r="IYZ9" s="162"/>
      <c r="IZA9" s="162"/>
      <c r="IZB9" s="162"/>
      <c r="IZC9" s="162"/>
      <c r="IZD9" s="162"/>
      <c r="IZE9" s="162"/>
      <c r="IZF9" s="162"/>
      <c r="IZG9" s="162"/>
      <c r="IZH9" s="162"/>
      <c r="IZI9" s="162"/>
      <c r="IZJ9" s="162"/>
      <c r="IZK9" s="162"/>
      <c r="IZL9" s="162"/>
      <c r="IZM9" s="162"/>
      <c r="IZN9" s="162"/>
      <c r="IZO9" s="162"/>
      <c r="IZP9" s="162"/>
      <c r="IZQ9" s="162"/>
      <c r="IZR9" s="162"/>
      <c r="IZS9" s="162"/>
      <c r="IZT9" s="162"/>
      <c r="IZU9" s="162"/>
      <c r="IZV9" s="162"/>
      <c r="IZW9" s="162"/>
      <c r="IZX9" s="162"/>
      <c r="IZY9" s="162"/>
      <c r="IZZ9" s="162"/>
      <c r="JAA9" s="162"/>
      <c r="JAB9" s="162"/>
      <c r="JAC9" s="162"/>
      <c r="JAD9" s="162"/>
      <c r="JAE9" s="162"/>
      <c r="JAF9" s="162"/>
      <c r="JAG9" s="162"/>
      <c r="JAH9" s="162"/>
      <c r="JAI9" s="162"/>
      <c r="JAJ9" s="162"/>
      <c r="JAK9" s="162"/>
      <c r="JAL9" s="162"/>
      <c r="JAM9" s="162"/>
      <c r="JAN9" s="162"/>
      <c r="JAO9" s="162"/>
      <c r="JAP9" s="162"/>
      <c r="JAQ9" s="162"/>
      <c r="JAR9" s="162"/>
      <c r="JAS9" s="162"/>
      <c r="JAT9" s="162"/>
      <c r="JAU9" s="162"/>
      <c r="JAV9" s="162"/>
      <c r="JAW9" s="162"/>
      <c r="JAX9" s="162"/>
      <c r="JAY9" s="162"/>
      <c r="JAZ9" s="162"/>
      <c r="JBA9" s="162"/>
      <c r="JBB9" s="162"/>
      <c r="JBC9" s="162"/>
      <c r="JBD9" s="162"/>
      <c r="JBE9" s="162"/>
      <c r="JBF9" s="162"/>
      <c r="JBG9" s="162"/>
      <c r="JBH9" s="162"/>
      <c r="JBI9" s="162"/>
      <c r="JBJ9" s="162"/>
      <c r="JBK9" s="162"/>
      <c r="JBL9" s="162"/>
      <c r="JBM9" s="162"/>
      <c r="JBN9" s="162"/>
      <c r="JBO9" s="162"/>
      <c r="JBP9" s="162"/>
      <c r="JBQ9" s="162"/>
      <c r="JBR9" s="162"/>
      <c r="JBS9" s="162"/>
      <c r="JBT9" s="162"/>
      <c r="JBU9" s="162"/>
      <c r="JBV9" s="162"/>
      <c r="JBW9" s="162"/>
      <c r="JBX9" s="162"/>
      <c r="JBY9" s="162"/>
      <c r="JBZ9" s="162"/>
      <c r="JCA9" s="162"/>
      <c r="JCB9" s="162"/>
      <c r="JCC9" s="162"/>
      <c r="JCD9" s="162"/>
      <c r="JCE9" s="162"/>
      <c r="JCF9" s="162"/>
      <c r="JCG9" s="162"/>
      <c r="JCH9" s="162"/>
      <c r="JCI9" s="162"/>
      <c r="JCJ9" s="162"/>
      <c r="JCK9" s="162"/>
      <c r="JCL9" s="162"/>
      <c r="JCM9" s="162"/>
      <c r="JCN9" s="162"/>
      <c r="JCO9" s="162"/>
      <c r="JCP9" s="162"/>
      <c r="JCQ9" s="162"/>
      <c r="JCR9" s="162"/>
      <c r="JCS9" s="162"/>
      <c r="JCT9" s="162"/>
      <c r="JCU9" s="162"/>
      <c r="JCV9" s="162"/>
      <c r="JCW9" s="162"/>
      <c r="JCX9" s="162"/>
      <c r="JCY9" s="162"/>
      <c r="JCZ9" s="162"/>
      <c r="JDA9" s="162"/>
      <c r="JDB9" s="162"/>
      <c r="JDC9" s="162"/>
      <c r="JDD9" s="162"/>
      <c r="JDE9" s="162"/>
      <c r="JDF9" s="162"/>
      <c r="JDG9" s="162"/>
      <c r="JDH9" s="162"/>
      <c r="JDI9" s="162"/>
      <c r="JDJ9" s="162"/>
      <c r="JDK9" s="162"/>
      <c r="JDL9" s="162"/>
      <c r="JDM9" s="162"/>
      <c r="JDN9" s="162"/>
      <c r="JDO9" s="162"/>
      <c r="JDP9" s="162"/>
      <c r="JDQ9" s="162"/>
      <c r="JDR9" s="162"/>
      <c r="JDS9" s="162"/>
      <c r="JDT9" s="162"/>
      <c r="JDU9" s="162"/>
      <c r="JDV9" s="162"/>
      <c r="JDW9" s="162"/>
      <c r="JDX9" s="162"/>
      <c r="JDY9" s="162"/>
      <c r="JDZ9" s="162"/>
      <c r="JEA9" s="162"/>
      <c r="JEB9" s="162"/>
      <c r="JEC9" s="162"/>
      <c r="JED9" s="162"/>
      <c r="JEE9" s="162"/>
      <c r="JEF9" s="162"/>
      <c r="JEG9" s="162"/>
      <c r="JEH9" s="162"/>
      <c r="JEI9" s="162"/>
      <c r="JEJ9" s="162"/>
      <c r="JEK9" s="162"/>
      <c r="JEL9" s="162"/>
      <c r="JEM9" s="162"/>
      <c r="JEN9" s="162"/>
      <c r="JEO9" s="162"/>
      <c r="JEP9" s="162"/>
      <c r="JEQ9" s="162"/>
      <c r="JER9" s="162"/>
      <c r="JES9" s="162"/>
      <c r="JET9" s="162"/>
      <c r="JEU9" s="162"/>
      <c r="JEV9" s="162"/>
      <c r="JEW9" s="162"/>
      <c r="JEX9" s="162"/>
      <c r="JEY9" s="162"/>
      <c r="JEZ9" s="162"/>
      <c r="JFA9" s="162"/>
      <c r="JFB9" s="162"/>
      <c r="JFC9" s="162"/>
      <c r="JFD9" s="162"/>
      <c r="JFE9" s="162"/>
      <c r="JFF9" s="162"/>
      <c r="JFG9" s="162"/>
      <c r="JFH9" s="162"/>
      <c r="JFI9" s="162"/>
      <c r="JFJ9" s="162"/>
      <c r="JFK9" s="162"/>
      <c r="JFL9" s="162"/>
      <c r="JFM9" s="162"/>
      <c r="JFN9" s="162"/>
      <c r="JFO9" s="162"/>
      <c r="JFP9" s="162"/>
      <c r="JFQ9" s="162"/>
      <c r="JFR9" s="162"/>
      <c r="JFS9" s="162"/>
      <c r="JFT9" s="162"/>
      <c r="JFU9" s="162"/>
      <c r="JFV9" s="162"/>
      <c r="JFW9" s="162"/>
      <c r="JFX9" s="162"/>
      <c r="JFY9" s="162"/>
      <c r="JFZ9" s="162"/>
      <c r="JGA9" s="162"/>
      <c r="JGB9" s="162"/>
      <c r="JGC9" s="162"/>
      <c r="JGD9" s="162"/>
      <c r="JGE9" s="162"/>
      <c r="JGF9" s="162"/>
      <c r="JGG9" s="162"/>
      <c r="JGH9" s="162"/>
      <c r="JGI9" s="162"/>
      <c r="JGJ9" s="162"/>
      <c r="JGK9" s="162"/>
      <c r="JGL9" s="162"/>
      <c r="JGM9" s="162"/>
      <c r="JGN9" s="162"/>
      <c r="JGO9" s="162"/>
      <c r="JGP9" s="162"/>
      <c r="JGQ9" s="162"/>
      <c r="JGR9" s="162"/>
      <c r="JGS9" s="162"/>
      <c r="JGT9" s="162"/>
      <c r="JGU9" s="162"/>
      <c r="JGV9" s="162"/>
      <c r="JGW9" s="162"/>
      <c r="JGX9" s="162"/>
      <c r="JGY9" s="162"/>
      <c r="JGZ9" s="162"/>
      <c r="JHA9" s="162"/>
      <c r="JHB9" s="162"/>
      <c r="JHC9" s="162"/>
      <c r="JHD9" s="162"/>
      <c r="JHE9" s="162"/>
      <c r="JHF9" s="162"/>
      <c r="JHG9" s="162"/>
      <c r="JHH9" s="162"/>
      <c r="JHI9" s="162"/>
      <c r="JHJ9" s="162"/>
      <c r="JHK9" s="162"/>
      <c r="JHL9" s="162"/>
      <c r="JHM9" s="162"/>
      <c r="JHN9" s="162"/>
      <c r="JHO9" s="162"/>
      <c r="JHP9" s="162"/>
      <c r="JHQ9" s="162"/>
      <c r="JHR9" s="162"/>
      <c r="JHS9" s="162"/>
      <c r="JHT9" s="162"/>
      <c r="JHU9" s="162"/>
      <c r="JHV9" s="162"/>
      <c r="JHW9" s="162"/>
      <c r="JHX9" s="162"/>
      <c r="JHY9" s="162"/>
      <c r="JHZ9" s="162"/>
      <c r="JIA9" s="162"/>
      <c r="JIB9" s="162"/>
      <c r="JIC9" s="162"/>
      <c r="JID9" s="162"/>
      <c r="JIE9" s="162"/>
      <c r="JIF9" s="162"/>
      <c r="JIG9" s="162"/>
      <c r="JIH9" s="162"/>
      <c r="JII9" s="162"/>
      <c r="JIJ9" s="162"/>
      <c r="JIK9" s="162"/>
      <c r="JIL9" s="162"/>
      <c r="JIM9" s="162"/>
      <c r="JIN9" s="162"/>
      <c r="JIO9" s="162"/>
      <c r="JIP9" s="162"/>
      <c r="JIQ9" s="162"/>
      <c r="JIR9" s="162"/>
      <c r="JIS9" s="162"/>
      <c r="JIT9" s="162"/>
      <c r="JIU9" s="162"/>
      <c r="JIV9" s="162"/>
      <c r="JIW9" s="162"/>
      <c r="JIX9" s="162"/>
      <c r="JIY9" s="162"/>
      <c r="JIZ9" s="162"/>
      <c r="JJA9" s="162"/>
      <c r="JJB9" s="162"/>
      <c r="JJC9" s="162"/>
      <c r="JJD9" s="162"/>
      <c r="JJE9" s="162"/>
      <c r="JJF9" s="162"/>
      <c r="JJG9" s="162"/>
      <c r="JJH9" s="162"/>
      <c r="JJI9" s="162"/>
      <c r="JJJ9" s="162"/>
      <c r="JJK9" s="162"/>
      <c r="JJL9" s="162"/>
      <c r="JJM9" s="162"/>
      <c r="JJN9" s="162"/>
      <c r="JJO9" s="162"/>
      <c r="JJP9" s="162"/>
      <c r="JJQ9" s="162"/>
      <c r="JJR9" s="162"/>
      <c r="JJS9" s="162"/>
      <c r="JJT9" s="162"/>
      <c r="JJU9" s="162"/>
      <c r="JJV9" s="162"/>
      <c r="JJW9" s="162"/>
      <c r="JJX9" s="162"/>
      <c r="JJY9" s="162"/>
      <c r="JJZ9" s="162"/>
      <c r="JKA9" s="162"/>
      <c r="JKB9" s="162"/>
      <c r="JKC9" s="162"/>
      <c r="JKD9" s="162"/>
      <c r="JKE9" s="162"/>
      <c r="JKF9" s="162"/>
      <c r="JKG9" s="162"/>
      <c r="JKH9" s="162"/>
      <c r="JKI9" s="162"/>
      <c r="JKJ9" s="162"/>
      <c r="JKK9" s="162"/>
      <c r="JKL9" s="162"/>
      <c r="JKM9" s="162"/>
      <c r="JKN9" s="162"/>
      <c r="JKO9" s="162"/>
      <c r="JKP9" s="162"/>
      <c r="JKQ9" s="162"/>
      <c r="JKR9" s="162"/>
      <c r="JKS9" s="162"/>
      <c r="JKT9" s="162"/>
      <c r="JKU9" s="162"/>
      <c r="JKV9" s="162"/>
      <c r="JKW9" s="162"/>
      <c r="JKX9" s="162"/>
      <c r="JKY9" s="162"/>
      <c r="JKZ9" s="162"/>
      <c r="JLA9" s="162"/>
      <c r="JLB9" s="162"/>
      <c r="JLC9" s="162"/>
      <c r="JLD9" s="162"/>
      <c r="JLE9" s="162"/>
      <c r="JLF9" s="162"/>
      <c r="JLG9" s="162"/>
      <c r="JLH9" s="162"/>
      <c r="JLI9" s="162"/>
      <c r="JLJ9" s="162"/>
      <c r="JLK9" s="162"/>
      <c r="JLL9" s="162"/>
      <c r="JLM9" s="162"/>
      <c r="JLN9" s="162"/>
      <c r="JLO9" s="162"/>
      <c r="JLP9" s="162"/>
      <c r="JLQ9" s="162"/>
      <c r="JLR9" s="162"/>
      <c r="JLS9" s="162"/>
      <c r="JLT9" s="162"/>
      <c r="JLU9" s="162"/>
      <c r="JLV9" s="162"/>
      <c r="JLW9" s="162"/>
      <c r="JLX9" s="162"/>
      <c r="JLY9" s="162"/>
      <c r="JLZ9" s="162"/>
      <c r="JMA9" s="162"/>
      <c r="JMB9" s="162"/>
      <c r="JMC9" s="162"/>
      <c r="JMD9" s="162"/>
      <c r="JME9" s="162"/>
      <c r="JMF9" s="162"/>
      <c r="JMG9" s="162"/>
      <c r="JMH9" s="162"/>
      <c r="JMI9" s="162"/>
      <c r="JMJ9" s="162"/>
      <c r="JMK9" s="162"/>
      <c r="JML9" s="162"/>
      <c r="JMM9" s="162"/>
      <c r="JMN9" s="162"/>
      <c r="JMO9" s="162"/>
      <c r="JMP9" s="162"/>
      <c r="JMQ9" s="162"/>
      <c r="JMR9" s="162"/>
      <c r="JMS9" s="162"/>
      <c r="JMT9" s="162"/>
      <c r="JMU9" s="162"/>
      <c r="JMV9" s="162"/>
      <c r="JMW9" s="162"/>
      <c r="JMX9" s="162"/>
      <c r="JMY9" s="162"/>
      <c r="JMZ9" s="162"/>
      <c r="JNA9" s="162"/>
      <c r="JNB9" s="162"/>
      <c r="JNC9" s="162"/>
      <c r="JND9" s="162"/>
      <c r="JNE9" s="162"/>
      <c r="JNF9" s="162"/>
      <c r="JNG9" s="162"/>
      <c r="JNH9" s="162"/>
      <c r="JNI9" s="162"/>
      <c r="JNJ9" s="162"/>
      <c r="JNK9" s="162"/>
      <c r="JNL9" s="162"/>
      <c r="JNM9" s="162"/>
      <c r="JNN9" s="162"/>
      <c r="JNO9" s="162"/>
      <c r="JNP9" s="162"/>
      <c r="JNQ9" s="162"/>
      <c r="JNR9" s="162"/>
      <c r="JNS9" s="162"/>
      <c r="JNT9" s="162"/>
      <c r="JNU9" s="162"/>
      <c r="JNV9" s="162"/>
      <c r="JNW9" s="162"/>
      <c r="JNX9" s="162"/>
      <c r="JNY9" s="162"/>
      <c r="JNZ9" s="162"/>
      <c r="JOA9" s="162"/>
      <c r="JOB9" s="162"/>
      <c r="JOC9" s="162"/>
      <c r="JOD9" s="162"/>
      <c r="JOE9" s="162"/>
      <c r="JOF9" s="162"/>
      <c r="JOG9" s="162"/>
      <c r="JOH9" s="162"/>
      <c r="JOI9" s="162"/>
      <c r="JOJ9" s="162"/>
      <c r="JOK9" s="162"/>
      <c r="JOL9" s="162"/>
      <c r="JOM9" s="162"/>
      <c r="JON9" s="162"/>
      <c r="JOO9" s="162"/>
      <c r="JOP9" s="162"/>
      <c r="JOQ9" s="162"/>
      <c r="JOR9" s="162"/>
      <c r="JOS9" s="162"/>
      <c r="JOT9" s="162"/>
      <c r="JOU9" s="162"/>
      <c r="JOV9" s="162"/>
      <c r="JOW9" s="162"/>
      <c r="JOX9" s="162"/>
      <c r="JOY9" s="162"/>
      <c r="JOZ9" s="162"/>
      <c r="JPA9" s="162"/>
      <c r="JPB9" s="162"/>
      <c r="JPC9" s="162"/>
      <c r="JPD9" s="162"/>
      <c r="JPE9" s="162"/>
      <c r="JPF9" s="162"/>
      <c r="JPG9" s="162"/>
      <c r="JPH9" s="162"/>
      <c r="JPI9" s="162"/>
      <c r="JPJ9" s="162"/>
      <c r="JPK9" s="162"/>
      <c r="JPL9" s="162"/>
      <c r="JPM9" s="162"/>
      <c r="JPN9" s="162"/>
      <c r="JPO9" s="162"/>
      <c r="JPP9" s="162"/>
      <c r="JPQ9" s="162"/>
      <c r="JPR9" s="162"/>
      <c r="JPS9" s="162"/>
      <c r="JPT9" s="162"/>
      <c r="JPU9" s="162"/>
      <c r="JPV9" s="162"/>
      <c r="JPW9" s="162"/>
      <c r="JPX9" s="162"/>
      <c r="JPY9" s="162"/>
      <c r="JPZ9" s="162"/>
      <c r="JQA9" s="162"/>
      <c r="JQB9" s="162"/>
      <c r="JQC9" s="162"/>
      <c r="JQD9" s="162"/>
      <c r="JQE9" s="162"/>
      <c r="JQF9" s="162"/>
      <c r="JQG9" s="162"/>
      <c r="JQH9" s="162"/>
      <c r="JQI9" s="162"/>
      <c r="JQJ9" s="162"/>
      <c r="JQK9" s="162"/>
      <c r="JQL9" s="162"/>
      <c r="JQM9" s="162"/>
      <c r="JQN9" s="162"/>
      <c r="JQO9" s="162"/>
      <c r="JQP9" s="162"/>
      <c r="JQQ9" s="162"/>
      <c r="JQR9" s="162"/>
      <c r="JQS9" s="162"/>
      <c r="JQT9" s="162"/>
      <c r="JQU9" s="162"/>
      <c r="JQV9" s="162"/>
      <c r="JQW9" s="162"/>
      <c r="JQX9" s="162"/>
      <c r="JQY9" s="162"/>
      <c r="JQZ9" s="162"/>
      <c r="JRA9" s="162"/>
      <c r="JRB9" s="162"/>
      <c r="JRC9" s="162"/>
      <c r="JRD9" s="162"/>
      <c r="JRE9" s="162"/>
      <c r="JRF9" s="162"/>
      <c r="JRG9" s="162"/>
      <c r="JRH9" s="162"/>
      <c r="JRI9" s="162"/>
      <c r="JRJ9" s="162"/>
      <c r="JRK9" s="162"/>
      <c r="JRL9" s="162"/>
      <c r="JRM9" s="162"/>
      <c r="JRN9" s="162"/>
      <c r="JRO9" s="162"/>
      <c r="JRP9" s="162"/>
      <c r="JRQ9" s="162"/>
      <c r="JRR9" s="162"/>
      <c r="JRS9" s="162"/>
      <c r="JRT9" s="162"/>
      <c r="JRU9" s="162"/>
      <c r="JRV9" s="162"/>
      <c r="JRW9" s="162"/>
      <c r="JRX9" s="162"/>
      <c r="JRY9" s="162"/>
      <c r="JRZ9" s="162"/>
      <c r="JSA9" s="162"/>
      <c r="JSB9" s="162"/>
      <c r="JSC9" s="162"/>
      <c r="JSD9" s="162"/>
      <c r="JSE9" s="162"/>
      <c r="JSF9" s="162"/>
      <c r="JSG9" s="162"/>
      <c r="JSH9" s="162"/>
      <c r="JSI9" s="162"/>
      <c r="JSJ9" s="162"/>
      <c r="JSK9" s="162"/>
      <c r="JSL9" s="162"/>
      <c r="JSM9" s="162"/>
      <c r="JSN9" s="162"/>
      <c r="JSO9" s="162"/>
      <c r="JSP9" s="162"/>
      <c r="JSQ9" s="162"/>
      <c r="JSR9" s="162"/>
      <c r="JSS9" s="162"/>
      <c r="JST9" s="162"/>
      <c r="JSU9" s="162"/>
      <c r="JSV9" s="162"/>
      <c r="JSW9" s="162"/>
      <c r="JSX9" s="162"/>
      <c r="JSY9" s="162"/>
      <c r="JSZ9" s="162"/>
      <c r="JTA9" s="162"/>
      <c r="JTB9" s="162"/>
      <c r="JTC9" s="162"/>
      <c r="JTD9" s="162"/>
      <c r="JTE9" s="162"/>
      <c r="JTF9" s="162"/>
      <c r="JTG9" s="162"/>
      <c r="JTH9" s="162"/>
      <c r="JTI9" s="162"/>
      <c r="JTJ9" s="162"/>
      <c r="JTK9" s="162"/>
      <c r="JTL9" s="162"/>
      <c r="JTM9" s="162"/>
      <c r="JTN9" s="162"/>
      <c r="JTO9" s="162"/>
      <c r="JTP9" s="162"/>
      <c r="JTQ9" s="162"/>
      <c r="JTR9" s="162"/>
      <c r="JTS9" s="162"/>
      <c r="JTT9" s="162"/>
      <c r="JTU9" s="162"/>
      <c r="JTV9" s="162"/>
      <c r="JTW9" s="162"/>
      <c r="JTX9" s="162"/>
      <c r="JTY9" s="162"/>
      <c r="JTZ9" s="162"/>
      <c r="JUA9" s="162"/>
      <c r="JUB9" s="162"/>
      <c r="JUC9" s="162"/>
      <c r="JUD9" s="162"/>
      <c r="JUE9" s="162"/>
      <c r="JUF9" s="162"/>
      <c r="JUG9" s="162"/>
      <c r="JUH9" s="162"/>
      <c r="JUI9" s="162"/>
      <c r="JUJ9" s="162"/>
      <c r="JUK9" s="162"/>
      <c r="JUL9" s="162"/>
      <c r="JUM9" s="162"/>
      <c r="JUN9" s="162"/>
      <c r="JUO9" s="162"/>
      <c r="JUP9" s="162"/>
      <c r="JUQ9" s="162"/>
      <c r="JUR9" s="162"/>
      <c r="JUS9" s="162"/>
      <c r="JUT9" s="162"/>
      <c r="JUU9" s="162"/>
      <c r="JUV9" s="162"/>
      <c r="JUW9" s="162"/>
      <c r="JUX9" s="162"/>
      <c r="JUY9" s="162"/>
      <c r="JUZ9" s="162"/>
      <c r="JVA9" s="162"/>
      <c r="JVB9" s="162"/>
      <c r="JVC9" s="162"/>
      <c r="JVD9" s="162"/>
      <c r="JVE9" s="162"/>
      <c r="JVF9" s="162"/>
      <c r="JVG9" s="162"/>
      <c r="JVH9" s="162"/>
      <c r="JVI9" s="162"/>
      <c r="JVJ9" s="162"/>
      <c r="JVK9" s="162"/>
      <c r="JVL9" s="162"/>
      <c r="JVM9" s="162"/>
      <c r="JVN9" s="162"/>
      <c r="JVO9" s="162"/>
      <c r="JVP9" s="162"/>
      <c r="JVQ9" s="162"/>
      <c r="JVR9" s="162"/>
      <c r="JVS9" s="162"/>
      <c r="JVT9" s="162"/>
      <c r="JVU9" s="162"/>
      <c r="JVV9" s="162"/>
      <c r="JVW9" s="162"/>
      <c r="JVX9" s="162"/>
      <c r="JVY9" s="162"/>
      <c r="JVZ9" s="162"/>
      <c r="JWA9" s="162"/>
      <c r="JWB9" s="162"/>
      <c r="JWC9" s="162"/>
      <c r="JWD9" s="162"/>
      <c r="JWE9" s="162"/>
      <c r="JWF9" s="162"/>
      <c r="JWG9" s="162"/>
      <c r="JWH9" s="162"/>
      <c r="JWI9" s="162"/>
      <c r="JWJ9" s="162"/>
      <c r="JWK9" s="162"/>
      <c r="JWL9" s="162"/>
      <c r="JWM9" s="162"/>
      <c r="JWN9" s="162"/>
      <c r="JWO9" s="162"/>
      <c r="JWP9" s="162"/>
      <c r="JWQ9" s="162"/>
      <c r="JWR9" s="162"/>
      <c r="JWS9" s="162"/>
      <c r="JWT9" s="162"/>
      <c r="JWU9" s="162"/>
      <c r="JWV9" s="162"/>
      <c r="JWW9" s="162"/>
      <c r="JWX9" s="162"/>
      <c r="JWY9" s="162"/>
      <c r="JWZ9" s="162"/>
      <c r="JXA9" s="162"/>
      <c r="JXB9" s="162"/>
      <c r="JXC9" s="162"/>
      <c r="JXD9" s="162"/>
      <c r="JXE9" s="162"/>
      <c r="JXF9" s="162"/>
      <c r="JXG9" s="162"/>
      <c r="JXH9" s="162"/>
      <c r="JXI9" s="162"/>
      <c r="JXJ9" s="162"/>
      <c r="JXK9" s="162"/>
      <c r="JXL9" s="162"/>
      <c r="JXM9" s="162"/>
      <c r="JXN9" s="162"/>
      <c r="JXO9" s="162"/>
      <c r="JXP9" s="162"/>
      <c r="JXQ9" s="162"/>
      <c r="JXR9" s="162"/>
      <c r="JXS9" s="162"/>
      <c r="JXT9" s="162"/>
      <c r="JXU9" s="162"/>
      <c r="JXV9" s="162"/>
      <c r="JXW9" s="162"/>
      <c r="JXX9" s="162"/>
      <c r="JXY9" s="162"/>
      <c r="JXZ9" s="162"/>
      <c r="JYA9" s="162"/>
      <c r="JYB9" s="162"/>
      <c r="JYC9" s="162"/>
      <c r="JYD9" s="162"/>
      <c r="JYE9" s="162"/>
      <c r="JYF9" s="162"/>
      <c r="JYG9" s="162"/>
      <c r="JYH9" s="162"/>
      <c r="JYI9" s="162"/>
      <c r="JYJ9" s="162"/>
      <c r="JYK9" s="162"/>
      <c r="JYL9" s="162"/>
      <c r="JYM9" s="162"/>
      <c r="JYN9" s="162"/>
      <c r="JYO9" s="162"/>
      <c r="JYP9" s="162"/>
      <c r="JYQ9" s="162"/>
      <c r="JYR9" s="162"/>
      <c r="JYS9" s="162"/>
      <c r="JYT9" s="162"/>
      <c r="JYU9" s="162"/>
      <c r="JYV9" s="162"/>
      <c r="JYW9" s="162"/>
      <c r="JYX9" s="162"/>
      <c r="JYY9" s="162"/>
      <c r="JYZ9" s="162"/>
      <c r="JZA9" s="162"/>
      <c r="JZB9" s="162"/>
      <c r="JZC9" s="162"/>
      <c r="JZD9" s="162"/>
      <c r="JZE9" s="162"/>
      <c r="JZF9" s="162"/>
      <c r="JZG9" s="162"/>
      <c r="JZH9" s="162"/>
      <c r="JZI9" s="162"/>
      <c r="JZJ9" s="162"/>
      <c r="JZK9" s="162"/>
      <c r="JZL9" s="162"/>
      <c r="JZM9" s="162"/>
      <c r="JZN9" s="162"/>
      <c r="JZO9" s="162"/>
      <c r="JZP9" s="162"/>
      <c r="JZQ9" s="162"/>
      <c r="JZR9" s="162"/>
      <c r="JZS9" s="162"/>
      <c r="JZT9" s="162"/>
      <c r="JZU9" s="162"/>
      <c r="JZV9" s="162"/>
      <c r="JZW9" s="162"/>
      <c r="JZX9" s="162"/>
      <c r="JZY9" s="162"/>
      <c r="JZZ9" s="162"/>
      <c r="KAA9" s="162"/>
      <c r="KAB9" s="162"/>
      <c r="KAC9" s="162"/>
      <c r="KAD9" s="162"/>
      <c r="KAE9" s="162"/>
      <c r="KAF9" s="162"/>
      <c r="KAG9" s="162"/>
      <c r="KAH9" s="162"/>
      <c r="KAI9" s="162"/>
      <c r="KAJ9" s="162"/>
      <c r="KAK9" s="162"/>
      <c r="KAL9" s="162"/>
      <c r="KAM9" s="162"/>
      <c r="KAN9" s="162"/>
      <c r="KAO9" s="162"/>
      <c r="KAP9" s="162"/>
      <c r="KAQ9" s="162"/>
      <c r="KAR9" s="162"/>
      <c r="KAS9" s="162"/>
      <c r="KAT9" s="162"/>
      <c r="KAU9" s="162"/>
      <c r="KAV9" s="162"/>
      <c r="KAW9" s="162"/>
      <c r="KAX9" s="162"/>
      <c r="KAY9" s="162"/>
      <c r="KAZ9" s="162"/>
      <c r="KBA9" s="162"/>
      <c r="KBB9" s="162"/>
      <c r="KBC9" s="162"/>
      <c r="KBD9" s="162"/>
      <c r="KBE9" s="162"/>
      <c r="KBF9" s="162"/>
      <c r="KBG9" s="162"/>
      <c r="KBH9" s="162"/>
      <c r="KBI9" s="162"/>
      <c r="KBJ9" s="162"/>
      <c r="KBK9" s="162"/>
      <c r="KBL9" s="162"/>
      <c r="KBM9" s="162"/>
      <c r="KBN9" s="162"/>
      <c r="KBO9" s="162"/>
      <c r="KBP9" s="162"/>
      <c r="KBQ9" s="162"/>
      <c r="KBR9" s="162"/>
      <c r="KBS9" s="162"/>
      <c r="KBT9" s="162"/>
      <c r="KBU9" s="162"/>
      <c r="KBV9" s="162"/>
      <c r="KBW9" s="162"/>
      <c r="KBX9" s="162"/>
      <c r="KBY9" s="162"/>
      <c r="KBZ9" s="162"/>
      <c r="KCA9" s="162"/>
      <c r="KCB9" s="162"/>
      <c r="KCC9" s="162"/>
      <c r="KCD9" s="162"/>
      <c r="KCE9" s="162"/>
      <c r="KCF9" s="162"/>
      <c r="KCG9" s="162"/>
      <c r="KCH9" s="162"/>
      <c r="KCI9" s="162"/>
      <c r="KCJ9" s="162"/>
      <c r="KCK9" s="162"/>
      <c r="KCL9" s="162"/>
      <c r="KCM9" s="162"/>
      <c r="KCN9" s="162"/>
      <c r="KCO9" s="162"/>
      <c r="KCP9" s="162"/>
      <c r="KCQ9" s="162"/>
      <c r="KCR9" s="162"/>
      <c r="KCS9" s="162"/>
      <c r="KCT9" s="162"/>
      <c r="KCU9" s="162"/>
      <c r="KCV9" s="162"/>
      <c r="KCW9" s="162"/>
      <c r="KCX9" s="162"/>
      <c r="KCY9" s="162"/>
      <c r="KCZ9" s="162"/>
      <c r="KDA9" s="162"/>
      <c r="KDB9" s="162"/>
      <c r="KDC9" s="162"/>
      <c r="KDD9" s="162"/>
      <c r="KDE9" s="162"/>
      <c r="KDF9" s="162"/>
      <c r="KDG9" s="162"/>
      <c r="KDH9" s="162"/>
      <c r="KDI9" s="162"/>
      <c r="KDJ9" s="162"/>
      <c r="KDK9" s="162"/>
      <c r="KDL9" s="162"/>
      <c r="KDM9" s="162"/>
      <c r="KDN9" s="162"/>
      <c r="KDO9" s="162"/>
      <c r="KDP9" s="162"/>
      <c r="KDQ9" s="162"/>
      <c r="KDR9" s="162"/>
      <c r="KDS9" s="162"/>
      <c r="KDT9" s="162"/>
      <c r="KDU9" s="162"/>
      <c r="KDV9" s="162"/>
      <c r="KDW9" s="162"/>
      <c r="KDX9" s="162"/>
      <c r="KDY9" s="162"/>
      <c r="KDZ9" s="162"/>
      <c r="KEA9" s="162"/>
      <c r="KEB9" s="162"/>
      <c r="KEC9" s="162"/>
      <c r="KED9" s="162"/>
      <c r="KEE9" s="162"/>
      <c r="KEF9" s="162"/>
      <c r="KEG9" s="162"/>
      <c r="KEH9" s="162"/>
      <c r="KEI9" s="162"/>
      <c r="KEJ9" s="162"/>
      <c r="KEK9" s="162"/>
      <c r="KEL9" s="162"/>
      <c r="KEM9" s="162"/>
      <c r="KEN9" s="162"/>
      <c r="KEO9" s="162"/>
      <c r="KEP9" s="162"/>
      <c r="KEQ9" s="162"/>
      <c r="KER9" s="162"/>
      <c r="KES9" s="162"/>
      <c r="KET9" s="162"/>
      <c r="KEU9" s="162"/>
      <c r="KEV9" s="162"/>
      <c r="KEW9" s="162"/>
      <c r="KEX9" s="162"/>
      <c r="KEY9" s="162"/>
      <c r="KEZ9" s="162"/>
      <c r="KFA9" s="162"/>
      <c r="KFB9" s="162"/>
      <c r="KFC9" s="162"/>
      <c r="KFD9" s="162"/>
      <c r="KFE9" s="162"/>
      <c r="KFF9" s="162"/>
      <c r="KFG9" s="162"/>
      <c r="KFH9" s="162"/>
      <c r="KFI9" s="162"/>
      <c r="KFJ9" s="162"/>
      <c r="KFK9" s="162"/>
      <c r="KFL9" s="162"/>
      <c r="KFM9" s="162"/>
      <c r="KFN9" s="162"/>
      <c r="KFO9" s="162"/>
      <c r="KFP9" s="162"/>
      <c r="KFQ9" s="162"/>
      <c r="KFR9" s="162"/>
      <c r="KFS9" s="162"/>
      <c r="KFT9" s="162"/>
      <c r="KFU9" s="162"/>
      <c r="KFV9" s="162"/>
      <c r="KFW9" s="162"/>
      <c r="KFX9" s="162"/>
      <c r="KFY9" s="162"/>
      <c r="KFZ9" s="162"/>
      <c r="KGA9" s="162"/>
      <c r="KGB9" s="162"/>
      <c r="KGC9" s="162"/>
      <c r="KGD9" s="162"/>
      <c r="KGE9" s="162"/>
      <c r="KGF9" s="162"/>
      <c r="KGG9" s="162"/>
      <c r="KGH9" s="162"/>
      <c r="KGI9" s="162"/>
      <c r="KGJ9" s="162"/>
      <c r="KGK9" s="162"/>
      <c r="KGL9" s="162"/>
      <c r="KGM9" s="162"/>
      <c r="KGN9" s="162"/>
      <c r="KGO9" s="162"/>
      <c r="KGP9" s="162"/>
      <c r="KGQ9" s="162"/>
      <c r="KGR9" s="162"/>
      <c r="KGS9" s="162"/>
      <c r="KGT9" s="162"/>
      <c r="KGU9" s="162"/>
      <c r="KGV9" s="162"/>
      <c r="KGW9" s="162"/>
      <c r="KGX9" s="162"/>
      <c r="KGY9" s="162"/>
      <c r="KGZ9" s="162"/>
      <c r="KHA9" s="162"/>
      <c r="KHB9" s="162"/>
      <c r="KHC9" s="162"/>
      <c r="KHD9" s="162"/>
      <c r="KHE9" s="162"/>
      <c r="KHF9" s="162"/>
      <c r="KHG9" s="162"/>
      <c r="KHH9" s="162"/>
      <c r="KHI9" s="162"/>
      <c r="KHJ9" s="162"/>
      <c r="KHK9" s="162"/>
      <c r="KHL9" s="162"/>
      <c r="KHM9" s="162"/>
      <c r="KHN9" s="162"/>
      <c r="KHO9" s="162"/>
      <c r="KHP9" s="162"/>
      <c r="KHQ9" s="162"/>
      <c r="KHR9" s="162"/>
      <c r="KHS9" s="162"/>
      <c r="KHT9" s="162"/>
      <c r="KHU9" s="162"/>
      <c r="KHV9" s="162"/>
      <c r="KHW9" s="162"/>
      <c r="KHX9" s="162"/>
      <c r="KHY9" s="162"/>
      <c r="KHZ9" s="162"/>
      <c r="KIA9" s="162"/>
      <c r="KIB9" s="162"/>
      <c r="KIC9" s="162"/>
      <c r="KID9" s="162"/>
      <c r="KIE9" s="162"/>
      <c r="KIF9" s="162"/>
      <c r="KIG9" s="162"/>
      <c r="KIH9" s="162"/>
      <c r="KII9" s="162"/>
      <c r="KIJ9" s="162"/>
      <c r="KIK9" s="162"/>
      <c r="KIL9" s="162"/>
      <c r="KIM9" s="162"/>
      <c r="KIN9" s="162"/>
      <c r="KIO9" s="162"/>
      <c r="KIP9" s="162"/>
      <c r="KIQ9" s="162"/>
      <c r="KIR9" s="162"/>
      <c r="KIS9" s="162"/>
      <c r="KIT9" s="162"/>
      <c r="KIU9" s="162"/>
      <c r="KIV9" s="162"/>
      <c r="KIW9" s="162"/>
      <c r="KIX9" s="162"/>
      <c r="KIY9" s="162"/>
      <c r="KIZ9" s="162"/>
      <c r="KJA9" s="162"/>
      <c r="KJB9" s="162"/>
      <c r="KJC9" s="162"/>
      <c r="KJD9" s="162"/>
      <c r="KJE9" s="162"/>
      <c r="KJF9" s="162"/>
      <c r="KJG9" s="162"/>
      <c r="KJH9" s="162"/>
      <c r="KJI9" s="162"/>
      <c r="KJJ9" s="162"/>
      <c r="KJK9" s="162"/>
      <c r="KJL9" s="162"/>
      <c r="KJM9" s="162"/>
      <c r="KJN9" s="162"/>
      <c r="KJO9" s="162"/>
      <c r="KJP9" s="162"/>
      <c r="KJQ9" s="162"/>
      <c r="KJR9" s="162"/>
      <c r="KJS9" s="162"/>
      <c r="KJT9" s="162"/>
      <c r="KJU9" s="162"/>
      <c r="KJV9" s="162"/>
      <c r="KJW9" s="162"/>
      <c r="KJX9" s="162"/>
      <c r="KJY9" s="162"/>
      <c r="KJZ9" s="162"/>
      <c r="KKA9" s="162"/>
      <c r="KKB9" s="162"/>
      <c r="KKC9" s="162"/>
      <c r="KKD9" s="162"/>
      <c r="KKE9" s="162"/>
      <c r="KKF9" s="162"/>
      <c r="KKG9" s="162"/>
      <c r="KKH9" s="162"/>
      <c r="KKI9" s="162"/>
      <c r="KKJ9" s="162"/>
      <c r="KKK9" s="162"/>
      <c r="KKL9" s="162"/>
      <c r="KKM9" s="162"/>
      <c r="KKN9" s="162"/>
      <c r="KKO9" s="162"/>
      <c r="KKP9" s="162"/>
      <c r="KKQ9" s="162"/>
      <c r="KKR9" s="162"/>
      <c r="KKS9" s="162"/>
      <c r="KKT9" s="162"/>
      <c r="KKU9" s="162"/>
      <c r="KKV9" s="162"/>
      <c r="KKW9" s="162"/>
      <c r="KKX9" s="162"/>
      <c r="KKY9" s="162"/>
      <c r="KKZ9" s="162"/>
      <c r="KLA9" s="162"/>
      <c r="KLB9" s="162"/>
      <c r="KLC9" s="162"/>
      <c r="KLD9" s="162"/>
      <c r="KLE9" s="162"/>
      <c r="KLF9" s="162"/>
      <c r="KLG9" s="162"/>
      <c r="KLH9" s="162"/>
      <c r="KLI9" s="162"/>
      <c r="KLJ9" s="162"/>
      <c r="KLK9" s="162"/>
      <c r="KLL9" s="162"/>
      <c r="KLM9" s="162"/>
      <c r="KLN9" s="162"/>
      <c r="KLO9" s="162"/>
      <c r="KLP9" s="162"/>
      <c r="KLQ9" s="162"/>
      <c r="KLR9" s="162"/>
      <c r="KLS9" s="162"/>
      <c r="KLT9" s="162"/>
      <c r="KLU9" s="162"/>
      <c r="KLV9" s="162"/>
      <c r="KLW9" s="162"/>
      <c r="KLX9" s="162"/>
      <c r="KLY9" s="162"/>
      <c r="KLZ9" s="162"/>
      <c r="KMA9" s="162"/>
      <c r="KMB9" s="162"/>
      <c r="KMC9" s="162"/>
      <c r="KMD9" s="162"/>
      <c r="KME9" s="162"/>
      <c r="KMF9" s="162"/>
      <c r="KMG9" s="162"/>
      <c r="KMH9" s="162"/>
      <c r="KMI9" s="162"/>
      <c r="KMJ9" s="162"/>
      <c r="KMK9" s="162"/>
      <c r="KML9" s="162"/>
      <c r="KMM9" s="162"/>
      <c r="KMN9" s="162"/>
      <c r="KMO9" s="162"/>
      <c r="KMP9" s="162"/>
      <c r="KMQ9" s="162"/>
      <c r="KMR9" s="162"/>
      <c r="KMS9" s="162"/>
      <c r="KMT9" s="162"/>
      <c r="KMU9" s="162"/>
      <c r="KMV9" s="162"/>
      <c r="KMW9" s="162"/>
      <c r="KMX9" s="162"/>
      <c r="KMY9" s="162"/>
      <c r="KMZ9" s="162"/>
      <c r="KNA9" s="162"/>
      <c r="KNB9" s="162"/>
      <c r="KNC9" s="162"/>
      <c r="KND9" s="162"/>
      <c r="KNE9" s="162"/>
      <c r="KNF9" s="162"/>
      <c r="KNG9" s="162"/>
      <c r="KNH9" s="162"/>
      <c r="KNI9" s="162"/>
      <c r="KNJ9" s="162"/>
      <c r="KNK9" s="162"/>
      <c r="KNL9" s="162"/>
      <c r="KNM9" s="162"/>
      <c r="KNN9" s="162"/>
      <c r="KNO9" s="162"/>
      <c r="KNP9" s="162"/>
      <c r="KNQ9" s="162"/>
      <c r="KNR9" s="162"/>
      <c r="KNS9" s="162"/>
      <c r="KNT9" s="162"/>
      <c r="KNU9" s="162"/>
      <c r="KNV9" s="162"/>
      <c r="KNW9" s="162"/>
      <c r="KNX9" s="162"/>
      <c r="KNY9" s="162"/>
      <c r="KNZ9" s="162"/>
      <c r="KOA9" s="162"/>
      <c r="KOB9" s="162"/>
      <c r="KOC9" s="162"/>
      <c r="KOD9" s="162"/>
      <c r="KOE9" s="162"/>
      <c r="KOF9" s="162"/>
      <c r="KOG9" s="162"/>
      <c r="KOH9" s="162"/>
      <c r="KOI9" s="162"/>
      <c r="KOJ9" s="162"/>
      <c r="KOK9" s="162"/>
      <c r="KOL9" s="162"/>
      <c r="KOM9" s="162"/>
      <c r="KON9" s="162"/>
      <c r="KOO9" s="162"/>
      <c r="KOP9" s="162"/>
      <c r="KOQ9" s="162"/>
      <c r="KOR9" s="162"/>
      <c r="KOS9" s="162"/>
      <c r="KOT9" s="162"/>
      <c r="KOU9" s="162"/>
      <c r="KOV9" s="162"/>
      <c r="KOW9" s="162"/>
      <c r="KOX9" s="162"/>
      <c r="KOY9" s="162"/>
      <c r="KOZ9" s="162"/>
      <c r="KPA9" s="162"/>
      <c r="KPB9" s="162"/>
      <c r="KPC9" s="162"/>
      <c r="KPD9" s="162"/>
      <c r="KPE9" s="162"/>
      <c r="KPF9" s="162"/>
      <c r="KPG9" s="162"/>
      <c r="KPH9" s="162"/>
      <c r="KPI9" s="162"/>
      <c r="KPJ9" s="162"/>
      <c r="KPK9" s="162"/>
      <c r="KPL9" s="162"/>
      <c r="KPM9" s="162"/>
      <c r="KPN9" s="162"/>
      <c r="KPO9" s="162"/>
      <c r="KPP9" s="162"/>
      <c r="KPQ9" s="162"/>
      <c r="KPR9" s="162"/>
      <c r="KPS9" s="162"/>
      <c r="KPT9" s="162"/>
      <c r="KPU9" s="162"/>
      <c r="KPV9" s="162"/>
      <c r="KPW9" s="162"/>
      <c r="KPX9" s="162"/>
      <c r="KPY9" s="162"/>
      <c r="KPZ9" s="162"/>
      <c r="KQA9" s="162"/>
      <c r="KQB9" s="162"/>
      <c r="KQC9" s="162"/>
      <c r="KQD9" s="162"/>
      <c r="KQE9" s="162"/>
      <c r="KQF9" s="162"/>
      <c r="KQG9" s="162"/>
      <c r="KQH9" s="162"/>
      <c r="KQI9" s="162"/>
      <c r="KQJ9" s="162"/>
      <c r="KQK9" s="162"/>
      <c r="KQL9" s="162"/>
      <c r="KQM9" s="162"/>
      <c r="KQN9" s="162"/>
      <c r="KQO9" s="162"/>
      <c r="KQP9" s="162"/>
      <c r="KQQ9" s="162"/>
      <c r="KQR9" s="162"/>
      <c r="KQS9" s="162"/>
      <c r="KQT9" s="162"/>
      <c r="KQU9" s="162"/>
      <c r="KQV9" s="162"/>
      <c r="KQW9" s="162"/>
      <c r="KQX9" s="162"/>
      <c r="KQY9" s="162"/>
      <c r="KQZ9" s="162"/>
      <c r="KRA9" s="162"/>
      <c r="KRB9" s="162"/>
      <c r="KRC9" s="162"/>
      <c r="KRD9" s="162"/>
      <c r="KRE9" s="162"/>
      <c r="KRF9" s="162"/>
      <c r="KRG9" s="162"/>
      <c r="KRH9" s="162"/>
      <c r="KRI9" s="162"/>
      <c r="KRJ9" s="162"/>
      <c r="KRK9" s="162"/>
      <c r="KRL9" s="162"/>
      <c r="KRM9" s="162"/>
      <c r="KRN9" s="162"/>
      <c r="KRO9" s="162"/>
      <c r="KRP9" s="162"/>
      <c r="KRQ9" s="162"/>
      <c r="KRR9" s="162"/>
      <c r="KRS9" s="162"/>
      <c r="KRT9" s="162"/>
      <c r="KRU9" s="162"/>
      <c r="KRV9" s="162"/>
      <c r="KRW9" s="162"/>
      <c r="KRX9" s="162"/>
      <c r="KRY9" s="162"/>
      <c r="KRZ9" s="162"/>
      <c r="KSA9" s="162"/>
      <c r="KSB9" s="162"/>
      <c r="KSC9" s="162"/>
      <c r="KSD9" s="162"/>
      <c r="KSE9" s="162"/>
      <c r="KSF9" s="162"/>
      <c r="KSG9" s="162"/>
      <c r="KSH9" s="162"/>
      <c r="KSI9" s="162"/>
      <c r="KSJ9" s="162"/>
      <c r="KSK9" s="162"/>
      <c r="KSL9" s="162"/>
      <c r="KSM9" s="162"/>
      <c r="KSN9" s="162"/>
      <c r="KSO9" s="162"/>
      <c r="KSP9" s="162"/>
      <c r="KSQ9" s="162"/>
      <c r="KSR9" s="162"/>
      <c r="KSS9" s="162"/>
      <c r="KST9" s="162"/>
      <c r="KSU9" s="162"/>
      <c r="KSV9" s="162"/>
      <c r="KSW9" s="162"/>
      <c r="KSX9" s="162"/>
      <c r="KSY9" s="162"/>
      <c r="KSZ9" s="162"/>
      <c r="KTA9" s="162"/>
      <c r="KTB9" s="162"/>
      <c r="KTC9" s="162"/>
      <c r="KTD9" s="162"/>
      <c r="KTE9" s="162"/>
      <c r="KTF9" s="162"/>
      <c r="KTG9" s="162"/>
      <c r="KTH9" s="162"/>
      <c r="KTI9" s="162"/>
      <c r="KTJ9" s="162"/>
      <c r="KTK9" s="162"/>
      <c r="KTL9" s="162"/>
      <c r="KTM9" s="162"/>
      <c r="KTN9" s="162"/>
      <c r="KTO9" s="162"/>
      <c r="KTP9" s="162"/>
      <c r="KTQ9" s="162"/>
      <c r="KTR9" s="162"/>
      <c r="KTS9" s="162"/>
      <c r="KTT9" s="162"/>
      <c r="KTU9" s="162"/>
      <c r="KTV9" s="162"/>
      <c r="KTW9" s="162"/>
      <c r="KTX9" s="162"/>
      <c r="KTY9" s="162"/>
      <c r="KTZ9" s="162"/>
      <c r="KUA9" s="162"/>
      <c r="KUB9" s="162"/>
      <c r="KUC9" s="162"/>
      <c r="KUD9" s="162"/>
      <c r="KUE9" s="162"/>
      <c r="KUF9" s="162"/>
      <c r="KUG9" s="162"/>
      <c r="KUH9" s="162"/>
      <c r="KUI9" s="162"/>
      <c r="KUJ9" s="162"/>
      <c r="KUK9" s="162"/>
      <c r="KUL9" s="162"/>
      <c r="KUM9" s="162"/>
      <c r="KUN9" s="162"/>
      <c r="KUO9" s="162"/>
      <c r="KUP9" s="162"/>
      <c r="KUQ9" s="162"/>
      <c r="KUR9" s="162"/>
      <c r="KUS9" s="162"/>
      <c r="KUT9" s="162"/>
      <c r="KUU9" s="162"/>
      <c r="KUV9" s="162"/>
      <c r="KUW9" s="162"/>
      <c r="KUX9" s="162"/>
      <c r="KUY9" s="162"/>
      <c r="KUZ9" s="162"/>
      <c r="KVA9" s="162"/>
      <c r="KVB9" s="162"/>
      <c r="KVC9" s="162"/>
      <c r="KVD9" s="162"/>
      <c r="KVE9" s="162"/>
      <c r="KVF9" s="162"/>
      <c r="KVG9" s="162"/>
      <c r="KVH9" s="162"/>
      <c r="KVI9" s="162"/>
      <c r="KVJ9" s="162"/>
      <c r="KVK9" s="162"/>
      <c r="KVL9" s="162"/>
      <c r="KVM9" s="162"/>
      <c r="KVN9" s="162"/>
      <c r="KVO9" s="162"/>
      <c r="KVP9" s="162"/>
      <c r="KVQ9" s="162"/>
      <c r="KVR9" s="162"/>
      <c r="KVS9" s="162"/>
      <c r="KVT9" s="162"/>
      <c r="KVU9" s="162"/>
      <c r="KVV9" s="162"/>
      <c r="KVW9" s="162"/>
      <c r="KVX9" s="162"/>
      <c r="KVY9" s="162"/>
      <c r="KVZ9" s="162"/>
      <c r="KWA9" s="162"/>
      <c r="KWB9" s="162"/>
      <c r="KWC9" s="162"/>
      <c r="KWD9" s="162"/>
      <c r="KWE9" s="162"/>
      <c r="KWF9" s="162"/>
      <c r="KWG9" s="162"/>
      <c r="KWH9" s="162"/>
      <c r="KWI9" s="162"/>
      <c r="KWJ9" s="162"/>
      <c r="KWK9" s="162"/>
      <c r="KWL9" s="162"/>
      <c r="KWM9" s="162"/>
      <c r="KWN9" s="162"/>
      <c r="KWO9" s="162"/>
      <c r="KWP9" s="162"/>
      <c r="KWQ9" s="162"/>
      <c r="KWR9" s="162"/>
      <c r="KWS9" s="162"/>
      <c r="KWT9" s="162"/>
      <c r="KWU9" s="162"/>
      <c r="KWV9" s="162"/>
      <c r="KWW9" s="162"/>
      <c r="KWX9" s="162"/>
      <c r="KWY9" s="162"/>
      <c r="KWZ9" s="162"/>
      <c r="KXA9" s="162"/>
      <c r="KXB9" s="162"/>
      <c r="KXC9" s="162"/>
      <c r="KXD9" s="162"/>
      <c r="KXE9" s="162"/>
      <c r="KXF9" s="162"/>
      <c r="KXG9" s="162"/>
      <c r="KXH9" s="162"/>
      <c r="KXI9" s="162"/>
      <c r="KXJ9" s="162"/>
      <c r="KXK9" s="162"/>
      <c r="KXL9" s="162"/>
      <c r="KXM9" s="162"/>
      <c r="KXN9" s="162"/>
      <c r="KXO9" s="162"/>
      <c r="KXP9" s="162"/>
      <c r="KXQ9" s="162"/>
      <c r="KXR9" s="162"/>
      <c r="KXS9" s="162"/>
      <c r="KXT9" s="162"/>
      <c r="KXU9" s="162"/>
      <c r="KXV9" s="162"/>
      <c r="KXW9" s="162"/>
      <c r="KXX9" s="162"/>
      <c r="KXY9" s="162"/>
      <c r="KXZ9" s="162"/>
      <c r="KYA9" s="162"/>
      <c r="KYB9" s="162"/>
      <c r="KYC9" s="162"/>
      <c r="KYD9" s="162"/>
      <c r="KYE9" s="162"/>
      <c r="KYF9" s="162"/>
      <c r="KYG9" s="162"/>
      <c r="KYH9" s="162"/>
      <c r="KYI9" s="162"/>
      <c r="KYJ9" s="162"/>
      <c r="KYK9" s="162"/>
      <c r="KYL9" s="162"/>
      <c r="KYM9" s="162"/>
      <c r="KYN9" s="162"/>
      <c r="KYO9" s="162"/>
      <c r="KYP9" s="162"/>
      <c r="KYQ9" s="162"/>
      <c r="KYR9" s="162"/>
      <c r="KYS9" s="162"/>
      <c r="KYT9" s="162"/>
      <c r="KYU9" s="162"/>
      <c r="KYV9" s="162"/>
      <c r="KYW9" s="162"/>
      <c r="KYX9" s="162"/>
      <c r="KYY9" s="162"/>
      <c r="KYZ9" s="162"/>
      <c r="KZA9" s="162"/>
      <c r="KZB9" s="162"/>
      <c r="KZC9" s="162"/>
      <c r="KZD9" s="162"/>
      <c r="KZE9" s="162"/>
      <c r="KZF9" s="162"/>
      <c r="KZG9" s="162"/>
      <c r="KZH9" s="162"/>
      <c r="KZI9" s="162"/>
      <c r="KZJ9" s="162"/>
      <c r="KZK9" s="162"/>
      <c r="KZL9" s="162"/>
      <c r="KZM9" s="162"/>
      <c r="KZN9" s="162"/>
      <c r="KZO9" s="162"/>
      <c r="KZP9" s="162"/>
      <c r="KZQ9" s="162"/>
      <c r="KZR9" s="162"/>
      <c r="KZS9" s="162"/>
      <c r="KZT9" s="162"/>
      <c r="KZU9" s="162"/>
      <c r="KZV9" s="162"/>
      <c r="KZW9" s="162"/>
      <c r="KZX9" s="162"/>
      <c r="KZY9" s="162"/>
      <c r="KZZ9" s="162"/>
      <c r="LAA9" s="162"/>
      <c r="LAB9" s="162"/>
      <c r="LAC9" s="162"/>
      <c r="LAD9" s="162"/>
      <c r="LAE9" s="162"/>
      <c r="LAF9" s="162"/>
      <c r="LAG9" s="162"/>
      <c r="LAH9" s="162"/>
      <c r="LAI9" s="162"/>
      <c r="LAJ9" s="162"/>
      <c r="LAK9" s="162"/>
      <c r="LAL9" s="162"/>
      <c r="LAM9" s="162"/>
      <c r="LAN9" s="162"/>
      <c r="LAO9" s="162"/>
      <c r="LAP9" s="162"/>
      <c r="LAQ9" s="162"/>
      <c r="LAR9" s="162"/>
      <c r="LAS9" s="162"/>
      <c r="LAT9" s="162"/>
      <c r="LAU9" s="162"/>
      <c r="LAV9" s="162"/>
      <c r="LAW9" s="162"/>
      <c r="LAX9" s="162"/>
      <c r="LAY9" s="162"/>
      <c r="LAZ9" s="162"/>
      <c r="LBA9" s="162"/>
      <c r="LBB9" s="162"/>
      <c r="LBC9" s="162"/>
      <c r="LBD9" s="162"/>
      <c r="LBE9" s="162"/>
      <c r="LBF9" s="162"/>
      <c r="LBG9" s="162"/>
      <c r="LBH9" s="162"/>
      <c r="LBI9" s="162"/>
      <c r="LBJ9" s="162"/>
      <c r="LBK9" s="162"/>
      <c r="LBL9" s="162"/>
      <c r="LBM9" s="162"/>
      <c r="LBN9" s="162"/>
      <c r="LBO9" s="162"/>
      <c r="LBP9" s="162"/>
      <c r="LBQ9" s="162"/>
      <c r="LBR9" s="162"/>
      <c r="LBS9" s="162"/>
      <c r="LBT9" s="162"/>
      <c r="LBU9" s="162"/>
      <c r="LBV9" s="162"/>
      <c r="LBW9" s="162"/>
      <c r="LBX9" s="162"/>
      <c r="LBY9" s="162"/>
      <c r="LBZ9" s="162"/>
      <c r="LCA9" s="162"/>
      <c r="LCB9" s="162"/>
      <c r="LCC9" s="162"/>
      <c r="LCD9" s="162"/>
      <c r="LCE9" s="162"/>
      <c r="LCF9" s="162"/>
      <c r="LCG9" s="162"/>
      <c r="LCH9" s="162"/>
      <c r="LCI9" s="162"/>
      <c r="LCJ9" s="162"/>
      <c r="LCK9" s="162"/>
      <c r="LCL9" s="162"/>
      <c r="LCM9" s="162"/>
      <c r="LCN9" s="162"/>
      <c r="LCO9" s="162"/>
      <c r="LCP9" s="162"/>
      <c r="LCQ9" s="162"/>
      <c r="LCR9" s="162"/>
      <c r="LCS9" s="162"/>
      <c r="LCT9" s="162"/>
      <c r="LCU9" s="162"/>
      <c r="LCV9" s="162"/>
      <c r="LCW9" s="162"/>
      <c r="LCX9" s="162"/>
      <c r="LCY9" s="162"/>
      <c r="LCZ9" s="162"/>
      <c r="LDA9" s="162"/>
      <c r="LDB9" s="162"/>
      <c r="LDC9" s="162"/>
      <c r="LDD9" s="162"/>
      <c r="LDE9" s="162"/>
      <c r="LDF9" s="162"/>
      <c r="LDG9" s="162"/>
      <c r="LDH9" s="162"/>
      <c r="LDI9" s="162"/>
      <c r="LDJ9" s="162"/>
      <c r="LDK9" s="162"/>
      <c r="LDL9" s="162"/>
      <c r="LDM9" s="162"/>
      <c r="LDN9" s="162"/>
      <c r="LDO9" s="162"/>
      <c r="LDP9" s="162"/>
      <c r="LDQ9" s="162"/>
      <c r="LDR9" s="162"/>
      <c r="LDS9" s="162"/>
      <c r="LDT9" s="162"/>
      <c r="LDU9" s="162"/>
      <c r="LDV9" s="162"/>
      <c r="LDW9" s="162"/>
      <c r="LDX9" s="162"/>
      <c r="LDY9" s="162"/>
      <c r="LDZ9" s="162"/>
      <c r="LEA9" s="162"/>
      <c r="LEB9" s="162"/>
      <c r="LEC9" s="162"/>
      <c r="LED9" s="162"/>
      <c r="LEE9" s="162"/>
      <c r="LEF9" s="162"/>
      <c r="LEG9" s="162"/>
      <c r="LEH9" s="162"/>
      <c r="LEI9" s="162"/>
      <c r="LEJ9" s="162"/>
      <c r="LEK9" s="162"/>
      <c r="LEL9" s="162"/>
      <c r="LEM9" s="162"/>
      <c r="LEN9" s="162"/>
      <c r="LEO9" s="162"/>
      <c r="LEP9" s="162"/>
      <c r="LEQ9" s="162"/>
      <c r="LER9" s="162"/>
      <c r="LES9" s="162"/>
      <c r="LET9" s="162"/>
      <c r="LEU9" s="162"/>
      <c r="LEV9" s="162"/>
      <c r="LEW9" s="162"/>
      <c r="LEX9" s="162"/>
      <c r="LEY9" s="162"/>
      <c r="LEZ9" s="162"/>
      <c r="LFA9" s="162"/>
      <c r="LFB9" s="162"/>
      <c r="LFC9" s="162"/>
      <c r="LFD9" s="162"/>
      <c r="LFE9" s="162"/>
      <c r="LFF9" s="162"/>
      <c r="LFG9" s="162"/>
      <c r="LFH9" s="162"/>
      <c r="LFI9" s="162"/>
      <c r="LFJ9" s="162"/>
      <c r="LFK9" s="162"/>
      <c r="LFL9" s="162"/>
      <c r="LFM9" s="162"/>
      <c r="LFN9" s="162"/>
      <c r="LFO9" s="162"/>
      <c r="LFP9" s="162"/>
      <c r="LFQ9" s="162"/>
      <c r="LFR9" s="162"/>
      <c r="LFS9" s="162"/>
      <c r="LFT9" s="162"/>
      <c r="LFU9" s="162"/>
      <c r="LFV9" s="162"/>
      <c r="LFW9" s="162"/>
      <c r="LFX9" s="162"/>
      <c r="LFY9" s="162"/>
      <c r="LFZ9" s="162"/>
      <c r="LGA9" s="162"/>
      <c r="LGB9" s="162"/>
      <c r="LGC9" s="162"/>
      <c r="LGD9" s="162"/>
      <c r="LGE9" s="162"/>
      <c r="LGF9" s="162"/>
      <c r="LGG9" s="162"/>
      <c r="LGH9" s="162"/>
      <c r="LGI9" s="162"/>
      <c r="LGJ9" s="162"/>
      <c r="LGK9" s="162"/>
      <c r="LGL9" s="162"/>
      <c r="LGM9" s="162"/>
      <c r="LGN9" s="162"/>
      <c r="LGO9" s="162"/>
      <c r="LGP9" s="162"/>
      <c r="LGQ9" s="162"/>
      <c r="LGR9" s="162"/>
      <c r="LGS9" s="162"/>
      <c r="LGT9" s="162"/>
      <c r="LGU9" s="162"/>
      <c r="LGV9" s="162"/>
      <c r="LGW9" s="162"/>
      <c r="LGX9" s="162"/>
      <c r="LGY9" s="162"/>
      <c r="LGZ9" s="162"/>
      <c r="LHA9" s="162"/>
      <c r="LHB9" s="162"/>
      <c r="LHC9" s="162"/>
      <c r="LHD9" s="162"/>
      <c r="LHE9" s="162"/>
      <c r="LHF9" s="162"/>
      <c r="LHG9" s="162"/>
      <c r="LHH9" s="162"/>
      <c r="LHI9" s="162"/>
      <c r="LHJ9" s="162"/>
      <c r="LHK9" s="162"/>
      <c r="LHL9" s="162"/>
      <c r="LHM9" s="162"/>
      <c r="LHN9" s="162"/>
      <c r="LHO9" s="162"/>
      <c r="LHP9" s="162"/>
      <c r="LHQ9" s="162"/>
      <c r="LHR9" s="162"/>
      <c r="LHS9" s="162"/>
      <c r="LHT9" s="162"/>
      <c r="LHU9" s="162"/>
      <c r="LHV9" s="162"/>
      <c r="LHW9" s="162"/>
      <c r="LHX9" s="162"/>
      <c r="LHY9" s="162"/>
      <c r="LHZ9" s="162"/>
      <c r="LIA9" s="162"/>
      <c r="LIB9" s="162"/>
      <c r="LIC9" s="162"/>
      <c r="LID9" s="162"/>
      <c r="LIE9" s="162"/>
      <c r="LIF9" s="162"/>
      <c r="LIG9" s="162"/>
      <c r="LIH9" s="162"/>
      <c r="LII9" s="162"/>
      <c r="LIJ9" s="162"/>
      <c r="LIK9" s="162"/>
      <c r="LIL9" s="162"/>
      <c r="LIM9" s="162"/>
      <c r="LIN9" s="162"/>
      <c r="LIO9" s="162"/>
      <c r="LIP9" s="162"/>
      <c r="LIQ9" s="162"/>
      <c r="LIR9" s="162"/>
      <c r="LIS9" s="162"/>
      <c r="LIT9" s="162"/>
      <c r="LIU9" s="162"/>
      <c r="LIV9" s="162"/>
      <c r="LIW9" s="162"/>
      <c r="LIX9" s="162"/>
      <c r="LIY9" s="162"/>
      <c r="LIZ9" s="162"/>
      <c r="LJA9" s="162"/>
      <c r="LJB9" s="162"/>
      <c r="LJC9" s="162"/>
      <c r="LJD9" s="162"/>
      <c r="LJE9" s="162"/>
      <c r="LJF9" s="162"/>
      <c r="LJG9" s="162"/>
      <c r="LJH9" s="162"/>
      <c r="LJI9" s="162"/>
      <c r="LJJ9" s="162"/>
      <c r="LJK9" s="162"/>
      <c r="LJL9" s="162"/>
      <c r="LJM9" s="162"/>
      <c r="LJN9" s="162"/>
      <c r="LJO9" s="162"/>
      <c r="LJP9" s="162"/>
      <c r="LJQ9" s="162"/>
      <c r="LJR9" s="162"/>
      <c r="LJS9" s="162"/>
      <c r="LJT9" s="162"/>
      <c r="LJU9" s="162"/>
      <c r="LJV9" s="162"/>
      <c r="LJW9" s="162"/>
      <c r="LJX9" s="162"/>
      <c r="LJY9" s="162"/>
      <c r="LJZ9" s="162"/>
      <c r="LKA9" s="162"/>
      <c r="LKB9" s="162"/>
      <c r="LKC9" s="162"/>
      <c r="LKD9" s="162"/>
      <c r="LKE9" s="162"/>
      <c r="LKF9" s="162"/>
      <c r="LKG9" s="162"/>
      <c r="LKH9" s="162"/>
      <c r="LKI9" s="162"/>
      <c r="LKJ9" s="162"/>
      <c r="LKK9" s="162"/>
      <c r="LKL9" s="162"/>
      <c r="LKM9" s="162"/>
      <c r="LKN9" s="162"/>
      <c r="LKO9" s="162"/>
      <c r="LKP9" s="162"/>
      <c r="LKQ9" s="162"/>
      <c r="LKR9" s="162"/>
      <c r="LKS9" s="162"/>
      <c r="LKT9" s="162"/>
      <c r="LKU9" s="162"/>
      <c r="LKV9" s="162"/>
      <c r="LKW9" s="162"/>
      <c r="LKX9" s="162"/>
      <c r="LKY9" s="162"/>
      <c r="LKZ9" s="162"/>
      <c r="LLA9" s="162"/>
      <c r="LLB9" s="162"/>
      <c r="LLC9" s="162"/>
      <c r="LLD9" s="162"/>
      <c r="LLE9" s="162"/>
      <c r="LLF9" s="162"/>
      <c r="LLG9" s="162"/>
      <c r="LLH9" s="162"/>
      <c r="LLI9" s="162"/>
      <c r="LLJ9" s="162"/>
      <c r="LLK9" s="162"/>
      <c r="LLL9" s="162"/>
      <c r="LLM9" s="162"/>
      <c r="LLN9" s="162"/>
      <c r="LLO9" s="162"/>
      <c r="LLP9" s="162"/>
      <c r="LLQ9" s="162"/>
      <c r="LLR9" s="162"/>
      <c r="LLS9" s="162"/>
      <c r="LLT9" s="162"/>
      <c r="LLU9" s="162"/>
      <c r="LLV9" s="162"/>
      <c r="LLW9" s="162"/>
      <c r="LLX9" s="162"/>
      <c r="LLY9" s="162"/>
      <c r="LLZ9" s="162"/>
      <c r="LMA9" s="162"/>
      <c r="LMB9" s="162"/>
      <c r="LMC9" s="162"/>
      <c r="LMD9" s="162"/>
      <c r="LME9" s="162"/>
      <c r="LMF9" s="162"/>
      <c r="LMG9" s="162"/>
      <c r="LMH9" s="162"/>
      <c r="LMI9" s="162"/>
      <c r="LMJ9" s="162"/>
      <c r="LMK9" s="162"/>
      <c r="LML9" s="162"/>
      <c r="LMM9" s="162"/>
      <c r="LMN9" s="162"/>
      <c r="LMO9" s="162"/>
      <c r="LMP9" s="162"/>
      <c r="LMQ9" s="162"/>
      <c r="LMR9" s="162"/>
      <c r="LMS9" s="162"/>
      <c r="LMT9" s="162"/>
      <c r="LMU9" s="162"/>
      <c r="LMV9" s="162"/>
      <c r="LMW9" s="162"/>
      <c r="LMX9" s="162"/>
      <c r="LMY9" s="162"/>
      <c r="LMZ9" s="162"/>
      <c r="LNA9" s="162"/>
      <c r="LNB9" s="162"/>
      <c r="LNC9" s="162"/>
      <c r="LND9" s="162"/>
      <c r="LNE9" s="162"/>
      <c r="LNF9" s="162"/>
      <c r="LNG9" s="162"/>
      <c r="LNH9" s="162"/>
      <c r="LNI9" s="162"/>
      <c r="LNJ9" s="162"/>
      <c r="LNK9" s="162"/>
      <c r="LNL9" s="162"/>
      <c r="LNM9" s="162"/>
      <c r="LNN9" s="162"/>
      <c r="LNO9" s="162"/>
      <c r="LNP9" s="162"/>
      <c r="LNQ9" s="162"/>
      <c r="LNR9" s="162"/>
      <c r="LNS9" s="162"/>
      <c r="LNT9" s="162"/>
      <c r="LNU9" s="162"/>
      <c r="LNV9" s="162"/>
      <c r="LNW9" s="162"/>
      <c r="LNX9" s="162"/>
      <c r="LNY9" s="162"/>
      <c r="LNZ9" s="162"/>
      <c r="LOA9" s="162"/>
      <c r="LOB9" s="162"/>
      <c r="LOC9" s="162"/>
      <c r="LOD9" s="162"/>
      <c r="LOE9" s="162"/>
      <c r="LOF9" s="162"/>
      <c r="LOG9" s="162"/>
      <c r="LOH9" s="162"/>
      <c r="LOI9" s="162"/>
      <c r="LOJ9" s="162"/>
      <c r="LOK9" s="162"/>
      <c r="LOL9" s="162"/>
      <c r="LOM9" s="162"/>
      <c r="LON9" s="162"/>
      <c r="LOO9" s="162"/>
      <c r="LOP9" s="162"/>
      <c r="LOQ9" s="162"/>
      <c r="LOR9" s="162"/>
      <c r="LOS9" s="162"/>
      <c r="LOT9" s="162"/>
      <c r="LOU9" s="162"/>
      <c r="LOV9" s="162"/>
      <c r="LOW9" s="162"/>
      <c r="LOX9" s="162"/>
      <c r="LOY9" s="162"/>
      <c r="LOZ9" s="162"/>
      <c r="LPA9" s="162"/>
      <c r="LPB9" s="162"/>
      <c r="LPC9" s="162"/>
      <c r="LPD9" s="162"/>
      <c r="LPE9" s="162"/>
      <c r="LPF9" s="162"/>
      <c r="LPG9" s="162"/>
      <c r="LPH9" s="162"/>
      <c r="LPI9" s="162"/>
      <c r="LPJ9" s="162"/>
      <c r="LPK9" s="162"/>
      <c r="LPL9" s="162"/>
      <c r="LPM9" s="162"/>
      <c r="LPN9" s="162"/>
      <c r="LPO9" s="162"/>
      <c r="LPP9" s="162"/>
      <c r="LPQ9" s="162"/>
      <c r="LPR9" s="162"/>
      <c r="LPS9" s="162"/>
      <c r="LPT9" s="162"/>
      <c r="LPU9" s="162"/>
      <c r="LPV9" s="162"/>
      <c r="LPW9" s="162"/>
      <c r="LPX9" s="162"/>
      <c r="LPY9" s="162"/>
      <c r="LPZ9" s="162"/>
      <c r="LQA9" s="162"/>
      <c r="LQB9" s="162"/>
      <c r="LQC9" s="162"/>
      <c r="LQD9" s="162"/>
      <c r="LQE9" s="162"/>
      <c r="LQF9" s="162"/>
      <c r="LQG9" s="162"/>
      <c r="LQH9" s="162"/>
      <c r="LQI9" s="162"/>
      <c r="LQJ9" s="162"/>
      <c r="LQK9" s="162"/>
      <c r="LQL9" s="162"/>
      <c r="LQM9" s="162"/>
      <c r="LQN9" s="162"/>
      <c r="LQO9" s="162"/>
      <c r="LQP9" s="162"/>
      <c r="LQQ9" s="162"/>
      <c r="LQR9" s="162"/>
      <c r="LQS9" s="162"/>
      <c r="LQT9" s="162"/>
      <c r="LQU9" s="162"/>
      <c r="LQV9" s="162"/>
      <c r="LQW9" s="162"/>
      <c r="LQX9" s="162"/>
      <c r="LQY9" s="162"/>
      <c r="LQZ9" s="162"/>
      <c r="LRA9" s="162"/>
      <c r="LRB9" s="162"/>
      <c r="LRC9" s="162"/>
      <c r="LRD9" s="162"/>
      <c r="LRE9" s="162"/>
      <c r="LRF9" s="162"/>
      <c r="LRG9" s="162"/>
      <c r="LRH9" s="162"/>
      <c r="LRI9" s="162"/>
      <c r="LRJ9" s="162"/>
      <c r="LRK9" s="162"/>
      <c r="LRL9" s="162"/>
      <c r="LRM9" s="162"/>
      <c r="LRN9" s="162"/>
      <c r="LRO9" s="162"/>
      <c r="LRP9" s="162"/>
      <c r="LRQ9" s="162"/>
      <c r="LRR9" s="162"/>
      <c r="LRS9" s="162"/>
      <c r="LRT9" s="162"/>
      <c r="LRU9" s="162"/>
      <c r="LRV9" s="162"/>
      <c r="LRW9" s="162"/>
      <c r="LRX9" s="162"/>
      <c r="LRY9" s="162"/>
      <c r="LRZ9" s="162"/>
      <c r="LSA9" s="162"/>
      <c r="LSB9" s="162"/>
      <c r="LSC9" s="162"/>
      <c r="LSD9" s="162"/>
      <c r="LSE9" s="162"/>
      <c r="LSF9" s="162"/>
      <c r="LSG9" s="162"/>
      <c r="LSH9" s="162"/>
      <c r="LSI9" s="162"/>
      <c r="LSJ9" s="162"/>
      <c r="LSK9" s="162"/>
      <c r="LSL9" s="162"/>
      <c r="LSM9" s="162"/>
      <c r="LSN9" s="162"/>
      <c r="LSO9" s="162"/>
      <c r="LSP9" s="162"/>
      <c r="LSQ9" s="162"/>
      <c r="LSR9" s="162"/>
      <c r="LSS9" s="162"/>
      <c r="LST9" s="162"/>
      <c r="LSU9" s="162"/>
      <c r="LSV9" s="162"/>
      <c r="LSW9" s="162"/>
      <c r="LSX9" s="162"/>
      <c r="LSY9" s="162"/>
      <c r="LSZ9" s="162"/>
      <c r="LTA9" s="162"/>
      <c r="LTB9" s="162"/>
      <c r="LTC9" s="162"/>
      <c r="LTD9" s="162"/>
      <c r="LTE9" s="162"/>
      <c r="LTF9" s="162"/>
      <c r="LTG9" s="162"/>
      <c r="LTH9" s="162"/>
      <c r="LTI9" s="162"/>
      <c r="LTJ9" s="162"/>
      <c r="LTK9" s="162"/>
      <c r="LTL9" s="162"/>
      <c r="LTM9" s="162"/>
      <c r="LTN9" s="162"/>
      <c r="LTO9" s="162"/>
      <c r="LTP9" s="162"/>
      <c r="LTQ9" s="162"/>
      <c r="LTR9" s="162"/>
      <c r="LTS9" s="162"/>
      <c r="LTT9" s="162"/>
      <c r="LTU9" s="162"/>
      <c r="LTV9" s="162"/>
      <c r="LTW9" s="162"/>
      <c r="LTX9" s="162"/>
      <c r="LTY9" s="162"/>
      <c r="LTZ9" s="162"/>
      <c r="LUA9" s="162"/>
      <c r="LUB9" s="162"/>
      <c r="LUC9" s="162"/>
      <c r="LUD9" s="162"/>
      <c r="LUE9" s="162"/>
      <c r="LUF9" s="162"/>
      <c r="LUG9" s="162"/>
      <c r="LUH9" s="162"/>
      <c r="LUI9" s="162"/>
      <c r="LUJ9" s="162"/>
      <c r="LUK9" s="162"/>
      <c r="LUL9" s="162"/>
      <c r="LUM9" s="162"/>
      <c r="LUN9" s="162"/>
      <c r="LUO9" s="162"/>
      <c r="LUP9" s="162"/>
      <c r="LUQ9" s="162"/>
      <c r="LUR9" s="162"/>
      <c r="LUS9" s="162"/>
      <c r="LUT9" s="162"/>
      <c r="LUU9" s="162"/>
      <c r="LUV9" s="162"/>
      <c r="LUW9" s="162"/>
      <c r="LUX9" s="162"/>
      <c r="LUY9" s="162"/>
      <c r="LUZ9" s="162"/>
      <c r="LVA9" s="162"/>
      <c r="LVB9" s="162"/>
      <c r="LVC9" s="162"/>
      <c r="LVD9" s="162"/>
      <c r="LVE9" s="162"/>
      <c r="LVF9" s="162"/>
      <c r="LVG9" s="162"/>
      <c r="LVH9" s="162"/>
      <c r="LVI9" s="162"/>
      <c r="LVJ9" s="162"/>
      <c r="LVK9" s="162"/>
      <c r="LVL9" s="162"/>
      <c r="LVM9" s="162"/>
      <c r="LVN9" s="162"/>
      <c r="LVO9" s="162"/>
      <c r="LVP9" s="162"/>
      <c r="LVQ9" s="162"/>
      <c r="LVR9" s="162"/>
      <c r="LVS9" s="162"/>
      <c r="LVT9" s="162"/>
      <c r="LVU9" s="162"/>
      <c r="LVV9" s="162"/>
      <c r="LVW9" s="162"/>
      <c r="LVX9" s="162"/>
      <c r="LVY9" s="162"/>
      <c r="LVZ9" s="162"/>
      <c r="LWA9" s="162"/>
      <c r="LWB9" s="162"/>
      <c r="LWC9" s="162"/>
      <c r="LWD9" s="162"/>
      <c r="LWE9" s="162"/>
      <c r="LWF9" s="162"/>
      <c r="LWG9" s="162"/>
      <c r="LWH9" s="162"/>
      <c r="LWI9" s="162"/>
      <c r="LWJ9" s="162"/>
      <c r="LWK9" s="162"/>
      <c r="LWL9" s="162"/>
      <c r="LWM9" s="162"/>
      <c r="LWN9" s="162"/>
      <c r="LWO9" s="162"/>
      <c r="LWP9" s="162"/>
      <c r="LWQ9" s="162"/>
      <c r="LWR9" s="162"/>
      <c r="LWS9" s="162"/>
      <c r="LWT9" s="162"/>
      <c r="LWU9" s="162"/>
      <c r="LWV9" s="162"/>
      <c r="LWW9" s="162"/>
      <c r="LWX9" s="162"/>
      <c r="LWY9" s="162"/>
      <c r="LWZ9" s="162"/>
      <c r="LXA9" s="162"/>
      <c r="LXB9" s="162"/>
      <c r="LXC9" s="162"/>
      <c r="LXD9" s="162"/>
      <c r="LXE9" s="162"/>
      <c r="LXF9" s="162"/>
      <c r="LXG9" s="162"/>
      <c r="LXH9" s="162"/>
      <c r="LXI9" s="162"/>
      <c r="LXJ9" s="162"/>
      <c r="LXK9" s="162"/>
      <c r="LXL9" s="162"/>
      <c r="LXM9" s="162"/>
      <c r="LXN9" s="162"/>
      <c r="LXO9" s="162"/>
      <c r="LXP9" s="162"/>
      <c r="LXQ9" s="162"/>
      <c r="LXR9" s="162"/>
      <c r="LXS9" s="162"/>
      <c r="LXT9" s="162"/>
      <c r="LXU9" s="162"/>
      <c r="LXV9" s="162"/>
      <c r="LXW9" s="162"/>
      <c r="LXX9" s="162"/>
      <c r="LXY9" s="162"/>
      <c r="LXZ9" s="162"/>
      <c r="LYA9" s="162"/>
      <c r="LYB9" s="162"/>
      <c r="LYC9" s="162"/>
      <c r="LYD9" s="162"/>
      <c r="LYE9" s="162"/>
      <c r="LYF9" s="162"/>
      <c r="LYG9" s="162"/>
      <c r="LYH9" s="162"/>
      <c r="LYI9" s="162"/>
      <c r="LYJ9" s="162"/>
      <c r="LYK9" s="162"/>
      <c r="LYL9" s="162"/>
      <c r="LYM9" s="162"/>
      <c r="LYN9" s="162"/>
      <c r="LYO9" s="162"/>
      <c r="LYP9" s="162"/>
      <c r="LYQ9" s="162"/>
      <c r="LYR9" s="162"/>
      <c r="LYS9" s="162"/>
      <c r="LYT9" s="162"/>
      <c r="LYU9" s="162"/>
      <c r="LYV9" s="162"/>
      <c r="LYW9" s="162"/>
      <c r="LYX9" s="162"/>
      <c r="LYY9" s="162"/>
      <c r="LYZ9" s="162"/>
      <c r="LZA9" s="162"/>
      <c r="LZB9" s="162"/>
      <c r="LZC9" s="162"/>
      <c r="LZD9" s="162"/>
      <c r="LZE9" s="162"/>
      <c r="LZF9" s="162"/>
      <c r="LZG9" s="162"/>
      <c r="LZH9" s="162"/>
      <c r="LZI9" s="162"/>
      <c r="LZJ9" s="162"/>
      <c r="LZK9" s="162"/>
      <c r="LZL9" s="162"/>
      <c r="LZM9" s="162"/>
      <c r="LZN9" s="162"/>
      <c r="LZO9" s="162"/>
      <c r="LZP9" s="162"/>
      <c r="LZQ9" s="162"/>
      <c r="LZR9" s="162"/>
      <c r="LZS9" s="162"/>
      <c r="LZT9" s="162"/>
      <c r="LZU9" s="162"/>
      <c r="LZV9" s="162"/>
      <c r="LZW9" s="162"/>
      <c r="LZX9" s="162"/>
      <c r="LZY9" s="162"/>
      <c r="LZZ9" s="162"/>
      <c r="MAA9" s="162"/>
      <c r="MAB9" s="162"/>
      <c r="MAC9" s="162"/>
      <c r="MAD9" s="162"/>
      <c r="MAE9" s="162"/>
      <c r="MAF9" s="162"/>
      <c r="MAG9" s="162"/>
      <c r="MAH9" s="162"/>
      <c r="MAI9" s="162"/>
      <c r="MAJ9" s="162"/>
      <c r="MAK9" s="162"/>
      <c r="MAL9" s="162"/>
      <c r="MAM9" s="162"/>
      <c r="MAN9" s="162"/>
      <c r="MAO9" s="162"/>
      <c r="MAP9" s="162"/>
      <c r="MAQ9" s="162"/>
      <c r="MAR9" s="162"/>
      <c r="MAS9" s="162"/>
      <c r="MAT9" s="162"/>
      <c r="MAU9" s="162"/>
      <c r="MAV9" s="162"/>
      <c r="MAW9" s="162"/>
      <c r="MAX9" s="162"/>
      <c r="MAY9" s="162"/>
      <c r="MAZ9" s="162"/>
      <c r="MBA9" s="162"/>
      <c r="MBB9" s="162"/>
      <c r="MBC9" s="162"/>
      <c r="MBD9" s="162"/>
      <c r="MBE9" s="162"/>
      <c r="MBF9" s="162"/>
      <c r="MBG9" s="162"/>
      <c r="MBH9" s="162"/>
      <c r="MBI9" s="162"/>
      <c r="MBJ9" s="162"/>
      <c r="MBK9" s="162"/>
      <c r="MBL9" s="162"/>
      <c r="MBM9" s="162"/>
      <c r="MBN9" s="162"/>
      <c r="MBO9" s="162"/>
      <c r="MBP9" s="162"/>
      <c r="MBQ9" s="162"/>
      <c r="MBR9" s="162"/>
      <c r="MBS9" s="162"/>
      <c r="MBT9" s="162"/>
      <c r="MBU9" s="162"/>
      <c r="MBV9" s="162"/>
      <c r="MBW9" s="162"/>
      <c r="MBX9" s="162"/>
      <c r="MBY9" s="162"/>
      <c r="MBZ9" s="162"/>
      <c r="MCA9" s="162"/>
      <c r="MCB9" s="162"/>
      <c r="MCC9" s="162"/>
      <c r="MCD9" s="162"/>
      <c r="MCE9" s="162"/>
      <c r="MCF9" s="162"/>
      <c r="MCG9" s="162"/>
      <c r="MCH9" s="162"/>
      <c r="MCI9" s="162"/>
      <c r="MCJ9" s="162"/>
      <c r="MCK9" s="162"/>
      <c r="MCL9" s="162"/>
      <c r="MCM9" s="162"/>
      <c r="MCN9" s="162"/>
      <c r="MCO9" s="162"/>
      <c r="MCP9" s="162"/>
      <c r="MCQ9" s="162"/>
      <c r="MCR9" s="162"/>
      <c r="MCS9" s="162"/>
      <c r="MCT9" s="162"/>
      <c r="MCU9" s="162"/>
      <c r="MCV9" s="162"/>
      <c r="MCW9" s="162"/>
      <c r="MCX9" s="162"/>
      <c r="MCY9" s="162"/>
      <c r="MCZ9" s="162"/>
      <c r="MDA9" s="162"/>
      <c r="MDB9" s="162"/>
      <c r="MDC9" s="162"/>
      <c r="MDD9" s="162"/>
      <c r="MDE9" s="162"/>
      <c r="MDF9" s="162"/>
      <c r="MDG9" s="162"/>
      <c r="MDH9" s="162"/>
      <c r="MDI9" s="162"/>
      <c r="MDJ9" s="162"/>
      <c r="MDK9" s="162"/>
      <c r="MDL9" s="162"/>
      <c r="MDM9" s="162"/>
      <c r="MDN9" s="162"/>
      <c r="MDO9" s="162"/>
      <c r="MDP9" s="162"/>
      <c r="MDQ9" s="162"/>
      <c r="MDR9" s="162"/>
      <c r="MDS9" s="162"/>
      <c r="MDT9" s="162"/>
      <c r="MDU9" s="162"/>
      <c r="MDV9" s="162"/>
      <c r="MDW9" s="162"/>
      <c r="MDX9" s="162"/>
      <c r="MDY9" s="162"/>
      <c r="MDZ9" s="162"/>
      <c r="MEA9" s="162"/>
      <c r="MEB9" s="162"/>
      <c r="MEC9" s="162"/>
      <c r="MED9" s="162"/>
      <c r="MEE9" s="162"/>
      <c r="MEF9" s="162"/>
      <c r="MEG9" s="162"/>
      <c r="MEH9" s="162"/>
      <c r="MEI9" s="162"/>
      <c r="MEJ9" s="162"/>
      <c r="MEK9" s="162"/>
      <c r="MEL9" s="162"/>
      <c r="MEM9" s="162"/>
      <c r="MEN9" s="162"/>
      <c r="MEO9" s="162"/>
      <c r="MEP9" s="162"/>
      <c r="MEQ9" s="162"/>
      <c r="MER9" s="162"/>
      <c r="MES9" s="162"/>
      <c r="MET9" s="162"/>
      <c r="MEU9" s="162"/>
      <c r="MEV9" s="162"/>
      <c r="MEW9" s="162"/>
      <c r="MEX9" s="162"/>
      <c r="MEY9" s="162"/>
      <c r="MEZ9" s="162"/>
      <c r="MFA9" s="162"/>
      <c r="MFB9" s="162"/>
      <c r="MFC9" s="162"/>
      <c r="MFD9" s="162"/>
      <c r="MFE9" s="162"/>
      <c r="MFF9" s="162"/>
      <c r="MFG9" s="162"/>
      <c r="MFH9" s="162"/>
      <c r="MFI9" s="162"/>
      <c r="MFJ9" s="162"/>
      <c r="MFK9" s="162"/>
      <c r="MFL9" s="162"/>
      <c r="MFM9" s="162"/>
      <c r="MFN9" s="162"/>
      <c r="MFO9" s="162"/>
      <c r="MFP9" s="162"/>
      <c r="MFQ9" s="162"/>
      <c r="MFR9" s="162"/>
      <c r="MFS9" s="162"/>
      <c r="MFT9" s="162"/>
      <c r="MFU9" s="162"/>
      <c r="MFV9" s="162"/>
      <c r="MFW9" s="162"/>
      <c r="MFX9" s="162"/>
      <c r="MFY9" s="162"/>
      <c r="MFZ9" s="162"/>
      <c r="MGA9" s="162"/>
      <c r="MGB9" s="162"/>
      <c r="MGC9" s="162"/>
      <c r="MGD9" s="162"/>
      <c r="MGE9" s="162"/>
      <c r="MGF9" s="162"/>
      <c r="MGG9" s="162"/>
      <c r="MGH9" s="162"/>
      <c r="MGI9" s="162"/>
      <c r="MGJ9" s="162"/>
      <c r="MGK9" s="162"/>
      <c r="MGL9" s="162"/>
      <c r="MGM9" s="162"/>
      <c r="MGN9" s="162"/>
      <c r="MGO9" s="162"/>
      <c r="MGP9" s="162"/>
      <c r="MGQ9" s="162"/>
      <c r="MGR9" s="162"/>
      <c r="MGS9" s="162"/>
      <c r="MGT9" s="162"/>
      <c r="MGU9" s="162"/>
      <c r="MGV9" s="162"/>
      <c r="MGW9" s="162"/>
      <c r="MGX9" s="162"/>
      <c r="MGY9" s="162"/>
      <c r="MGZ9" s="162"/>
      <c r="MHA9" s="162"/>
      <c r="MHB9" s="162"/>
      <c r="MHC9" s="162"/>
      <c r="MHD9" s="162"/>
      <c r="MHE9" s="162"/>
      <c r="MHF9" s="162"/>
      <c r="MHG9" s="162"/>
      <c r="MHH9" s="162"/>
      <c r="MHI9" s="162"/>
      <c r="MHJ9" s="162"/>
      <c r="MHK9" s="162"/>
      <c r="MHL9" s="162"/>
      <c r="MHM9" s="162"/>
      <c r="MHN9" s="162"/>
      <c r="MHO9" s="162"/>
      <c r="MHP9" s="162"/>
      <c r="MHQ9" s="162"/>
      <c r="MHR9" s="162"/>
      <c r="MHS9" s="162"/>
      <c r="MHT9" s="162"/>
      <c r="MHU9" s="162"/>
      <c r="MHV9" s="162"/>
      <c r="MHW9" s="162"/>
      <c r="MHX9" s="162"/>
      <c r="MHY9" s="162"/>
      <c r="MHZ9" s="162"/>
      <c r="MIA9" s="162"/>
      <c r="MIB9" s="162"/>
      <c r="MIC9" s="162"/>
      <c r="MID9" s="162"/>
      <c r="MIE9" s="162"/>
      <c r="MIF9" s="162"/>
      <c r="MIG9" s="162"/>
      <c r="MIH9" s="162"/>
      <c r="MII9" s="162"/>
      <c r="MIJ9" s="162"/>
      <c r="MIK9" s="162"/>
      <c r="MIL9" s="162"/>
      <c r="MIM9" s="162"/>
      <c r="MIN9" s="162"/>
      <c r="MIO9" s="162"/>
      <c r="MIP9" s="162"/>
      <c r="MIQ9" s="162"/>
      <c r="MIR9" s="162"/>
      <c r="MIS9" s="162"/>
      <c r="MIT9" s="162"/>
      <c r="MIU9" s="162"/>
      <c r="MIV9" s="162"/>
      <c r="MIW9" s="162"/>
      <c r="MIX9" s="162"/>
      <c r="MIY9" s="162"/>
      <c r="MIZ9" s="162"/>
      <c r="MJA9" s="162"/>
      <c r="MJB9" s="162"/>
      <c r="MJC9" s="162"/>
      <c r="MJD9" s="162"/>
      <c r="MJE9" s="162"/>
      <c r="MJF9" s="162"/>
      <c r="MJG9" s="162"/>
      <c r="MJH9" s="162"/>
      <c r="MJI9" s="162"/>
      <c r="MJJ9" s="162"/>
      <c r="MJK9" s="162"/>
      <c r="MJL9" s="162"/>
      <c r="MJM9" s="162"/>
      <c r="MJN9" s="162"/>
      <c r="MJO9" s="162"/>
      <c r="MJP9" s="162"/>
      <c r="MJQ9" s="162"/>
      <c r="MJR9" s="162"/>
      <c r="MJS9" s="162"/>
      <c r="MJT9" s="162"/>
      <c r="MJU9" s="162"/>
      <c r="MJV9" s="162"/>
      <c r="MJW9" s="162"/>
      <c r="MJX9" s="162"/>
      <c r="MJY9" s="162"/>
      <c r="MJZ9" s="162"/>
      <c r="MKA9" s="162"/>
      <c r="MKB9" s="162"/>
      <c r="MKC9" s="162"/>
      <c r="MKD9" s="162"/>
      <c r="MKE9" s="162"/>
      <c r="MKF9" s="162"/>
      <c r="MKG9" s="162"/>
      <c r="MKH9" s="162"/>
      <c r="MKI9" s="162"/>
      <c r="MKJ9" s="162"/>
      <c r="MKK9" s="162"/>
      <c r="MKL9" s="162"/>
      <c r="MKM9" s="162"/>
      <c r="MKN9" s="162"/>
      <c r="MKO9" s="162"/>
      <c r="MKP9" s="162"/>
      <c r="MKQ9" s="162"/>
      <c r="MKR9" s="162"/>
      <c r="MKS9" s="162"/>
      <c r="MKT9" s="162"/>
      <c r="MKU9" s="162"/>
      <c r="MKV9" s="162"/>
      <c r="MKW9" s="162"/>
      <c r="MKX9" s="162"/>
      <c r="MKY9" s="162"/>
      <c r="MKZ9" s="162"/>
      <c r="MLA9" s="162"/>
      <c r="MLB9" s="162"/>
      <c r="MLC9" s="162"/>
      <c r="MLD9" s="162"/>
      <c r="MLE9" s="162"/>
      <c r="MLF9" s="162"/>
      <c r="MLG9" s="162"/>
      <c r="MLH9" s="162"/>
      <c r="MLI9" s="162"/>
      <c r="MLJ9" s="162"/>
      <c r="MLK9" s="162"/>
      <c r="MLL9" s="162"/>
      <c r="MLM9" s="162"/>
      <c r="MLN9" s="162"/>
      <c r="MLO9" s="162"/>
      <c r="MLP9" s="162"/>
      <c r="MLQ9" s="162"/>
      <c r="MLR9" s="162"/>
      <c r="MLS9" s="162"/>
      <c r="MLT9" s="162"/>
      <c r="MLU9" s="162"/>
      <c r="MLV9" s="162"/>
      <c r="MLW9" s="162"/>
      <c r="MLX9" s="162"/>
      <c r="MLY9" s="162"/>
      <c r="MLZ9" s="162"/>
      <c r="MMA9" s="162"/>
      <c r="MMB9" s="162"/>
      <c r="MMC9" s="162"/>
      <c r="MMD9" s="162"/>
      <c r="MME9" s="162"/>
      <c r="MMF9" s="162"/>
      <c r="MMG9" s="162"/>
      <c r="MMH9" s="162"/>
      <c r="MMI9" s="162"/>
      <c r="MMJ9" s="162"/>
      <c r="MMK9" s="162"/>
      <c r="MML9" s="162"/>
      <c r="MMM9" s="162"/>
      <c r="MMN9" s="162"/>
      <c r="MMO9" s="162"/>
      <c r="MMP9" s="162"/>
      <c r="MMQ9" s="162"/>
      <c r="MMR9" s="162"/>
      <c r="MMS9" s="162"/>
      <c r="MMT9" s="162"/>
      <c r="MMU9" s="162"/>
      <c r="MMV9" s="162"/>
      <c r="MMW9" s="162"/>
      <c r="MMX9" s="162"/>
      <c r="MMY9" s="162"/>
      <c r="MMZ9" s="162"/>
      <c r="MNA9" s="162"/>
      <c r="MNB9" s="162"/>
      <c r="MNC9" s="162"/>
      <c r="MND9" s="162"/>
      <c r="MNE9" s="162"/>
      <c r="MNF9" s="162"/>
      <c r="MNG9" s="162"/>
      <c r="MNH9" s="162"/>
      <c r="MNI9" s="162"/>
      <c r="MNJ9" s="162"/>
      <c r="MNK9" s="162"/>
      <c r="MNL9" s="162"/>
      <c r="MNM9" s="162"/>
      <c r="MNN9" s="162"/>
      <c r="MNO9" s="162"/>
      <c r="MNP9" s="162"/>
      <c r="MNQ9" s="162"/>
      <c r="MNR9" s="162"/>
      <c r="MNS9" s="162"/>
      <c r="MNT9" s="162"/>
      <c r="MNU9" s="162"/>
      <c r="MNV9" s="162"/>
      <c r="MNW9" s="162"/>
      <c r="MNX9" s="162"/>
      <c r="MNY9" s="162"/>
      <c r="MNZ9" s="162"/>
      <c r="MOA9" s="162"/>
      <c r="MOB9" s="162"/>
      <c r="MOC9" s="162"/>
      <c r="MOD9" s="162"/>
      <c r="MOE9" s="162"/>
      <c r="MOF9" s="162"/>
      <c r="MOG9" s="162"/>
      <c r="MOH9" s="162"/>
      <c r="MOI9" s="162"/>
      <c r="MOJ9" s="162"/>
      <c r="MOK9" s="162"/>
      <c r="MOL9" s="162"/>
      <c r="MOM9" s="162"/>
      <c r="MON9" s="162"/>
      <c r="MOO9" s="162"/>
      <c r="MOP9" s="162"/>
      <c r="MOQ9" s="162"/>
      <c r="MOR9" s="162"/>
      <c r="MOS9" s="162"/>
      <c r="MOT9" s="162"/>
      <c r="MOU9" s="162"/>
      <c r="MOV9" s="162"/>
      <c r="MOW9" s="162"/>
      <c r="MOX9" s="162"/>
      <c r="MOY9" s="162"/>
      <c r="MOZ9" s="162"/>
      <c r="MPA9" s="162"/>
      <c r="MPB9" s="162"/>
      <c r="MPC9" s="162"/>
      <c r="MPD9" s="162"/>
      <c r="MPE9" s="162"/>
      <c r="MPF9" s="162"/>
      <c r="MPG9" s="162"/>
      <c r="MPH9" s="162"/>
      <c r="MPI9" s="162"/>
      <c r="MPJ9" s="162"/>
      <c r="MPK9" s="162"/>
      <c r="MPL9" s="162"/>
      <c r="MPM9" s="162"/>
      <c r="MPN9" s="162"/>
      <c r="MPO9" s="162"/>
      <c r="MPP9" s="162"/>
      <c r="MPQ9" s="162"/>
      <c r="MPR9" s="162"/>
      <c r="MPS9" s="162"/>
      <c r="MPT9" s="162"/>
      <c r="MPU9" s="162"/>
      <c r="MPV9" s="162"/>
      <c r="MPW9" s="162"/>
      <c r="MPX9" s="162"/>
      <c r="MPY9" s="162"/>
      <c r="MPZ9" s="162"/>
      <c r="MQA9" s="162"/>
      <c r="MQB9" s="162"/>
      <c r="MQC9" s="162"/>
      <c r="MQD9" s="162"/>
      <c r="MQE9" s="162"/>
      <c r="MQF9" s="162"/>
      <c r="MQG9" s="162"/>
      <c r="MQH9" s="162"/>
      <c r="MQI9" s="162"/>
      <c r="MQJ9" s="162"/>
      <c r="MQK9" s="162"/>
      <c r="MQL9" s="162"/>
      <c r="MQM9" s="162"/>
      <c r="MQN9" s="162"/>
      <c r="MQO9" s="162"/>
      <c r="MQP9" s="162"/>
      <c r="MQQ9" s="162"/>
      <c r="MQR9" s="162"/>
      <c r="MQS9" s="162"/>
      <c r="MQT9" s="162"/>
      <c r="MQU9" s="162"/>
      <c r="MQV9" s="162"/>
      <c r="MQW9" s="162"/>
      <c r="MQX9" s="162"/>
      <c r="MQY9" s="162"/>
      <c r="MQZ9" s="162"/>
      <c r="MRA9" s="162"/>
      <c r="MRB9" s="162"/>
      <c r="MRC9" s="162"/>
      <c r="MRD9" s="162"/>
      <c r="MRE9" s="162"/>
      <c r="MRF9" s="162"/>
      <c r="MRG9" s="162"/>
      <c r="MRH9" s="162"/>
      <c r="MRI9" s="162"/>
      <c r="MRJ9" s="162"/>
      <c r="MRK9" s="162"/>
      <c r="MRL9" s="162"/>
      <c r="MRM9" s="162"/>
      <c r="MRN9" s="162"/>
      <c r="MRO9" s="162"/>
      <c r="MRP9" s="162"/>
      <c r="MRQ9" s="162"/>
      <c r="MRR9" s="162"/>
      <c r="MRS9" s="162"/>
      <c r="MRT9" s="162"/>
      <c r="MRU9" s="162"/>
      <c r="MRV9" s="162"/>
      <c r="MRW9" s="162"/>
      <c r="MRX9" s="162"/>
      <c r="MRY9" s="162"/>
      <c r="MRZ9" s="162"/>
      <c r="MSA9" s="162"/>
      <c r="MSB9" s="162"/>
      <c r="MSC9" s="162"/>
      <c r="MSD9" s="162"/>
      <c r="MSE9" s="162"/>
      <c r="MSF9" s="162"/>
      <c r="MSG9" s="162"/>
      <c r="MSH9" s="162"/>
      <c r="MSI9" s="162"/>
      <c r="MSJ9" s="162"/>
      <c r="MSK9" s="162"/>
      <c r="MSL9" s="162"/>
      <c r="MSM9" s="162"/>
      <c r="MSN9" s="162"/>
      <c r="MSO9" s="162"/>
      <c r="MSP9" s="162"/>
      <c r="MSQ9" s="162"/>
      <c r="MSR9" s="162"/>
      <c r="MSS9" s="162"/>
      <c r="MST9" s="162"/>
      <c r="MSU9" s="162"/>
      <c r="MSV9" s="162"/>
      <c r="MSW9" s="162"/>
      <c r="MSX9" s="162"/>
      <c r="MSY9" s="162"/>
      <c r="MSZ9" s="162"/>
      <c r="MTA9" s="162"/>
      <c r="MTB9" s="162"/>
      <c r="MTC9" s="162"/>
      <c r="MTD9" s="162"/>
      <c r="MTE9" s="162"/>
      <c r="MTF9" s="162"/>
      <c r="MTG9" s="162"/>
      <c r="MTH9" s="162"/>
      <c r="MTI9" s="162"/>
      <c r="MTJ9" s="162"/>
      <c r="MTK9" s="162"/>
      <c r="MTL9" s="162"/>
      <c r="MTM9" s="162"/>
      <c r="MTN9" s="162"/>
      <c r="MTO9" s="162"/>
      <c r="MTP9" s="162"/>
      <c r="MTQ9" s="162"/>
      <c r="MTR9" s="162"/>
      <c r="MTS9" s="162"/>
      <c r="MTT9" s="162"/>
      <c r="MTU9" s="162"/>
      <c r="MTV9" s="162"/>
      <c r="MTW9" s="162"/>
      <c r="MTX9" s="162"/>
      <c r="MTY9" s="162"/>
      <c r="MTZ9" s="162"/>
      <c r="MUA9" s="162"/>
      <c r="MUB9" s="162"/>
      <c r="MUC9" s="162"/>
      <c r="MUD9" s="162"/>
      <c r="MUE9" s="162"/>
      <c r="MUF9" s="162"/>
      <c r="MUG9" s="162"/>
      <c r="MUH9" s="162"/>
      <c r="MUI9" s="162"/>
      <c r="MUJ9" s="162"/>
      <c r="MUK9" s="162"/>
      <c r="MUL9" s="162"/>
      <c r="MUM9" s="162"/>
      <c r="MUN9" s="162"/>
      <c r="MUO9" s="162"/>
      <c r="MUP9" s="162"/>
      <c r="MUQ9" s="162"/>
      <c r="MUR9" s="162"/>
      <c r="MUS9" s="162"/>
      <c r="MUT9" s="162"/>
      <c r="MUU9" s="162"/>
      <c r="MUV9" s="162"/>
      <c r="MUW9" s="162"/>
      <c r="MUX9" s="162"/>
      <c r="MUY9" s="162"/>
      <c r="MUZ9" s="162"/>
      <c r="MVA9" s="162"/>
      <c r="MVB9" s="162"/>
      <c r="MVC9" s="162"/>
      <c r="MVD9" s="162"/>
      <c r="MVE9" s="162"/>
      <c r="MVF9" s="162"/>
      <c r="MVG9" s="162"/>
      <c r="MVH9" s="162"/>
      <c r="MVI9" s="162"/>
      <c r="MVJ9" s="162"/>
      <c r="MVK9" s="162"/>
      <c r="MVL9" s="162"/>
      <c r="MVM9" s="162"/>
      <c r="MVN9" s="162"/>
      <c r="MVO9" s="162"/>
      <c r="MVP9" s="162"/>
      <c r="MVQ9" s="162"/>
      <c r="MVR9" s="162"/>
      <c r="MVS9" s="162"/>
      <c r="MVT9" s="162"/>
      <c r="MVU9" s="162"/>
      <c r="MVV9" s="162"/>
      <c r="MVW9" s="162"/>
      <c r="MVX9" s="162"/>
      <c r="MVY9" s="162"/>
      <c r="MVZ9" s="162"/>
      <c r="MWA9" s="162"/>
      <c r="MWB9" s="162"/>
      <c r="MWC9" s="162"/>
      <c r="MWD9" s="162"/>
      <c r="MWE9" s="162"/>
      <c r="MWF9" s="162"/>
      <c r="MWG9" s="162"/>
      <c r="MWH9" s="162"/>
      <c r="MWI9" s="162"/>
      <c r="MWJ9" s="162"/>
      <c r="MWK9" s="162"/>
      <c r="MWL9" s="162"/>
      <c r="MWM9" s="162"/>
      <c r="MWN9" s="162"/>
      <c r="MWO9" s="162"/>
      <c r="MWP9" s="162"/>
      <c r="MWQ9" s="162"/>
      <c r="MWR9" s="162"/>
      <c r="MWS9" s="162"/>
      <c r="MWT9" s="162"/>
      <c r="MWU9" s="162"/>
      <c r="MWV9" s="162"/>
      <c r="MWW9" s="162"/>
      <c r="MWX9" s="162"/>
      <c r="MWY9" s="162"/>
      <c r="MWZ9" s="162"/>
      <c r="MXA9" s="162"/>
      <c r="MXB9" s="162"/>
      <c r="MXC9" s="162"/>
      <c r="MXD9" s="162"/>
      <c r="MXE9" s="162"/>
      <c r="MXF9" s="162"/>
      <c r="MXG9" s="162"/>
      <c r="MXH9" s="162"/>
      <c r="MXI9" s="162"/>
      <c r="MXJ9" s="162"/>
      <c r="MXK9" s="162"/>
      <c r="MXL9" s="162"/>
      <c r="MXM9" s="162"/>
      <c r="MXN9" s="162"/>
      <c r="MXO9" s="162"/>
      <c r="MXP9" s="162"/>
      <c r="MXQ9" s="162"/>
      <c r="MXR9" s="162"/>
      <c r="MXS9" s="162"/>
      <c r="MXT9" s="162"/>
      <c r="MXU9" s="162"/>
      <c r="MXV9" s="162"/>
      <c r="MXW9" s="162"/>
      <c r="MXX9" s="162"/>
      <c r="MXY9" s="162"/>
      <c r="MXZ9" s="162"/>
      <c r="MYA9" s="162"/>
      <c r="MYB9" s="162"/>
      <c r="MYC9" s="162"/>
      <c r="MYD9" s="162"/>
      <c r="MYE9" s="162"/>
      <c r="MYF9" s="162"/>
      <c r="MYG9" s="162"/>
      <c r="MYH9" s="162"/>
      <c r="MYI9" s="162"/>
      <c r="MYJ9" s="162"/>
      <c r="MYK9" s="162"/>
      <c r="MYL9" s="162"/>
      <c r="MYM9" s="162"/>
      <c r="MYN9" s="162"/>
      <c r="MYO9" s="162"/>
      <c r="MYP9" s="162"/>
      <c r="MYQ9" s="162"/>
      <c r="MYR9" s="162"/>
      <c r="MYS9" s="162"/>
      <c r="MYT9" s="162"/>
      <c r="MYU9" s="162"/>
      <c r="MYV9" s="162"/>
      <c r="MYW9" s="162"/>
      <c r="MYX9" s="162"/>
      <c r="MYY9" s="162"/>
      <c r="MYZ9" s="162"/>
      <c r="MZA9" s="162"/>
      <c r="MZB9" s="162"/>
      <c r="MZC9" s="162"/>
      <c r="MZD9" s="162"/>
      <c r="MZE9" s="162"/>
      <c r="MZF9" s="162"/>
      <c r="MZG9" s="162"/>
      <c r="MZH9" s="162"/>
      <c r="MZI9" s="162"/>
      <c r="MZJ9" s="162"/>
      <c r="MZK9" s="162"/>
      <c r="MZL9" s="162"/>
      <c r="MZM9" s="162"/>
      <c r="MZN9" s="162"/>
      <c r="MZO9" s="162"/>
      <c r="MZP9" s="162"/>
      <c r="MZQ9" s="162"/>
      <c r="MZR9" s="162"/>
      <c r="MZS9" s="162"/>
      <c r="MZT9" s="162"/>
      <c r="MZU9" s="162"/>
      <c r="MZV9" s="162"/>
      <c r="MZW9" s="162"/>
      <c r="MZX9" s="162"/>
      <c r="MZY9" s="162"/>
      <c r="MZZ9" s="162"/>
      <c r="NAA9" s="162"/>
      <c r="NAB9" s="162"/>
      <c r="NAC9" s="162"/>
      <c r="NAD9" s="162"/>
      <c r="NAE9" s="162"/>
      <c r="NAF9" s="162"/>
      <c r="NAG9" s="162"/>
      <c r="NAH9" s="162"/>
      <c r="NAI9" s="162"/>
      <c r="NAJ9" s="162"/>
      <c r="NAK9" s="162"/>
      <c r="NAL9" s="162"/>
      <c r="NAM9" s="162"/>
      <c r="NAN9" s="162"/>
      <c r="NAO9" s="162"/>
      <c r="NAP9" s="162"/>
      <c r="NAQ9" s="162"/>
      <c r="NAR9" s="162"/>
      <c r="NAS9" s="162"/>
      <c r="NAT9" s="162"/>
      <c r="NAU9" s="162"/>
      <c r="NAV9" s="162"/>
      <c r="NAW9" s="162"/>
      <c r="NAX9" s="162"/>
      <c r="NAY9" s="162"/>
      <c r="NAZ9" s="162"/>
      <c r="NBA9" s="162"/>
      <c r="NBB9" s="162"/>
      <c r="NBC9" s="162"/>
      <c r="NBD9" s="162"/>
      <c r="NBE9" s="162"/>
      <c r="NBF9" s="162"/>
      <c r="NBG9" s="162"/>
      <c r="NBH9" s="162"/>
      <c r="NBI9" s="162"/>
      <c r="NBJ9" s="162"/>
      <c r="NBK9" s="162"/>
      <c r="NBL9" s="162"/>
      <c r="NBM9" s="162"/>
      <c r="NBN9" s="162"/>
      <c r="NBO9" s="162"/>
      <c r="NBP9" s="162"/>
      <c r="NBQ9" s="162"/>
      <c r="NBR9" s="162"/>
      <c r="NBS9" s="162"/>
      <c r="NBT9" s="162"/>
      <c r="NBU9" s="162"/>
      <c r="NBV9" s="162"/>
      <c r="NBW9" s="162"/>
      <c r="NBX9" s="162"/>
      <c r="NBY9" s="162"/>
      <c r="NBZ9" s="162"/>
      <c r="NCA9" s="162"/>
      <c r="NCB9" s="162"/>
      <c r="NCC9" s="162"/>
      <c r="NCD9" s="162"/>
      <c r="NCE9" s="162"/>
      <c r="NCF9" s="162"/>
      <c r="NCG9" s="162"/>
      <c r="NCH9" s="162"/>
      <c r="NCI9" s="162"/>
      <c r="NCJ9" s="162"/>
      <c r="NCK9" s="162"/>
      <c r="NCL9" s="162"/>
      <c r="NCM9" s="162"/>
      <c r="NCN9" s="162"/>
      <c r="NCO9" s="162"/>
      <c r="NCP9" s="162"/>
      <c r="NCQ9" s="162"/>
      <c r="NCR9" s="162"/>
      <c r="NCS9" s="162"/>
      <c r="NCT9" s="162"/>
      <c r="NCU9" s="162"/>
      <c r="NCV9" s="162"/>
      <c r="NCW9" s="162"/>
      <c r="NCX9" s="162"/>
      <c r="NCY9" s="162"/>
      <c r="NCZ9" s="162"/>
      <c r="NDA9" s="162"/>
      <c r="NDB9" s="162"/>
      <c r="NDC9" s="162"/>
      <c r="NDD9" s="162"/>
      <c r="NDE9" s="162"/>
      <c r="NDF9" s="162"/>
      <c r="NDG9" s="162"/>
      <c r="NDH9" s="162"/>
      <c r="NDI9" s="162"/>
      <c r="NDJ9" s="162"/>
      <c r="NDK9" s="162"/>
      <c r="NDL9" s="162"/>
      <c r="NDM9" s="162"/>
      <c r="NDN9" s="162"/>
      <c r="NDO9" s="162"/>
      <c r="NDP9" s="162"/>
      <c r="NDQ9" s="162"/>
      <c r="NDR9" s="162"/>
      <c r="NDS9" s="162"/>
      <c r="NDT9" s="162"/>
      <c r="NDU9" s="162"/>
      <c r="NDV9" s="162"/>
      <c r="NDW9" s="162"/>
      <c r="NDX9" s="162"/>
      <c r="NDY9" s="162"/>
      <c r="NDZ9" s="162"/>
      <c r="NEA9" s="162"/>
      <c r="NEB9" s="162"/>
      <c r="NEC9" s="162"/>
      <c r="NED9" s="162"/>
      <c r="NEE9" s="162"/>
      <c r="NEF9" s="162"/>
      <c r="NEG9" s="162"/>
      <c r="NEH9" s="162"/>
      <c r="NEI9" s="162"/>
      <c r="NEJ9" s="162"/>
      <c r="NEK9" s="162"/>
      <c r="NEL9" s="162"/>
      <c r="NEM9" s="162"/>
      <c r="NEN9" s="162"/>
      <c r="NEO9" s="162"/>
      <c r="NEP9" s="162"/>
      <c r="NEQ9" s="162"/>
      <c r="NER9" s="162"/>
      <c r="NES9" s="162"/>
      <c r="NET9" s="162"/>
      <c r="NEU9" s="162"/>
      <c r="NEV9" s="162"/>
      <c r="NEW9" s="162"/>
      <c r="NEX9" s="162"/>
      <c r="NEY9" s="162"/>
      <c r="NEZ9" s="162"/>
      <c r="NFA9" s="162"/>
      <c r="NFB9" s="162"/>
      <c r="NFC9" s="162"/>
      <c r="NFD9" s="162"/>
      <c r="NFE9" s="162"/>
      <c r="NFF9" s="162"/>
      <c r="NFG9" s="162"/>
      <c r="NFH9" s="162"/>
      <c r="NFI9" s="162"/>
      <c r="NFJ9" s="162"/>
      <c r="NFK9" s="162"/>
      <c r="NFL9" s="162"/>
      <c r="NFM9" s="162"/>
      <c r="NFN9" s="162"/>
      <c r="NFO9" s="162"/>
      <c r="NFP9" s="162"/>
      <c r="NFQ9" s="162"/>
      <c r="NFR9" s="162"/>
      <c r="NFS9" s="162"/>
      <c r="NFT9" s="162"/>
      <c r="NFU9" s="162"/>
      <c r="NFV9" s="162"/>
      <c r="NFW9" s="162"/>
      <c r="NFX9" s="162"/>
      <c r="NFY9" s="162"/>
      <c r="NFZ9" s="162"/>
      <c r="NGA9" s="162"/>
      <c r="NGB9" s="162"/>
      <c r="NGC9" s="162"/>
      <c r="NGD9" s="162"/>
      <c r="NGE9" s="162"/>
      <c r="NGF9" s="162"/>
      <c r="NGG9" s="162"/>
      <c r="NGH9" s="162"/>
      <c r="NGI9" s="162"/>
      <c r="NGJ9" s="162"/>
      <c r="NGK9" s="162"/>
      <c r="NGL9" s="162"/>
      <c r="NGM9" s="162"/>
      <c r="NGN9" s="162"/>
      <c r="NGO9" s="162"/>
      <c r="NGP9" s="162"/>
      <c r="NGQ9" s="162"/>
      <c r="NGR9" s="162"/>
      <c r="NGS9" s="162"/>
      <c r="NGT9" s="162"/>
      <c r="NGU9" s="162"/>
      <c r="NGV9" s="162"/>
      <c r="NGW9" s="162"/>
      <c r="NGX9" s="162"/>
      <c r="NGY9" s="162"/>
      <c r="NGZ9" s="162"/>
      <c r="NHA9" s="162"/>
      <c r="NHB9" s="162"/>
      <c r="NHC9" s="162"/>
      <c r="NHD9" s="162"/>
      <c r="NHE9" s="162"/>
      <c r="NHF9" s="162"/>
      <c r="NHG9" s="162"/>
      <c r="NHH9" s="162"/>
      <c r="NHI9" s="162"/>
      <c r="NHJ9" s="162"/>
      <c r="NHK9" s="162"/>
      <c r="NHL9" s="162"/>
      <c r="NHM9" s="162"/>
      <c r="NHN9" s="162"/>
      <c r="NHO9" s="162"/>
      <c r="NHP9" s="162"/>
      <c r="NHQ9" s="162"/>
      <c r="NHR9" s="162"/>
      <c r="NHS9" s="162"/>
      <c r="NHT9" s="162"/>
      <c r="NHU9" s="162"/>
      <c r="NHV9" s="162"/>
      <c r="NHW9" s="162"/>
      <c r="NHX9" s="162"/>
      <c r="NHY9" s="162"/>
      <c r="NHZ9" s="162"/>
      <c r="NIA9" s="162"/>
      <c r="NIB9" s="162"/>
      <c r="NIC9" s="162"/>
      <c r="NID9" s="162"/>
      <c r="NIE9" s="162"/>
      <c r="NIF9" s="162"/>
      <c r="NIG9" s="162"/>
      <c r="NIH9" s="162"/>
      <c r="NII9" s="162"/>
      <c r="NIJ9" s="162"/>
      <c r="NIK9" s="162"/>
      <c r="NIL9" s="162"/>
      <c r="NIM9" s="162"/>
      <c r="NIN9" s="162"/>
      <c r="NIO9" s="162"/>
      <c r="NIP9" s="162"/>
      <c r="NIQ9" s="162"/>
      <c r="NIR9" s="162"/>
      <c r="NIS9" s="162"/>
      <c r="NIT9" s="162"/>
      <c r="NIU9" s="162"/>
      <c r="NIV9" s="162"/>
      <c r="NIW9" s="162"/>
      <c r="NIX9" s="162"/>
      <c r="NIY9" s="162"/>
      <c r="NIZ9" s="162"/>
      <c r="NJA9" s="162"/>
      <c r="NJB9" s="162"/>
      <c r="NJC9" s="162"/>
      <c r="NJD9" s="162"/>
      <c r="NJE9" s="162"/>
      <c r="NJF9" s="162"/>
      <c r="NJG9" s="162"/>
      <c r="NJH9" s="162"/>
      <c r="NJI9" s="162"/>
      <c r="NJJ9" s="162"/>
      <c r="NJK9" s="162"/>
      <c r="NJL9" s="162"/>
      <c r="NJM9" s="162"/>
      <c r="NJN9" s="162"/>
      <c r="NJO9" s="162"/>
      <c r="NJP9" s="162"/>
      <c r="NJQ9" s="162"/>
      <c r="NJR9" s="162"/>
      <c r="NJS9" s="162"/>
      <c r="NJT9" s="162"/>
      <c r="NJU9" s="162"/>
      <c r="NJV9" s="162"/>
      <c r="NJW9" s="162"/>
      <c r="NJX9" s="162"/>
      <c r="NJY9" s="162"/>
      <c r="NJZ9" s="162"/>
      <c r="NKA9" s="162"/>
      <c r="NKB9" s="162"/>
      <c r="NKC9" s="162"/>
      <c r="NKD9" s="162"/>
      <c r="NKE9" s="162"/>
      <c r="NKF9" s="162"/>
      <c r="NKG9" s="162"/>
      <c r="NKH9" s="162"/>
      <c r="NKI9" s="162"/>
      <c r="NKJ9" s="162"/>
      <c r="NKK9" s="162"/>
      <c r="NKL9" s="162"/>
      <c r="NKM9" s="162"/>
      <c r="NKN9" s="162"/>
      <c r="NKO9" s="162"/>
      <c r="NKP9" s="162"/>
      <c r="NKQ9" s="162"/>
      <c r="NKR9" s="162"/>
      <c r="NKS9" s="162"/>
      <c r="NKT9" s="162"/>
      <c r="NKU9" s="162"/>
      <c r="NKV9" s="162"/>
      <c r="NKW9" s="162"/>
      <c r="NKX9" s="162"/>
      <c r="NKY9" s="162"/>
      <c r="NKZ9" s="162"/>
      <c r="NLA9" s="162"/>
      <c r="NLB9" s="162"/>
      <c r="NLC9" s="162"/>
      <c r="NLD9" s="162"/>
      <c r="NLE9" s="162"/>
      <c r="NLF9" s="162"/>
      <c r="NLG9" s="162"/>
      <c r="NLH9" s="162"/>
      <c r="NLI9" s="162"/>
      <c r="NLJ9" s="162"/>
      <c r="NLK9" s="162"/>
      <c r="NLL9" s="162"/>
      <c r="NLM9" s="162"/>
      <c r="NLN9" s="162"/>
      <c r="NLO9" s="162"/>
      <c r="NLP9" s="162"/>
      <c r="NLQ9" s="162"/>
      <c r="NLR9" s="162"/>
      <c r="NLS9" s="162"/>
      <c r="NLT9" s="162"/>
      <c r="NLU9" s="162"/>
      <c r="NLV9" s="162"/>
      <c r="NLW9" s="162"/>
      <c r="NLX9" s="162"/>
      <c r="NLY9" s="162"/>
      <c r="NLZ9" s="162"/>
      <c r="NMA9" s="162"/>
      <c r="NMB9" s="162"/>
      <c r="NMC9" s="162"/>
      <c r="NMD9" s="162"/>
      <c r="NME9" s="162"/>
      <c r="NMF9" s="162"/>
      <c r="NMG9" s="162"/>
      <c r="NMH9" s="162"/>
      <c r="NMI9" s="162"/>
      <c r="NMJ9" s="162"/>
      <c r="NMK9" s="162"/>
      <c r="NML9" s="162"/>
      <c r="NMM9" s="162"/>
      <c r="NMN9" s="162"/>
      <c r="NMO9" s="162"/>
      <c r="NMP9" s="162"/>
      <c r="NMQ9" s="162"/>
      <c r="NMR9" s="162"/>
      <c r="NMS9" s="162"/>
      <c r="NMT9" s="162"/>
      <c r="NMU9" s="162"/>
      <c r="NMV9" s="162"/>
      <c r="NMW9" s="162"/>
      <c r="NMX9" s="162"/>
      <c r="NMY9" s="162"/>
      <c r="NMZ9" s="162"/>
      <c r="NNA9" s="162"/>
      <c r="NNB9" s="162"/>
      <c r="NNC9" s="162"/>
      <c r="NND9" s="162"/>
      <c r="NNE9" s="162"/>
      <c r="NNF9" s="162"/>
      <c r="NNG9" s="162"/>
      <c r="NNH9" s="162"/>
      <c r="NNI9" s="162"/>
      <c r="NNJ9" s="162"/>
      <c r="NNK9" s="162"/>
      <c r="NNL9" s="162"/>
      <c r="NNM9" s="162"/>
      <c r="NNN9" s="162"/>
      <c r="NNO9" s="162"/>
      <c r="NNP9" s="162"/>
      <c r="NNQ9" s="162"/>
      <c r="NNR9" s="162"/>
      <c r="NNS9" s="162"/>
      <c r="NNT9" s="162"/>
      <c r="NNU9" s="162"/>
      <c r="NNV9" s="162"/>
      <c r="NNW9" s="162"/>
      <c r="NNX9" s="162"/>
      <c r="NNY9" s="162"/>
      <c r="NNZ9" s="162"/>
      <c r="NOA9" s="162"/>
      <c r="NOB9" s="162"/>
      <c r="NOC9" s="162"/>
      <c r="NOD9" s="162"/>
      <c r="NOE9" s="162"/>
      <c r="NOF9" s="162"/>
      <c r="NOG9" s="162"/>
      <c r="NOH9" s="162"/>
      <c r="NOI9" s="162"/>
      <c r="NOJ9" s="162"/>
      <c r="NOK9" s="162"/>
      <c r="NOL9" s="162"/>
      <c r="NOM9" s="162"/>
      <c r="NON9" s="162"/>
      <c r="NOO9" s="162"/>
      <c r="NOP9" s="162"/>
      <c r="NOQ9" s="162"/>
      <c r="NOR9" s="162"/>
      <c r="NOS9" s="162"/>
      <c r="NOT9" s="162"/>
      <c r="NOU9" s="162"/>
      <c r="NOV9" s="162"/>
      <c r="NOW9" s="162"/>
      <c r="NOX9" s="162"/>
      <c r="NOY9" s="162"/>
      <c r="NOZ9" s="162"/>
      <c r="NPA9" s="162"/>
      <c r="NPB9" s="162"/>
      <c r="NPC9" s="162"/>
      <c r="NPD9" s="162"/>
      <c r="NPE9" s="162"/>
      <c r="NPF9" s="162"/>
      <c r="NPG9" s="162"/>
      <c r="NPH9" s="162"/>
      <c r="NPI9" s="162"/>
      <c r="NPJ9" s="162"/>
      <c r="NPK9" s="162"/>
      <c r="NPL9" s="162"/>
      <c r="NPM9" s="162"/>
      <c r="NPN9" s="162"/>
      <c r="NPO9" s="162"/>
      <c r="NPP9" s="162"/>
      <c r="NPQ9" s="162"/>
      <c r="NPR9" s="162"/>
      <c r="NPS9" s="162"/>
      <c r="NPT9" s="162"/>
      <c r="NPU9" s="162"/>
      <c r="NPV9" s="162"/>
      <c r="NPW9" s="162"/>
      <c r="NPX9" s="162"/>
      <c r="NPY9" s="162"/>
      <c r="NPZ9" s="162"/>
      <c r="NQA9" s="162"/>
      <c r="NQB9" s="162"/>
      <c r="NQC9" s="162"/>
      <c r="NQD9" s="162"/>
      <c r="NQE9" s="162"/>
      <c r="NQF9" s="162"/>
      <c r="NQG9" s="162"/>
      <c r="NQH9" s="162"/>
      <c r="NQI9" s="162"/>
      <c r="NQJ9" s="162"/>
      <c r="NQK9" s="162"/>
      <c r="NQL9" s="162"/>
      <c r="NQM9" s="162"/>
      <c r="NQN9" s="162"/>
      <c r="NQO9" s="162"/>
      <c r="NQP9" s="162"/>
      <c r="NQQ9" s="162"/>
      <c r="NQR9" s="162"/>
      <c r="NQS9" s="162"/>
      <c r="NQT9" s="162"/>
      <c r="NQU9" s="162"/>
      <c r="NQV9" s="162"/>
      <c r="NQW9" s="162"/>
      <c r="NQX9" s="162"/>
      <c r="NQY9" s="162"/>
      <c r="NQZ9" s="162"/>
      <c r="NRA9" s="162"/>
      <c r="NRB9" s="162"/>
      <c r="NRC9" s="162"/>
      <c r="NRD9" s="162"/>
      <c r="NRE9" s="162"/>
      <c r="NRF9" s="162"/>
      <c r="NRG9" s="162"/>
      <c r="NRH9" s="162"/>
      <c r="NRI9" s="162"/>
      <c r="NRJ9" s="162"/>
      <c r="NRK9" s="162"/>
      <c r="NRL9" s="162"/>
      <c r="NRM9" s="162"/>
      <c r="NRN9" s="162"/>
      <c r="NRO9" s="162"/>
      <c r="NRP9" s="162"/>
      <c r="NRQ9" s="162"/>
      <c r="NRR9" s="162"/>
      <c r="NRS9" s="162"/>
      <c r="NRT9" s="162"/>
      <c r="NRU9" s="162"/>
      <c r="NRV9" s="162"/>
      <c r="NRW9" s="162"/>
      <c r="NRX9" s="162"/>
      <c r="NRY9" s="162"/>
      <c r="NRZ9" s="162"/>
      <c r="NSA9" s="162"/>
      <c r="NSB9" s="162"/>
      <c r="NSC9" s="162"/>
      <c r="NSD9" s="162"/>
      <c r="NSE9" s="162"/>
      <c r="NSF9" s="162"/>
      <c r="NSG9" s="162"/>
      <c r="NSH9" s="162"/>
      <c r="NSI9" s="162"/>
      <c r="NSJ9" s="162"/>
      <c r="NSK9" s="162"/>
      <c r="NSL9" s="162"/>
      <c r="NSM9" s="162"/>
      <c r="NSN9" s="162"/>
      <c r="NSO9" s="162"/>
      <c r="NSP9" s="162"/>
      <c r="NSQ9" s="162"/>
      <c r="NSR9" s="162"/>
      <c r="NSS9" s="162"/>
      <c r="NST9" s="162"/>
      <c r="NSU9" s="162"/>
      <c r="NSV9" s="162"/>
      <c r="NSW9" s="162"/>
      <c r="NSX9" s="162"/>
      <c r="NSY9" s="162"/>
      <c r="NSZ9" s="162"/>
      <c r="NTA9" s="162"/>
      <c r="NTB9" s="162"/>
      <c r="NTC9" s="162"/>
      <c r="NTD9" s="162"/>
      <c r="NTE9" s="162"/>
      <c r="NTF9" s="162"/>
      <c r="NTG9" s="162"/>
      <c r="NTH9" s="162"/>
      <c r="NTI9" s="162"/>
      <c r="NTJ9" s="162"/>
      <c r="NTK9" s="162"/>
      <c r="NTL9" s="162"/>
      <c r="NTM9" s="162"/>
      <c r="NTN9" s="162"/>
      <c r="NTO9" s="162"/>
      <c r="NTP9" s="162"/>
      <c r="NTQ9" s="162"/>
      <c r="NTR9" s="162"/>
      <c r="NTS9" s="162"/>
      <c r="NTT9" s="162"/>
      <c r="NTU9" s="162"/>
      <c r="NTV9" s="162"/>
      <c r="NTW9" s="162"/>
      <c r="NTX9" s="162"/>
      <c r="NTY9" s="162"/>
      <c r="NTZ9" s="162"/>
      <c r="NUA9" s="162"/>
      <c r="NUB9" s="162"/>
      <c r="NUC9" s="162"/>
      <c r="NUD9" s="162"/>
      <c r="NUE9" s="162"/>
      <c r="NUF9" s="162"/>
      <c r="NUG9" s="162"/>
      <c r="NUH9" s="162"/>
      <c r="NUI9" s="162"/>
      <c r="NUJ9" s="162"/>
      <c r="NUK9" s="162"/>
      <c r="NUL9" s="162"/>
      <c r="NUM9" s="162"/>
      <c r="NUN9" s="162"/>
      <c r="NUO9" s="162"/>
      <c r="NUP9" s="162"/>
      <c r="NUQ9" s="162"/>
      <c r="NUR9" s="162"/>
      <c r="NUS9" s="162"/>
      <c r="NUT9" s="162"/>
      <c r="NUU9" s="162"/>
      <c r="NUV9" s="162"/>
      <c r="NUW9" s="162"/>
      <c r="NUX9" s="162"/>
      <c r="NUY9" s="162"/>
      <c r="NUZ9" s="162"/>
      <c r="NVA9" s="162"/>
      <c r="NVB9" s="162"/>
      <c r="NVC9" s="162"/>
      <c r="NVD9" s="162"/>
      <c r="NVE9" s="162"/>
      <c r="NVF9" s="162"/>
      <c r="NVG9" s="162"/>
      <c r="NVH9" s="162"/>
      <c r="NVI9" s="162"/>
      <c r="NVJ9" s="162"/>
      <c r="NVK9" s="162"/>
      <c r="NVL9" s="162"/>
      <c r="NVM9" s="162"/>
      <c r="NVN9" s="162"/>
      <c r="NVO9" s="162"/>
      <c r="NVP9" s="162"/>
      <c r="NVQ9" s="162"/>
      <c r="NVR9" s="162"/>
      <c r="NVS9" s="162"/>
      <c r="NVT9" s="162"/>
      <c r="NVU9" s="162"/>
      <c r="NVV9" s="162"/>
      <c r="NVW9" s="162"/>
      <c r="NVX9" s="162"/>
      <c r="NVY9" s="162"/>
      <c r="NVZ9" s="162"/>
      <c r="NWA9" s="162"/>
      <c r="NWB9" s="162"/>
      <c r="NWC9" s="162"/>
      <c r="NWD9" s="162"/>
      <c r="NWE9" s="162"/>
      <c r="NWF9" s="162"/>
      <c r="NWG9" s="162"/>
      <c r="NWH9" s="162"/>
      <c r="NWI9" s="162"/>
      <c r="NWJ9" s="162"/>
      <c r="NWK9" s="162"/>
      <c r="NWL9" s="162"/>
      <c r="NWM9" s="162"/>
      <c r="NWN9" s="162"/>
      <c r="NWO9" s="162"/>
      <c r="NWP9" s="162"/>
      <c r="NWQ9" s="162"/>
      <c r="NWR9" s="162"/>
      <c r="NWS9" s="162"/>
      <c r="NWT9" s="162"/>
      <c r="NWU9" s="162"/>
      <c r="NWV9" s="162"/>
      <c r="NWW9" s="162"/>
      <c r="NWX9" s="162"/>
      <c r="NWY9" s="162"/>
      <c r="NWZ9" s="162"/>
      <c r="NXA9" s="162"/>
      <c r="NXB9" s="162"/>
      <c r="NXC9" s="162"/>
      <c r="NXD9" s="162"/>
      <c r="NXE9" s="162"/>
      <c r="NXF9" s="162"/>
      <c r="NXG9" s="162"/>
      <c r="NXH9" s="162"/>
      <c r="NXI9" s="162"/>
      <c r="NXJ9" s="162"/>
      <c r="NXK9" s="162"/>
      <c r="NXL9" s="162"/>
      <c r="NXM9" s="162"/>
      <c r="NXN9" s="162"/>
      <c r="NXO9" s="162"/>
      <c r="NXP9" s="162"/>
      <c r="NXQ9" s="162"/>
      <c r="NXR9" s="162"/>
      <c r="NXS9" s="162"/>
      <c r="NXT9" s="162"/>
      <c r="NXU9" s="162"/>
      <c r="NXV9" s="162"/>
      <c r="NXW9" s="162"/>
      <c r="NXX9" s="162"/>
      <c r="NXY9" s="162"/>
      <c r="NXZ9" s="162"/>
      <c r="NYA9" s="162"/>
      <c r="NYB9" s="162"/>
      <c r="NYC9" s="162"/>
      <c r="NYD9" s="162"/>
      <c r="NYE9" s="162"/>
      <c r="NYF9" s="162"/>
      <c r="NYG9" s="162"/>
      <c r="NYH9" s="162"/>
      <c r="NYI9" s="162"/>
      <c r="NYJ9" s="162"/>
      <c r="NYK9" s="162"/>
      <c r="NYL9" s="162"/>
      <c r="NYM9" s="162"/>
      <c r="NYN9" s="162"/>
      <c r="NYO9" s="162"/>
      <c r="NYP9" s="162"/>
      <c r="NYQ9" s="162"/>
      <c r="NYR9" s="162"/>
      <c r="NYS9" s="162"/>
      <c r="NYT9" s="162"/>
      <c r="NYU9" s="162"/>
      <c r="NYV9" s="162"/>
      <c r="NYW9" s="162"/>
      <c r="NYX9" s="162"/>
      <c r="NYY9" s="162"/>
      <c r="NYZ9" s="162"/>
      <c r="NZA9" s="162"/>
      <c r="NZB9" s="162"/>
      <c r="NZC9" s="162"/>
      <c r="NZD9" s="162"/>
      <c r="NZE9" s="162"/>
      <c r="NZF9" s="162"/>
      <c r="NZG9" s="162"/>
      <c r="NZH9" s="162"/>
      <c r="NZI9" s="162"/>
      <c r="NZJ9" s="162"/>
      <c r="NZK9" s="162"/>
      <c r="NZL9" s="162"/>
      <c r="NZM9" s="162"/>
      <c r="NZN9" s="162"/>
      <c r="NZO9" s="162"/>
      <c r="NZP9" s="162"/>
      <c r="NZQ9" s="162"/>
      <c r="NZR9" s="162"/>
      <c r="NZS9" s="162"/>
      <c r="NZT9" s="162"/>
      <c r="NZU9" s="162"/>
      <c r="NZV9" s="162"/>
      <c r="NZW9" s="162"/>
      <c r="NZX9" s="162"/>
      <c r="NZY9" s="162"/>
      <c r="NZZ9" s="162"/>
      <c r="OAA9" s="162"/>
      <c r="OAB9" s="162"/>
      <c r="OAC9" s="162"/>
      <c r="OAD9" s="162"/>
      <c r="OAE9" s="162"/>
      <c r="OAF9" s="162"/>
      <c r="OAG9" s="162"/>
      <c r="OAH9" s="162"/>
      <c r="OAI9" s="162"/>
      <c r="OAJ9" s="162"/>
      <c r="OAK9" s="162"/>
      <c r="OAL9" s="162"/>
      <c r="OAM9" s="162"/>
      <c r="OAN9" s="162"/>
      <c r="OAO9" s="162"/>
      <c r="OAP9" s="162"/>
      <c r="OAQ9" s="162"/>
      <c r="OAR9" s="162"/>
      <c r="OAS9" s="162"/>
      <c r="OAT9" s="162"/>
      <c r="OAU9" s="162"/>
      <c r="OAV9" s="162"/>
      <c r="OAW9" s="162"/>
      <c r="OAX9" s="162"/>
      <c r="OAY9" s="162"/>
      <c r="OAZ9" s="162"/>
      <c r="OBA9" s="162"/>
      <c r="OBB9" s="162"/>
      <c r="OBC9" s="162"/>
      <c r="OBD9" s="162"/>
      <c r="OBE9" s="162"/>
      <c r="OBF9" s="162"/>
      <c r="OBG9" s="162"/>
      <c r="OBH9" s="162"/>
      <c r="OBI9" s="162"/>
      <c r="OBJ9" s="162"/>
      <c r="OBK9" s="162"/>
      <c r="OBL9" s="162"/>
      <c r="OBM9" s="162"/>
      <c r="OBN9" s="162"/>
      <c r="OBO9" s="162"/>
      <c r="OBP9" s="162"/>
      <c r="OBQ9" s="162"/>
      <c r="OBR9" s="162"/>
      <c r="OBS9" s="162"/>
      <c r="OBT9" s="162"/>
      <c r="OBU9" s="162"/>
      <c r="OBV9" s="162"/>
      <c r="OBW9" s="162"/>
      <c r="OBX9" s="162"/>
      <c r="OBY9" s="162"/>
      <c r="OBZ9" s="162"/>
      <c r="OCA9" s="162"/>
      <c r="OCB9" s="162"/>
      <c r="OCC9" s="162"/>
      <c r="OCD9" s="162"/>
      <c r="OCE9" s="162"/>
      <c r="OCF9" s="162"/>
      <c r="OCG9" s="162"/>
      <c r="OCH9" s="162"/>
      <c r="OCI9" s="162"/>
      <c r="OCJ9" s="162"/>
      <c r="OCK9" s="162"/>
      <c r="OCL9" s="162"/>
      <c r="OCM9" s="162"/>
      <c r="OCN9" s="162"/>
      <c r="OCO9" s="162"/>
      <c r="OCP9" s="162"/>
      <c r="OCQ9" s="162"/>
      <c r="OCR9" s="162"/>
      <c r="OCS9" s="162"/>
      <c r="OCT9" s="162"/>
      <c r="OCU9" s="162"/>
      <c r="OCV9" s="162"/>
      <c r="OCW9" s="162"/>
      <c r="OCX9" s="162"/>
      <c r="OCY9" s="162"/>
      <c r="OCZ9" s="162"/>
      <c r="ODA9" s="162"/>
      <c r="ODB9" s="162"/>
      <c r="ODC9" s="162"/>
      <c r="ODD9" s="162"/>
      <c r="ODE9" s="162"/>
      <c r="ODF9" s="162"/>
      <c r="ODG9" s="162"/>
      <c r="ODH9" s="162"/>
      <c r="ODI9" s="162"/>
      <c r="ODJ9" s="162"/>
      <c r="ODK9" s="162"/>
      <c r="ODL9" s="162"/>
      <c r="ODM9" s="162"/>
      <c r="ODN9" s="162"/>
      <c r="ODO9" s="162"/>
      <c r="ODP9" s="162"/>
      <c r="ODQ9" s="162"/>
      <c r="ODR9" s="162"/>
      <c r="ODS9" s="162"/>
      <c r="ODT9" s="162"/>
      <c r="ODU9" s="162"/>
      <c r="ODV9" s="162"/>
      <c r="ODW9" s="162"/>
      <c r="ODX9" s="162"/>
      <c r="ODY9" s="162"/>
      <c r="ODZ9" s="162"/>
      <c r="OEA9" s="162"/>
      <c r="OEB9" s="162"/>
      <c r="OEC9" s="162"/>
      <c r="OED9" s="162"/>
      <c r="OEE9" s="162"/>
      <c r="OEF9" s="162"/>
      <c r="OEG9" s="162"/>
      <c r="OEH9" s="162"/>
      <c r="OEI9" s="162"/>
      <c r="OEJ9" s="162"/>
      <c r="OEK9" s="162"/>
      <c r="OEL9" s="162"/>
      <c r="OEM9" s="162"/>
      <c r="OEN9" s="162"/>
      <c r="OEO9" s="162"/>
      <c r="OEP9" s="162"/>
      <c r="OEQ9" s="162"/>
      <c r="OER9" s="162"/>
      <c r="OES9" s="162"/>
      <c r="OET9" s="162"/>
      <c r="OEU9" s="162"/>
      <c r="OEV9" s="162"/>
      <c r="OEW9" s="162"/>
      <c r="OEX9" s="162"/>
      <c r="OEY9" s="162"/>
      <c r="OEZ9" s="162"/>
      <c r="OFA9" s="162"/>
      <c r="OFB9" s="162"/>
      <c r="OFC9" s="162"/>
      <c r="OFD9" s="162"/>
      <c r="OFE9" s="162"/>
      <c r="OFF9" s="162"/>
      <c r="OFG9" s="162"/>
      <c r="OFH9" s="162"/>
      <c r="OFI9" s="162"/>
      <c r="OFJ9" s="162"/>
      <c r="OFK9" s="162"/>
      <c r="OFL9" s="162"/>
      <c r="OFM9" s="162"/>
      <c r="OFN9" s="162"/>
      <c r="OFO9" s="162"/>
      <c r="OFP9" s="162"/>
      <c r="OFQ9" s="162"/>
      <c r="OFR9" s="162"/>
      <c r="OFS9" s="162"/>
      <c r="OFT9" s="162"/>
      <c r="OFU9" s="162"/>
      <c r="OFV9" s="162"/>
      <c r="OFW9" s="162"/>
      <c r="OFX9" s="162"/>
      <c r="OFY9" s="162"/>
      <c r="OFZ9" s="162"/>
      <c r="OGA9" s="162"/>
      <c r="OGB9" s="162"/>
      <c r="OGC9" s="162"/>
      <c r="OGD9" s="162"/>
      <c r="OGE9" s="162"/>
      <c r="OGF9" s="162"/>
      <c r="OGG9" s="162"/>
      <c r="OGH9" s="162"/>
      <c r="OGI9" s="162"/>
      <c r="OGJ9" s="162"/>
      <c r="OGK9" s="162"/>
      <c r="OGL9" s="162"/>
      <c r="OGM9" s="162"/>
      <c r="OGN9" s="162"/>
      <c r="OGO9" s="162"/>
      <c r="OGP9" s="162"/>
      <c r="OGQ9" s="162"/>
      <c r="OGR9" s="162"/>
      <c r="OGS9" s="162"/>
      <c r="OGT9" s="162"/>
      <c r="OGU9" s="162"/>
      <c r="OGV9" s="162"/>
      <c r="OGW9" s="162"/>
      <c r="OGX9" s="162"/>
      <c r="OGY9" s="162"/>
      <c r="OGZ9" s="162"/>
      <c r="OHA9" s="162"/>
      <c r="OHB9" s="162"/>
      <c r="OHC9" s="162"/>
      <c r="OHD9" s="162"/>
      <c r="OHE9" s="162"/>
      <c r="OHF9" s="162"/>
      <c r="OHG9" s="162"/>
      <c r="OHH9" s="162"/>
      <c r="OHI9" s="162"/>
      <c r="OHJ9" s="162"/>
      <c r="OHK9" s="162"/>
      <c r="OHL9" s="162"/>
      <c r="OHM9" s="162"/>
      <c r="OHN9" s="162"/>
      <c r="OHO9" s="162"/>
      <c r="OHP9" s="162"/>
      <c r="OHQ9" s="162"/>
      <c r="OHR9" s="162"/>
      <c r="OHS9" s="162"/>
      <c r="OHT9" s="162"/>
      <c r="OHU9" s="162"/>
      <c r="OHV9" s="162"/>
      <c r="OHW9" s="162"/>
      <c r="OHX9" s="162"/>
      <c r="OHY9" s="162"/>
      <c r="OHZ9" s="162"/>
      <c r="OIA9" s="162"/>
      <c r="OIB9" s="162"/>
      <c r="OIC9" s="162"/>
      <c r="OID9" s="162"/>
      <c r="OIE9" s="162"/>
      <c r="OIF9" s="162"/>
      <c r="OIG9" s="162"/>
      <c r="OIH9" s="162"/>
      <c r="OII9" s="162"/>
      <c r="OIJ9" s="162"/>
      <c r="OIK9" s="162"/>
      <c r="OIL9" s="162"/>
      <c r="OIM9" s="162"/>
      <c r="OIN9" s="162"/>
      <c r="OIO9" s="162"/>
      <c r="OIP9" s="162"/>
      <c r="OIQ9" s="162"/>
      <c r="OIR9" s="162"/>
      <c r="OIS9" s="162"/>
      <c r="OIT9" s="162"/>
      <c r="OIU9" s="162"/>
      <c r="OIV9" s="162"/>
      <c r="OIW9" s="162"/>
      <c r="OIX9" s="162"/>
      <c r="OIY9" s="162"/>
      <c r="OIZ9" s="162"/>
      <c r="OJA9" s="162"/>
      <c r="OJB9" s="162"/>
      <c r="OJC9" s="162"/>
      <c r="OJD9" s="162"/>
      <c r="OJE9" s="162"/>
      <c r="OJF9" s="162"/>
      <c r="OJG9" s="162"/>
      <c r="OJH9" s="162"/>
      <c r="OJI9" s="162"/>
      <c r="OJJ9" s="162"/>
      <c r="OJK9" s="162"/>
      <c r="OJL9" s="162"/>
      <c r="OJM9" s="162"/>
      <c r="OJN9" s="162"/>
      <c r="OJO9" s="162"/>
      <c r="OJP9" s="162"/>
      <c r="OJQ9" s="162"/>
      <c r="OJR9" s="162"/>
      <c r="OJS9" s="162"/>
      <c r="OJT9" s="162"/>
      <c r="OJU9" s="162"/>
      <c r="OJV9" s="162"/>
      <c r="OJW9" s="162"/>
      <c r="OJX9" s="162"/>
      <c r="OJY9" s="162"/>
      <c r="OJZ9" s="162"/>
      <c r="OKA9" s="162"/>
      <c r="OKB9" s="162"/>
      <c r="OKC9" s="162"/>
      <c r="OKD9" s="162"/>
      <c r="OKE9" s="162"/>
      <c r="OKF9" s="162"/>
      <c r="OKG9" s="162"/>
      <c r="OKH9" s="162"/>
      <c r="OKI9" s="162"/>
      <c r="OKJ9" s="162"/>
      <c r="OKK9" s="162"/>
      <c r="OKL9" s="162"/>
      <c r="OKM9" s="162"/>
      <c r="OKN9" s="162"/>
      <c r="OKO9" s="162"/>
      <c r="OKP9" s="162"/>
      <c r="OKQ9" s="162"/>
      <c r="OKR9" s="162"/>
      <c r="OKS9" s="162"/>
      <c r="OKT9" s="162"/>
      <c r="OKU9" s="162"/>
      <c r="OKV9" s="162"/>
      <c r="OKW9" s="162"/>
      <c r="OKX9" s="162"/>
      <c r="OKY9" s="162"/>
      <c r="OKZ9" s="162"/>
      <c r="OLA9" s="162"/>
      <c r="OLB9" s="162"/>
      <c r="OLC9" s="162"/>
      <c r="OLD9" s="162"/>
      <c r="OLE9" s="162"/>
      <c r="OLF9" s="162"/>
      <c r="OLG9" s="162"/>
      <c r="OLH9" s="162"/>
      <c r="OLI9" s="162"/>
      <c r="OLJ9" s="162"/>
      <c r="OLK9" s="162"/>
      <c r="OLL9" s="162"/>
      <c r="OLM9" s="162"/>
      <c r="OLN9" s="162"/>
      <c r="OLO9" s="162"/>
      <c r="OLP9" s="162"/>
      <c r="OLQ9" s="162"/>
      <c r="OLR9" s="162"/>
      <c r="OLS9" s="162"/>
      <c r="OLT9" s="162"/>
      <c r="OLU9" s="162"/>
      <c r="OLV9" s="162"/>
      <c r="OLW9" s="162"/>
      <c r="OLX9" s="162"/>
      <c r="OLY9" s="162"/>
      <c r="OLZ9" s="162"/>
      <c r="OMA9" s="162"/>
      <c r="OMB9" s="162"/>
      <c r="OMC9" s="162"/>
      <c r="OMD9" s="162"/>
      <c r="OME9" s="162"/>
      <c r="OMF9" s="162"/>
      <c r="OMG9" s="162"/>
      <c r="OMH9" s="162"/>
      <c r="OMI9" s="162"/>
      <c r="OMJ9" s="162"/>
      <c r="OMK9" s="162"/>
      <c r="OML9" s="162"/>
      <c r="OMM9" s="162"/>
      <c r="OMN9" s="162"/>
      <c r="OMO9" s="162"/>
      <c r="OMP9" s="162"/>
      <c r="OMQ9" s="162"/>
      <c r="OMR9" s="162"/>
      <c r="OMS9" s="162"/>
      <c r="OMT9" s="162"/>
      <c r="OMU9" s="162"/>
      <c r="OMV9" s="162"/>
      <c r="OMW9" s="162"/>
      <c r="OMX9" s="162"/>
      <c r="OMY9" s="162"/>
      <c r="OMZ9" s="162"/>
      <c r="ONA9" s="162"/>
      <c r="ONB9" s="162"/>
      <c r="ONC9" s="162"/>
      <c r="OND9" s="162"/>
      <c r="ONE9" s="162"/>
      <c r="ONF9" s="162"/>
      <c r="ONG9" s="162"/>
      <c r="ONH9" s="162"/>
      <c r="ONI9" s="162"/>
      <c r="ONJ9" s="162"/>
      <c r="ONK9" s="162"/>
      <c r="ONL9" s="162"/>
      <c r="ONM9" s="162"/>
      <c r="ONN9" s="162"/>
      <c r="ONO9" s="162"/>
      <c r="ONP9" s="162"/>
      <c r="ONQ9" s="162"/>
      <c r="ONR9" s="162"/>
      <c r="ONS9" s="162"/>
      <c r="ONT9" s="162"/>
      <c r="ONU9" s="162"/>
      <c r="ONV9" s="162"/>
      <c r="ONW9" s="162"/>
      <c r="ONX9" s="162"/>
      <c r="ONY9" s="162"/>
      <c r="ONZ9" s="162"/>
      <c r="OOA9" s="162"/>
      <c r="OOB9" s="162"/>
      <c r="OOC9" s="162"/>
      <c r="OOD9" s="162"/>
      <c r="OOE9" s="162"/>
      <c r="OOF9" s="162"/>
      <c r="OOG9" s="162"/>
      <c r="OOH9" s="162"/>
      <c r="OOI9" s="162"/>
      <c r="OOJ9" s="162"/>
      <c r="OOK9" s="162"/>
      <c r="OOL9" s="162"/>
      <c r="OOM9" s="162"/>
      <c r="OON9" s="162"/>
      <c r="OOO9" s="162"/>
      <c r="OOP9" s="162"/>
      <c r="OOQ9" s="162"/>
      <c r="OOR9" s="162"/>
      <c r="OOS9" s="162"/>
      <c r="OOT9" s="162"/>
      <c r="OOU9" s="162"/>
      <c r="OOV9" s="162"/>
      <c r="OOW9" s="162"/>
      <c r="OOX9" s="162"/>
      <c r="OOY9" s="162"/>
      <c r="OOZ9" s="162"/>
      <c r="OPA9" s="162"/>
      <c r="OPB9" s="162"/>
      <c r="OPC9" s="162"/>
      <c r="OPD9" s="162"/>
      <c r="OPE9" s="162"/>
      <c r="OPF9" s="162"/>
      <c r="OPG9" s="162"/>
      <c r="OPH9" s="162"/>
      <c r="OPI9" s="162"/>
      <c r="OPJ9" s="162"/>
      <c r="OPK9" s="162"/>
      <c r="OPL9" s="162"/>
      <c r="OPM9" s="162"/>
      <c r="OPN9" s="162"/>
      <c r="OPO9" s="162"/>
      <c r="OPP9" s="162"/>
      <c r="OPQ9" s="162"/>
      <c r="OPR9" s="162"/>
      <c r="OPS9" s="162"/>
      <c r="OPT9" s="162"/>
      <c r="OPU9" s="162"/>
      <c r="OPV9" s="162"/>
      <c r="OPW9" s="162"/>
      <c r="OPX9" s="162"/>
      <c r="OPY9" s="162"/>
      <c r="OPZ9" s="162"/>
      <c r="OQA9" s="162"/>
      <c r="OQB9" s="162"/>
      <c r="OQC9" s="162"/>
      <c r="OQD9" s="162"/>
      <c r="OQE9" s="162"/>
      <c r="OQF9" s="162"/>
      <c r="OQG9" s="162"/>
      <c r="OQH9" s="162"/>
      <c r="OQI9" s="162"/>
      <c r="OQJ9" s="162"/>
      <c r="OQK9" s="162"/>
      <c r="OQL9" s="162"/>
      <c r="OQM9" s="162"/>
      <c r="OQN9" s="162"/>
      <c r="OQO9" s="162"/>
      <c r="OQP9" s="162"/>
      <c r="OQQ9" s="162"/>
      <c r="OQR9" s="162"/>
      <c r="OQS9" s="162"/>
      <c r="OQT9" s="162"/>
      <c r="OQU9" s="162"/>
      <c r="OQV9" s="162"/>
      <c r="OQW9" s="162"/>
      <c r="OQX9" s="162"/>
      <c r="OQY9" s="162"/>
      <c r="OQZ9" s="162"/>
      <c r="ORA9" s="162"/>
      <c r="ORB9" s="162"/>
      <c r="ORC9" s="162"/>
      <c r="ORD9" s="162"/>
      <c r="ORE9" s="162"/>
      <c r="ORF9" s="162"/>
      <c r="ORG9" s="162"/>
      <c r="ORH9" s="162"/>
      <c r="ORI9" s="162"/>
      <c r="ORJ9" s="162"/>
      <c r="ORK9" s="162"/>
      <c r="ORL9" s="162"/>
      <c r="ORM9" s="162"/>
      <c r="ORN9" s="162"/>
      <c r="ORO9" s="162"/>
      <c r="ORP9" s="162"/>
      <c r="ORQ9" s="162"/>
      <c r="ORR9" s="162"/>
      <c r="ORS9" s="162"/>
      <c r="ORT9" s="162"/>
      <c r="ORU9" s="162"/>
      <c r="ORV9" s="162"/>
      <c r="ORW9" s="162"/>
      <c r="ORX9" s="162"/>
      <c r="ORY9" s="162"/>
      <c r="ORZ9" s="162"/>
      <c r="OSA9" s="162"/>
      <c r="OSB9" s="162"/>
      <c r="OSC9" s="162"/>
      <c r="OSD9" s="162"/>
      <c r="OSE9" s="162"/>
      <c r="OSF9" s="162"/>
      <c r="OSG9" s="162"/>
      <c r="OSH9" s="162"/>
      <c r="OSI9" s="162"/>
      <c r="OSJ9" s="162"/>
      <c r="OSK9" s="162"/>
      <c r="OSL9" s="162"/>
      <c r="OSM9" s="162"/>
      <c r="OSN9" s="162"/>
      <c r="OSO9" s="162"/>
      <c r="OSP9" s="162"/>
      <c r="OSQ9" s="162"/>
      <c r="OSR9" s="162"/>
      <c r="OSS9" s="162"/>
      <c r="OST9" s="162"/>
      <c r="OSU9" s="162"/>
      <c r="OSV9" s="162"/>
      <c r="OSW9" s="162"/>
      <c r="OSX9" s="162"/>
      <c r="OSY9" s="162"/>
      <c r="OSZ9" s="162"/>
      <c r="OTA9" s="162"/>
      <c r="OTB9" s="162"/>
      <c r="OTC9" s="162"/>
      <c r="OTD9" s="162"/>
      <c r="OTE9" s="162"/>
      <c r="OTF9" s="162"/>
      <c r="OTG9" s="162"/>
      <c r="OTH9" s="162"/>
      <c r="OTI9" s="162"/>
      <c r="OTJ9" s="162"/>
      <c r="OTK9" s="162"/>
      <c r="OTL9" s="162"/>
      <c r="OTM9" s="162"/>
      <c r="OTN9" s="162"/>
      <c r="OTO9" s="162"/>
      <c r="OTP9" s="162"/>
      <c r="OTQ9" s="162"/>
      <c r="OTR9" s="162"/>
      <c r="OTS9" s="162"/>
      <c r="OTT9" s="162"/>
      <c r="OTU9" s="162"/>
      <c r="OTV9" s="162"/>
      <c r="OTW9" s="162"/>
      <c r="OTX9" s="162"/>
      <c r="OTY9" s="162"/>
      <c r="OTZ9" s="162"/>
      <c r="OUA9" s="162"/>
      <c r="OUB9" s="162"/>
      <c r="OUC9" s="162"/>
      <c r="OUD9" s="162"/>
      <c r="OUE9" s="162"/>
      <c r="OUF9" s="162"/>
      <c r="OUG9" s="162"/>
      <c r="OUH9" s="162"/>
      <c r="OUI9" s="162"/>
      <c r="OUJ9" s="162"/>
      <c r="OUK9" s="162"/>
      <c r="OUL9" s="162"/>
      <c r="OUM9" s="162"/>
      <c r="OUN9" s="162"/>
      <c r="OUO9" s="162"/>
      <c r="OUP9" s="162"/>
      <c r="OUQ9" s="162"/>
      <c r="OUR9" s="162"/>
      <c r="OUS9" s="162"/>
      <c r="OUT9" s="162"/>
      <c r="OUU9" s="162"/>
      <c r="OUV9" s="162"/>
      <c r="OUW9" s="162"/>
      <c r="OUX9" s="162"/>
      <c r="OUY9" s="162"/>
      <c r="OUZ9" s="162"/>
      <c r="OVA9" s="162"/>
      <c r="OVB9" s="162"/>
      <c r="OVC9" s="162"/>
      <c r="OVD9" s="162"/>
      <c r="OVE9" s="162"/>
      <c r="OVF9" s="162"/>
      <c r="OVG9" s="162"/>
      <c r="OVH9" s="162"/>
      <c r="OVI9" s="162"/>
      <c r="OVJ9" s="162"/>
      <c r="OVK9" s="162"/>
      <c r="OVL9" s="162"/>
      <c r="OVM9" s="162"/>
      <c r="OVN9" s="162"/>
      <c r="OVO9" s="162"/>
      <c r="OVP9" s="162"/>
      <c r="OVQ9" s="162"/>
      <c r="OVR9" s="162"/>
      <c r="OVS9" s="162"/>
      <c r="OVT9" s="162"/>
      <c r="OVU9" s="162"/>
      <c r="OVV9" s="162"/>
      <c r="OVW9" s="162"/>
      <c r="OVX9" s="162"/>
      <c r="OVY9" s="162"/>
      <c r="OVZ9" s="162"/>
      <c r="OWA9" s="162"/>
      <c r="OWB9" s="162"/>
      <c r="OWC9" s="162"/>
      <c r="OWD9" s="162"/>
      <c r="OWE9" s="162"/>
      <c r="OWF9" s="162"/>
      <c r="OWG9" s="162"/>
      <c r="OWH9" s="162"/>
      <c r="OWI9" s="162"/>
      <c r="OWJ9" s="162"/>
      <c r="OWK9" s="162"/>
      <c r="OWL9" s="162"/>
      <c r="OWM9" s="162"/>
      <c r="OWN9" s="162"/>
      <c r="OWO9" s="162"/>
      <c r="OWP9" s="162"/>
      <c r="OWQ9" s="162"/>
      <c r="OWR9" s="162"/>
      <c r="OWS9" s="162"/>
      <c r="OWT9" s="162"/>
      <c r="OWU9" s="162"/>
      <c r="OWV9" s="162"/>
      <c r="OWW9" s="162"/>
      <c r="OWX9" s="162"/>
      <c r="OWY9" s="162"/>
      <c r="OWZ9" s="162"/>
      <c r="OXA9" s="162"/>
      <c r="OXB9" s="162"/>
      <c r="OXC9" s="162"/>
      <c r="OXD9" s="162"/>
      <c r="OXE9" s="162"/>
      <c r="OXF9" s="162"/>
      <c r="OXG9" s="162"/>
      <c r="OXH9" s="162"/>
      <c r="OXI9" s="162"/>
      <c r="OXJ9" s="162"/>
      <c r="OXK9" s="162"/>
      <c r="OXL9" s="162"/>
      <c r="OXM9" s="162"/>
      <c r="OXN9" s="162"/>
      <c r="OXO9" s="162"/>
      <c r="OXP9" s="162"/>
      <c r="OXQ9" s="162"/>
      <c r="OXR9" s="162"/>
      <c r="OXS9" s="162"/>
      <c r="OXT9" s="162"/>
      <c r="OXU9" s="162"/>
      <c r="OXV9" s="162"/>
      <c r="OXW9" s="162"/>
      <c r="OXX9" s="162"/>
      <c r="OXY9" s="162"/>
      <c r="OXZ9" s="162"/>
      <c r="OYA9" s="162"/>
      <c r="OYB9" s="162"/>
      <c r="OYC9" s="162"/>
      <c r="OYD9" s="162"/>
      <c r="OYE9" s="162"/>
      <c r="OYF9" s="162"/>
      <c r="OYG9" s="162"/>
      <c r="OYH9" s="162"/>
      <c r="OYI9" s="162"/>
      <c r="OYJ9" s="162"/>
      <c r="OYK9" s="162"/>
      <c r="OYL9" s="162"/>
      <c r="OYM9" s="162"/>
      <c r="OYN9" s="162"/>
      <c r="OYO9" s="162"/>
      <c r="OYP9" s="162"/>
      <c r="OYQ9" s="162"/>
      <c r="OYR9" s="162"/>
      <c r="OYS9" s="162"/>
      <c r="OYT9" s="162"/>
      <c r="OYU9" s="162"/>
      <c r="OYV9" s="162"/>
      <c r="OYW9" s="162"/>
      <c r="OYX9" s="162"/>
      <c r="OYY9" s="162"/>
      <c r="OYZ9" s="162"/>
      <c r="OZA9" s="162"/>
      <c r="OZB9" s="162"/>
      <c r="OZC9" s="162"/>
      <c r="OZD9" s="162"/>
      <c r="OZE9" s="162"/>
      <c r="OZF9" s="162"/>
      <c r="OZG9" s="162"/>
      <c r="OZH9" s="162"/>
      <c r="OZI9" s="162"/>
      <c r="OZJ9" s="162"/>
      <c r="OZK9" s="162"/>
      <c r="OZL9" s="162"/>
      <c r="OZM9" s="162"/>
      <c r="OZN9" s="162"/>
      <c r="OZO9" s="162"/>
      <c r="OZP9" s="162"/>
      <c r="OZQ9" s="162"/>
      <c r="OZR9" s="162"/>
      <c r="OZS9" s="162"/>
      <c r="OZT9" s="162"/>
      <c r="OZU9" s="162"/>
      <c r="OZV9" s="162"/>
      <c r="OZW9" s="162"/>
      <c r="OZX9" s="162"/>
      <c r="OZY9" s="162"/>
      <c r="OZZ9" s="162"/>
      <c r="PAA9" s="162"/>
      <c r="PAB9" s="162"/>
      <c r="PAC9" s="162"/>
      <c r="PAD9" s="162"/>
      <c r="PAE9" s="162"/>
      <c r="PAF9" s="162"/>
      <c r="PAG9" s="162"/>
      <c r="PAH9" s="162"/>
      <c r="PAI9" s="162"/>
      <c r="PAJ9" s="162"/>
      <c r="PAK9" s="162"/>
      <c r="PAL9" s="162"/>
      <c r="PAM9" s="162"/>
      <c r="PAN9" s="162"/>
      <c r="PAO9" s="162"/>
      <c r="PAP9" s="162"/>
      <c r="PAQ9" s="162"/>
      <c r="PAR9" s="162"/>
      <c r="PAS9" s="162"/>
      <c r="PAT9" s="162"/>
      <c r="PAU9" s="162"/>
      <c r="PAV9" s="162"/>
      <c r="PAW9" s="162"/>
      <c r="PAX9" s="162"/>
      <c r="PAY9" s="162"/>
      <c r="PAZ9" s="162"/>
      <c r="PBA9" s="162"/>
      <c r="PBB9" s="162"/>
      <c r="PBC9" s="162"/>
      <c r="PBD9" s="162"/>
      <c r="PBE9" s="162"/>
      <c r="PBF9" s="162"/>
      <c r="PBG9" s="162"/>
      <c r="PBH9" s="162"/>
      <c r="PBI9" s="162"/>
      <c r="PBJ9" s="162"/>
      <c r="PBK9" s="162"/>
      <c r="PBL9" s="162"/>
      <c r="PBM9" s="162"/>
      <c r="PBN9" s="162"/>
      <c r="PBO9" s="162"/>
      <c r="PBP9" s="162"/>
      <c r="PBQ9" s="162"/>
      <c r="PBR9" s="162"/>
      <c r="PBS9" s="162"/>
      <c r="PBT9" s="162"/>
      <c r="PBU9" s="162"/>
      <c r="PBV9" s="162"/>
      <c r="PBW9" s="162"/>
      <c r="PBX9" s="162"/>
      <c r="PBY9" s="162"/>
      <c r="PBZ9" s="162"/>
      <c r="PCA9" s="162"/>
      <c r="PCB9" s="162"/>
      <c r="PCC9" s="162"/>
      <c r="PCD9" s="162"/>
      <c r="PCE9" s="162"/>
      <c r="PCF9" s="162"/>
      <c r="PCG9" s="162"/>
      <c r="PCH9" s="162"/>
      <c r="PCI9" s="162"/>
      <c r="PCJ9" s="162"/>
      <c r="PCK9" s="162"/>
      <c r="PCL9" s="162"/>
      <c r="PCM9" s="162"/>
      <c r="PCN9" s="162"/>
      <c r="PCO9" s="162"/>
      <c r="PCP9" s="162"/>
      <c r="PCQ9" s="162"/>
      <c r="PCR9" s="162"/>
      <c r="PCS9" s="162"/>
      <c r="PCT9" s="162"/>
      <c r="PCU9" s="162"/>
      <c r="PCV9" s="162"/>
      <c r="PCW9" s="162"/>
      <c r="PCX9" s="162"/>
      <c r="PCY9" s="162"/>
      <c r="PCZ9" s="162"/>
      <c r="PDA9" s="162"/>
      <c r="PDB9" s="162"/>
      <c r="PDC9" s="162"/>
      <c r="PDD9" s="162"/>
      <c r="PDE9" s="162"/>
      <c r="PDF9" s="162"/>
      <c r="PDG9" s="162"/>
      <c r="PDH9" s="162"/>
      <c r="PDI9" s="162"/>
      <c r="PDJ9" s="162"/>
      <c r="PDK9" s="162"/>
      <c r="PDL9" s="162"/>
      <c r="PDM9" s="162"/>
      <c r="PDN9" s="162"/>
      <c r="PDO9" s="162"/>
      <c r="PDP9" s="162"/>
      <c r="PDQ9" s="162"/>
      <c r="PDR9" s="162"/>
      <c r="PDS9" s="162"/>
      <c r="PDT9" s="162"/>
      <c r="PDU9" s="162"/>
      <c r="PDV9" s="162"/>
      <c r="PDW9" s="162"/>
      <c r="PDX9" s="162"/>
      <c r="PDY9" s="162"/>
      <c r="PDZ9" s="162"/>
      <c r="PEA9" s="162"/>
      <c r="PEB9" s="162"/>
      <c r="PEC9" s="162"/>
      <c r="PED9" s="162"/>
      <c r="PEE9" s="162"/>
      <c r="PEF9" s="162"/>
      <c r="PEG9" s="162"/>
      <c r="PEH9" s="162"/>
      <c r="PEI9" s="162"/>
      <c r="PEJ9" s="162"/>
      <c r="PEK9" s="162"/>
      <c r="PEL9" s="162"/>
      <c r="PEM9" s="162"/>
      <c r="PEN9" s="162"/>
      <c r="PEO9" s="162"/>
      <c r="PEP9" s="162"/>
      <c r="PEQ9" s="162"/>
      <c r="PER9" s="162"/>
      <c r="PES9" s="162"/>
      <c r="PET9" s="162"/>
      <c r="PEU9" s="162"/>
      <c r="PEV9" s="162"/>
      <c r="PEW9" s="162"/>
      <c r="PEX9" s="162"/>
      <c r="PEY9" s="162"/>
      <c r="PEZ9" s="162"/>
      <c r="PFA9" s="162"/>
      <c r="PFB9" s="162"/>
      <c r="PFC9" s="162"/>
      <c r="PFD9" s="162"/>
      <c r="PFE9" s="162"/>
      <c r="PFF9" s="162"/>
      <c r="PFG9" s="162"/>
      <c r="PFH9" s="162"/>
      <c r="PFI9" s="162"/>
      <c r="PFJ9" s="162"/>
      <c r="PFK9" s="162"/>
      <c r="PFL9" s="162"/>
      <c r="PFM9" s="162"/>
      <c r="PFN9" s="162"/>
      <c r="PFO9" s="162"/>
      <c r="PFP9" s="162"/>
      <c r="PFQ9" s="162"/>
      <c r="PFR9" s="162"/>
      <c r="PFS9" s="162"/>
      <c r="PFT9" s="162"/>
      <c r="PFU9" s="162"/>
      <c r="PFV9" s="162"/>
      <c r="PFW9" s="162"/>
      <c r="PFX9" s="162"/>
      <c r="PFY9" s="162"/>
      <c r="PFZ9" s="162"/>
      <c r="PGA9" s="162"/>
      <c r="PGB9" s="162"/>
      <c r="PGC9" s="162"/>
      <c r="PGD9" s="162"/>
      <c r="PGE9" s="162"/>
      <c r="PGF9" s="162"/>
      <c r="PGG9" s="162"/>
      <c r="PGH9" s="162"/>
      <c r="PGI9" s="162"/>
      <c r="PGJ9" s="162"/>
      <c r="PGK9" s="162"/>
      <c r="PGL9" s="162"/>
      <c r="PGM9" s="162"/>
      <c r="PGN9" s="162"/>
      <c r="PGO9" s="162"/>
      <c r="PGP9" s="162"/>
      <c r="PGQ9" s="162"/>
      <c r="PGR9" s="162"/>
      <c r="PGS9" s="162"/>
      <c r="PGT9" s="162"/>
      <c r="PGU9" s="162"/>
      <c r="PGV9" s="162"/>
      <c r="PGW9" s="162"/>
      <c r="PGX9" s="162"/>
      <c r="PGY9" s="162"/>
      <c r="PGZ9" s="162"/>
      <c r="PHA9" s="162"/>
      <c r="PHB9" s="162"/>
      <c r="PHC9" s="162"/>
      <c r="PHD9" s="162"/>
      <c r="PHE9" s="162"/>
      <c r="PHF9" s="162"/>
      <c r="PHG9" s="162"/>
      <c r="PHH9" s="162"/>
      <c r="PHI9" s="162"/>
      <c r="PHJ9" s="162"/>
      <c r="PHK9" s="162"/>
      <c r="PHL9" s="162"/>
      <c r="PHM9" s="162"/>
      <c r="PHN9" s="162"/>
      <c r="PHO9" s="162"/>
      <c r="PHP9" s="162"/>
      <c r="PHQ9" s="162"/>
      <c r="PHR9" s="162"/>
      <c r="PHS9" s="162"/>
      <c r="PHT9" s="162"/>
      <c r="PHU9" s="162"/>
      <c r="PHV9" s="162"/>
      <c r="PHW9" s="162"/>
      <c r="PHX9" s="162"/>
      <c r="PHY9" s="162"/>
      <c r="PHZ9" s="162"/>
      <c r="PIA9" s="162"/>
      <c r="PIB9" s="162"/>
      <c r="PIC9" s="162"/>
      <c r="PID9" s="162"/>
      <c r="PIE9" s="162"/>
      <c r="PIF9" s="162"/>
      <c r="PIG9" s="162"/>
      <c r="PIH9" s="162"/>
      <c r="PII9" s="162"/>
      <c r="PIJ9" s="162"/>
      <c r="PIK9" s="162"/>
      <c r="PIL9" s="162"/>
      <c r="PIM9" s="162"/>
      <c r="PIN9" s="162"/>
      <c r="PIO9" s="162"/>
      <c r="PIP9" s="162"/>
      <c r="PIQ9" s="162"/>
      <c r="PIR9" s="162"/>
      <c r="PIS9" s="162"/>
      <c r="PIT9" s="162"/>
      <c r="PIU9" s="162"/>
      <c r="PIV9" s="162"/>
      <c r="PIW9" s="162"/>
      <c r="PIX9" s="162"/>
      <c r="PIY9" s="162"/>
      <c r="PIZ9" s="162"/>
      <c r="PJA9" s="162"/>
      <c r="PJB9" s="162"/>
      <c r="PJC9" s="162"/>
      <c r="PJD9" s="162"/>
      <c r="PJE9" s="162"/>
      <c r="PJF9" s="162"/>
      <c r="PJG9" s="162"/>
      <c r="PJH9" s="162"/>
      <c r="PJI9" s="162"/>
      <c r="PJJ9" s="162"/>
      <c r="PJK9" s="162"/>
      <c r="PJL9" s="162"/>
      <c r="PJM9" s="162"/>
      <c r="PJN9" s="162"/>
      <c r="PJO9" s="162"/>
      <c r="PJP9" s="162"/>
      <c r="PJQ9" s="162"/>
      <c r="PJR9" s="162"/>
      <c r="PJS9" s="162"/>
      <c r="PJT9" s="162"/>
      <c r="PJU9" s="162"/>
      <c r="PJV9" s="162"/>
      <c r="PJW9" s="162"/>
      <c r="PJX9" s="162"/>
      <c r="PJY9" s="162"/>
      <c r="PJZ9" s="162"/>
      <c r="PKA9" s="162"/>
      <c r="PKB9" s="162"/>
      <c r="PKC9" s="162"/>
      <c r="PKD9" s="162"/>
      <c r="PKE9" s="162"/>
      <c r="PKF9" s="162"/>
      <c r="PKG9" s="162"/>
      <c r="PKH9" s="162"/>
      <c r="PKI9" s="162"/>
      <c r="PKJ9" s="162"/>
      <c r="PKK9" s="162"/>
      <c r="PKL9" s="162"/>
      <c r="PKM9" s="162"/>
      <c r="PKN9" s="162"/>
      <c r="PKO9" s="162"/>
      <c r="PKP9" s="162"/>
      <c r="PKQ9" s="162"/>
      <c r="PKR9" s="162"/>
      <c r="PKS9" s="162"/>
      <c r="PKT9" s="162"/>
      <c r="PKU9" s="162"/>
      <c r="PKV9" s="162"/>
      <c r="PKW9" s="162"/>
      <c r="PKX9" s="162"/>
      <c r="PKY9" s="162"/>
      <c r="PKZ9" s="162"/>
      <c r="PLA9" s="162"/>
      <c r="PLB9" s="162"/>
      <c r="PLC9" s="162"/>
      <c r="PLD9" s="162"/>
      <c r="PLE9" s="162"/>
      <c r="PLF9" s="162"/>
      <c r="PLG9" s="162"/>
      <c r="PLH9" s="162"/>
      <c r="PLI9" s="162"/>
      <c r="PLJ9" s="162"/>
      <c r="PLK9" s="162"/>
      <c r="PLL9" s="162"/>
      <c r="PLM9" s="162"/>
      <c r="PLN9" s="162"/>
      <c r="PLO9" s="162"/>
      <c r="PLP9" s="162"/>
      <c r="PLQ9" s="162"/>
      <c r="PLR9" s="162"/>
      <c r="PLS9" s="162"/>
      <c r="PLT9" s="162"/>
      <c r="PLU9" s="162"/>
      <c r="PLV9" s="162"/>
      <c r="PLW9" s="162"/>
      <c r="PLX9" s="162"/>
      <c r="PLY9" s="162"/>
      <c r="PLZ9" s="162"/>
      <c r="PMA9" s="162"/>
      <c r="PMB9" s="162"/>
      <c r="PMC9" s="162"/>
      <c r="PMD9" s="162"/>
      <c r="PME9" s="162"/>
      <c r="PMF9" s="162"/>
      <c r="PMG9" s="162"/>
      <c r="PMH9" s="162"/>
      <c r="PMI9" s="162"/>
      <c r="PMJ9" s="162"/>
      <c r="PMK9" s="162"/>
      <c r="PML9" s="162"/>
      <c r="PMM9" s="162"/>
      <c r="PMN9" s="162"/>
      <c r="PMO9" s="162"/>
      <c r="PMP9" s="162"/>
      <c r="PMQ9" s="162"/>
      <c r="PMR9" s="162"/>
      <c r="PMS9" s="162"/>
      <c r="PMT9" s="162"/>
      <c r="PMU9" s="162"/>
      <c r="PMV9" s="162"/>
      <c r="PMW9" s="162"/>
      <c r="PMX9" s="162"/>
      <c r="PMY9" s="162"/>
      <c r="PMZ9" s="162"/>
      <c r="PNA9" s="162"/>
      <c r="PNB9" s="162"/>
      <c r="PNC9" s="162"/>
      <c r="PND9" s="162"/>
      <c r="PNE9" s="162"/>
      <c r="PNF9" s="162"/>
      <c r="PNG9" s="162"/>
      <c r="PNH9" s="162"/>
      <c r="PNI9" s="162"/>
      <c r="PNJ9" s="162"/>
      <c r="PNK9" s="162"/>
      <c r="PNL9" s="162"/>
      <c r="PNM9" s="162"/>
      <c r="PNN9" s="162"/>
      <c r="PNO9" s="162"/>
      <c r="PNP9" s="162"/>
      <c r="PNQ9" s="162"/>
      <c r="PNR9" s="162"/>
      <c r="PNS9" s="162"/>
      <c r="PNT9" s="162"/>
      <c r="PNU9" s="162"/>
      <c r="PNV9" s="162"/>
      <c r="PNW9" s="162"/>
      <c r="PNX9" s="162"/>
      <c r="PNY9" s="162"/>
      <c r="PNZ9" s="162"/>
      <c r="POA9" s="162"/>
      <c r="POB9" s="162"/>
      <c r="POC9" s="162"/>
      <c r="POD9" s="162"/>
      <c r="POE9" s="162"/>
      <c r="POF9" s="162"/>
      <c r="POG9" s="162"/>
      <c r="POH9" s="162"/>
      <c r="POI9" s="162"/>
      <c r="POJ9" s="162"/>
      <c r="POK9" s="162"/>
      <c r="POL9" s="162"/>
      <c r="POM9" s="162"/>
      <c r="PON9" s="162"/>
      <c r="POO9" s="162"/>
      <c r="POP9" s="162"/>
      <c r="POQ9" s="162"/>
      <c r="POR9" s="162"/>
      <c r="POS9" s="162"/>
      <c r="POT9" s="162"/>
      <c r="POU9" s="162"/>
      <c r="POV9" s="162"/>
      <c r="POW9" s="162"/>
      <c r="POX9" s="162"/>
      <c r="POY9" s="162"/>
      <c r="POZ9" s="162"/>
      <c r="PPA9" s="162"/>
      <c r="PPB9" s="162"/>
      <c r="PPC9" s="162"/>
      <c r="PPD9" s="162"/>
      <c r="PPE9" s="162"/>
      <c r="PPF9" s="162"/>
      <c r="PPG9" s="162"/>
      <c r="PPH9" s="162"/>
      <c r="PPI9" s="162"/>
      <c r="PPJ9" s="162"/>
      <c r="PPK9" s="162"/>
      <c r="PPL9" s="162"/>
      <c r="PPM9" s="162"/>
      <c r="PPN9" s="162"/>
      <c r="PPO9" s="162"/>
      <c r="PPP9" s="162"/>
      <c r="PPQ9" s="162"/>
      <c r="PPR9" s="162"/>
      <c r="PPS9" s="162"/>
      <c r="PPT9" s="162"/>
      <c r="PPU9" s="162"/>
      <c r="PPV9" s="162"/>
      <c r="PPW9" s="162"/>
      <c r="PPX9" s="162"/>
      <c r="PPY9" s="162"/>
      <c r="PPZ9" s="162"/>
      <c r="PQA9" s="162"/>
      <c r="PQB9" s="162"/>
      <c r="PQC9" s="162"/>
      <c r="PQD9" s="162"/>
      <c r="PQE9" s="162"/>
      <c r="PQF9" s="162"/>
      <c r="PQG9" s="162"/>
      <c r="PQH9" s="162"/>
      <c r="PQI9" s="162"/>
      <c r="PQJ9" s="162"/>
      <c r="PQK9" s="162"/>
      <c r="PQL9" s="162"/>
      <c r="PQM9" s="162"/>
      <c r="PQN9" s="162"/>
      <c r="PQO9" s="162"/>
      <c r="PQP9" s="162"/>
      <c r="PQQ9" s="162"/>
      <c r="PQR9" s="162"/>
      <c r="PQS9" s="162"/>
      <c r="PQT9" s="162"/>
      <c r="PQU9" s="162"/>
      <c r="PQV9" s="162"/>
      <c r="PQW9" s="162"/>
      <c r="PQX9" s="162"/>
      <c r="PQY9" s="162"/>
      <c r="PQZ9" s="162"/>
      <c r="PRA9" s="162"/>
      <c r="PRB9" s="162"/>
      <c r="PRC9" s="162"/>
      <c r="PRD9" s="162"/>
      <c r="PRE9" s="162"/>
      <c r="PRF9" s="162"/>
      <c r="PRG9" s="162"/>
      <c r="PRH9" s="162"/>
      <c r="PRI9" s="162"/>
      <c r="PRJ9" s="162"/>
      <c r="PRK9" s="162"/>
      <c r="PRL9" s="162"/>
      <c r="PRM9" s="162"/>
      <c r="PRN9" s="162"/>
      <c r="PRO9" s="162"/>
      <c r="PRP9" s="162"/>
      <c r="PRQ9" s="162"/>
      <c r="PRR9" s="162"/>
      <c r="PRS9" s="162"/>
      <c r="PRT9" s="162"/>
      <c r="PRU9" s="162"/>
      <c r="PRV9" s="162"/>
      <c r="PRW9" s="162"/>
      <c r="PRX9" s="162"/>
      <c r="PRY9" s="162"/>
      <c r="PRZ9" s="162"/>
      <c r="PSA9" s="162"/>
      <c r="PSB9" s="162"/>
      <c r="PSC9" s="162"/>
      <c r="PSD9" s="162"/>
      <c r="PSE9" s="162"/>
      <c r="PSF9" s="162"/>
      <c r="PSG9" s="162"/>
      <c r="PSH9" s="162"/>
      <c r="PSI9" s="162"/>
      <c r="PSJ9" s="162"/>
      <c r="PSK9" s="162"/>
      <c r="PSL9" s="162"/>
      <c r="PSM9" s="162"/>
      <c r="PSN9" s="162"/>
      <c r="PSO9" s="162"/>
      <c r="PSP9" s="162"/>
      <c r="PSQ9" s="162"/>
      <c r="PSR9" s="162"/>
      <c r="PSS9" s="162"/>
      <c r="PST9" s="162"/>
      <c r="PSU9" s="162"/>
      <c r="PSV9" s="162"/>
      <c r="PSW9" s="162"/>
      <c r="PSX9" s="162"/>
      <c r="PSY9" s="162"/>
      <c r="PSZ9" s="162"/>
      <c r="PTA9" s="162"/>
      <c r="PTB9" s="162"/>
      <c r="PTC9" s="162"/>
      <c r="PTD9" s="162"/>
      <c r="PTE9" s="162"/>
      <c r="PTF9" s="162"/>
      <c r="PTG9" s="162"/>
      <c r="PTH9" s="162"/>
      <c r="PTI9" s="162"/>
      <c r="PTJ9" s="162"/>
      <c r="PTK9" s="162"/>
      <c r="PTL9" s="162"/>
      <c r="PTM9" s="162"/>
      <c r="PTN9" s="162"/>
      <c r="PTO9" s="162"/>
      <c r="PTP9" s="162"/>
      <c r="PTQ9" s="162"/>
      <c r="PTR9" s="162"/>
      <c r="PTS9" s="162"/>
      <c r="PTT9" s="162"/>
      <c r="PTU9" s="162"/>
      <c r="PTV9" s="162"/>
      <c r="PTW9" s="162"/>
      <c r="PTX9" s="162"/>
      <c r="PTY9" s="162"/>
      <c r="PTZ9" s="162"/>
      <c r="PUA9" s="162"/>
      <c r="PUB9" s="162"/>
      <c r="PUC9" s="162"/>
      <c r="PUD9" s="162"/>
      <c r="PUE9" s="162"/>
      <c r="PUF9" s="162"/>
      <c r="PUG9" s="162"/>
      <c r="PUH9" s="162"/>
      <c r="PUI9" s="162"/>
      <c r="PUJ9" s="162"/>
      <c r="PUK9" s="162"/>
      <c r="PUL9" s="162"/>
      <c r="PUM9" s="162"/>
      <c r="PUN9" s="162"/>
      <c r="PUO9" s="162"/>
      <c r="PUP9" s="162"/>
      <c r="PUQ9" s="162"/>
      <c r="PUR9" s="162"/>
      <c r="PUS9" s="162"/>
      <c r="PUT9" s="162"/>
      <c r="PUU9" s="162"/>
      <c r="PUV9" s="162"/>
      <c r="PUW9" s="162"/>
      <c r="PUX9" s="162"/>
      <c r="PUY9" s="162"/>
      <c r="PUZ9" s="162"/>
      <c r="PVA9" s="162"/>
      <c r="PVB9" s="162"/>
      <c r="PVC9" s="162"/>
      <c r="PVD9" s="162"/>
      <c r="PVE9" s="162"/>
      <c r="PVF9" s="162"/>
      <c r="PVG9" s="162"/>
      <c r="PVH9" s="162"/>
      <c r="PVI9" s="162"/>
      <c r="PVJ9" s="162"/>
      <c r="PVK9" s="162"/>
      <c r="PVL9" s="162"/>
      <c r="PVM9" s="162"/>
      <c r="PVN9" s="162"/>
      <c r="PVO9" s="162"/>
      <c r="PVP9" s="162"/>
      <c r="PVQ9" s="162"/>
      <c r="PVR9" s="162"/>
      <c r="PVS9" s="162"/>
      <c r="PVT9" s="162"/>
      <c r="PVU9" s="162"/>
      <c r="PVV9" s="162"/>
      <c r="PVW9" s="162"/>
      <c r="PVX9" s="162"/>
      <c r="PVY9" s="162"/>
      <c r="PVZ9" s="162"/>
      <c r="PWA9" s="162"/>
      <c r="PWB9" s="162"/>
      <c r="PWC9" s="162"/>
      <c r="PWD9" s="162"/>
      <c r="PWE9" s="162"/>
      <c r="PWF9" s="162"/>
      <c r="PWG9" s="162"/>
      <c r="PWH9" s="162"/>
      <c r="PWI9" s="162"/>
      <c r="PWJ9" s="162"/>
      <c r="PWK9" s="162"/>
      <c r="PWL9" s="162"/>
      <c r="PWM9" s="162"/>
      <c r="PWN9" s="162"/>
      <c r="PWO9" s="162"/>
      <c r="PWP9" s="162"/>
      <c r="PWQ9" s="162"/>
      <c r="PWR9" s="162"/>
      <c r="PWS9" s="162"/>
      <c r="PWT9" s="162"/>
      <c r="PWU9" s="162"/>
      <c r="PWV9" s="162"/>
      <c r="PWW9" s="162"/>
      <c r="PWX9" s="162"/>
      <c r="PWY9" s="162"/>
      <c r="PWZ9" s="162"/>
      <c r="PXA9" s="162"/>
      <c r="PXB9" s="162"/>
      <c r="PXC9" s="162"/>
      <c r="PXD9" s="162"/>
      <c r="PXE9" s="162"/>
      <c r="PXF9" s="162"/>
      <c r="PXG9" s="162"/>
      <c r="PXH9" s="162"/>
      <c r="PXI9" s="162"/>
      <c r="PXJ9" s="162"/>
      <c r="PXK9" s="162"/>
      <c r="PXL9" s="162"/>
      <c r="PXM9" s="162"/>
      <c r="PXN9" s="162"/>
      <c r="PXO9" s="162"/>
      <c r="PXP9" s="162"/>
      <c r="PXQ9" s="162"/>
      <c r="PXR9" s="162"/>
      <c r="PXS9" s="162"/>
      <c r="PXT9" s="162"/>
      <c r="PXU9" s="162"/>
      <c r="PXV9" s="162"/>
      <c r="PXW9" s="162"/>
      <c r="PXX9" s="162"/>
      <c r="PXY9" s="162"/>
      <c r="PXZ9" s="162"/>
      <c r="PYA9" s="162"/>
      <c r="PYB9" s="162"/>
      <c r="PYC9" s="162"/>
      <c r="PYD9" s="162"/>
      <c r="PYE9" s="162"/>
      <c r="PYF9" s="162"/>
      <c r="PYG9" s="162"/>
      <c r="PYH9" s="162"/>
      <c r="PYI9" s="162"/>
      <c r="PYJ9" s="162"/>
      <c r="PYK9" s="162"/>
      <c r="PYL9" s="162"/>
      <c r="PYM9" s="162"/>
      <c r="PYN9" s="162"/>
      <c r="PYO9" s="162"/>
      <c r="PYP9" s="162"/>
      <c r="PYQ9" s="162"/>
      <c r="PYR9" s="162"/>
      <c r="PYS9" s="162"/>
      <c r="PYT9" s="162"/>
      <c r="PYU9" s="162"/>
      <c r="PYV9" s="162"/>
      <c r="PYW9" s="162"/>
      <c r="PYX9" s="162"/>
      <c r="PYY9" s="162"/>
      <c r="PYZ9" s="162"/>
      <c r="PZA9" s="162"/>
      <c r="PZB9" s="162"/>
      <c r="PZC9" s="162"/>
      <c r="PZD9" s="162"/>
      <c r="PZE9" s="162"/>
      <c r="PZF9" s="162"/>
      <c r="PZG9" s="162"/>
      <c r="PZH9" s="162"/>
      <c r="PZI9" s="162"/>
      <c r="PZJ9" s="162"/>
      <c r="PZK9" s="162"/>
      <c r="PZL9" s="162"/>
      <c r="PZM9" s="162"/>
      <c r="PZN9" s="162"/>
      <c r="PZO9" s="162"/>
      <c r="PZP9" s="162"/>
      <c r="PZQ9" s="162"/>
      <c r="PZR9" s="162"/>
      <c r="PZS9" s="162"/>
      <c r="PZT9" s="162"/>
      <c r="PZU9" s="162"/>
      <c r="PZV9" s="162"/>
      <c r="PZW9" s="162"/>
      <c r="PZX9" s="162"/>
      <c r="PZY9" s="162"/>
      <c r="PZZ9" s="162"/>
      <c r="QAA9" s="162"/>
      <c r="QAB9" s="162"/>
      <c r="QAC9" s="162"/>
      <c r="QAD9" s="162"/>
      <c r="QAE9" s="162"/>
      <c r="QAF9" s="162"/>
      <c r="QAG9" s="162"/>
      <c r="QAH9" s="162"/>
      <c r="QAI9" s="162"/>
      <c r="QAJ9" s="162"/>
      <c r="QAK9" s="162"/>
      <c r="QAL9" s="162"/>
      <c r="QAM9" s="162"/>
      <c r="QAN9" s="162"/>
      <c r="QAO9" s="162"/>
      <c r="QAP9" s="162"/>
      <c r="QAQ9" s="162"/>
      <c r="QAR9" s="162"/>
      <c r="QAS9" s="162"/>
      <c r="QAT9" s="162"/>
      <c r="QAU9" s="162"/>
      <c r="QAV9" s="162"/>
      <c r="QAW9" s="162"/>
      <c r="QAX9" s="162"/>
      <c r="QAY9" s="162"/>
      <c r="QAZ9" s="162"/>
      <c r="QBA9" s="162"/>
      <c r="QBB9" s="162"/>
      <c r="QBC9" s="162"/>
      <c r="QBD9" s="162"/>
      <c r="QBE9" s="162"/>
      <c r="QBF9" s="162"/>
      <c r="QBG9" s="162"/>
      <c r="QBH9" s="162"/>
      <c r="QBI9" s="162"/>
      <c r="QBJ9" s="162"/>
      <c r="QBK9" s="162"/>
      <c r="QBL9" s="162"/>
      <c r="QBM9" s="162"/>
      <c r="QBN9" s="162"/>
      <c r="QBO9" s="162"/>
      <c r="QBP9" s="162"/>
      <c r="QBQ9" s="162"/>
      <c r="QBR9" s="162"/>
      <c r="QBS9" s="162"/>
      <c r="QBT9" s="162"/>
      <c r="QBU9" s="162"/>
      <c r="QBV9" s="162"/>
      <c r="QBW9" s="162"/>
      <c r="QBX9" s="162"/>
      <c r="QBY9" s="162"/>
      <c r="QBZ9" s="162"/>
      <c r="QCA9" s="162"/>
      <c r="QCB9" s="162"/>
      <c r="QCC9" s="162"/>
      <c r="QCD9" s="162"/>
      <c r="QCE9" s="162"/>
      <c r="QCF9" s="162"/>
      <c r="QCG9" s="162"/>
      <c r="QCH9" s="162"/>
      <c r="QCI9" s="162"/>
      <c r="QCJ9" s="162"/>
      <c r="QCK9" s="162"/>
      <c r="QCL9" s="162"/>
      <c r="QCM9" s="162"/>
      <c r="QCN9" s="162"/>
      <c r="QCO9" s="162"/>
      <c r="QCP9" s="162"/>
      <c r="QCQ9" s="162"/>
      <c r="QCR9" s="162"/>
      <c r="QCS9" s="162"/>
      <c r="QCT9" s="162"/>
      <c r="QCU9" s="162"/>
      <c r="QCV9" s="162"/>
      <c r="QCW9" s="162"/>
      <c r="QCX9" s="162"/>
      <c r="QCY9" s="162"/>
      <c r="QCZ9" s="162"/>
      <c r="QDA9" s="162"/>
      <c r="QDB9" s="162"/>
      <c r="QDC9" s="162"/>
      <c r="QDD9" s="162"/>
      <c r="QDE9" s="162"/>
      <c r="QDF9" s="162"/>
      <c r="QDG9" s="162"/>
      <c r="QDH9" s="162"/>
      <c r="QDI9" s="162"/>
      <c r="QDJ9" s="162"/>
      <c r="QDK9" s="162"/>
      <c r="QDL9" s="162"/>
      <c r="QDM9" s="162"/>
      <c r="QDN9" s="162"/>
      <c r="QDO9" s="162"/>
      <c r="QDP9" s="162"/>
      <c r="QDQ9" s="162"/>
      <c r="QDR9" s="162"/>
      <c r="QDS9" s="162"/>
      <c r="QDT9" s="162"/>
      <c r="QDU9" s="162"/>
      <c r="QDV9" s="162"/>
      <c r="QDW9" s="162"/>
      <c r="QDX9" s="162"/>
      <c r="QDY9" s="162"/>
      <c r="QDZ9" s="162"/>
      <c r="QEA9" s="162"/>
      <c r="QEB9" s="162"/>
      <c r="QEC9" s="162"/>
      <c r="QED9" s="162"/>
      <c r="QEE9" s="162"/>
      <c r="QEF9" s="162"/>
      <c r="QEG9" s="162"/>
      <c r="QEH9" s="162"/>
      <c r="QEI9" s="162"/>
      <c r="QEJ9" s="162"/>
      <c r="QEK9" s="162"/>
      <c r="QEL9" s="162"/>
      <c r="QEM9" s="162"/>
      <c r="QEN9" s="162"/>
      <c r="QEO9" s="162"/>
      <c r="QEP9" s="162"/>
      <c r="QEQ9" s="162"/>
      <c r="QER9" s="162"/>
      <c r="QES9" s="162"/>
      <c r="QET9" s="162"/>
      <c r="QEU9" s="162"/>
      <c r="QEV9" s="162"/>
      <c r="QEW9" s="162"/>
      <c r="QEX9" s="162"/>
      <c r="QEY9" s="162"/>
      <c r="QEZ9" s="162"/>
      <c r="QFA9" s="162"/>
      <c r="QFB9" s="162"/>
      <c r="QFC9" s="162"/>
      <c r="QFD9" s="162"/>
      <c r="QFE9" s="162"/>
      <c r="QFF9" s="162"/>
      <c r="QFG9" s="162"/>
      <c r="QFH9" s="162"/>
      <c r="QFI9" s="162"/>
      <c r="QFJ9" s="162"/>
      <c r="QFK9" s="162"/>
      <c r="QFL9" s="162"/>
      <c r="QFM9" s="162"/>
      <c r="QFN9" s="162"/>
      <c r="QFO9" s="162"/>
      <c r="QFP9" s="162"/>
      <c r="QFQ9" s="162"/>
      <c r="QFR9" s="162"/>
      <c r="QFS9" s="162"/>
      <c r="QFT9" s="162"/>
      <c r="QFU9" s="162"/>
      <c r="QFV9" s="162"/>
      <c r="QFW9" s="162"/>
      <c r="QFX9" s="162"/>
      <c r="QFY9" s="162"/>
      <c r="QFZ9" s="162"/>
      <c r="QGA9" s="162"/>
      <c r="QGB9" s="162"/>
      <c r="QGC9" s="162"/>
      <c r="QGD9" s="162"/>
      <c r="QGE9" s="162"/>
      <c r="QGF9" s="162"/>
      <c r="QGG9" s="162"/>
      <c r="QGH9" s="162"/>
      <c r="QGI9" s="162"/>
      <c r="QGJ9" s="162"/>
      <c r="QGK9" s="162"/>
      <c r="QGL9" s="162"/>
      <c r="QGM9" s="162"/>
      <c r="QGN9" s="162"/>
      <c r="QGO9" s="162"/>
      <c r="QGP9" s="162"/>
      <c r="QGQ9" s="162"/>
      <c r="QGR9" s="162"/>
      <c r="QGS9" s="162"/>
      <c r="QGT9" s="162"/>
      <c r="QGU9" s="162"/>
      <c r="QGV9" s="162"/>
      <c r="QGW9" s="162"/>
      <c r="QGX9" s="162"/>
      <c r="QGY9" s="162"/>
      <c r="QGZ9" s="162"/>
      <c r="QHA9" s="162"/>
      <c r="QHB9" s="162"/>
      <c r="QHC9" s="162"/>
      <c r="QHD9" s="162"/>
      <c r="QHE9" s="162"/>
      <c r="QHF9" s="162"/>
      <c r="QHG9" s="162"/>
      <c r="QHH9" s="162"/>
      <c r="QHI9" s="162"/>
      <c r="QHJ9" s="162"/>
      <c r="QHK9" s="162"/>
      <c r="QHL9" s="162"/>
      <c r="QHM9" s="162"/>
      <c r="QHN9" s="162"/>
      <c r="QHO9" s="162"/>
      <c r="QHP9" s="162"/>
      <c r="QHQ9" s="162"/>
      <c r="QHR9" s="162"/>
      <c r="QHS9" s="162"/>
      <c r="QHT9" s="162"/>
      <c r="QHU9" s="162"/>
      <c r="QHV9" s="162"/>
      <c r="QHW9" s="162"/>
      <c r="QHX9" s="162"/>
      <c r="QHY9" s="162"/>
      <c r="QHZ9" s="162"/>
      <c r="QIA9" s="162"/>
      <c r="QIB9" s="162"/>
      <c r="QIC9" s="162"/>
      <c r="QID9" s="162"/>
      <c r="QIE9" s="162"/>
      <c r="QIF9" s="162"/>
      <c r="QIG9" s="162"/>
      <c r="QIH9" s="162"/>
      <c r="QII9" s="162"/>
      <c r="QIJ9" s="162"/>
      <c r="QIK9" s="162"/>
      <c r="QIL9" s="162"/>
      <c r="QIM9" s="162"/>
      <c r="QIN9" s="162"/>
      <c r="QIO9" s="162"/>
      <c r="QIP9" s="162"/>
      <c r="QIQ9" s="162"/>
      <c r="QIR9" s="162"/>
      <c r="QIS9" s="162"/>
      <c r="QIT9" s="162"/>
      <c r="QIU9" s="162"/>
      <c r="QIV9" s="162"/>
      <c r="QIW9" s="162"/>
      <c r="QIX9" s="162"/>
      <c r="QIY9" s="162"/>
      <c r="QIZ9" s="162"/>
      <c r="QJA9" s="162"/>
      <c r="QJB9" s="162"/>
      <c r="QJC9" s="162"/>
      <c r="QJD9" s="162"/>
      <c r="QJE9" s="162"/>
      <c r="QJF9" s="162"/>
      <c r="QJG9" s="162"/>
      <c r="QJH9" s="162"/>
      <c r="QJI9" s="162"/>
      <c r="QJJ9" s="162"/>
      <c r="QJK9" s="162"/>
      <c r="QJL9" s="162"/>
      <c r="QJM9" s="162"/>
      <c r="QJN9" s="162"/>
      <c r="QJO9" s="162"/>
      <c r="QJP9" s="162"/>
      <c r="QJQ9" s="162"/>
      <c r="QJR9" s="162"/>
      <c r="QJS9" s="162"/>
      <c r="QJT9" s="162"/>
      <c r="QJU9" s="162"/>
      <c r="QJV9" s="162"/>
      <c r="QJW9" s="162"/>
      <c r="QJX9" s="162"/>
      <c r="QJY9" s="162"/>
      <c r="QJZ9" s="162"/>
      <c r="QKA9" s="162"/>
      <c r="QKB9" s="162"/>
      <c r="QKC9" s="162"/>
      <c r="QKD9" s="162"/>
      <c r="QKE9" s="162"/>
      <c r="QKF9" s="162"/>
      <c r="QKG9" s="162"/>
      <c r="QKH9" s="162"/>
      <c r="QKI9" s="162"/>
      <c r="QKJ9" s="162"/>
      <c r="QKK9" s="162"/>
      <c r="QKL9" s="162"/>
      <c r="QKM9" s="162"/>
      <c r="QKN9" s="162"/>
      <c r="QKO9" s="162"/>
      <c r="QKP9" s="162"/>
      <c r="QKQ9" s="162"/>
      <c r="QKR9" s="162"/>
      <c r="QKS9" s="162"/>
      <c r="QKT9" s="162"/>
      <c r="QKU9" s="162"/>
      <c r="QKV9" s="162"/>
      <c r="QKW9" s="162"/>
      <c r="QKX9" s="162"/>
      <c r="QKY9" s="162"/>
      <c r="QKZ9" s="162"/>
      <c r="QLA9" s="162"/>
      <c r="QLB9" s="162"/>
      <c r="QLC9" s="162"/>
      <c r="QLD9" s="162"/>
      <c r="QLE9" s="162"/>
      <c r="QLF9" s="162"/>
      <c r="QLG9" s="162"/>
      <c r="QLH9" s="162"/>
      <c r="QLI9" s="162"/>
      <c r="QLJ9" s="162"/>
      <c r="QLK9" s="162"/>
      <c r="QLL9" s="162"/>
      <c r="QLM9" s="162"/>
      <c r="QLN9" s="162"/>
      <c r="QLO9" s="162"/>
      <c r="QLP9" s="162"/>
      <c r="QLQ9" s="162"/>
      <c r="QLR9" s="162"/>
      <c r="QLS9" s="162"/>
      <c r="QLT9" s="162"/>
      <c r="QLU9" s="162"/>
      <c r="QLV9" s="162"/>
      <c r="QLW9" s="162"/>
      <c r="QLX9" s="162"/>
      <c r="QLY9" s="162"/>
      <c r="QLZ9" s="162"/>
      <c r="QMA9" s="162"/>
      <c r="QMB9" s="162"/>
      <c r="QMC9" s="162"/>
      <c r="QMD9" s="162"/>
      <c r="QME9" s="162"/>
      <c r="QMF9" s="162"/>
      <c r="QMG9" s="162"/>
      <c r="QMH9" s="162"/>
      <c r="QMI9" s="162"/>
      <c r="QMJ9" s="162"/>
      <c r="QMK9" s="162"/>
      <c r="QML9" s="162"/>
      <c r="QMM9" s="162"/>
      <c r="QMN9" s="162"/>
      <c r="QMO9" s="162"/>
      <c r="QMP9" s="162"/>
      <c r="QMQ9" s="162"/>
      <c r="QMR9" s="162"/>
      <c r="QMS9" s="162"/>
      <c r="QMT9" s="162"/>
      <c r="QMU9" s="162"/>
      <c r="QMV9" s="162"/>
      <c r="QMW9" s="162"/>
      <c r="QMX9" s="162"/>
      <c r="QMY9" s="162"/>
      <c r="QMZ9" s="162"/>
      <c r="QNA9" s="162"/>
      <c r="QNB9" s="162"/>
      <c r="QNC9" s="162"/>
      <c r="QND9" s="162"/>
      <c r="QNE9" s="162"/>
      <c r="QNF9" s="162"/>
      <c r="QNG9" s="162"/>
      <c r="QNH9" s="162"/>
      <c r="QNI9" s="162"/>
      <c r="QNJ9" s="162"/>
      <c r="QNK9" s="162"/>
      <c r="QNL9" s="162"/>
      <c r="QNM9" s="162"/>
      <c r="QNN9" s="162"/>
      <c r="QNO9" s="162"/>
      <c r="QNP9" s="162"/>
      <c r="QNQ9" s="162"/>
      <c r="QNR9" s="162"/>
      <c r="QNS9" s="162"/>
      <c r="QNT9" s="162"/>
      <c r="QNU9" s="162"/>
      <c r="QNV9" s="162"/>
      <c r="QNW9" s="162"/>
      <c r="QNX9" s="162"/>
      <c r="QNY9" s="162"/>
      <c r="QNZ9" s="162"/>
      <c r="QOA9" s="162"/>
      <c r="QOB9" s="162"/>
      <c r="QOC9" s="162"/>
      <c r="QOD9" s="162"/>
      <c r="QOE9" s="162"/>
      <c r="QOF9" s="162"/>
      <c r="QOG9" s="162"/>
      <c r="QOH9" s="162"/>
      <c r="QOI9" s="162"/>
      <c r="QOJ9" s="162"/>
      <c r="QOK9" s="162"/>
      <c r="QOL9" s="162"/>
      <c r="QOM9" s="162"/>
      <c r="QON9" s="162"/>
      <c r="QOO9" s="162"/>
      <c r="QOP9" s="162"/>
      <c r="QOQ9" s="162"/>
      <c r="QOR9" s="162"/>
      <c r="QOS9" s="162"/>
      <c r="QOT9" s="162"/>
      <c r="QOU9" s="162"/>
      <c r="QOV9" s="162"/>
      <c r="QOW9" s="162"/>
      <c r="QOX9" s="162"/>
      <c r="QOY9" s="162"/>
      <c r="QOZ9" s="162"/>
      <c r="QPA9" s="162"/>
      <c r="QPB9" s="162"/>
      <c r="QPC9" s="162"/>
      <c r="QPD9" s="162"/>
      <c r="QPE9" s="162"/>
      <c r="QPF9" s="162"/>
      <c r="QPG9" s="162"/>
      <c r="QPH9" s="162"/>
      <c r="QPI9" s="162"/>
      <c r="QPJ9" s="162"/>
      <c r="QPK9" s="162"/>
      <c r="QPL9" s="162"/>
      <c r="QPM9" s="162"/>
      <c r="QPN9" s="162"/>
      <c r="QPO9" s="162"/>
      <c r="QPP9" s="162"/>
      <c r="QPQ9" s="162"/>
      <c r="QPR9" s="162"/>
      <c r="QPS9" s="162"/>
      <c r="QPT9" s="162"/>
      <c r="QPU9" s="162"/>
      <c r="QPV9" s="162"/>
      <c r="QPW9" s="162"/>
      <c r="QPX9" s="162"/>
      <c r="QPY9" s="162"/>
      <c r="QPZ9" s="162"/>
      <c r="QQA9" s="162"/>
      <c r="QQB9" s="162"/>
      <c r="QQC9" s="162"/>
      <c r="QQD9" s="162"/>
      <c r="QQE9" s="162"/>
      <c r="QQF9" s="162"/>
      <c r="QQG9" s="162"/>
      <c r="QQH9" s="162"/>
      <c r="QQI9" s="162"/>
      <c r="QQJ9" s="162"/>
      <c r="QQK9" s="162"/>
      <c r="QQL9" s="162"/>
      <c r="QQM9" s="162"/>
      <c r="QQN9" s="162"/>
      <c r="QQO9" s="162"/>
      <c r="QQP9" s="162"/>
      <c r="QQQ9" s="162"/>
      <c r="QQR9" s="162"/>
      <c r="QQS9" s="162"/>
      <c r="QQT9" s="162"/>
      <c r="QQU9" s="162"/>
      <c r="QQV9" s="162"/>
      <c r="QQW9" s="162"/>
      <c r="QQX9" s="162"/>
      <c r="QQY9" s="162"/>
      <c r="QQZ9" s="162"/>
      <c r="QRA9" s="162"/>
      <c r="QRB9" s="162"/>
      <c r="QRC9" s="162"/>
      <c r="QRD9" s="162"/>
      <c r="QRE9" s="162"/>
      <c r="QRF9" s="162"/>
      <c r="QRG9" s="162"/>
      <c r="QRH9" s="162"/>
      <c r="QRI9" s="162"/>
      <c r="QRJ9" s="162"/>
      <c r="QRK9" s="162"/>
      <c r="QRL9" s="162"/>
      <c r="QRM9" s="162"/>
      <c r="QRN9" s="162"/>
      <c r="QRO9" s="162"/>
      <c r="QRP9" s="162"/>
      <c r="QRQ9" s="162"/>
      <c r="QRR9" s="162"/>
      <c r="QRS9" s="162"/>
      <c r="QRT9" s="162"/>
      <c r="QRU9" s="162"/>
      <c r="QRV9" s="162"/>
      <c r="QRW9" s="162"/>
      <c r="QRX9" s="162"/>
      <c r="QRY9" s="162"/>
      <c r="QRZ9" s="162"/>
      <c r="QSA9" s="162"/>
      <c r="QSB9" s="162"/>
      <c r="QSC9" s="162"/>
      <c r="QSD9" s="162"/>
      <c r="QSE9" s="162"/>
      <c r="QSF9" s="162"/>
      <c r="QSG9" s="162"/>
      <c r="QSH9" s="162"/>
      <c r="QSI9" s="162"/>
      <c r="QSJ9" s="162"/>
      <c r="QSK9" s="162"/>
      <c r="QSL9" s="162"/>
      <c r="QSM9" s="162"/>
      <c r="QSN9" s="162"/>
      <c r="QSO9" s="162"/>
      <c r="QSP9" s="162"/>
      <c r="QSQ9" s="162"/>
      <c r="QSR9" s="162"/>
      <c r="QSS9" s="162"/>
      <c r="QST9" s="162"/>
      <c r="QSU9" s="162"/>
      <c r="QSV9" s="162"/>
      <c r="QSW9" s="162"/>
      <c r="QSX9" s="162"/>
      <c r="QSY9" s="162"/>
      <c r="QSZ9" s="162"/>
      <c r="QTA9" s="162"/>
      <c r="QTB9" s="162"/>
      <c r="QTC9" s="162"/>
      <c r="QTD9" s="162"/>
      <c r="QTE9" s="162"/>
      <c r="QTF9" s="162"/>
      <c r="QTG9" s="162"/>
      <c r="QTH9" s="162"/>
      <c r="QTI9" s="162"/>
      <c r="QTJ9" s="162"/>
      <c r="QTK9" s="162"/>
      <c r="QTL9" s="162"/>
      <c r="QTM9" s="162"/>
      <c r="QTN9" s="162"/>
      <c r="QTO9" s="162"/>
      <c r="QTP9" s="162"/>
      <c r="QTQ9" s="162"/>
      <c r="QTR9" s="162"/>
      <c r="QTS9" s="162"/>
      <c r="QTT9" s="162"/>
      <c r="QTU9" s="162"/>
      <c r="QTV9" s="162"/>
      <c r="QTW9" s="162"/>
      <c r="QTX9" s="162"/>
      <c r="QTY9" s="162"/>
      <c r="QTZ9" s="162"/>
      <c r="QUA9" s="162"/>
      <c r="QUB9" s="162"/>
      <c r="QUC9" s="162"/>
      <c r="QUD9" s="162"/>
      <c r="QUE9" s="162"/>
      <c r="QUF9" s="162"/>
      <c r="QUG9" s="162"/>
      <c r="QUH9" s="162"/>
      <c r="QUI9" s="162"/>
      <c r="QUJ9" s="162"/>
      <c r="QUK9" s="162"/>
      <c r="QUL9" s="162"/>
      <c r="QUM9" s="162"/>
      <c r="QUN9" s="162"/>
      <c r="QUO9" s="162"/>
      <c r="QUP9" s="162"/>
      <c r="QUQ9" s="162"/>
      <c r="QUR9" s="162"/>
      <c r="QUS9" s="162"/>
      <c r="QUT9" s="162"/>
      <c r="QUU9" s="162"/>
      <c r="QUV9" s="162"/>
      <c r="QUW9" s="162"/>
      <c r="QUX9" s="162"/>
      <c r="QUY9" s="162"/>
      <c r="QUZ9" s="162"/>
      <c r="QVA9" s="162"/>
      <c r="QVB9" s="162"/>
      <c r="QVC9" s="162"/>
      <c r="QVD9" s="162"/>
      <c r="QVE9" s="162"/>
      <c r="QVF9" s="162"/>
      <c r="QVG9" s="162"/>
      <c r="QVH9" s="162"/>
      <c r="QVI9" s="162"/>
      <c r="QVJ9" s="162"/>
      <c r="QVK9" s="162"/>
      <c r="QVL9" s="162"/>
      <c r="QVM9" s="162"/>
      <c r="QVN9" s="162"/>
      <c r="QVO9" s="162"/>
      <c r="QVP9" s="162"/>
      <c r="QVQ9" s="162"/>
      <c r="QVR9" s="162"/>
      <c r="QVS9" s="162"/>
      <c r="QVT9" s="162"/>
      <c r="QVU9" s="162"/>
      <c r="QVV9" s="162"/>
      <c r="QVW9" s="162"/>
      <c r="QVX9" s="162"/>
      <c r="QVY9" s="162"/>
      <c r="QVZ9" s="162"/>
      <c r="QWA9" s="162"/>
      <c r="QWB9" s="162"/>
      <c r="QWC9" s="162"/>
      <c r="QWD9" s="162"/>
      <c r="QWE9" s="162"/>
      <c r="QWF9" s="162"/>
      <c r="QWG9" s="162"/>
      <c r="QWH9" s="162"/>
      <c r="QWI9" s="162"/>
      <c r="QWJ9" s="162"/>
      <c r="QWK9" s="162"/>
      <c r="QWL9" s="162"/>
      <c r="QWM9" s="162"/>
      <c r="QWN9" s="162"/>
      <c r="QWO9" s="162"/>
      <c r="QWP9" s="162"/>
      <c r="QWQ9" s="162"/>
      <c r="QWR9" s="162"/>
      <c r="QWS9" s="162"/>
      <c r="QWT9" s="162"/>
      <c r="QWU9" s="162"/>
      <c r="QWV9" s="162"/>
      <c r="QWW9" s="162"/>
      <c r="QWX9" s="162"/>
      <c r="QWY9" s="162"/>
      <c r="QWZ9" s="162"/>
      <c r="QXA9" s="162"/>
      <c r="QXB9" s="162"/>
      <c r="QXC9" s="162"/>
      <c r="QXD9" s="162"/>
      <c r="QXE9" s="162"/>
      <c r="QXF9" s="162"/>
      <c r="QXG9" s="162"/>
      <c r="QXH9" s="162"/>
      <c r="QXI9" s="162"/>
      <c r="QXJ9" s="162"/>
      <c r="QXK9" s="162"/>
      <c r="QXL9" s="162"/>
      <c r="QXM9" s="162"/>
      <c r="QXN9" s="162"/>
      <c r="QXO9" s="162"/>
      <c r="QXP9" s="162"/>
      <c r="QXQ9" s="162"/>
      <c r="QXR9" s="162"/>
      <c r="QXS9" s="162"/>
      <c r="QXT9" s="162"/>
      <c r="QXU9" s="162"/>
      <c r="QXV9" s="162"/>
      <c r="QXW9" s="162"/>
      <c r="QXX9" s="162"/>
      <c r="QXY9" s="162"/>
      <c r="QXZ9" s="162"/>
      <c r="QYA9" s="162"/>
      <c r="QYB9" s="162"/>
      <c r="QYC9" s="162"/>
      <c r="QYD9" s="162"/>
      <c r="QYE9" s="162"/>
      <c r="QYF9" s="162"/>
      <c r="QYG9" s="162"/>
      <c r="QYH9" s="162"/>
      <c r="QYI9" s="162"/>
      <c r="QYJ9" s="162"/>
      <c r="QYK9" s="162"/>
      <c r="QYL9" s="162"/>
      <c r="QYM9" s="162"/>
      <c r="QYN9" s="162"/>
      <c r="QYO9" s="162"/>
      <c r="QYP9" s="162"/>
      <c r="QYQ9" s="162"/>
      <c r="QYR9" s="162"/>
      <c r="QYS9" s="162"/>
      <c r="QYT9" s="162"/>
      <c r="QYU9" s="162"/>
      <c r="QYV9" s="162"/>
      <c r="QYW9" s="162"/>
      <c r="QYX9" s="162"/>
      <c r="QYY9" s="162"/>
      <c r="QYZ9" s="162"/>
      <c r="QZA9" s="162"/>
      <c r="QZB9" s="162"/>
      <c r="QZC9" s="162"/>
      <c r="QZD9" s="162"/>
      <c r="QZE9" s="162"/>
      <c r="QZF9" s="162"/>
      <c r="QZG9" s="162"/>
      <c r="QZH9" s="162"/>
      <c r="QZI9" s="162"/>
      <c r="QZJ9" s="162"/>
      <c r="QZK9" s="162"/>
      <c r="QZL9" s="162"/>
      <c r="QZM9" s="162"/>
      <c r="QZN9" s="162"/>
      <c r="QZO9" s="162"/>
      <c r="QZP9" s="162"/>
      <c r="QZQ9" s="162"/>
      <c r="QZR9" s="162"/>
      <c r="QZS9" s="162"/>
      <c r="QZT9" s="162"/>
      <c r="QZU9" s="162"/>
      <c r="QZV9" s="162"/>
      <c r="QZW9" s="162"/>
      <c r="QZX9" s="162"/>
      <c r="QZY9" s="162"/>
      <c r="QZZ9" s="162"/>
      <c r="RAA9" s="162"/>
      <c r="RAB9" s="162"/>
      <c r="RAC9" s="162"/>
      <c r="RAD9" s="162"/>
      <c r="RAE9" s="162"/>
      <c r="RAF9" s="162"/>
      <c r="RAG9" s="162"/>
      <c r="RAH9" s="162"/>
      <c r="RAI9" s="162"/>
      <c r="RAJ9" s="162"/>
      <c r="RAK9" s="162"/>
      <c r="RAL9" s="162"/>
      <c r="RAM9" s="162"/>
      <c r="RAN9" s="162"/>
      <c r="RAO9" s="162"/>
      <c r="RAP9" s="162"/>
      <c r="RAQ9" s="162"/>
      <c r="RAR9" s="162"/>
      <c r="RAS9" s="162"/>
      <c r="RAT9" s="162"/>
      <c r="RAU9" s="162"/>
      <c r="RAV9" s="162"/>
      <c r="RAW9" s="162"/>
      <c r="RAX9" s="162"/>
      <c r="RAY9" s="162"/>
      <c r="RAZ9" s="162"/>
      <c r="RBA9" s="162"/>
      <c r="RBB9" s="162"/>
      <c r="RBC9" s="162"/>
      <c r="RBD9" s="162"/>
      <c r="RBE9" s="162"/>
      <c r="RBF9" s="162"/>
      <c r="RBG9" s="162"/>
      <c r="RBH9" s="162"/>
      <c r="RBI9" s="162"/>
      <c r="RBJ9" s="162"/>
      <c r="RBK9" s="162"/>
      <c r="RBL9" s="162"/>
      <c r="RBM9" s="162"/>
      <c r="RBN9" s="162"/>
      <c r="RBO9" s="162"/>
      <c r="RBP9" s="162"/>
      <c r="RBQ9" s="162"/>
      <c r="RBR9" s="162"/>
      <c r="RBS9" s="162"/>
      <c r="RBT9" s="162"/>
      <c r="RBU9" s="162"/>
      <c r="RBV9" s="162"/>
      <c r="RBW9" s="162"/>
      <c r="RBX9" s="162"/>
      <c r="RBY9" s="162"/>
      <c r="RBZ9" s="162"/>
      <c r="RCA9" s="162"/>
      <c r="RCB9" s="162"/>
      <c r="RCC9" s="162"/>
      <c r="RCD9" s="162"/>
      <c r="RCE9" s="162"/>
      <c r="RCF9" s="162"/>
      <c r="RCG9" s="162"/>
      <c r="RCH9" s="162"/>
      <c r="RCI9" s="162"/>
      <c r="RCJ9" s="162"/>
      <c r="RCK9" s="162"/>
      <c r="RCL9" s="162"/>
      <c r="RCM9" s="162"/>
      <c r="RCN9" s="162"/>
      <c r="RCO9" s="162"/>
      <c r="RCP9" s="162"/>
      <c r="RCQ9" s="162"/>
      <c r="RCR9" s="162"/>
      <c r="RCS9" s="162"/>
      <c r="RCT9" s="162"/>
      <c r="RCU9" s="162"/>
      <c r="RCV9" s="162"/>
      <c r="RCW9" s="162"/>
      <c r="RCX9" s="162"/>
      <c r="RCY9" s="162"/>
      <c r="RCZ9" s="162"/>
      <c r="RDA9" s="162"/>
      <c r="RDB9" s="162"/>
      <c r="RDC9" s="162"/>
      <c r="RDD9" s="162"/>
      <c r="RDE9" s="162"/>
      <c r="RDF9" s="162"/>
      <c r="RDG9" s="162"/>
      <c r="RDH9" s="162"/>
      <c r="RDI9" s="162"/>
      <c r="RDJ9" s="162"/>
      <c r="RDK9" s="162"/>
      <c r="RDL9" s="162"/>
      <c r="RDM9" s="162"/>
      <c r="RDN9" s="162"/>
      <c r="RDO9" s="162"/>
      <c r="RDP9" s="162"/>
      <c r="RDQ9" s="162"/>
      <c r="RDR9" s="162"/>
      <c r="RDS9" s="162"/>
      <c r="RDT9" s="162"/>
      <c r="RDU9" s="162"/>
      <c r="RDV9" s="162"/>
      <c r="RDW9" s="162"/>
      <c r="RDX9" s="162"/>
      <c r="RDY9" s="162"/>
      <c r="RDZ9" s="162"/>
      <c r="REA9" s="162"/>
      <c r="REB9" s="162"/>
      <c r="REC9" s="162"/>
      <c r="RED9" s="162"/>
      <c r="REE9" s="162"/>
      <c r="REF9" s="162"/>
      <c r="REG9" s="162"/>
      <c r="REH9" s="162"/>
      <c r="REI9" s="162"/>
      <c r="REJ9" s="162"/>
      <c r="REK9" s="162"/>
      <c r="REL9" s="162"/>
      <c r="REM9" s="162"/>
      <c r="REN9" s="162"/>
      <c r="REO9" s="162"/>
      <c r="REP9" s="162"/>
      <c r="REQ9" s="162"/>
      <c r="RER9" s="162"/>
      <c r="RES9" s="162"/>
      <c r="RET9" s="162"/>
      <c r="REU9" s="162"/>
      <c r="REV9" s="162"/>
      <c r="REW9" s="162"/>
      <c r="REX9" s="162"/>
      <c r="REY9" s="162"/>
      <c r="REZ9" s="162"/>
      <c r="RFA9" s="162"/>
      <c r="RFB9" s="162"/>
      <c r="RFC9" s="162"/>
      <c r="RFD9" s="162"/>
      <c r="RFE9" s="162"/>
      <c r="RFF9" s="162"/>
      <c r="RFG9" s="162"/>
      <c r="RFH9" s="162"/>
      <c r="RFI9" s="162"/>
      <c r="RFJ9" s="162"/>
      <c r="RFK9" s="162"/>
      <c r="RFL9" s="162"/>
      <c r="RFM9" s="162"/>
      <c r="RFN9" s="162"/>
      <c r="RFO9" s="162"/>
      <c r="RFP9" s="162"/>
      <c r="RFQ9" s="162"/>
      <c r="RFR9" s="162"/>
      <c r="RFS9" s="162"/>
      <c r="RFT9" s="162"/>
      <c r="RFU9" s="162"/>
      <c r="RFV9" s="162"/>
      <c r="RFW9" s="162"/>
      <c r="RFX9" s="162"/>
      <c r="RFY9" s="162"/>
      <c r="RFZ9" s="162"/>
      <c r="RGA9" s="162"/>
      <c r="RGB9" s="162"/>
      <c r="RGC9" s="162"/>
      <c r="RGD9" s="162"/>
      <c r="RGE9" s="162"/>
      <c r="RGF9" s="162"/>
      <c r="RGG9" s="162"/>
      <c r="RGH9" s="162"/>
      <c r="RGI9" s="162"/>
      <c r="RGJ9" s="162"/>
      <c r="RGK9" s="162"/>
      <c r="RGL9" s="162"/>
      <c r="RGM9" s="162"/>
      <c r="RGN9" s="162"/>
      <c r="RGO9" s="162"/>
      <c r="RGP9" s="162"/>
      <c r="RGQ9" s="162"/>
      <c r="RGR9" s="162"/>
      <c r="RGS9" s="162"/>
      <c r="RGT9" s="162"/>
      <c r="RGU9" s="162"/>
      <c r="RGV9" s="162"/>
      <c r="RGW9" s="162"/>
      <c r="RGX9" s="162"/>
      <c r="RGY9" s="162"/>
      <c r="RGZ9" s="162"/>
      <c r="RHA9" s="162"/>
      <c r="RHB9" s="162"/>
      <c r="RHC9" s="162"/>
      <c r="RHD9" s="162"/>
      <c r="RHE9" s="162"/>
      <c r="RHF9" s="162"/>
      <c r="RHG9" s="162"/>
      <c r="RHH9" s="162"/>
      <c r="RHI9" s="162"/>
      <c r="RHJ9" s="162"/>
      <c r="RHK9" s="162"/>
      <c r="RHL9" s="162"/>
      <c r="RHM9" s="162"/>
      <c r="RHN9" s="162"/>
      <c r="RHO9" s="162"/>
      <c r="RHP9" s="162"/>
      <c r="RHQ9" s="162"/>
      <c r="RHR9" s="162"/>
      <c r="RHS9" s="162"/>
      <c r="RHT9" s="162"/>
      <c r="RHU9" s="162"/>
      <c r="RHV9" s="162"/>
      <c r="RHW9" s="162"/>
      <c r="RHX9" s="162"/>
      <c r="RHY9" s="162"/>
      <c r="RHZ9" s="162"/>
      <c r="RIA9" s="162"/>
      <c r="RIB9" s="162"/>
      <c r="RIC9" s="162"/>
      <c r="RID9" s="162"/>
      <c r="RIE9" s="162"/>
      <c r="RIF9" s="162"/>
      <c r="RIG9" s="162"/>
      <c r="RIH9" s="162"/>
      <c r="RII9" s="162"/>
      <c r="RIJ9" s="162"/>
      <c r="RIK9" s="162"/>
      <c r="RIL9" s="162"/>
      <c r="RIM9" s="162"/>
      <c r="RIN9" s="162"/>
      <c r="RIO9" s="162"/>
      <c r="RIP9" s="162"/>
      <c r="RIQ9" s="162"/>
      <c r="RIR9" s="162"/>
      <c r="RIS9" s="162"/>
      <c r="RIT9" s="162"/>
      <c r="RIU9" s="162"/>
      <c r="RIV9" s="162"/>
      <c r="RIW9" s="162"/>
      <c r="RIX9" s="162"/>
      <c r="RIY9" s="162"/>
      <c r="RIZ9" s="162"/>
      <c r="RJA9" s="162"/>
      <c r="RJB9" s="162"/>
      <c r="RJC9" s="162"/>
      <c r="RJD9" s="162"/>
      <c r="RJE9" s="162"/>
      <c r="RJF9" s="162"/>
      <c r="RJG9" s="162"/>
      <c r="RJH9" s="162"/>
      <c r="RJI9" s="162"/>
      <c r="RJJ9" s="162"/>
      <c r="RJK9" s="162"/>
      <c r="RJL9" s="162"/>
      <c r="RJM9" s="162"/>
      <c r="RJN9" s="162"/>
      <c r="RJO9" s="162"/>
      <c r="RJP9" s="162"/>
      <c r="RJQ9" s="162"/>
      <c r="RJR9" s="162"/>
      <c r="RJS9" s="162"/>
      <c r="RJT9" s="162"/>
      <c r="RJU9" s="162"/>
      <c r="RJV9" s="162"/>
      <c r="RJW9" s="162"/>
      <c r="RJX9" s="162"/>
      <c r="RJY9" s="162"/>
      <c r="RJZ9" s="162"/>
      <c r="RKA9" s="162"/>
      <c r="RKB9" s="162"/>
      <c r="RKC9" s="162"/>
      <c r="RKD9" s="162"/>
      <c r="RKE9" s="162"/>
      <c r="RKF9" s="162"/>
      <c r="RKG9" s="162"/>
      <c r="RKH9" s="162"/>
      <c r="RKI9" s="162"/>
      <c r="RKJ9" s="162"/>
      <c r="RKK9" s="162"/>
      <c r="RKL9" s="162"/>
      <c r="RKM9" s="162"/>
      <c r="RKN9" s="162"/>
      <c r="RKO9" s="162"/>
      <c r="RKP9" s="162"/>
      <c r="RKQ9" s="162"/>
      <c r="RKR9" s="162"/>
      <c r="RKS9" s="162"/>
      <c r="RKT9" s="162"/>
      <c r="RKU9" s="162"/>
      <c r="RKV9" s="162"/>
      <c r="RKW9" s="162"/>
      <c r="RKX9" s="162"/>
      <c r="RKY9" s="162"/>
      <c r="RKZ9" s="162"/>
      <c r="RLA9" s="162"/>
      <c r="RLB9" s="162"/>
      <c r="RLC9" s="162"/>
      <c r="RLD9" s="162"/>
      <c r="RLE9" s="162"/>
      <c r="RLF9" s="162"/>
      <c r="RLG9" s="162"/>
      <c r="RLH9" s="162"/>
      <c r="RLI9" s="162"/>
      <c r="RLJ9" s="162"/>
      <c r="RLK9" s="162"/>
      <c r="RLL9" s="162"/>
      <c r="RLM9" s="162"/>
      <c r="RLN9" s="162"/>
      <c r="RLO9" s="162"/>
      <c r="RLP9" s="162"/>
      <c r="RLQ9" s="162"/>
      <c r="RLR9" s="162"/>
      <c r="RLS9" s="162"/>
      <c r="RLT9" s="162"/>
      <c r="RLU9" s="162"/>
      <c r="RLV9" s="162"/>
      <c r="RLW9" s="162"/>
      <c r="RLX9" s="162"/>
      <c r="RLY9" s="162"/>
      <c r="RLZ9" s="162"/>
      <c r="RMA9" s="162"/>
      <c r="RMB9" s="162"/>
      <c r="RMC9" s="162"/>
      <c r="RMD9" s="162"/>
      <c r="RME9" s="162"/>
      <c r="RMF9" s="162"/>
      <c r="RMG9" s="162"/>
      <c r="RMH9" s="162"/>
      <c r="RMI9" s="162"/>
      <c r="RMJ9" s="162"/>
      <c r="RMK9" s="162"/>
      <c r="RML9" s="162"/>
      <c r="RMM9" s="162"/>
      <c r="RMN9" s="162"/>
      <c r="RMO9" s="162"/>
      <c r="RMP9" s="162"/>
      <c r="RMQ9" s="162"/>
      <c r="RMR9" s="162"/>
      <c r="RMS9" s="162"/>
      <c r="RMT9" s="162"/>
      <c r="RMU9" s="162"/>
      <c r="RMV9" s="162"/>
      <c r="RMW9" s="162"/>
      <c r="RMX9" s="162"/>
      <c r="RMY9" s="162"/>
      <c r="RMZ9" s="162"/>
      <c r="RNA9" s="162"/>
      <c r="RNB9" s="162"/>
      <c r="RNC9" s="162"/>
      <c r="RND9" s="162"/>
      <c r="RNE9" s="162"/>
      <c r="RNF9" s="162"/>
      <c r="RNG9" s="162"/>
      <c r="RNH9" s="162"/>
      <c r="RNI9" s="162"/>
      <c r="RNJ9" s="162"/>
      <c r="RNK9" s="162"/>
      <c r="RNL9" s="162"/>
      <c r="RNM9" s="162"/>
      <c r="RNN9" s="162"/>
      <c r="RNO9" s="162"/>
      <c r="RNP9" s="162"/>
      <c r="RNQ9" s="162"/>
      <c r="RNR9" s="162"/>
      <c r="RNS9" s="162"/>
      <c r="RNT9" s="162"/>
      <c r="RNU9" s="162"/>
      <c r="RNV9" s="162"/>
      <c r="RNW9" s="162"/>
      <c r="RNX9" s="162"/>
      <c r="RNY9" s="162"/>
      <c r="RNZ9" s="162"/>
      <c r="ROA9" s="162"/>
      <c r="ROB9" s="162"/>
      <c r="ROC9" s="162"/>
      <c r="ROD9" s="162"/>
      <c r="ROE9" s="162"/>
      <c r="ROF9" s="162"/>
      <c r="ROG9" s="162"/>
      <c r="ROH9" s="162"/>
      <c r="ROI9" s="162"/>
      <c r="ROJ9" s="162"/>
      <c r="ROK9" s="162"/>
      <c r="ROL9" s="162"/>
      <c r="ROM9" s="162"/>
      <c r="RON9" s="162"/>
      <c r="ROO9" s="162"/>
      <c r="ROP9" s="162"/>
      <c r="ROQ9" s="162"/>
      <c r="ROR9" s="162"/>
      <c r="ROS9" s="162"/>
      <c r="ROT9" s="162"/>
      <c r="ROU9" s="162"/>
      <c r="ROV9" s="162"/>
      <c r="ROW9" s="162"/>
      <c r="ROX9" s="162"/>
      <c r="ROY9" s="162"/>
      <c r="ROZ9" s="162"/>
      <c r="RPA9" s="162"/>
      <c r="RPB9" s="162"/>
      <c r="RPC9" s="162"/>
      <c r="RPD9" s="162"/>
      <c r="RPE9" s="162"/>
      <c r="RPF9" s="162"/>
      <c r="RPG9" s="162"/>
      <c r="RPH9" s="162"/>
      <c r="RPI9" s="162"/>
      <c r="RPJ9" s="162"/>
      <c r="RPK9" s="162"/>
      <c r="RPL9" s="162"/>
      <c r="RPM9" s="162"/>
      <c r="RPN9" s="162"/>
      <c r="RPO9" s="162"/>
      <c r="RPP9" s="162"/>
      <c r="RPQ9" s="162"/>
      <c r="RPR9" s="162"/>
      <c r="RPS9" s="162"/>
      <c r="RPT9" s="162"/>
      <c r="RPU9" s="162"/>
      <c r="RPV9" s="162"/>
      <c r="RPW9" s="162"/>
      <c r="RPX9" s="162"/>
      <c r="RPY9" s="162"/>
      <c r="RPZ9" s="162"/>
      <c r="RQA9" s="162"/>
      <c r="RQB9" s="162"/>
      <c r="RQC9" s="162"/>
      <c r="RQD9" s="162"/>
      <c r="RQE9" s="162"/>
      <c r="RQF9" s="162"/>
      <c r="RQG9" s="162"/>
      <c r="RQH9" s="162"/>
      <c r="RQI9" s="162"/>
      <c r="RQJ9" s="162"/>
      <c r="RQK9" s="162"/>
      <c r="RQL9" s="162"/>
      <c r="RQM9" s="162"/>
      <c r="RQN9" s="162"/>
      <c r="RQO9" s="162"/>
      <c r="RQP9" s="162"/>
      <c r="RQQ9" s="162"/>
      <c r="RQR9" s="162"/>
      <c r="RQS9" s="162"/>
      <c r="RQT9" s="162"/>
      <c r="RQU9" s="162"/>
      <c r="RQV9" s="162"/>
      <c r="RQW9" s="162"/>
      <c r="RQX9" s="162"/>
      <c r="RQY9" s="162"/>
      <c r="RQZ9" s="162"/>
      <c r="RRA9" s="162"/>
      <c r="RRB9" s="162"/>
      <c r="RRC9" s="162"/>
      <c r="RRD9" s="162"/>
      <c r="RRE9" s="162"/>
      <c r="RRF9" s="162"/>
      <c r="RRG9" s="162"/>
      <c r="RRH9" s="162"/>
      <c r="RRI9" s="162"/>
      <c r="RRJ9" s="162"/>
      <c r="RRK9" s="162"/>
      <c r="RRL9" s="162"/>
      <c r="RRM9" s="162"/>
      <c r="RRN9" s="162"/>
      <c r="RRO9" s="162"/>
      <c r="RRP9" s="162"/>
      <c r="RRQ9" s="162"/>
      <c r="RRR9" s="162"/>
      <c r="RRS9" s="162"/>
      <c r="RRT9" s="162"/>
      <c r="RRU9" s="162"/>
      <c r="RRV9" s="162"/>
      <c r="RRW9" s="162"/>
      <c r="RRX9" s="162"/>
      <c r="RRY9" s="162"/>
      <c r="RRZ9" s="162"/>
      <c r="RSA9" s="162"/>
      <c r="RSB9" s="162"/>
      <c r="RSC9" s="162"/>
      <c r="RSD9" s="162"/>
      <c r="RSE9" s="162"/>
      <c r="RSF9" s="162"/>
      <c r="RSG9" s="162"/>
      <c r="RSH9" s="162"/>
      <c r="RSI9" s="162"/>
      <c r="RSJ9" s="162"/>
      <c r="RSK9" s="162"/>
      <c r="RSL9" s="162"/>
      <c r="RSM9" s="162"/>
      <c r="RSN9" s="162"/>
      <c r="RSO9" s="162"/>
      <c r="RSP9" s="162"/>
      <c r="RSQ9" s="162"/>
      <c r="RSR9" s="162"/>
      <c r="RSS9" s="162"/>
      <c r="RST9" s="162"/>
      <c r="RSU9" s="162"/>
      <c r="RSV9" s="162"/>
      <c r="RSW9" s="162"/>
      <c r="RSX9" s="162"/>
      <c r="RSY9" s="162"/>
      <c r="RSZ9" s="162"/>
      <c r="RTA9" s="162"/>
      <c r="RTB9" s="162"/>
      <c r="RTC9" s="162"/>
      <c r="RTD9" s="162"/>
      <c r="RTE9" s="162"/>
      <c r="RTF9" s="162"/>
      <c r="RTG9" s="162"/>
      <c r="RTH9" s="162"/>
      <c r="RTI9" s="162"/>
      <c r="RTJ9" s="162"/>
      <c r="RTK9" s="162"/>
      <c r="RTL9" s="162"/>
      <c r="RTM9" s="162"/>
      <c r="RTN9" s="162"/>
      <c r="RTO9" s="162"/>
      <c r="RTP9" s="162"/>
      <c r="RTQ9" s="162"/>
      <c r="RTR9" s="162"/>
      <c r="RTS9" s="162"/>
      <c r="RTT9" s="162"/>
      <c r="RTU9" s="162"/>
      <c r="RTV9" s="162"/>
      <c r="RTW9" s="162"/>
      <c r="RTX9" s="162"/>
      <c r="RTY9" s="162"/>
      <c r="RTZ9" s="162"/>
      <c r="RUA9" s="162"/>
      <c r="RUB9" s="162"/>
      <c r="RUC9" s="162"/>
      <c r="RUD9" s="162"/>
      <c r="RUE9" s="162"/>
      <c r="RUF9" s="162"/>
      <c r="RUG9" s="162"/>
      <c r="RUH9" s="162"/>
      <c r="RUI9" s="162"/>
      <c r="RUJ9" s="162"/>
      <c r="RUK9" s="162"/>
      <c r="RUL9" s="162"/>
      <c r="RUM9" s="162"/>
      <c r="RUN9" s="162"/>
      <c r="RUO9" s="162"/>
      <c r="RUP9" s="162"/>
      <c r="RUQ9" s="162"/>
      <c r="RUR9" s="162"/>
      <c r="RUS9" s="162"/>
      <c r="RUT9" s="162"/>
      <c r="RUU9" s="162"/>
      <c r="RUV9" s="162"/>
      <c r="RUW9" s="162"/>
      <c r="RUX9" s="162"/>
      <c r="RUY9" s="162"/>
      <c r="RUZ9" s="162"/>
      <c r="RVA9" s="162"/>
      <c r="RVB9" s="162"/>
      <c r="RVC9" s="162"/>
      <c r="RVD9" s="162"/>
      <c r="RVE9" s="162"/>
      <c r="RVF9" s="162"/>
      <c r="RVG9" s="162"/>
      <c r="RVH9" s="162"/>
      <c r="RVI9" s="162"/>
      <c r="RVJ9" s="162"/>
      <c r="RVK9" s="162"/>
      <c r="RVL9" s="162"/>
      <c r="RVM9" s="162"/>
      <c r="RVN9" s="162"/>
      <c r="RVO9" s="162"/>
      <c r="RVP9" s="162"/>
      <c r="RVQ9" s="162"/>
      <c r="RVR9" s="162"/>
      <c r="RVS9" s="162"/>
      <c r="RVT9" s="162"/>
      <c r="RVU9" s="162"/>
      <c r="RVV9" s="162"/>
      <c r="RVW9" s="162"/>
      <c r="RVX9" s="162"/>
      <c r="RVY9" s="162"/>
      <c r="RVZ9" s="162"/>
      <c r="RWA9" s="162"/>
      <c r="RWB9" s="162"/>
      <c r="RWC9" s="162"/>
      <c r="RWD9" s="162"/>
      <c r="RWE9" s="162"/>
      <c r="RWF9" s="162"/>
      <c r="RWG9" s="162"/>
      <c r="RWH9" s="162"/>
      <c r="RWI9" s="162"/>
      <c r="RWJ9" s="162"/>
      <c r="RWK9" s="162"/>
      <c r="RWL9" s="162"/>
      <c r="RWM9" s="162"/>
      <c r="RWN9" s="162"/>
      <c r="RWO9" s="162"/>
      <c r="RWP9" s="162"/>
      <c r="RWQ9" s="162"/>
      <c r="RWR9" s="162"/>
      <c r="RWS9" s="162"/>
      <c r="RWT9" s="162"/>
      <c r="RWU9" s="162"/>
      <c r="RWV9" s="162"/>
      <c r="RWW9" s="162"/>
      <c r="RWX9" s="162"/>
      <c r="RWY9" s="162"/>
      <c r="RWZ9" s="162"/>
      <c r="RXA9" s="162"/>
      <c r="RXB9" s="162"/>
      <c r="RXC9" s="162"/>
      <c r="RXD9" s="162"/>
      <c r="RXE9" s="162"/>
      <c r="RXF9" s="162"/>
      <c r="RXG9" s="162"/>
      <c r="RXH9" s="162"/>
      <c r="RXI9" s="162"/>
      <c r="RXJ9" s="162"/>
      <c r="RXK9" s="162"/>
      <c r="RXL9" s="162"/>
      <c r="RXM9" s="162"/>
      <c r="RXN9" s="162"/>
      <c r="RXO9" s="162"/>
      <c r="RXP9" s="162"/>
      <c r="RXQ9" s="162"/>
      <c r="RXR9" s="162"/>
      <c r="RXS9" s="162"/>
      <c r="RXT9" s="162"/>
      <c r="RXU9" s="162"/>
      <c r="RXV9" s="162"/>
      <c r="RXW9" s="162"/>
      <c r="RXX9" s="162"/>
      <c r="RXY9" s="162"/>
      <c r="RXZ9" s="162"/>
      <c r="RYA9" s="162"/>
      <c r="RYB9" s="162"/>
      <c r="RYC9" s="162"/>
      <c r="RYD9" s="162"/>
      <c r="RYE9" s="162"/>
      <c r="RYF9" s="162"/>
      <c r="RYG9" s="162"/>
      <c r="RYH9" s="162"/>
      <c r="RYI9" s="162"/>
      <c r="RYJ9" s="162"/>
      <c r="RYK9" s="162"/>
      <c r="RYL9" s="162"/>
      <c r="RYM9" s="162"/>
      <c r="RYN9" s="162"/>
      <c r="RYO9" s="162"/>
      <c r="RYP9" s="162"/>
      <c r="RYQ9" s="162"/>
      <c r="RYR9" s="162"/>
      <c r="RYS9" s="162"/>
      <c r="RYT9" s="162"/>
      <c r="RYU9" s="162"/>
      <c r="RYV9" s="162"/>
      <c r="RYW9" s="162"/>
      <c r="RYX9" s="162"/>
      <c r="RYY9" s="162"/>
      <c r="RYZ9" s="162"/>
      <c r="RZA9" s="162"/>
      <c r="RZB9" s="162"/>
      <c r="RZC9" s="162"/>
      <c r="RZD9" s="162"/>
      <c r="RZE9" s="162"/>
      <c r="RZF9" s="162"/>
      <c r="RZG9" s="162"/>
      <c r="RZH9" s="162"/>
      <c r="RZI9" s="162"/>
      <c r="RZJ9" s="162"/>
      <c r="RZK9" s="162"/>
      <c r="RZL9" s="162"/>
      <c r="RZM9" s="162"/>
      <c r="RZN9" s="162"/>
      <c r="RZO9" s="162"/>
      <c r="RZP9" s="162"/>
      <c r="RZQ9" s="162"/>
      <c r="RZR9" s="162"/>
      <c r="RZS9" s="162"/>
      <c r="RZT9" s="162"/>
      <c r="RZU9" s="162"/>
      <c r="RZV9" s="162"/>
      <c r="RZW9" s="162"/>
      <c r="RZX9" s="162"/>
      <c r="RZY9" s="162"/>
      <c r="RZZ9" s="162"/>
      <c r="SAA9" s="162"/>
      <c r="SAB9" s="162"/>
      <c r="SAC9" s="162"/>
      <c r="SAD9" s="162"/>
      <c r="SAE9" s="162"/>
      <c r="SAF9" s="162"/>
      <c r="SAG9" s="162"/>
      <c r="SAH9" s="162"/>
      <c r="SAI9" s="162"/>
      <c r="SAJ9" s="162"/>
      <c r="SAK9" s="162"/>
      <c r="SAL9" s="162"/>
      <c r="SAM9" s="162"/>
      <c r="SAN9" s="162"/>
      <c r="SAO9" s="162"/>
      <c r="SAP9" s="162"/>
      <c r="SAQ9" s="162"/>
      <c r="SAR9" s="162"/>
      <c r="SAS9" s="162"/>
      <c r="SAT9" s="162"/>
      <c r="SAU9" s="162"/>
      <c r="SAV9" s="162"/>
      <c r="SAW9" s="162"/>
      <c r="SAX9" s="162"/>
      <c r="SAY9" s="162"/>
      <c r="SAZ9" s="162"/>
      <c r="SBA9" s="162"/>
      <c r="SBB9" s="162"/>
      <c r="SBC9" s="162"/>
      <c r="SBD9" s="162"/>
      <c r="SBE9" s="162"/>
      <c r="SBF9" s="162"/>
      <c r="SBG9" s="162"/>
      <c r="SBH9" s="162"/>
      <c r="SBI9" s="162"/>
      <c r="SBJ9" s="162"/>
      <c r="SBK9" s="162"/>
      <c r="SBL9" s="162"/>
      <c r="SBM9" s="162"/>
      <c r="SBN9" s="162"/>
      <c r="SBO9" s="162"/>
      <c r="SBP9" s="162"/>
      <c r="SBQ9" s="162"/>
      <c r="SBR9" s="162"/>
      <c r="SBS9" s="162"/>
      <c r="SBT9" s="162"/>
      <c r="SBU9" s="162"/>
      <c r="SBV9" s="162"/>
      <c r="SBW9" s="162"/>
      <c r="SBX9" s="162"/>
      <c r="SBY9" s="162"/>
      <c r="SBZ9" s="162"/>
      <c r="SCA9" s="162"/>
      <c r="SCB9" s="162"/>
      <c r="SCC9" s="162"/>
      <c r="SCD9" s="162"/>
      <c r="SCE9" s="162"/>
      <c r="SCF9" s="162"/>
      <c r="SCG9" s="162"/>
      <c r="SCH9" s="162"/>
      <c r="SCI9" s="162"/>
      <c r="SCJ9" s="162"/>
      <c r="SCK9" s="162"/>
      <c r="SCL9" s="162"/>
      <c r="SCM9" s="162"/>
      <c r="SCN9" s="162"/>
      <c r="SCO9" s="162"/>
      <c r="SCP9" s="162"/>
      <c r="SCQ9" s="162"/>
      <c r="SCR9" s="162"/>
      <c r="SCS9" s="162"/>
      <c r="SCT9" s="162"/>
      <c r="SCU9" s="162"/>
      <c r="SCV9" s="162"/>
      <c r="SCW9" s="162"/>
      <c r="SCX9" s="162"/>
      <c r="SCY9" s="162"/>
      <c r="SCZ9" s="162"/>
      <c r="SDA9" s="162"/>
      <c r="SDB9" s="162"/>
      <c r="SDC9" s="162"/>
      <c r="SDD9" s="162"/>
      <c r="SDE9" s="162"/>
      <c r="SDF9" s="162"/>
      <c r="SDG9" s="162"/>
      <c r="SDH9" s="162"/>
      <c r="SDI9" s="162"/>
      <c r="SDJ9" s="162"/>
      <c r="SDK9" s="162"/>
      <c r="SDL9" s="162"/>
      <c r="SDM9" s="162"/>
      <c r="SDN9" s="162"/>
      <c r="SDO9" s="162"/>
      <c r="SDP9" s="162"/>
      <c r="SDQ9" s="162"/>
      <c r="SDR9" s="162"/>
      <c r="SDS9" s="162"/>
      <c r="SDT9" s="162"/>
      <c r="SDU9" s="162"/>
      <c r="SDV9" s="162"/>
      <c r="SDW9" s="162"/>
      <c r="SDX9" s="162"/>
      <c r="SDY9" s="162"/>
      <c r="SDZ9" s="162"/>
      <c r="SEA9" s="162"/>
      <c r="SEB9" s="162"/>
      <c r="SEC9" s="162"/>
      <c r="SED9" s="162"/>
      <c r="SEE9" s="162"/>
      <c r="SEF9" s="162"/>
      <c r="SEG9" s="162"/>
      <c r="SEH9" s="162"/>
      <c r="SEI9" s="162"/>
      <c r="SEJ9" s="162"/>
      <c r="SEK9" s="162"/>
      <c r="SEL9" s="162"/>
      <c r="SEM9" s="162"/>
      <c r="SEN9" s="162"/>
      <c r="SEO9" s="162"/>
      <c r="SEP9" s="162"/>
      <c r="SEQ9" s="162"/>
      <c r="SER9" s="162"/>
      <c r="SES9" s="162"/>
      <c r="SET9" s="162"/>
      <c r="SEU9" s="162"/>
      <c r="SEV9" s="162"/>
      <c r="SEW9" s="162"/>
      <c r="SEX9" s="162"/>
      <c r="SEY9" s="162"/>
      <c r="SEZ9" s="162"/>
      <c r="SFA9" s="162"/>
      <c r="SFB9" s="162"/>
      <c r="SFC9" s="162"/>
      <c r="SFD9" s="162"/>
      <c r="SFE9" s="162"/>
      <c r="SFF9" s="162"/>
      <c r="SFG9" s="162"/>
      <c r="SFH9" s="162"/>
      <c r="SFI9" s="162"/>
      <c r="SFJ9" s="162"/>
      <c r="SFK9" s="162"/>
      <c r="SFL9" s="162"/>
      <c r="SFM9" s="162"/>
      <c r="SFN9" s="162"/>
      <c r="SFO9" s="162"/>
      <c r="SFP9" s="162"/>
      <c r="SFQ9" s="162"/>
      <c r="SFR9" s="162"/>
      <c r="SFS9" s="162"/>
      <c r="SFT9" s="162"/>
      <c r="SFU9" s="162"/>
      <c r="SFV9" s="162"/>
      <c r="SFW9" s="162"/>
      <c r="SFX9" s="162"/>
      <c r="SFY9" s="162"/>
      <c r="SFZ9" s="162"/>
      <c r="SGA9" s="162"/>
      <c r="SGB9" s="162"/>
      <c r="SGC9" s="162"/>
      <c r="SGD9" s="162"/>
      <c r="SGE9" s="162"/>
      <c r="SGF9" s="162"/>
      <c r="SGG9" s="162"/>
      <c r="SGH9" s="162"/>
      <c r="SGI9" s="162"/>
      <c r="SGJ9" s="162"/>
      <c r="SGK9" s="162"/>
      <c r="SGL9" s="162"/>
      <c r="SGM9" s="162"/>
      <c r="SGN9" s="162"/>
      <c r="SGO9" s="162"/>
      <c r="SGP9" s="162"/>
      <c r="SGQ9" s="162"/>
      <c r="SGR9" s="162"/>
      <c r="SGS9" s="162"/>
      <c r="SGT9" s="162"/>
      <c r="SGU9" s="162"/>
      <c r="SGV9" s="162"/>
      <c r="SGW9" s="162"/>
      <c r="SGX9" s="162"/>
      <c r="SGY9" s="162"/>
      <c r="SGZ9" s="162"/>
      <c r="SHA9" s="162"/>
      <c r="SHB9" s="162"/>
      <c r="SHC9" s="162"/>
      <c r="SHD9" s="162"/>
      <c r="SHE9" s="162"/>
      <c r="SHF9" s="162"/>
      <c r="SHG9" s="162"/>
      <c r="SHH9" s="162"/>
      <c r="SHI9" s="162"/>
      <c r="SHJ9" s="162"/>
      <c r="SHK9" s="162"/>
      <c r="SHL9" s="162"/>
      <c r="SHM9" s="162"/>
      <c r="SHN9" s="162"/>
      <c r="SHO9" s="162"/>
      <c r="SHP9" s="162"/>
      <c r="SHQ9" s="162"/>
      <c r="SHR9" s="162"/>
      <c r="SHS9" s="162"/>
      <c r="SHT9" s="162"/>
      <c r="SHU9" s="162"/>
      <c r="SHV9" s="162"/>
      <c r="SHW9" s="162"/>
      <c r="SHX9" s="162"/>
      <c r="SHY9" s="162"/>
      <c r="SHZ9" s="162"/>
      <c r="SIA9" s="162"/>
      <c r="SIB9" s="162"/>
      <c r="SIC9" s="162"/>
      <c r="SID9" s="162"/>
      <c r="SIE9" s="162"/>
      <c r="SIF9" s="162"/>
      <c r="SIG9" s="162"/>
      <c r="SIH9" s="162"/>
      <c r="SII9" s="162"/>
      <c r="SIJ9" s="162"/>
      <c r="SIK9" s="162"/>
      <c r="SIL9" s="162"/>
      <c r="SIM9" s="162"/>
      <c r="SIN9" s="162"/>
      <c r="SIO9" s="162"/>
      <c r="SIP9" s="162"/>
      <c r="SIQ9" s="162"/>
      <c r="SIR9" s="162"/>
      <c r="SIS9" s="162"/>
      <c r="SIT9" s="162"/>
      <c r="SIU9" s="162"/>
      <c r="SIV9" s="162"/>
      <c r="SIW9" s="162"/>
      <c r="SIX9" s="162"/>
      <c r="SIY9" s="162"/>
      <c r="SIZ9" s="162"/>
      <c r="SJA9" s="162"/>
      <c r="SJB9" s="162"/>
      <c r="SJC9" s="162"/>
      <c r="SJD9" s="162"/>
      <c r="SJE9" s="162"/>
      <c r="SJF9" s="162"/>
      <c r="SJG9" s="162"/>
      <c r="SJH9" s="162"/>
      <c r="SJI9" s="162"/>
      <c r="SJJ9" s="162"/>
      <c r="SJK9" s="162"/>
      <c r="SJL9" s="162"/>
      <c r="SJM9" s="162"/>
      <c r="SJN9" s="162"/>
      <c r="SJO9" s="162"/>
      <c r="SJP9" s="162"/>
      <c r="SJQ9" s="162"/>
      <c r="SJR9" s="162"/>
      <c r="SJS9" s="162"/>
      <c r="SJT9" s="162"/>
      <c r="SJU9" s="162"/>
      <c r="SJV9" s="162"/>
      <c r="SJW9" s="162"/>
      <c r="SJX9" s="162"/>
      <c r="SJY9" s="162"/>
      <c r="SJZ9" s="162"/>
      <c r="SKA9" s="162"/>
      <c r="SKB9" s="162"/>
      <c r="SKC9" s="162"/>
      <c r="SKD9" s="162"/>
      <c r="SKE9" s="162"/>
      <c r="SKF9" s="162"/>
      <c r="SKG9" s="162"/>
      <c r="SKH9" s="162"/>
      <c r="SKI9" s="162"/>
      <c r="SKJ9" s="162"/>
      <c r="SKK9" s="162"/>
      <c r="SKL9" s="162"/>
      <c r="SKM9" s="162"/>
      <c r="SKN9" s="162"/>
      <c r="SKO9" s="162"/>
      <c r="SKP9" s="162"/>
      <c r="SKQ9" s="162"/>
      <c r="SKR9" s="162"/>
      <c r="SKS9" s="162"/>
      <c r="SKT9" s="162"/>
      <c r="SKU9" s="162"/>
      <c r="SKV9" s="162"/>
      <c r="SKW9" s="162"/>
      <c r="SKX9" s="162"/>
      <c r="SKY9" s="162"/>
      <c r="SKZ9" s="162"/>
      <c r="SLA9" s="162"/>
      <c r="SLB9" s="162"/>
      <c r="SLC9" s="162"/>
      <c r="SLD9" s="162"/>
      <c r="SLE9" s="162"/>
      <c r="SLF9" s="162"/>
      <c r="SLG9" s="162"/>
      <c r="SLH9" s="162"/>
      <c r="SLI9" s="162"/>
      <c r="SLJ9" s="162"/>
      <c r="SLK9" s="162"/>
      <c r="SLL9" s="162"/>
      <c r="SLM9" s="162"/>
      <c r="SLN9" s="162"/>
      <c r="SLO9" s="162"/>
      <c r="SLP9" s="162"/>
      <c r="SLQ9" s="162"/>
      <c r="SLR9" s="162"/>
      <c r="SLS9" s="162"/>
      <c r="SLT9" s="162"/>
      <c r="SLU9" s="162"/>
      <c r="SLV9" s="162"/>
      <c r="SLW9" s="162"/>
      <c r="SLX9" s="162"/>
      <c r="SLY9" s="162"/>
      <c r="SLZ9" s="162"/>
      <c r="SMA9" s="162"/>
      <c r="SMB9" s="162"/>
      <c r="SMC9" s="162"/>
      <c r="SMD9" s="162"/>
      <c r="SME9" s="162"/>
      <c r="SMF9" s="162"/>
      <c r="SMG9" s="162"/>
      <c r="SMH9" s="162"/>
      <c r="SMI9" s="162"/>
      <c r="SMJ9" s="162"/>
      <c r="SMK9" s="162"/>
      <c r="SML9" s="162"/>
      <c r="SMM9" s="162"/>
      <c r="SMN9" s="162"/>
      <c r="SMO9" s="162"/>
      <c r="SMP9" s="162"/>
      <c r="SMQ9" s="162"/>
      <c r="SMR9" s="162"/>
      <c r="SMS9" s="162"/>
      <c r="SMT9" s="162"/>
      <c r="SMU9" s="162"/>
      <c r="SMV9" s="162"/>
      <c r="SMW9" s="162"/>
      <c r="SMX9" s="162"/>
      <c r="SMY9" s="162"/>
      <c r="SMZ9" s="162"/>
      <c r="SNA9" s="162"/>
      <c r="SNB9" s="162"/>
      <c r="SNC9" s="162"/>
      <c r="SND9" s="162"/>
      <c r="SNE9" s="162"/>
      <c r="SNF9" s="162"/>
      <c r="SNG9" s="162"/>
      <c r="SNH9" s="162"/>
      <c r="SNI9" s="162"/>
      <c r="SNJ9" s="162"/>
      <c r="SNK9" s="162"/>
      <c r="SNL9" s="162"/>
      <c r="SNM9" s="162"/>
      <c r="SNN9" s="162"/>
      <c r="SNO9" s="162"/>
      <c r="SNP9" s="162"/>
      <c r="SNQ9" s="162"/>
      <c r="SNR9" s="162"/>
      <c r="SNS9" s="162"/>
      <c r="SNT9" s="162"/>
      <c r="SNU9" s="162"/>
      <c r="SNV9" s="162"/>
      <c r="SNW9" s="162"/>
      <c r="SNX9" s="162"/>
      <c r="SNY9" s="162"/>
      <c r="SNZ9" s="162"/>
      <c r="SOA9" s="162"/>
      <c r="SOB9" s="162"/>
      <c r="SOC9" s="162"/>
      <c r="SOD9" s="162"/>
      <c r="SOE9" s="162"/>
      <c r="SOF9" s="162"/>
      <c r="SOG9" s="162"/>
      <c r="SOH9" s="162"/>
      <c r="SOI9" s="162"/>
      <c r="SOJ9" s="162"/>
      <c r="SOK9" s="162"/>
      <c r="SOL9" s="162"/>
      <c r="SOM9" s="162"/>
      <c r="SON9" s="162"/>
      <c r="SOO9" s="162"/>
      <c r="SOP9" s="162"/>
      <c r="SOQ9" s="162"/>
      <c r="SOR9" s="162"/>
      <c r="SOS9" s="162"/>
      <c r="SOT9" s="162"/>
      <c r="SOU9" s="162"/>
      <c r="SOV9" s="162"/>
      <c r="SOW9" s="162"/>
      <c r="SOX9" s="162"/>
      <c r="SOY9" s="162"/>
      <c r="SOZ9" s="162"/>
      <c r="SPA9" s="162"/>
      <c r="SPB9" s="162"/>
      <c r="SPC9" s="162"/>
      <c r="SPD9" s="162"/>
      <c r="SPE9" s="162"/>
      <c r="SPF9" s="162"/>
      <c r="SPG9" s="162"/>
      <c r="SPH9" s="162"/>
      <c r="SPI9" s="162"/>
      <c r="SPJ9" s="162"/>
      <c r="SPK9" s="162"/>
      <c r="SPL9" s="162"/>
      <c r="SPM9" s="162"/>
      <c r="SPN9" s="162"/>
      <c r="SPO9" s="162"/>
      <c r="SPP9" s="162"/>
      <c r="SPQ9" s="162"/>
      <c r="SPR9" s="162"/>
      <c r="SPS9" s="162"/>
      <c r="SPT9" s="162"/>
      <c r="SPU9" s="162"/>
      <c r="SPV9" s="162"/>
      <c r="SPW9" s="162"/>
      <c r="SPX9" s="162"/>
      <c r="SPY9" s="162"/>
      <c r="SPZ9" s="162"/>
      <c r="SQA9" s="162"/>
      <c r="SQB9" s="162"/>
      <c r="SQC9" s="162"/>
      <c r="SQD9" s="162"/>
      <c r="SQE9" s="162"/>
      <c r="SQF9" s="162"/>
      <c r="SQG9" s="162"/>
      <c r="SQH9" s="162"/>
      <c r="SQI9" s="162"/>
      <c r="SQJ9" s="162"/>
      <c r="SQK9" s="162"/>
      <c r="SQL9" s="162"/>
      <c r="SQM9" s="162"/>
      <c r="SQN9" s="162"/>
      <c r="SQO9" s="162"/>
      <c r="SQP9" s="162"/>
      <c r="SQQ9" s="162"/>
      <c r="SQR9" s="162"/>
      <c r="SQS9" s="162"/>
      <c r="SQT9" s="162"/>
      <c r="SQU9" s="162"/>
      <c r="SQV9" s="162"/>
      <c r="SQW9" s="162"/>
      <c r="SQX9" s="162"/>
      <c r="SQY9" s="162"/>
      <c r="SQZ9" s="162"/>
      <c r="SRA9" s="162"/>
      <c r="SRB9" s="162"/>
      <c r="SRC9" s="162"/>
      <c r="SRD9" s="162"/>
      <c r="SRE9" s="162"/>
      <c r="SRF9" s="162"/>
      <c r="SRG9" s="162"/>
      <c r="SRH9" s="162"/>
      <c r="SRI9" s="162"/>
      <c r="SRJ9" s="162"/>
      <c r="SRK9" s="162"/>
      <c r="SRL9" s="162"/>
      <c r="SRM9" s="162"/>
      <c r="SRN9" s="162"/>
      <c r="SRO9" s="162"/>
      <c r="SRP9" s="162"/>
      <c r="SRQ9" s="162"/>
      <c r="SRR9" s="162"/>
      <c r="SRS9" s="162"/>
      <c r="SRT9" s="162"/>
      <c r="SRU9" s="162"/>
      <c r="SRV9" s="162"/>
      <c r="SRW9" s="162"/>
      <c r="SRX9" s="162"/>
      <c r="SRY9" s="162"/>
      <c r="SRZ9" s="162"/>
      <c r="SSA9" s="162"/>
      <c r="SSB9" s="162"/>
      <c r="SSC9" s="162"/>
      <c r="SSD9" s="162"/>
      <c r="SSE9" s="162"/>
      <c r="SSF9" s="162"/>
      <c r="SSG9" s="162"/>
      <c r="SSH9" s="162"/>
      <c r="SSI9" s="162"/>
      <c r="SSJ9" s="162"/>
      <c r="SSK9" s="162"/>
      <c r="SSL9" s="162"/>
      <c r="SSM9" s="162"/>
      <c r="SSN9" s="162"/>
      <c r="SSO9" s="162"/>
      <c r="SSP9" s="162"/>
      <c r="SSQ9" s="162"/>
      <c r="SSR9" s="162"/>
      <c r="SSS9" s="162"/>
      <c r="SST9" s="162"/>
      <c r="SSU9" s="162"/>
      <c r="SSV9" s="162"/>
      <c r="SSW9" s="162"/>
      <c r="SSX9" s="162"/>
      <c r="SSY9" s="162"/>
      <c r="SSZ9" s="162"/>
      <c r="STA9" s="162"/>
      <c r="STB9" s="162"/>
      <c r="STC9" s="162"/>
      <c r="STD9" s="162"/>
      <c r="STE9" s="162"/>
      <c r="STF9" s="162"/>
      <c r="STG9" s="162"/>
      <c r="STH9" s="162"/>
      <c r="STI9" s="162"/>
      <c r="STJ9" s="162"/>
      <c r="STK9" s="162"/>
      <c r="STL9" s="162"/>
      <c r="STM9" s="162"/>
      <c r="STN9" s="162"/>
      <c r="STO9" s="162"/>
      <c r="STP9" s="162"/>
      <c r="STQ9" s="162"/>
      <c r="STR9" s="162"/>
      <c r="STS9" s="162"/>
      <c r="STT9" s="162"/>
      <c r="STU9" s="162"/>
      <c r="STV9" s="162"/>
      <c r="STW9" s="162"/>
      <c r="STX9" s="162"/>
      <c r="STY9" s="162"/>
      <c r="STZ9" s="162"/>
      <c r="SUA9" s="162"/>
      <c r="SUB9" s="162"/>
      <c r="SUC9" s="162"/>
      <c r="SUD9" s="162"/>
      <c r="SUE9" s="162"/>
      <c r="SUF9" s="162"/>
      <c r="SUG9" s="162"/>
      <c r="SUH9" s="162"/>
      <c r="SUI9" s="162"/>
      <c r="SUJ9" s="162"/>
      <c r="SUK9" s="162"/>
      <c r="SUL9" s="162"/>
      <c r="SUM9" s="162"/>
      <c r="SUN9" s="162"/>
      <c r="SUO9" s="162"/>
      <c r="SUP9" s="162"/>
      <c r="SUQ9" s="162"/>
      <c r="SUR9" s="162"/>
      <c r="SUS9" s="162"/>
      <c r="SUT9" s="162"/>
      <c r="SUU9" s="162"/>
      <c r="SUV9" s="162"/>
      <c r="SUW9" s="162"/>
      <c r="SUX9" s="162"/>
      <c r="SUY9" s="162"/>
      <c r="SUZ9" s="162"/>
      <c r="SVA9" s="162"/>
      <c r="SVB9" s="162"/>
      <c r="SVC9" s="162"/>
      <c r="SVD9" s="162"/>
      <c r="SVE9" s="162"/>
      <c r="SVF9" s="162"/>
      <c r="SVG9" s="162"/>
      <c r="SVH9" s="162"/>
      <c r="SVI9" s="162"/>
      <c r="SVJ9" s="162"/>
      <c r="SVK9" s="162"/>
      <c r="SVL9" s="162"/>
      <c r="SVM9" s="162"/>
      <c r="SVN9" s="162"/>
      <c r="SVO9" s="162"/>
      <c r="SVP9" s="162"/>
      <c r="SVQ9" s="162"/>
      <c r="SVR9" s="162"/>
      <c r="SVS9" s="162"/>
      <c r="SVT9" s="162"/>
      <c r="SVU9" s="162"/>
      <c r="SVV9" s="162"/>
      <c r="SVW9" s="162"/>
      <c r="SVX9" s="162"/>
      <c r="SVY9" s="162"/>
      <c r="SVZ9" s="162"/>
      <c r="SWA9" s="162"/>
      <c r="SWB9" s="162"/>
      <c r="SWC9" s="162"/>
      <c r="SWD9" s="162"/>
      <c r="SWE9" s="162"/>
      <c r="SWF9" s="162"/>
      <c r="SWG9" s="162"/>
      <c r="SWH9" s="162"/>
      <c r="SWI9" s="162"/>
      <c r="SWJ9" s="162"/>
      <c r="SWK9" s="162"/>
      <c r="SWL9" s="162"/>
      <c r="SWM9" s="162"/>
      <c r="SWN9" s="162"/>
      <c r="SWO9" s="162"/>
      <c r="SWP9" s="162"/>
      <c r="SWQ9" s="162"/>
      <c r="SWR9" s="162"/>
      <c r="SWS9" s="162"/>
      <c r="SWT9" s="162"/>
      <c r="SWU9" s="162"/>
      <c r="SWV9" s="162"/>
      <c r="SWW9" s="162"/>
      <c r="SWX9" s="162"/>
      <c r="SWY9" s="162"/>
      <c r="SWZ9" s="162"/>
      <c r="SXA9" s="162"/>
      <c r="SXB9" s="162"/>
      <c r="SXC9" s="162"/>
      <c r="SXD9" s="162"/>
      <c r="SXE9" s="162"/>
      <c r="SXF9" s="162"/>
      <c r="SXG9" s="162"/>
      <c r="SXH9" s="162"/>
      <c r="SXI9" s="162"/>
      <c r="SXJ9" s="162"/>
      <c r="SXK9" s="162"/>
      <c r="SXL9" s="162"/>
      <c r="SXM9" s="162"/>
      <c r="SXN9" s="162"/>
      <c r="SXO9" s="162"/>
      <c r="SXP9" s="162"/>
      <c r="SXQ9" s="162"/>
      <c r="SXR9" s="162"/>
      <c r="SXS9" s="162"/>
      <c r="SXT9" s="162"/>
      <c r="SXU9" s="162"/>
      <c r="SXV9" s="162"/>
      <c r="SXW9" s="162"/>
      <c r="SXX9" s="162"/>
      <c r="SXY9" s="162"/>
      <c r="SXZ9" s="162"/>
      <c r="SYA9" s="162"/>
      <c r="SYB9" s="162"/>
      <c r="SYC9" s="162"/>
      <c r="SYD9" s="162"/>
      <c r="SYE9" s="162"/>
      <c r="SYF9" s="162"/>
      <c r="SYG9" s="162"/>
      <c r="SYH9" s="162"/>
      <c r="SYI9" s="162"/>
      <c r="SYJ9" s="162"/>
      <c r="SYK9" s="162"/>
      <c r="SYL9" s="162"/>
      <c r="SYM9" s="162"/>
      <c r="SYN9" s="162"/>
      <c r="SYO9" s="162"/>
      <c r="SYP9" s="162"/>
      <c r="SYQ9" s="162"/>
      <c r="SYR9" s="162"/>
      <c r="SYS9" s="162"/>
      <c r="SYT9" s="162"/>
      <c r="SYU9" s="162"/>
      <c r="SYV9" s="162"/>
      <c r="SYW9" s="162"/>
      <c r="SYX9" s="162"/>
      <c r="SYY9" s="162"/>
      <c r="SYZ9" s="162"/>
      <c r="SZA9" s="162"/>
      <c r="SZB9" s="162"/>
      <c r="SZC9" s="162"/>
      <c r="SZD9" s="162"/>
      <c r="SZE9" s="162"/>
      <c r="SZF9" s="162"/>
      <c r="SZG9" s="162"/>
      <c r="SZH9" s="162"/>
      <c r="SZI9" s="162"/>
      <c r="SZJ9" s="162"/>
      <c r="SZK9" s="162"/>
      <c r="SZL9" s="162"/>
      <c r="SZM9" s="162"/>
      <c r="SZN9" s="162"/>
      <c r="SZO9" s="162"/>
      <c r="SZP9" s="162"/>
      <c r="SZQ9" s="162"/>
      <c r="SZR9" s="162"/>
      <c r="SZS9" s="162"/>
      <c r="SZT9" s="162"/>
      <c r="SZU9" s="162"/>
      <c r="SZV9" s="162"/>
      <c r="SZW9" s="162"/>
      <c r="SZX9" s="162"/>
      <c r="SZY9" s="162"/>
      <c r="SZZ9" s="162"/>
      <c r="TAA9" s="162"/>
      <c r="TAB9" s="162"/>
      <c r="TAC9" s="162"/>
      <c r="TAD9" s="162"/>
      <c r="TAE9" s="162"/>
      <c r="TAF9" s="162"/>
      <c r="TAG9" s="162"/>
      <c r="TAH9" s="162"/>
      <c r="TAI9" s="162"/>
      <c r="TAJ9" s="162"/>
      <c r="TAK9" s="162"/>
      <c r="TAL9" s="162"/>
      <c r="TAM9" s="162"/>
      <c r="TAN9" s="162"/>
      <c r="TAO9" s="162"/>
      <c r="TAP9" s="162"/>
      <c r="TAQ9" s="162"/>
      <c r="TAR9" s="162"/>
      <c r="TAS9" s="162"/>
      <c r="TAT9" s="162"/>
      <c r="TAU9" s="162"/>
      <c r="TAV9" s="162"/>
      <c r="TAW9" s="162"/>
      <c r="TAX9" s="162"/>
      <c r="TAY9" s="162"/>
      <c r="TAZ9" s="162"/>
      <c r="TBA9" s="162"/>
      <c r="TBB9" s="162"/>
      <c r="TBC9" s="162"/>
      <c r="TBD9" s="162"/>
      <c r="TBE9" s="162"/>
      <c r="TBF9" s="162"/>
      <c r="TBG9" s="162"/>
      <c r="TBH9" s="162"/>
      <c r="TBI9" s="162"/>
      <c r="TBJ9" s="162"/>
      <c r="TBK9" s="162"/>
      <c r="TBL9" s="162"/>
      <c r="TBM9" s="162"/>
      <c r="TBN9" s="162"/>
      <c r="TBO9" s="162"/>
      <c r="TBP9" s="162"/>
      <c r="TBQ9" s="162"/>
      <c r="TBR9" s="162"/>
      <c r="TBS9" s="162"/>
      <c r="TBT9" s="162"/>
      <c r="TBU9" s="162"/>
      <c r="TBV9" s="162"/>
      <c r="TBW9" s="162"/>
      <c r="TBX9" s="162"/>
      <c r="TBY9" s="162"/>
      <c r="TBZ9" s="162"/>
      <c r="TCA9" s="162"/>
      <c r="TCB9" s="162"/>
      <c r="TCC9" s="162"/>
      <c r="TCD9" s="162"/>
      <c r="TCE9" s="162"/>
      <c r="TCF9" s="162"/>
      <c r="TCG9" s="162"/>
      <c r="TCH9" s="162"/>
      <c r="TCI9" s="162"/>
      <c r="TCJ9" s="162"/>
      <c r="TCK9" s="162"/>
      <c r="TCL9" s="162"/>
      <c r="TCM9" s="162"/>
      <c r="TCN9" s="162"/>
      <c r="TCO9" s="162"/>
      <c r="TCP9" s="162"/>
      <c r="TCQ9" s="162"/>
      <c r="TCR9" s="162"/>
      <c r="TCS9" s="162"/>
      <c r="TCT9" s="162"/>
      <c r="TCU9" s="162"/>
      <c r="TCV9" s="162"/>
      <c r="TCW9" s="162"/>
      <c r="TCX9" s="162"/>
      <c r="TCY9" s="162"/>
      <c r="TCZ9" s="162"/>
      <c r="TDA9" s="162"/>
      <c r="TDB9" s="162"/>
      <c r="TDC9" s="162"/>
      <c r="TDD9" s="162"/>
      <c r="TDE9" s="162"/>
      <c r="TDF9" s="162"/>
      <c r="TDG9" s="162"/>
      <c r="TDH9" s="162"/>
      <c r="TDI9" s="162"/>
      <c r="TDJ9" s="162"/>
      <c r="TDK9" s="162"/>
      <c r="TDL9" s="162"/>
      <c r="TDM9" s="162"/>
      <c r="TDN9" s="162"/>
      <c r="TDO9" s="162"/>
      <c r="TDP9" s="162"/>
      <c r="TDQ9" s="162"/>
      <c r="TDR9" s="162"/>
      <c r="TDS9" s="162"/>
      <c r="TDT9" s="162"/>
      <c r="TDU9" s="162"/>
      <c r="TDV9" s="162"/>
      <c r="TDW9" s="162"/>
      <c r="TDX9" s="162"/>
      <c r="TDY9" s="162"/>
      <c r="TDZ9" s="162"/>
      <c r="TEA9" s="162"/>
      <c r="TEB9" s="162"/>
      <c r="TEC9" s="162"/>
      <c r="TED9" s="162"/>
      <c r="TEE9" s="162"/>
      <c r="TEF9" s="162"/>
      <c r="TEG9" s="162"/>
      <c r="TEH9" s="162"/>
      <c r="TEI9" s="162"/>
      <c r="TEJ9" s="162"/>
      <c r="TEK9" s="162"/>
      <c r="TEL9" s="162"/>
      <c r="TEM9" s="162"/>
      <c r="TEN9" s="162"/>
      <c r="TEO9" s="162"/>
      <c r="TEP9" s="162"/>
      <c r="TEQ9" s="162"/>
      <c r="TER9" s="162"/>
      <c r="TES9" s="162"/>
      <c r="TET9" s="162"/>
      <c r="TEU9" s="162"/>
      <c r="TEV9" s="162"/>
      <c r="TEW9" s="162"/>
      <c r="TEX9" s="162"/>
      <c r="TEY9" s="162"/>
      <c r="TEZ9" s="162"/>
      <c r="TFA9" s="162"/>
      <c r="TFB9" s="162"/>
      <c r="TFC9" s="162"/>
      <c r="TFD9" s="162"/>
      <c r="TFE9" s="162"/>
      <c r="TFF9" s="162"/>
      <c r="TFG9" s="162"/>
      <c r="TFH9" s="162"/>
      <c r="TFI9" s="162"/>
      <c r="TFJ9" s="162"/>
      <c r="TFK9" s="162"/>
      <c r="TFL9" s="162"/>
      <c r="TFM9" s="162"/>
      <c r="TFN9" s="162"/>
      <c r="TFO9" s="162"/>
      <c r="TFP9" s="162"/>
      <c r="TFQ9" s="162"/>
      <c r="TFR9" s="162"/>
      <c r="TFS9" s="162"/>
      <c r="TFT9" s="162"/>
      <c r="TFU9" s="162"/>
      <c r="TFV9" s="162"/>
      <c r="TFW9" s="162"/>
      <c r="TFX9" s="162"/>
      <c r="TFY9" s="162"/>
      <c r="TFZ9" s="162"/>
      <c r="TGA9" s="162"/>
      <c r="TGB9" s="162"/>
      <c r="TGC9" s="162"/>
      <c r="TGD9" s="162"/>
      <c r="TGE9" s="162"/>
      <c r="TGF9" s="162"/>
      <c r="TGG9" s="162"/>
      <c r="TGH9" s="162"/>
      <c r="TGI9" s="162"/>
      <c r="TGJ9" s="162"/>
      <c r="TGK9" s="162"/>
      <c r="TGL9" s="162"/>
      <c r="TGM9" s="162"/>
      <c r="TGN9" s="162"/>
      <c r="TGO9" s="162"/>
      <c r="TGP9" s="162"/>
      <c r="TGQ9" s="162"/>
      <c r="TGR9" s="162"/>
      <c r="TGS9" s="162"/>
      <c r="TGT9" s="162"/>
      <c r="TGU9" s="162"/>
      <c r="TGV9" s="162"/>
      <c r="TGW9" s="162"/>
      <c r="TGX9" s="162"/>
      <c r="TGY9" s="162"/>
      <c r="TGZ9" s="162"/>
      <c r="THA9" s="162"/>
      <c r="THB9" s="162"/>
      <c r="THC9" s="162"/>
      <c r="THD9" s="162"/>
      <c r="THE9" s="162"/>
      <c r="THF9" s="162"/>
      <c r="THG9" s="162"/>
      <c r="THH9" s="162"/>
      <c r="THI9" s="162"/>
      <c r="THJ9" s="162"/>
      <c r="THK9" s="162"/>
      <c r="THL9" s="162"/>
      <c r="THM9" s="162"/>
      <c r="THN9" s="162"/>
      <c r="THO9" s="162"/>
      <c r="THP9" s="162"/>
      <c r="THQ9" s="162"/>
      <c r="THR9" s="162"/>
      <c r="THS9" s="162"/>
      <c r="THT9" s="162"/>
      <c r="THU9" s="162"/>
      <c r="THV9" s="162"/>
      <c r="THW9" s="162"/>
      <c r="THX9" s="162"/>
      <c r="THY9" s="162"/>
      <c r="THZ9" s="162"/>
      <c r="TIA9" s="162"/>
      <c r="TIB9" s="162"/>
      <c r="TIC9" s="162"/>
      <c r="TID9" s="162"/>
      <c r="TIE9" s="162"/>
      <c r="TIF9" s="162"/>
      <c r="TIG9" s="162"/>
      <c r="TIH9" s="162"/>
      <c r="TII9" s="162"/>
      <c r="TIJ9" s="162"/>
      <c r="TIK9" s="162"/>
      <c r="TIL9" s="162"/>
      <c r="TIM9" s="162"/>
      <c r="TIN9" s="162"/>
      <c r="TIO9" s="162"/>
      <c r="TIP9" s="162"/>
      <c r="TIQ9" s="162"/>
      <c r="TIR9" s="162"/>
      <c r="TIS9" s="162"/>
      <c r="TIT9" s="162"/>
      <c r="TIU9" s="162"/>
      <c r="TIV9" s="162"/>
      <c r="TIW9" s="162"/>
      <c r="TIX9" s="162"/>
      <c r="TIY9" s="162"/>
      <c r="TIZ9" s="162"/>
      <c r="TJA9" s="162"/>
      <c r="TJB9" s="162"/>
      <c r="TJC9" s="162"/>
      <c r="TJD9" s="162"/>
      <c r="TJE9" s="162"/>
      <c r="TJF9" s="162"/>
      <c r="TJG9" s="162"/>
      <c r="TJH9" s="162"/>
      <c r="TJI9" s="162"/>
      <c r="TJJ9" s="162"/>
      <c r="TJK9" s="162"/>
      <c r="TJL9" s="162"/>
      <c r="TJM9" s="162"/>
      <c r="TJN9" s="162"/>
      <c r="TJO9" s="162"/>
      <c r="TJP9" s="162"/>
      <c r="TJQ9" s="162"/>
      <c r="TJR9" s="162"/>
      <c r="TJS9" s="162"/>
      <c r="TJT9" s="162"/>
      <c r="TJU9" s="162"/>
      <c r="TJV9" s="162"/>
      <c r="TJW9" s="162"/>
      <c r="TJX9" s="162"/>
      <c r="TJY9" s="162"/>
      <c r="TJZ9" s="162"/>
      <c r="TKA9" s="162"/>
      <c r="TKB9" s="162"/>
      <c r="TKC9" s="162"/>
      <c r="TKD9" s="162"/>
      <c r="TKE9" s="162"/>
      <c r="TKF9" s="162"/>
      <c r="TKG9" s="162"/>
      <c r="TKH9" s="162"/>
      <c r="TKI9" s="162"/>
      <c r="TKJ9" s="162"/>
      <c r="TKK9" s="162"/>
      <c r="TKL9" s="162"/>
      <c r="TKM9" s="162"/>
      <c r="TKN9" s="162"/>
      <c r="TKO9" s="162"/>
      <c r="TKP9" s="162"/>
      <c r="TKQ9" s="162"/>
      <c r="TKR9" s="162"/>
      <c r="TKS9" s="162"/>
      <c r="TKT9" s="162"/>
      <c r="TKU9" s="162"/>
      <c r="TKV9" s="162"/>
      <c r="TKW9" s="162"/>
      <c r="TKX9" s="162"/>
      <c r="TKY9" s="162"/>
      <c r="TKZ9" s="162"/>
      <c r="TLA9" s="162"/>
      <c r="TLB9" s="162"/>
      <c r="TLC9" s="162"/>
      <c r="TLD9" s="162"/>
      <c r="TLE9" s="162"/>
      <c r="TLF9" s="162"/>
      <c r="TLG9" s="162"/>
      <c r="TLH9" s="162"/>
      <c r="TLI9" s="162"/>
      <c r="TLJ9" s="162"/>
      <c r="TLK9" s="162"/>
      <c r="TLL9" s="162"/>
      <c r="TLM9" s="162"/>
      <c r="TLN9" s="162"/>
      <c r="TLO9" s="162"/>
      <c r="TLP9" s="162"/>
      <c r="TLQ9" s="162"/>
      <c r="TLR9" s="162"/>
      <c r="TLS9" s="162"/>
      <c r="TLT9" s="162"/>
      <c r="TLU9" s="162"/>
      <c r="TLV9" s="162"/>
      <c r="TLW9" s="162"/>
      <c r="TLX9" s="162"/>
      <c r="TLY9" s="162"/>
      <c r="TLZ9" s="162"/>
      <c r="TMA9" s="162"/>
      <c r="TMB9" s="162"/>
      <c r="TMC9" s="162"/>
      <c r="TMD9" s="162"/>
      <c r="TME9" s="162"/>
      <c r="TMF9" s="162"/>
      <c r="TMG9" s="162"/>
      <c r="TMH9" s="162"/>
      <c r="TMI9" s="162"/>
      <c r="TMJ9" s="162"/>
      <c r="TMK9" s="162"/>
      <c r="TML9" s="162"/>
      <c r="TMM9" s="162"/>
      <c r="TMN9" s="162"/>
      <c r="TMO9" s="162"/>
      <c r="TMP9" s="162"/>
      <c r="TMQ9" s="162"/>
      <c r="TMR9" s="162"/>
      <c r="TMS9" s="162"/>
      <c r="TMT9" s="162"/>
      <c r="TMU9" s="162"/>
      <c r="TMV9" s="162"/>
      <c r="TMW9" s="162"/>
      <c r="TMX9" s="162"/>
      <c r="TMY9" s="162"/>
      <c r="TMZ9" s="162"/>
      <c r="TNA9" s="162"/>
      <c r="TNB9" s="162"/>
      <c r="TNC9" s="162"/>
      <c r="TND9" s="162"/>
      <c r="TNE9" s="162"/>
      <c r="TNF9" s="162"/>
      <c r="TNG9" s="162"/>
      <c r="TNH9" s="162"/>
      <c r="TNI9" s="162"/>
      <c r="TNJ9" s="162"/>
      <c r="TNK9" s="162"/>
      <c r="TNL9" s="162"/>
      <c r="TNM9" s="162"/>
      <c r="TNN9" s="162"/>
      <c r="TNO9" s="162"/>
      <c r="TNP9" s="162"/>
      <c r="TNQ9" s="162"/>
      <c r="TNR9" s="162"/>
      <c r="TNS9" s="162"/>
      <c r="TNT9" s="162"/>
      <c r="TNU9" s="162"/>
      <c r="TNV9" s="162"/>
      <c r="TNW9" s="162"/>
      <c r="TNX9" s="162"/>
      <c r="TNY9" s="162"/>
      <c r="TNZ9" s="162"/>
      <c r="TOA9" s="162"/>
      <c r="TOB9" s="162"/>
      <c r="TOC9" s="162"/>
      <c r="TOD9" s="162"/>
      <c r="TOE9" s="162"/>
      <c r="TOF9" s="162"/>
      <c r="TOG9" s="162"/>
      <c r="TOH9" s="162"/>
      <c r="TOI9" s="162"/>
      <c r="TOJ9" s="162"/>
      <c r="TOK9" s="162"/>
      <c r="TOL9" s="162"/>
      <c r="TOM9" s="162"/>
      <c r="TON9" s="162"/>
      <c r="TOO9" s="162"/>
      <c r="TOP9" s="162"/>
      <c r="TOQ9" s="162"/>
      <c r="TOR9" s="162"/>
      <c r="TOS9" s="162"/>
      <c r="TOT9" s="162"/>
      <c r="TOU9" s="162"/>
      <c r="TOV9" s="162"/>
      <c r="TOW9" s="162"/>
      <c r="TOX9" s="162"/>
      <c r="TOY9" s="162"/>
      <c r="TOZ9" s="162"/>
      <c r="TPA9" s="162"/>
      <c r="TPB9" s="162"/>
      <c r="TPC9" s="162"/>
      <c r="TPD9" s="162"/>
      <c r="TPE9" s="162"/>
      <c r="TPF9" s="162"/>
      <c r="TPG9" s="162"/>
      <c r="TPH9" s="162"/>
      <c r="TPI9" s="162"/>
      <c r="TPJ9" s="162"/>
      <c r="TPK9" s="162"/>
      <c r="TPL9" s="162"/>
      <c r="TPM9" s="162"/>
      <c r="TPN9" s="162"/>
      <c r="TPO9" s="162"/>
      <c r="TPP9" s="162"/>
      <c r="TPQ9" s="162"/>
      <c r="TPR9" s="162"/>
      <c r="TPS9" s="162"/>
      <c r="TPT9" s="162"/>
      <c r="TPU9" s="162"/>
      <c r="TPV9" s="162"/>
      <c r="TPW9" s="162"/>
      <c r="TPX9" s="162"/>
      <c r="TPY9" s="162"/>
      <c r="TPZ9" s="162"/>
      <c r="TQA9" s="162"/>
      <c r="TQB9" s="162"/>
      <c r="TQC9" s="162"/>
      <c r="TQD9" s="162"/>
      <c r="TQE9" s="162"/>
      <c r="TQF9" s="162"/>
      <c r="TQG9" s="162"/>
      <c r="TQH9" s="162"/>
      <c r="TQI9" s="162"/>
      <c r="TQJ9" s="162"/>
      <c r="TQK9" s="162"/>
      <c r="TQL9" s="162"/>
      <c r="TQM9" s="162"/>
      <c r="TQN9" s="162"/>
      <c r="TQO9" s="162"/>
      <c r="TQP9" s="162"/>
      <c r="TQQ9" s="162"/>
      <c r="TQR9" s="162"/>
      <c r="TQS9" s="162"/>
      <c r="TQT9" s="162"/>
      <c r="TQU9" s="162"/>
      <c r="TQV9" s="162"/>
      <c r="TQW9" s="162"/>
      <c r="TQX9" s="162"/>
      <c r="TQY9" s="162"/>
      <c r="TQZ9" s="162"/>
      <c r="TRA9" s="162"/>
      <c r="TRB9" s="162"/>
      <c r="TRC9" s="162"/>
      <c r="TRD9" s="162"/>
      <c r="TRE9" s="162"/>
      <c r="TRF9" s="162"/>
      <c r="TRG9" s="162"/>
      <c r="TRH9" s="162"/>
      <c r="TRI9" s="162"/>
      <c r="TRJ9" s="162"/>
      <c r="TRK9" s="162"/>
      <c r="TRL9" s="162"/>
      <c r="TRM9" s="162"/>
      <c r="TRN9" s="162"/>
      <c r="TRO9" s="162"/>
      <c r="TRP9" s="162"/>
      <c r="TRQ9" s="162"/>
      <c r="TRR9" s="162"/>
      <c r="TRS9" s="162"/>
      <c r="TRT9" s="162"/>
      <c r="TRU9" s="162"/>
      <c r="TRV9" s="162"/>
      <c r="TRW9" s="162"/>
      <c r="TRX9" s="162"/>
      <c r="TRY9" s="162"/>
      <c r="TRZ9" s="162"/>
      <c r="TSA9" s="162"/>
      <c r="TSB9" s="162"/>
      <c r="TSC9" s="162"/>
      <c r="TSD9" s="162"/>
      <c r="TSE9" s="162"/>
      <c r="TSF9" s="162"/>
      <c r="TSG9" s="162"/>
      <c r="TSH9" s="162"/>
      <c r="TSI9" s="162"/>
      <c r="TSJ9" s="162"/>
      <c r="TSK9" s="162"/>
      <c r="TSL9" s="162"/>
      <c r="TSM9" s="162"/>
      <c r="TSN9" s="162"/>
      <c r="TSO9" s="162"/>
      <c r="TSP9" s="162"/>
      <c r="TSQ9" s="162"/>
      <c r="TSR9" s="162"/>
      <c r="TSS9" s="162"/>
      <c r="TST9" s="162"/>
      <c r="TSU9" s="162"/>
      <c r="TSV9" s="162"/>
      <c r="TSW9" s="162"/>
      <c r="TSX9" s="162"/>
      <c r="TSY9" s="162"/>
      <c r="TSZ9" s="162"/>
      <c r="TTA9" s="162"/>
      <c r="TTB9" s="162"/>
      <c r="TTC9" s="162"/>
      <c r="TTD9" s="162"/>
      <c r="TTE9" s="162"/>
      <c r="TTF9" s="162"/>
      <c r="TTG9" s="162"/>
      <c r="TTH9" s="162"/>
      <c r="TTI9" s="162"/>
      <c r="TTJ9" s="162"/>
      <c r="TTK9" s="162"/>
      <c r="TTL9" s="162"/>
      <c r="TTM9" s="162"/>
      <c r="TTN9" s="162"/>
      <c r="TTO9" s="162"/>
      <c r="TTP9" s="162"/>
      <c r="TTQ9" s="162"/>
      <c r="TTR9" s="162"/>
      <c r="TTS9" s="162"/>
      <c r="TTT9" s="162"/>
      <c r="TTU9" s="162"/>
      <c r="TTV9" s="162"/>
      <c r="TTW9" s="162"/>
      <c r="TTX9" s="162"/>
      <c r="TTY9" s="162"/>
      <c r="TTZ9" s="162"/>
      <c r="TUA9" s="162"/>
      <c r="TUB9" s="162"/>
      <c r="TUC9" s="162"/>
      <c r="TUD9" s="162"/>
      <c r="TUE9" s="162"/>
      <c r="TUF9" s="162"/>
      <c r="TUG9" s="162"/>
      <c r="TUH9" s="162"/>
      <c r="TUI9" s="162"/>
      <c r="TUJ9" s="162"/>
      <c r="TUK9" s="162"/>
      <c r="TUL9" s="162"/>
      <c r="TUM9" s="162"/>
      <c r="TUN9" s="162"/>
      <c r="TUO9" s="162"/>
      <c r="TUP9" s="162"/>
      <c r="TUQ9" s="162"/>
      <c r="TUR9" s="162"/>
      <c r="TUS9" s="162"/>
      <c r="TUT9" s="162"/>
      <c r="TUU9" s="162"/>
      <c r="TUV9" s="162"/>
      <c r="TUW9" s="162"/>
      <c r="TUX9" s="162"/>
      <c r="TUY9" s="162"/>
      <c r="TUZ9" s="162"/>
      <c r="TVA9" s="162"/>
      <c r="TVB9" s="162"/>
      <c r="TVC9" s="162"/>
      <c r="TVD9" s="162"/>
      <c r="TVE9" s="162"/>
      <c r="TVF9" s="162"/>
      <c r="TVG9" s="162"/>
      <c r="TVH9" s="162"/>
      <c r="TVI9" s="162"/>
      <c r="TVJ9" s="162"/>
      <c r="TVK9" s="162"/>
      <c r="TVL9" s="162"/>
      <c r="TVM9" s="162"/>
      <c r="TVN9" s="162"/>
      <c r="TVO9" s="162"/>
      <c r="TVP9" s="162"/>
      <c r="TVQ9" s="162"/>
      <c r="TVR9" s="162"/>
      <c r="TVS9" s="162"/>
      <c r="TVT9" s="162"/>
      <c r="TVU9" s="162"/>
      <c r="TVV9" s="162"/>
      <c r="TVW9" s="162"/>
      <c r="TVX9" s="162"/>
      <c r="TVY9" s="162"/>
      <c r="TVZ9" s="162"/>
      <c r="TWA9" s="162"/>
      <c r="TWB9" s="162"/>
      <c r="TWC9" s="162"/>
      <c r="TWD9" s="162"/>
      <c r="TWE9" s="162"/>
      <c r="TWF9" s="162"/>
      <c r="TWG9" s="162"/>
      <c r="TWH9" s="162"/>
      <c r="TWI9" s="162"/>
      <c r="TWJ9" s="162"/>
      <c r="TWK9" s="162"/>
      <c r="TWL9" s="162"/>
      <c r="TWM9" s="162"/>
      <c r="TWN9" s="162"/>
      <c r="TWO9" s="162"/>
      <c r="TWP9" s="162"/>
      <c r="TWQ9" s="162"/>
      <c r="TWR9" s="162"/>
      <c r="TWS9" s="162"/>
      <c r="TWT9" s="162"/>
      <c r="TWU9" s="162"/>
      <c r="TWV9" s="162"/>
      <c r="TWW9" s="162"/>
      <c r="TWX9" s="162"/>
      <c r="TWY9" s="162"/>
      <c r="TWZ9" s="162"/>
      <c r="TXA9" s="162"/>
      <c r="TXB9" s="162"/>
      <c r="TXC9" s="162"/>
      <c r="TXD9" s="162"/>
      <c r="TXE9" s="162"/>
      <c r="TXF9" s="162"/>
      <c r="TXG9" s="162"/>
      <c r="TXH9" s="162"/>
      <c r="TXI9" s="162"/>
      <c r="TXJ9" s="162"/>
      <c r="TXK9" s="162"/>
      <c r="TXL9" s="162"/>
      <c r="TXM9" s="162"/>
      <c r="TXN9" s="162"/>
      <c r="TXO9" s="162"/>
      <c r="TXP9" s="162"/>
      <c r="TXQ9" s="162"/>
      <c r="TXR9" s="162"/>
      <c r="TXS9" s="162"/>
      <c r="TXT9" s="162"/>
      <c r="TXU9" s="162"/>
      <c r="TXV9" s="162"/>
      <c r="TXW9" s="162"/>
      <c r="TXX9" s="162"/>
      <c r="TXY9" s="162"/>
      <c r="TXZ9" s="162"/>
      <c r="TYA9" s="162"/>
      <c r="TYB9" s="162"/>
      <c r="TYC9" s="162"/>
      <c r="TYD9" s="162"/>
      <c r="TYE9" s="162"/>
      <c r="TYF9" s="162"/>
      <c r="TYG9" s="162"/>
      <c r="TYH9" s="162"/>
      <c r="TYI9" s="162"/>
      <c r="TYJ9" s="162"/>
      <c r="TYK9" s="162"/>
      <c r="TYL9" s="162"/>
      <c r="TYM9" s="162"/>
      <c r="TYN9" s="162"/>
      <c r="TYO9" s="162"/>
      <c r="TYP9" s="162"/>
      <c r="TYQ9" s="162"/>
      <c r="TYR9" s="162"/>
      <c r="TYS9" s="162"/>
      <c r="TYT9" s="162"/>
      <c r="TYU9" s="162"/>
      <c r="TYV9" s="162"/>
      <c r="TYW9" s="162"/>
      <c r="TYX9" s="162"/>
      <c r="TYY9" s="162"/>
      <c r="TYZ9" s="162"/>
      <c r="TZA9" s="162"/>
      <c r="TZB9" s="162"/>
      <c r="TZC9" s="162"/>
      <c r="TZD9" s="162"/>
      <c r="TZE9" s="162"/>
      <c r="TZF9" s="162"/>
      <c r="TZG9" s="162"/>
      <c r="TZH9" s="162"/>
      <c r="TZI9" s="162"/>
      <c r="TZJ9" s="162"/>
      <c r="TZK9" s="162"/>
      <c r="TZL9" s="162"/>
      <c r="TZM9" s="162"/>
      <c r="TZN9" s="162"/>
      <c r="TZO9" s="162"/>
      <c r="TZP9" s="162"/>
      <c r="TZQ9" s="162"/>
      <c r="TZR9" s="162"/>
      <c r="TZS9" s="162"/>
      <c r="TZT9" s="162"/>
      <c r="TZU9" s="162"/>
      <c r="TZV9" s="162"/>
      <c r="TZW9" s="162"/>
      <c r="TZX9" s="162"/>
      <c r="TZY9" s="162"/>
      <c r="TZZ9" s="162"/>
      <c r="UAA9" s="162"/>
      <c r="UAB9" s="162"/>
      <c r="UAC9" s="162"/>
      <c r="UAD9" s="162"/>
      <c r="UAE9" s="162"/>
      <c r="UAF9" s="162"/>
      <c r="UAG9" s="162"/>
      <c r="UAH9" s="162"/>
      <c r="UAI9" s="162"/>
      <c r="UAJ9" s="162"/>
      <c r="UAK9" s="162"/>
      <c r="UAL9" s="162"/>
      <c r="UAM9" s="162"/>
      <c r="UAN9" s="162"/>
      <c r="UAO9" s="162"/>
      <c r="UAP9" s="162"/>
      <c r="UAQ9" s="162"/>
      <c r="UAR9" s="162"/>
      <c r="UAS9" s="162"/>
      <c r="UAT9" s="162"/>
      <c r="UAU9" s="162"/>
      <c r="UAV9" s="162"/>
      <c r="UAW9" s="162"/>
      <c r="UAX9" s="162"/>
      <c r="UAY9" s="162"/>
      <c r="UAZ9" s="162"/>
      <c r="UBA9" s="162"/>
      <c r="UBB9" s="162"/>
      <c r="UBC9" s="162"/>
      <c r="UBD9" s="162"/>
      <c r="UBE9" s="162"/>
      <c r="UBF9" s="162"/>
      <c r="UBG9" s="162"/>
      <c r="UBH9" s="162"/>
      <c r="UBI9" s="162"/>
      <c r="UBJ9" s="162"/>
      <c r="UBK9" s="162"/>
      <c r="UBL9" s="162"/>
      <c r="UBM9" s="162"/>
      <c r="UBN9" s="162"/>
      <c r="UBO9" s="162"/>
      <c r="UBP9" s="162"/>
      <c r="UBQ9" s="162"/>
      <c r="UBR9" s="162"/>
      <c r="UBS9" s="162"/>
      <c r="UBT9" s="162"/>
      <c r="UBU9" s="162"/>
      <c r="UBV9" s="162"/>
      <c r="UBW9" s="162"/>
      <c r="UBX9" s="162"/>
      <c r="UBY9" s="162"/>
      <c r="UBZ9" s="162"/>
      <c r="UCA9" s="162"/>
      <c r="UCB9" s="162"/>
      <c r="UCC9" s="162"/>
      <c r="UCD9" s="162"/>
      <c r="UCE9" s="162"/>
      <c r="UCF9" s="162"/>
      <c r="UCG9" s="162"/>
      <c r="UCH9" s="162"/>
      <c r="UCI9" s="162"/>
      <c r="UCJ9" s="162"/>
      <c r="UCK9" s="162"/>
      <c r="UCL9" s="162"/>
      <c r="UCM9" s="162"/>
      <c r="UCN9" s="162"/>
      <c r="UCO9" s="162"/>
      <c r="UCP9" s="162"/>
      <c r="UCQ9" s="162"/>
      <c r="UCR9" s="162"/>
      <c r="UCS9" s="162"/>
      <c r="UCT9" s="162"/>
      <c r="UCU9" s="162"/>
      <c r="UCV9" s="162"/>
      <c r="UCW9" s="162"/>
      <c r="UCX9" s="162"/>
      <c r="UCY9" s="162"/>
      <c r="UCZ9" s="162"/>
      <c r="UDA9" s="162"/>
      <c r="UDB9" s="162"/>
      <c r="UDC9" s="162"/>
      <c r="UDD9" s="162"/>
      <c r="UDE9" s="162"/>
      <c r="UDF9" s="162"/>
      <c r="UDG9" s="162"/>
      <c r="UDH9" s="162"/>
      <c r="UDI9" s="162"/>
      <c r="UDJ9" s="162"/>
      <c r="UDK9" s="162"/>
      <c r="UDL9" s="162"/>
      <c r="UDM9" s="162"/>
      <c r="UDN9" s="162"/>
      <c r="UDO9" s="162"/>
      <c r="UDP9" s="162"/>
      <c r="UDQ9" s="162"/>
      <c r="UDR9" s="162"/>
      <c r="UDS9" s="162"/>
      <c r="UDT9" s="162"/>
      <c r="UDU9" s="162"/>
      <c r="UDV9" s="162"/>
      <c r="UDW9" s="162"/>
      <c r="UDX9" s="162"/>
      <c r="UDY9" s="162"/>
      <c r="UDZ9" s="162"/>
      <c r="UEA9" s="162"/>
      <c r="UEB9" s="162"/>
      <c r="UEC9" s="162"/>
      <c r="UED9" s="162"/>
      <c r="UEE9" s="162"/>
      <c r="UEF9" s="162"/>
      <c r="UEG9" s="162"/>
      <c r="UEH9" s="162"/>
      <c r="UEI9" s="162"/>
      <c r="UEJ9" s="162"/>
      <c r="UEK9" s="162"/>
      <c r="UEL9" s="162"/>
      <c r="UEM9" s="162"/>
      <c r="UEN9" s="162"/>
      <c r="UEO9" s="162"/>
      <c r="UEP9" s="162"/>
      <c r="UEQ9" s="162"/>
      <c r="UER9" s="162"/>
      <c r="UES9" s="162"/>
      <c r="UET9" s="162"/>
      <c r="UEU9" s="162"/>
      <c r="UEV9" s="162"/>
      <c r="UEW9" s="162"/>
      <c r="UEX9" s="162"/>
      <c r="UEY9" s="162"/>
      <c r="UEZ9" s="162"/>
      <c r="UFA9" s="162"/>
      <c r="UFB9" s="162"/>
      <c r="UFC9" s="162"/>
      <c r="UFD9" s="162"/>
      <c r="UFE9" s="162"/>
      <c r="UFF9" s="162"/>
      <c r="UFG9" s="162"/>
      <c r="UFH9" s="162"/>
      <c r="UFI9" s="162"/>
      <c r="UFJ9" s="162"/>
      <c r="UFK9" s="162"/>
      <c r="UFL9" s="162"/>
      <c r="UFM9" s="162"/>
      <c r="UFN9" s="162"/>
      <c r="UFO9" s="162"/>
      <c r="UFP9" s="162"/>
      <c r="UFQ9" s="162"/>
      <c r="UFR9" s="162"/>
      <c r="UFS9" s="162"/>
      <c r="UFT9" s="162"/>
      <c r="UFU9" s="162"/>
      <c r="UFV9" s="162"/>
      <c r="UFW9" s="162"/>
      <c r="UFX9" s="162"/>
      <c r="UFY9" s="162"/>
      <c r="UFZ9" s="162"/>
      <c r="UGA9" s="162"/>
      <c r="UGB9" s="162"/>
      <c r="UGC9" s="162"/>
      <c r="UGD9" s="162"/>
      <c r="UGE9" s="162"/>
      <c r="UGF9" s="162"/>
      <c r="UGG9" s="162"/>
      <c r="UGH9" s="162"/>
      <c r="UGI9" s="162"/>
      <c r="UGJ9" s="162"/>
      <c r="UGK9" s="162"/>
      <c r="UGL9" s="162"/>
      <c r="UGM9" s="162"/>
      <c r="UGN9" s="162"/>
      <c r="UGO9" s="162"/>
      <c r="UGP9" s="162"/>
      <c r="UGQ9" s="162"/>
      <c r="UGR9" s="162"/>
      <c r="UGS9" s="162"/>
      <c r="UGT9" s="162"/>
      <c r="UGU9" s="162"/>
      <c r="UGV9" s="162"/>
      <c r="UGW9" s="162"/>
      <c r="UGX9" s="162"/>
      <c r="UGY9" s="162"/>
      <c r="UGZ9" s="162"/>
      <c r="UHA9" s="162"/>
      <c r="UHB9" s="162"/>
      <c r="UHC9" s="162"/>
      <c r="UHD9" s="162"/>
      <c r="UHE9" s="162"/>
      <c r="UHF9" s="162"/>
      <c r="UHG9" s="162"/>
      <c r="UHH9" s="162"/>
      <c r="UHI9" s="162"/>
      <c r="UHJ9" s="162"/>
      <c r="UHK9" s="162"/>
      <c r="UHL9" s="162"/>
      <c r="UHM9" s="162"/>
      <c r="UHN9" s="162"/>
      <c r="UHO9" s="162"/>
      <c r="UHP9" s="162"/>
      <c r="UHQ9" s="162"/>
      <c r="UHR9" s="162"/>
      <c r="UHS9" s="162"/>
      <c r="UHT9" s="162"/>
      <c r="UHU9" s="162"/>
      <c r="UHV9" s="162"/>
      <c r="UHW9" s="162"/>
      <c r="UHX9" s="162"/>
      <c r="UHY9" s="162"/>
      <c r="UHZ9" s="162"/>
      <c r="UIA9" s="162"/>
      <c r="UIB9" s="162"/>
      <c r="UIC9" s="162"/>
      <c r="UID9" s="162"/>
      <c r="UIE9" s="162"/>
      <c r="UIF9" s="162"/>
      <c r="UIG9" s="162"/>
      <c r="UIH9" s="162"/>
      <c r="UII9" s="162"/>
      <c r="UIJ9" s="162"/>
      <c r="UIK9" s="162"/>
      <c r="UIL9" s="162"/>
      <c r="UIM9" s="162"/>
      <c r="UIN9" s="162"/>
      <c r="UIO9" s="162"/>
      <c r="UIP9" s="162"/>
      <c r="UIQ9" s="162"/>
      <c r="UIR9" s="162"/>
      <c r="UIS9" s="162"/>
      <c r="UIT9" s="162"/>
      <c r="UIU9" s="162"/>
      <c r="UIV9" s="162"/>
      <c r="UIW9" s="162"/>
      <c r="UIX9" s="162"/>
      <c r="UIY9" s="162"/>
      <c r="UIZ9" s="162"/>
      <c r="UJA9" s="162"/>
      <c r="UJB9" s="162"/>
      <c r="UJC9" s="162"/>
      <c r="UJD9" s="162"/>
      <c r="UJE9" s="162"/>
      <c r="UJF9" s="162"/>
      <c r="UJG9" s="162"/>
      <c r="UJH9" s="162"/>
      <c r="UJI9" s="162"/>
      <c r="UJJ9" s="162"/>
      <c r="UJK9" s="162"/>
      <c r="UJL9" s="162"/>
      <c r="UJM9" s="162"/>
      <c r="UJN9" s="162"/>
      <c r="UJO9" s="162"/>
      <c r="UJP9" s="162"/>
      <c r="UJQ9" s="162"/>
      <c r="UJR9" s="162"/>
      <c r="UJS9" s="162"/>
      <c r="UJT9" s="162"/>
      <c r="UJU9" s="162"/>
      <c r="UJV9" s="162"/>
      <c r="UJW9" s="162"/>
      <c r="UJX9" s="162"/>
      <c r="UJY9" s="162"/>
      <c r="UJZ9" s="162"/>
      <c r="UKA9" s="162"/>
      <c r="UKB9" s="162"/>
      <c r="UKC9" s="162"/>
      <c r="UKD9" s="162"/>
      <c r="UKE9" s="162"/>
      <c r="UKF9" s="162"/>
      <c r="UKG9" s="162"/>
      <c r="UKH9" s="162"/>
      <c r="UKI9" s="162"/>
      <c r="UKJ9" s="162"/>
      <c r="UKK9" s="162"/>
      <c r="UKL9" s="162"/>
      <c r="UKM9" s="162"/>
      <c r="UKN9" s="162"/>
      <c r="UKO9" s="162"/>
      <c r="UKP9" s="162"/>
      <c r="UKQ9" s="162"/>
      <c r="UKR9" s="162"/>
      <c r="UKS9" s="162"/>
      <c r="UKT9" s="162"/>
      <c r="UKU9" s="162"/>
      <c r="UKV9" s="162"/>
      <c r="UKW9" s="162"/>
      <c r="UKX9" s="162"/>
      <c r="UKY9" s="162"/>
      <c r="UKZ9" s="162"/>
      <c r="ULA9" s="162"/>
      <c r="ULB9" s="162"/>
      <c r="ULC9" s="162"/>
      <c r="ULD9" s="162"/>
      <c r="ULE9" s="162"/>
      <c r="ULF9" s="162"/>
      <c r="ULG9" s="162"/>
      <c r="ULH9" s="162"/>
      <c r="ULI9" s="162"/>
      <c r="ULJ9" s="162"/>
      <c r="ULK9" s="162"/>
      <c r="ULL9" s="162"/>
      <c r="ULM9" s="162"/>
      <c r="ULN9" s="162"/>
      <c r="ULO9" s="162"/>
      <c r="ULP9" s="162"/>
      <c r="ULQ9" s="162"/>
      <c r="ULR9" s="162"/>
      <c r="ULS9" s="162"/>
      <c r="ULT9" s="162"/>
      <c r="ULU9" s="162"/>
      <c r="ULV9" s="162"/>
      <c r="ULW9" s="162"/>
      <c r="ULX9" s="162"/>
      <c r="ULY9" s="162"/>
      <c r="ULZ9" s="162"/>
      <c r="UMA9" s="162"/>
      <c r="UMB9" s="162"/>
      <c r="UMC9" s="162"/>
      <c r="UMD9" s="162"/>
      <c r="UME9" s="162"/>
      <c r="UMF9" s="162"/>
      <c r="UMG9" s="162"/>
      <c r="UMH9" s="162"/>
      <c r="UMI9" s="162"/>
      <c r="UMJ9" s="162"/>
      <c r="UMK9" s="162"/>
      <c r="UML9" s="162"/>
      <c r="UMM9" s="162"/>
      <c r="UMN9" s="162"/>
      <c r="UMO9" s="162"/>
      <c r="UMP9" s="162"/>
      <c r="UMQ9" s="162"/>
      <c r="UMR9" s="162"/>
      <c r="UMS9" s="162"/>
      <c r="UMT9" s="162"/>
      <c r="UMU9" s="162"/>
      <c r="UMV9" s="162"/>
      <c r="UMW9" s="162"/>
      <c r="UMX9" s="162"/>
      <c r="UMY9" s="162"/>
      <c r="UMZ9" s="162"/>
      <c r="UNA9" s="162"/>
      <c r="UNB9" s="162"/>
      <c r="UNC9" s="162"/>
      <c r="UND9" s="162"/>
      <c r="UNE9" s="162"/>
      <c r="UNF9" s="162"/>
      <c r="UNG9" s="162"/>
      <c r="UNH9" s="162"/>
      <c r="UNI9" s="162"/>
      <c r="UNJ9" s="162"/>
      <c r="UNK9" s="162"/>
      <c r="UNL9" s="162"/>
      <c r="UNM9" s="162"/>
      <c r="UNN9" s="162"/>
      <c r="UNO9" s="162"/>
      <c r="UNP9" s="162"/>
      <c r="UNQ9" s="162"/>
      <c r="UNR9" s="162"/>
      <c r="UNS9" s="162"/>
      <c r="UNT9" s="162"/>
      <c r="UNU9" s="162"/>
      <c r="UNV9" s="162"/>
      <c r="UNW9" s="162"/>
      <c r="UNX9" s="162"/>
      <c r="UNY9" s="162"/>
      <c r="UNZ9" s="162"/>
      <c r="UOA9" s="162"/>
      <c r="UOB9" s="162"/>
      <c r="UOC9" s="162"/>
      <c r="UOD9" s="162"/>
      <c r="UOE9" s="162"/>
      <c r="UOF9" s="162"/>
      <c r="UOG9" s="162"/>
      <c r="UOH9" s="162"/>
      <c r="UOI9" s="162"/>
      <c r="UOJ9" s="162"/>
      <c r="UOK9" s="162"/>
      <c r="UOL9" s="162"/>
      <c r="UOM9" s="162"/>
      <c r="UON9" s="162"/>
      <c r="UOO9" s="162"/>
      <c r="UOP9" s="162"/>
      <c r="UOQ9" s="162"/>
      <c r="UOR9" s="162"/>
      <c r="UOS9" s="162"/>
      <c r="UOT9" s="162"/>
      <c r="UOU9" s="162"/>
      <c r="UOV9" s="162"/>
      <c r="UOW9" s="162"/>
      <c r="UOX9" s="162"/>
      <c r="UOY9" s="162"/>
      <c r="UOZ9" s="162"/>
      <c r="UPA9" s="162"/>
      <c r="UPB9" s="162"/>
      <c r="UPC9" s="162"/>
      <c r="UPD9" s="162"/>
      <c r="UPE9" s="162"/>
      <c r="UPF9" s="162"/>
      <c r="UPG9" s="162"/>
      <c r="UPH9" s="162"/>
      <c r="UPI9" s="162"/>
      <c r="UPJ9" s="162"/>
      <c r="UPK9" s="162"/>
      <c r="UPL9" s="162"/>
      <c r="UPM9" s="162"/>
      <c r="UPN9" s="162"/>
      <c r="UPO9" s="162"/>
      <c r="UPP9" s="162"/>
      <c r="UPQ9" s="162"/>
      <c r="UPR9" s="162"/>
      <c r="UPS9" s="162"/>
      <c r="UPT9" s="162"/>
      <c r="UPU9" s="162"/>
      <c r="UPV9" s="162"/>
      <c r="UPW9" s="162"/>
      <c r="UPX9" s="162"/>
      <c r="UPY9" s="162"/>
      <c r="UPZ9" s="162"/>
      <c r="UQA9" s="162"/>
      <c r="UQB9" s="162"/>
      <c r="UQC9" s="162"/>
      <c r="UQD9" s="162"/>
      <c r="UQE9" s="162"/>
      <c r="UQF9" s="162"/>
      <c r="UQG9" s="162"/>
      <c r="UQH9" s="162"/>
      <c r="UQI9" s="162"/>
      <c r="UQJ9" s="162"/>
      <c r="UQK9" s="162"/>
      <c r="UQL9" s="162"/>
      <c r="UQM9" s="162"/>
      <c r="UQN9" s="162"/>
      <c r="UQO9" s="162"/>
      <c r="UQP9" s="162"/>
      <c r="UQQ9" s="162"/>
      <c r="UQR9" s="162"/>
      <c r="UQS9" s="162"/>
      <c r="UQT9" s="162"/>
      <c r="UQU9" s="162"/>
      <c r="UQV9" s="162"/>
      <c r="UQW9" s="162"/>
      <c r="UQX9" s="162"/>
      <c r="UQY9" s="162"/>
      <c r="UQZ9" s="162"/>
      <c r="URA9" s="162"/>
      <c r="URB9" s="162"/>
      <c r="URC9" s="162"/>
      <c r="URD9" s="162"/>
      <c r="URE9" s="162"/>
      <c r="URF9" s="162"/>
      <c r="URG9" s="162"/>
      <c r="URH9" s="162"/>
      <c r="URI9" s="162"/>
      <c r="URJ9" s="162"/>
      <c r="URK9" s="162"/>
      <c r="URL9" s="162"/>
      <c r="URM9" s="162"/>
      <c r="URN9" s="162"/>
      <c r="URO9" s="162"/>
      <c r="URP9" s="162"/>
      <c r="URQ9" s="162"/>
      <c r="URR9" s="162"/>
      <c r="URS9" s="162"/>
      <c r="URT9" s="162"/>
      <c r="URU9" s="162"/>
      <c r="URV9" s="162"/>
      <c r="URW9" s="162"/>
      <c r="URX9" s="162"/>
      <c r="URY9" s="162"/>
      <c r="URZ9" s="162"/>
      <c r="USA9" s="162"/>
      <c r="USB9" s="162"/>
      <c r="USC9" s="162"/>
      <c r="USD9" s="162"/>
      <c r="USE9" s="162"/>
      <c r="USF9" s="162"/>
      <c r="USG9" s="162"/>
      <c r="USH9" s="162"/>
      <c r="USI9" s="162"/>
      <c r="USJ9" s="162"/>
      <c r="USK9" s="162"/>
      <c r="USL9" s="162"/>
      <c r="USM9" s="162"/>
      <c r="USN9" s="162"/>
      <c r="USO9" s="162"/>
      <c r="USP9" s="162"/>
      <c r="USQ9" s="162"/>
      <c r="USR9" s="162"/>
      <c r="USS9" s="162"/>
      <c r="UST9" s="162"/>
      <c r="USU9" s="162"/>
      <c r="USV9" s="162"/>
      <c r="USW9" s="162"/>
      <c r="USX9" s="162"/>
      <c r="USY9" s="162"/>
      <c r="USZ9" s="162"/>
      <c r="UTA9" s="162"/>
      <c r="UTB9" s="162"/>
      <c r="UTC9" s="162"/>
      <c r="UTD9" s="162"/>
      <c r="UTE9" s="162"/>
      <c r="UTF9" s="162"/>
      <c r="UTG9" s="162"/>
      <c r="UTH9" s="162"/>
      <c r="UTI9" s="162"/>
      <c r="UTJ9" s="162"/>
      <c r="UTK9" s="162"/>
      <c r="UTL9" s="162"/>
      <c r="UTM9" s="162"/>
      <c r="UTN9" s="162"/>
      <c r="UTO9" s="162"/>
      <c r="UTP9" s="162"/>
      <c r="UTQ9" s="162"/>
      <c r="UTR9" s="162"/>
      <c r="UTS9" s="162"/>
      <c r="UTT9" s="162"/>
      <c r="UTU9" s="162"/>
      <c r="UTV9" s="162"/>
      <c r="UTW9" s="162"/>
      <c r="UTX9" s="162"/>
      <c r="UTY9" s="162"/>
      <c r="UTZ9" s="162"/>
      <c r="UUA9" s="162"/>
      <c r="UUB9" s="162"/>
      <c r="UUC9" s="162"/>
      <c r="UUD9" s="162"/>
      <c r="UUE9" s="162"/>
      <c r="UUF9" s="162"/>
      <c r="UUG9" s="162"/>
      <c r="UUH9" s="162"/>
      <c r="UUI9" s="162"/>
      <c r="UUJ9" s="162"/>
      <c r="UUK9" s="162"/>
      <c r="UUL9" s="162"/>
      <c r="UUM9" s="162"/>
      <c r="UUN9" s="162"/>
      <c r="UUO9" s="162"/>
      <c r="UUP9" s="162"/>
      <c r="UUQ9" s="162"/>
      <c r="UUR9" s="162"/>
      <c r="UUS9" s="162"/>
      <c r="UUT9" s="162"/>
      <c r="UUU9" s="162"/>
      <c r="UUV9" s="162"/>
      <c r="UUW9" s="162"/>
      <c r="UUX9" s="162"/>
      <c r="UUY9" s="162"/>
      <c r="UUZ9" s="162"/>
      <c r="UVA9" s="162"/>
      <c r="UVB9" s="162"/>
      <c r="UVC9" s="162"/>
      <c r="UVD9" s="162"/>
      <c r="UVE9" s="162"/>
      <c r="UVF9" s="162"/>
      <c r="UVG9" s="162"/>
      <c r="UVH9" s="162"/>
      <c r="UVI9" s="162"/>
      <c r="UVJ9" s="162"/>
      <c r="UVK9" s="162"/>
      <c r="UVL9" s="162"/>
      <c r="UVM9" s="162"/>
      <c r="UVN9" s="162"/>
      <c r="UVO9" s="162"/>
      <c r="UVP9" s="162"/>
      <c r="UVQ9" s="162"/>
      <c r="UVR9" s="162"/>
      <c r="UVS9" s="162"/>
      <c r="UVT9" s="162"/>
      <c r="UVU9" s="162"/>
      <c r="UVV9" s="162"/>
      <c r="UVW9" s="162"/>
      <c r="UVX9" s="162"/>
      <c r="UVY9" s="162"/>
      <c r="UVZ9" s="162"/>
      <c r="UWA9" s="162"/>
      <c r="UWB9" s="162"/>
      <c r="UWC9" s="162"/>
      <c r="UWD9" s="162"/>
      <c r="UWE9" s="162"/>
      <c r="UWF9" s="162"/>
      <c r="UWG9" s="162"/>
      <c r="UWH9" s="162"/>
      <c r="UWI9" s="162"/>
      <c r="UWJ9" s="162"/>
      <c r="UWK9" s="162"/>
      <c r="UWL9" s="162"/>
      <c r="UWM9" s="162"/>
      <c r="UWN9" s="162"/>
      <c r="UWO9" s="162"/>
      <c r="UWP9" s="162"/>
      <c r="UWQ9" s="162"/>
      <c r="UWR9" s="162"/>
      <c r="UWS9" s="162"/>
      <c r="UWT9" s="162"/>
      <c r="UWU9" s="162"/>
      <c r="UWV9" s="162"/>
      <c r="UWW9" s="162"/>
      <c r="UWX9" s="162"/>
      <c r="UWY9" s="162"/>
      <c r="UWZ9" s="162"/>
      <c r="UXA9" s="162"/>
      <c r="UXB9" s="162"/>
      <c r="UXC9" s="162"/>
      <c r="UXD9" s="162"/>
      <c r="UXE9" s="162"/>
      <c r="UXF9" s="162"/>
      <c r="UXG9" s="162"/>
      <c r="UXH9" s="162"/>
      <c r="UXI9" s="162"/>
      <c r="UXJ9" s="162"/>
      <c r="UXK9" s="162"/>
      <c r="UXL9" s="162"/>
      <c r="UXM9" s="162"/>
      <c r="UXN9" s="162"/>
      <c r="UXO9" s="162"/>
      <c r="UXP9" s="162"/>
      <c r="UXQ9" s="162"/>
      <c r="UXR9" s="162"/>
      <c r="UXS9" s="162"/>
      <c r="UXT9" s="162"/>
      <c r="UXU9" s="162"/>
      <c r="UXV9" s="162"/>
      <c r="UXW9" s="162"/>
      <c r="UXX9" s="162"/>
      <c r="UXY9" s="162"/>
      <c r="UXZ9" s="162"/>
      <c r="UYA9" s="162"/>
      <c r="UYB9" s="162"/>
      <c r="UYC9" s="162"/>
      <c r="UYD9" s="162"/>
      <c r="UYE9" s="162"/>
      <c r="UYF9" s="162"/>
      <c r="UYG9" s="162"/>
      <c r="UYH9" s="162"/>
      <c r="UYI9" s="162"/>
      <c r="UYJ9" s="162"/>
      <c r="UYK9" s="162"/>
      <c r="UYL9" s="162"/>
      <c r="UYM9" s="162"/>
      <c r="UYN9" s="162"/>
      <c r="UYO9" s="162"/>
      <c r="UYP9" s="162"/>
      <c r="UYQ9" s="162"/>
      <c r="UYR9" s="162"/>
      <c r="UYS9" s="162"/>
      <c r="UYT9" s="162"/>
      <c r="UYU9" s="162"/>
      <c r="UYV9" s="162"/>
      <c r="UYW9" s="162"/>
      <c r="UYX9" s="162"/>
      <c r="UYY9" s="162"/>
      <c r="UYZ9" s="162"/>
      <c r="UZA9" s="162"/>
      <c r="UZB9" s="162"/>
      <c r="UZC9" s="162"/>
      <c r="UZD9" s="162"/>
      <c r="UZE9" s="162"/>
      <c r="UZF9" s="162"/>
      <c r="UZG9" s="162"/>
      <c r="UZH9" s="162"/>
      <c r="UZI9" s="162"/>
      <c r="UZJ9" s="162"/>
      <c r="UZK9" s="162"/>
      <c r="UZL9" s="162"/>
      <c r="UZM9" s="162"/>
      <c r="UZN9" s="162"/>
      <c r="UZO9" s="162"/>
      <c r="UZP9" s="162"/>
      <c r="UZQ9" s="162"/>
      <c r="UZR9" s="162"/>
      <c r="UZS9" s="162"/>
      <c r="UZT9" s="162"/>
      <c r="UZU9" s="162"/>
      <c r="UZV9" s="162"/>
      <c r="UZW9" s="162"/>
      <c r="UZX9" s="162"/>
      <c r="UZY9" s="162"/>
      <c r="UZZ9" s="162"/>
      <c r="VAA9" s="162"/>
      <c r="VAB9" s="162"/>
      <c r="VAC9" s="162"/>
      <c r="VAD9" s="162"/>
      <c r="VAE9" s="162"/>
      <c r="VAF9" s="162"/>
      <c r="VAG9" s="162"/>
      <c r="VAH9" s="162"/>
      <c r="VAI9" s="162"/>
      <c r="VAJ9" s="162"/>
      <c r="VAK9" s="162"/>
      <c r="VAL9" s="162"/>
      <c r="VAM9" s="162"/>
      <c r="VAN9" s="162"/>
      <c r="VAO9" s="162"/>
      <c r="VAP9" s="162"/>
      <c r="VAQ9" s="162"/>
      <c r="VAR9" s="162"/>
      <c r="VAS9" s="162"/>
      <c r="VAT9" s="162"/>
      <c r="VAU9" s="162"/>
      <c r="VAV9" s="162"/>
      <c r="VAW9" s="162"/>
      <c r="VAX9" s="162"/>
      <c r="VAY9" s="162"/>
      <c r="VAZ9" s="162"/>
      <c r="VBA9" s="162"/>
      <c r="VBB9" s="162"/>
      <c r="VBC9" s="162"/>
      <c r="VBD9" s="162"/>
      <c r="VBE9" s="162"/>
      <c r="VBF9" s="162"/>
      <c r="VBG9" s="162"/>
      <c r="VBH9" s="162"/>
      <c r="VBI9" s="162"/>
      <c r="VBJ9" s="162"/>
      <c r="VBK9" s="162"/>
      <c r="VBL9" s="162"/>
      <c r="VBM9" s="162"/>
      <c r="VBN9" s="162"/>
      <c r="VBO9" s="162"/>
      <c r="VBP9" s="162"/>
      <c r="VBQ9" s="162"/>
      <c r="VBR9" s="162"/>
      <c r="VBS9" s="162"/>
      <c r="VBT9" s="162"/>
      <c r="VBU9" s="162"/>
      <c r="VBV9" s="162"/>
      <c r="VBW9" s="162"/>
      <c r="VBX9" s="162"/>
      <c r="VBY9" s="162"/>
      <c r="VBZ9" s="162"/>
      <c r="VCA9" s="162"/>
      <c r="VCB9" s="162"/>
      <c r="VCC9" s="162"/>
      <c r="VCD9" s="162"/>
      <c r="VCE9" s="162"/>
      <c r="VCF9" s="162"/>
      <c r="VCG9" s="162"/>
      <c r="VCH9" s="162"/>
      <c r="VCI9" s="162"/>
      <c r="VCJ9" s="162"/>
      <c r="VCK9" s="162"/>
      <c r="VCL9" s="162"/>
      <c r="VCM9" s="162"/>
      <c r="VCN9" s="162"/>
      <c r="VCO9" s="162"/>
      <c r="VCP9" s="162"/>
      <c r="VCQ9" s="162"/>
      <c r="VCR9" s="162"/>
      <c r="VCS9" s="162"/>
      <c r="VCT9" s="162"/>
      <c r="VCU9" s="162"/>
      <c r="VCV9" s="162"/>
      <c r="VCW9" s="162"/>
      <c r="VCX9" s="162"/>
      <c r="VCY9" s="162"/>
      <c r="VCZ9" s="162"/>
      <c r="VDA9" s="162"/>
      <c r="VDB9" s="162"/>
      <c r="VDC9" s="162"/>
      <c r="VDD9" s="162"/>
      <c r="VDE9" s="162"/>
      <c r="VDF9" s="162"/>
      <c r="VDG9" s="162"/>
      <c r="VDH9" s="162"/>
      <c r="VDI9" s="162"/>
      <c r="VDJ9" s="162"/>
      <c r="VDK9" s="162"/>
      <c r="VDL9" s="162"/>
      <c r="VDM9" s="162"/>
      <c r="VDN9" s="162"/>
      <c r="VDO9" s="162"/>
      <c r="VDP9" s="162"/>
      <c r="VDQ9" s="162"/>
      <c r="VDR9" s="162"/>
      <c r="VDS9" s="162"/>
      <c r="VDT9" s="162"/>
      <c r="VDU9" s="162"/>
      <c r="VDV9" s="162"/>
      <c r="VDW9" s="162"/>
      <c r="VDX9" s="162"/>
      <c r="VDY9" s="162"/>
      <c r="VDZ9" s="162"/>
      <c r="VEA9" s="162"/>
      <c r="VEB9" s="162"/>
      <c r="VEC9" s="162"/>
      <c r="VED9" s="162"/>
      <c r="VEE9" s="162"/>
      <c r="VEF9" s="162"/>
      <c r="VEG9" s="162"/>
      <c r="VEH9" s="162"/>
      <c r="VEI9" s="162"/>
      <c r="VEJ9" s="162"/>
      <c r="VEK9" s="162"/>
      <c r="VEL9" s="162"/>
      <c r="VEM9" s="162"/>
      <c r="VEN9" s="162"/>
      <c r="VEO9" s="162"/>
      <c r="VEP9" s="162"/>
      <c r="VEQ9" s="162"/>
      <c r="VER9" s="162"/>
      <c r="VES9" s="162"/>
      <c r="VET9" s="162"/>
      <c r="VEU9" s="162"/>
      <c r="VEV9" s="162"/>
      <c r="VEW9" s="162"/>
      <c r="VEX9" s="162"/>
      <c r="VEY9" s="162"/>
      <c r="VEZ9" s="162"/>
      <c r="VFA9" s="162"/>
      <c r="VFB9" s="162"/>
      <c r="VFC9" s="162"/>
      <c r="VFD9" s="162"/>
      <c r="VFE9" s="162"/>
      <c r="VFF9" s="162"/>
      <c r="VFG9" s="162"/>
      <c r="VFH9" s="162"/>
      <c r="VFI9" s="162"/>
      <c r="VFJ9" s="162"/>
      <c r="VFK9" s="162"/>
      <c r="VFL9" s="162"/>
      <c r="VFM9" s="162"/>
      <c r="VFN9" s="162"/>
      <c r="VFO9" s="162"/>
      <c r="VFP9" s="162"/>
      <c r="VFQ9" s="162"/>
      <c r="VFR9" s="162"/>
      <c r="VFS9" s="162"/>
      <c r="VFT9" s="162"/>
      <c r="VFU9" s="162"/>
      <c r="VFV9" s="162"/>
      <c r="VFW9" s="162"/>
      <c r="VFX9" s="162"/>
      <c r="VFY9" s="162"/>
      <c r="VFZ9" s="162"/>
      <c r="VGA9" s="162"/>
      <c r="VGB9" s="162"/>
      <c r="VGC9" s="162"/>
      <c r="VGD9" s="162"/>
      <c r="VGE9" s="162"/>
      <c r="VGF9" s="162"/>
      <c r="VGG9" s="162"/>
      <c r="VGH9" s="162"/>
      <c r="VGI9" s="162"/>
      <c r="VGJ9" s="162"/>
      <c r="VGK9" s="162"/>
      <c r="VGL9" s="162"/>
      <c r="VGM9" s="162"/>
      <c r="VGN9" s="162"/>
      <c r="VGO9" s="162"/>
      <c r="VGP9" s="162"/>
      <c r="VGQ9" s="162"/>
      <c r="VGR9" s="162"/>
      <c r="VGS9" s="162"/>
      <c r="VGT9" s="162"/>
      <c r="VGU9" s="162"/>
      <c r="VGV9" s="162"/>
      <c r="VGW9" s="162"/>
      <c r="VGX9" s="162"/>
      <c r="VGY9" s="162"/>
      <c r="VGZ9" s="162"/>
      <c r="VHA9" s="162"/>
      <c r="VHB9" s="162"/>
      <c r="VHC9" s="162"/>
      <c r="VHD9" s="162"/>
      <c r="VHE9" s="162"/>
      <c r="VHF9" s="162"/>
      <c r="VHG9" s="162"/>
      <c r="VHH9" s="162"/>
      <c r="VHI9" s="162"/>
      <c r="VHJ9" s="162"/>
      <c r="VHK9" s="162"/>
      <c r="VHL9" s="162"/>
      <c r="VHM9" s="162"/>
      <c r="VHN9" s="162"/>
      <c r="VHO9" s="162"/>
      <c r="VHP9" s="162"/>
      <c r="VHQ9" s="162"/>
      <c r="VHR9" s="162"/>
      <c r="VHS9" s="162"/>
      <c r="VHT9" s="162"/>
      <c r="VHU9" s="162"/>
      <c r="VHV9" s="162"/>
      <c r="VHW9" s="162"/>
      <c r="VHX9" s="162"/>
      <c r="VHY9" s="162"/>
      <c r="VHZ9" s="162"/>
      <c r="VIA9" s="162"/>
      <c r="VIB9" s="162"/>
      <c r="VIC9" s="162"/>
      <c r="VID9" s="162"/>
      <c r="VIE9" s="162"/>
      <c r="VIF9" s="162"/>
      <c r="VIG9" s="162"/>
      <c r="VIH9" s="162"/>
      <c r="VII9" s="162"/>
      <c r="VIJ9" s="162"/>
      <c r="VIK9" s="162"/>
      <c r="VIL9" s="162"/>
      <c r="VIM9" s="162"/>
      <c r="VIN9" s="162"/>
      <c r="VIO9" s="162"/>
      <c r="VIP9" s="162"/>
      <c r="VIQ9" s="162"/>
      <c r="VIR9" s="162"/>
      <c r="VIS9" s="162"/>
      <c r="VIT9" s="162"/>
      <c r="VIU9" s="162"/>
      <c r="VIV9" s="162"/>
      <c r="VIW9" s="162"/>
      <c r="VIX9" s="162"/>
      <c r="VIY9" s="162"/>
      <c r="VIZ9" s="162"/>
      <c r="VJA9" s="162"/>
      <c r="VJB9" s="162"/>
      <c r="VJC9" s="162"/>
      <c r="VJD9" s="162"/>
      <c r="VJE9" s="162"/>
      <c r="VJF9" s="162"/>
      <c r="VJG9" s="162"/>
      <c r="VJH9" s="162"/>
      <c r="VJI9" s="162"/>
      <c r="VJJ9" s="162"/>
      <c r="VJK9" s="162"/>
      <c r="VJL9" s="162"/>
      <c r="VJM9" s="162"/>
      <c r="VJN9" s="162"/>
      <c r="VJO9" s="162"/>
      <c r="VJP9" s="162"/>
      <c r="VJQ9" s="162"/>
      <c r="VJR9" s="162"/>
      <c r="VJS9" s="162"/>
      <c r="VJT9" s="162"/>
      <c r="VJU9" s="162"/>
      <c r="VJV9" s="162"/>
      <c r="VJW9" s="162"/>
      <c r="VJX9" s="162"/>
      <c r="VJY9" s="162"/>
      <c r="VJZ9" s="162"/>
      <c r="VKA9" s="162"/>
      <c r="VKB9" s="162"/>
      <c r="VKC9" s="162"/>
      <c r="VKD9" s="162"/>
      <c r="VKE9" s="162"/>
      <c r="VKF9" s="162"/>
      <c r="VKG9" s="162"/>
      <c r="VKH9" s="162"/>
      <c r="VKI9" s="162"/>
      <c r="VKJ9" s="162"/>
      <c r="VKK9" s="162"/>
      <c r="VKL9" s="162"/>
      <c r="VKM9" s="162"/>
      <c r="VKN9" s="162"/>
      <c r="VKO9" s="162"/>
      <c r="VKP9" s="162"/>
      <c r="VKQ9" s="162"/>
      <c r="VKR9" s="162"/>
      <c r="VKS9" s="162"/>
      <c r="VKT9" s="162"/>
      <c r="VKU9" s="162"/>
      <c r="VKV9" s="162"/>
      <c r="VKW9" s="162"/>
      <c r="VKX9" s="162"/>
      <c r="VKY9" s="162"/>
      <c r="VKZ9" s="162"/>
      <c r="VLA9" s="162"/>
      <c r="VLB9" s="162"/>
      <c r="VLC9" s="162"/>
      <c r="VLD9" s="162"/>
      <c r="VLE9" s="162"/>
      <c r="VLF9" s="162"/>
      <c r="VLG9" s="162"/>
      <c r="VLH9" s="162"/>
      <c r="VLI9" s="162"/>
      <c r="VLJ9" s="162"/>
      <c r="VLK9" s="162"/>
      <c r="VLL9" s="162"/>
      <c r="VLM9" s="162"/>
      <c r="VLN9" s="162"/>
      <c r="VLO9" s="162"/>
      <c r="VLP9" s="162"/>
      <c r="VLQ9" s="162"/>
      <c r="VLR9" s="162"/>
      <c r="VLS9" s="162"/>
      <c r="VLT9" s="162"/>
      <c r="VLU9" s="162"/>
      <c r="VLV9" s="162"/>
      <c r="VLW9" s="162"/>
      <c r="VLX9" s="162"/>
      <c r="VLY9" s="162"/>
      <c r="VLZ9" s="162"/>
      <c r="VMA9" s="162"/>
      <c r="VMB9" s="162"/>
      <c r="VMC9" s="162"/>
      <c r="VMD9" s="162"/>
      <c r="VME9" s="162"/>
      <c r="VMF9" s="162"/>
      <c r="VMG9" s="162"/>
      <c r="VMH9" s="162"/>
      <c r="VMI9" s="162"/>
      <c r="VMJ9" s="162"/>
      <c r="VMK9" s="162"/>
      <c r="VML9" s="162"/>
      <c r="VMM9" s="162"/>
      <c r="VMN9" s="162"/>
      <c r="VMO9" s="162"/>
      <c r="VMP9" s="162"/>
      <c r="VMQ9" s="162"/>
      <c r="VMR9" s="162"/>
      <c r="VMS9" s="162"/>
      <c r="VMT9" s="162"/>
      <c r="VMU9" s="162"/>
      <c r="VMV9" s="162"/>
      <c r="VMW9" s="162"/>
      <c r="VMX9" s="162"/>
      <c r="VMY9" s="162"/>
      <c r="VMZ9" s="162"/>
      <c r="VNA9" s="162"/>
      <c r="VNB9" s="162"/>
      <c r="VNC9" s="162"/>
      <c r="VND9" s="162"/>
      <c r="VNE9" s="162"/>
      <c r="VNF9" s="162"/>
      <c r="VNG9" s="162"/>
      <c r="VNH9" s="162"/>
      <c r="VNI9" s="162"/>
      <c r="VNJ9" s="162"/>
      <c r="VNK9" s="162"/>
      <c r="VNL9" s="162"/>
      <c r="VNM9" s="162"/>
      <c r="VNN9" s="162"/>
      <c r="VNO9" s="162"/>
      <c r="VNP9" s="162"/>
      <c r="VNQ9" s="162"/>
      <c r="VNR9" s="162"/>
      <c r="VNS9" s="162"/>
      <c r="VNT9" s="162"/>
      <c r="VNU9" s="162"/>
      <c r="VNV9" s="162"/>
      <c r="VNW9" s="162"/>
      <c r="VNX9" s="162"/>
      <c r="VNY9" s="162"/>
      <c r="VNZ9" s="162"/>
      <c r="VOA9" s="162"/>
      <c r="VOB9" s="162"/>
      <c r="VOC9" s="162"/>
      <c r="VOD9" s="162"/>
      <c r="VOE9" s="162"/>
      <c r="VOF9" s="162"/>
      <c r="VOG9" s="162"/>
      <c r="VOH9" s="162"/>
      <c r="VOI9" s="162"/>
      <c r="VOJ9" s="162"/>
      <c r="VOK9" s="162"/>
      <c r="VOL9" s="162"/>
      <c r="VOM9" s="162"/>
      <c r="VON9" s="162"/>
      <c r="VOO9" s="162"/>
      <c r="VOP9" s="162"/>
      <c r="VOQ9" s="162"/>
      <c r="VOR9" s="162"/>
      <c r="VOS9" s="162"/>
      <c r="VOT9" s="162"/>
      <c r="VOU9" s="162"/>
      <c r="VOV9" s="162"/>
      <c r="VOW9" s="162"/>
      <c r="VOX9" s="162"/>
      <c r="VOY9" s="162"/>
      <c r="VOZ9" s="162"/>
      <c r="VPA9" s="162"/>
      <c r="VPB9" s="162"/>
      <c r="VPC9" s="162"/>
      <c r="VPD9" s="162"/>
      <c r="VPE9" s="162"/>
      <c r="VPF9" s="162"/>
      <c r="VPG9" s="162"/>
      <c r="VPH9" s="162"/>
      <c r="VPI9" s="162"/>
      <c r="VPJ9" s="162"/>
      <c r="VPK9" s="162"/>
      <c r="VPL9" s="162"/>
      <c r="VPM9" s="162"/>
      <c r="VPN9" s="162"/>
      <c r="VPO9" s="162"/>
      <c r="VPP9" s="162"/>
      <c r="VPQ9" s="162"/>
      <c r="VPR9" s="162"/>
      <c r="VPS9" s="162"/>
      <c r="VPT9" s="162"/>
      <c r="VPU9" s="162"/>
      <c r="VPV9" s="162"/>
      <c r="VPW9" s="162"/>
      <c r="VPX9" s="162"/>
      <c r="VPY9" s="162"/>
      <c r="VPZ9" s="162"/>
      <c r="VQA9" s="162"/>
      <c r="VQB9" s="162"/>
      <c r="VQC9" s="162"/>
      <c r="VQD9" s="162"/>
      <c r="VQE9" s="162"/>
      <c r="VQF9" s="162"/>
      <c r="VQG9" s="162"/>
      <c r="VQH9" s="162"/>
      <c r="VQI9" s="162"/>
      <c r="VQJ9" s="162"/>
      <c r="VQK9" s="162"/>
      <c r="VQL9" s="162"/>
      <c r="VQM9" s="162"/>
      <c r="VQN9" s="162"/>
      <c r="VQO9" s="162"/>
      <c r="VQP9" s="162"/>
      <c r="VQQ9" s="162"/>
      <c r="VQR9" s="162"/>
      <c r="VQS9" s="162"/>
      <c r="VQT9" s="162"/>
      <c r="VQU9" s="162"/>
      <c r="VQV9" s="162"/>
      <c r="VQW9" s="162"/>
      <c r="VQX9" s="162"/>
      <c r="VQY9" s="162"/>
      <c r="VQZ9" s="162"/>
      <c r="VRA9" s="162"/>
      <c r="VRB9" s="162"/>
      <c r="VRC9" s="162"/>
      <c r="VRD9" s="162"/>
      <c r="VRE9" s="162"/>
      <c r="VRF9" s="162"/>
      <c r="VRG9" s="162"/>
      <c r="VRH9" s="162"/>
      <c r="VRI9" s="162"/>
      <c r="VRJ9" s="162"/>
      <c r="VRK9" s="162"/>
      <c r="VRL9" s="162"/>
      <c r="VRM9" s="162"/>
      <c r="VRN9" s="162"/>
      <c r="VRO9" s="162"/>
      <c r="VRP9" s="162"/>
      <c r="VRQ9" s="162"/>
      <c r="VRR9" s="162"/>
      <c r="VRS9" s="162"/>
      <c r="VRT9" s="162"/>
      <c r="VRU9" s="162"/>
      <c r="VRV9" s="162"/>
      <c r="VRW9" s="162"/>
      <c r="VRX9" s="162"/>
      <c r="VRY9" s="162"/>
      <c r="VRZ9" s="162"/>
      <c r="VSA9" s="162"/>
      <c r="VSB9" s="162"/>
      <c r="VSC9" s="162"/>
      <c r="VSD9" s="162"/>
      <c r="VSE9" s="162"/>
      <c r="VSF9" s="162"/>
      <c r="VSG9" s="162"/>
      <c r="VSH9" s="162"/>
      <c r="VSI9" s="162"/>
      <c r="VSJ9" s="162"/>
      <c r="VSK9" s="162"/>
      <c r="VSL9" s="162"/>
      <c r="VSM9" s="162"/>
      <c r="VSN9" s="162"/>
      <c r="VSO9" s="162"/>
      <c r="VSP9" s="162"/>
      <c r="VSQ9" s="162"/>
      <c r="VSR9" s="162"/>
      <c r="VSS9" s="162"/>
      <c r="VST9" s="162"/>
      <c r="VSU9" s="162"/>
      <c r="VSV9" s="162"/>
      <c r="VSW9" s="162"/>
      <c r="VSX9" s="162"/>
      <c r="VSY9" s="162"/>
      <c r="VSZ9" s="162"/>
      <c r="VTA9" s="162"/>
      <c r="VTB9" s="162"/>
      <c r="VTC9" s="162"/>
      <c r="VTD9" s="162"/>
      <c r="VTE9" s="162"/>
      <c r="VTF9" s="162"/>
      <c r="VTG9" s="162"/>
      <c r="VTH9" s="162"/>
      <c r="VTI9" s="162"/>
      <c r="VTJ9" s="162"/>
      <c r="VTK9" s="162"/>
      <c r="VTL9" s="162"/>
      <c r="VTM9" s="162"/>
      <c r="VTN9" s="162"/>
      <c r="VTO9" s="162"/>
      <c r="VTP9" s="162"/>
      <c r="VTQ9" s="162"/>
      <c r="VTR9" s="162"/>
      <c r="VTS9" s="162"/>
      <c r="VTT9" s="162"/>
      <c r="VTU9" s="162"/>
      <c r="VTV9" s="162"/>
      <c r="VTW9" s="162"/>
      <c r="VTX9" s="162"/>
      <c r="VTY9" s="162"/>
      <c r="VTZ9" s="162"/>
      <c r="VUA9" s="162"/>
      <c r="VUB9" s="162"/>
      <c r="VUC9" s="162"/>
      <c r="VUD9" s="162"/>
      <c r="VUE9" s="162"/>
      <c r="VUF9" s="162"/>
      <c r="VUG9" s="162"/>
      <c r="VUH9" s="162"/>
      <c r="VUI9" s="162"/>
      <c r="VUJ9" s="162"/>
      <c r="VUK9" s="162"/>
      <c r="VUL9" s="162"/>
      <c r="VUM9" s="162"/>
      <c r="VUN9" s="162"/>
      <c r="VUO9" s="162"/>
      <c r="VUP9" s="162"/>
      <c r="VUQ9" s="162"/>
      <c r="VUR9" s="162"/>
      <c r="VUS9" s="162"/>
      <c r="VUT9" s="162"/>
      <c r="VUU9" s="162"/>
      <c r="VUV9" s="162"/>
      <c r="VUW9" s="162"/>
      <c r="VUX9" s="162"/>
      <c r="VUY9" s="162"/>
      <c r="VUZ9" s="162"/>
      <c r="VVA9" s="162"/>
      <c r="VVB9" s="162"/>
      <c r="VVC9" s="162"/>
      <c r="VVD9" s="162"/>
      <c r="VVE9" s="162"/>
      <c r="VVF9" s="162"/>
      <c r="VVG9" s="162"/>
      <c r="VVH9" s="162"/>
      <c r="VVI9" s="162"/>
      <c r="VVJ9" s="162"/>
      <c r="VVK9" s="162"/>
      <c r="VVL9" s="162"/>
      <c r="VVM9" s="162"/>
      <c r="VVN9" s="162"/>
      <c r="VVO9" s="162"/>
      <c r="VVP9" s="162"/>
      <c r="VVQ9" s="162"/>
      <c r="VVR9" s="162"/>
      <c r="VVS9" s="162"/>
      <c r="VVT9" s="162"/>
      <c r="VVU9" s="162"/>
      <c r="VVV9" s="162"/>
      <c r="VVW9" s="162"/>
      <c r="VVX9" s="162"/>
      <c r="VVY9" s="162"/>
      <c r="VVZ9" s="162"/>
      <c r="VWA9" s="162"/>
      <c r="VWB9" s="162"/>
      <c r="VWC9" s="162"/>
      <c r="VWD9" s="162"/>
      <c r="VWE9" s="162"/>
      <c r="VWF9" s="162"/>
      <c r="VWG9" s="162"/>
      <c r="VWH9" s="162"/>
      <c r="VWI9" s="162"/>
      <c r="VWJ9" s="162"/>
      <c r="VWK9" s="162"/>
      <c r="VWL9" s="162"/>
      <c r="VWM9" s="162"/>
      <c r="VWN9" s="162"/>
      <c r="VWO9" s="162"/>
      <c r="VWP9" s="162"/>
      <c r="VWQ9" s="162"/>
      <c r="VWR9" s="162"/>
      <c r="VWS9" s="162"/>
      <c r="VWT9" s="162"/>
      <c r="VWU9" s="162"/>
      <c r="VWV9" s="162"/>
      <c r="VWW9" s="162"/>
      <c r="VWX9" s="162"/>
      <c r="VWY9" s="162"/>
      <c r="VWZ9" s="162"/>
      <c r="VXA9" s="162"/>
      <c r="VXB9" s="162"/>
      <c r="VXC9" s="162"/>
      <c r="VXD9" s="162"/>
      <c r="VXE9" s="162"/>
      <c r="VXF9" s="162"/>
      <c r="VXG9" s="162"/>
      <c r="VXH9" s="162"/>
      <c r="VXI9" s="162"/>
      <c r="VXJ9" s="162"/>
      <c r="VXK9" s="162"/>
      <c r="VXL9" s="162"/>
      <c r="VXM9" s="162"/>
      <c r="VXN9" s="162"/>
      <c r="VXO9" s="162"/>
      <c r="VXP9" s="162"/>
      <c r="VXQ9" s="162"/>
      <c r="VXR9" s="162"/>
      <c r="VXS9" s="162"/>
      <c r="VXT9" s="162"/>
      <c r="VXU9" s="162"/>
      <c r="VXV9" s="162"/>
      <c r="VXW9" s="162"/>
      <c r="VXX9" s="162"/>
      <c r="VXY9" s="162"/>
      <c r="VXZ9" s="162"/>
      <c r="VYA9" s="162"/>
      <c r="VYB9" s="162"/>
      <c r="VYC9" s="162"/>
      <c r="VYD9" s="162"/>
      <c r="VYE9" s="162"/>
      <c r="VYF9" s="162"/>
      <c r="VYG9" s="162"/>
      <c r="VYH9" s="162"/>
      <c r="VYI9" s="162"/>
      <c r="VYJ9" s="162"/>
      <c r="VYK9" s="162"/>
      <c r="VYL9" s="162"/>
      <c r="VYM9" s="162"/>
      <c r="VYN9" s="162"/>
      <c r="VYO9" s="162"/>
      <c r="VYP9" s="162"/>
      <c r="VYQ9" s="162"/>
      <c r="VYR9" s="162"/>
      <c r="VYS9" s="162"/>
      <c r="VYT9" s="162"/>
      <c r="VYU9" s="162"/>
      <c r="VYV9" s="162"/>
      <c r="VYW9" s="162"/>
      <c r="VYX9" s="162"/>
      <c r="VYY9" s="162"/>
      <c r="VYZ9" s="162"/>
      <c r="VZA9" s="162"/>
      <c r="VZB9" s="162"/>
      <c r="VZC9" s="162"/>
      <c r="VZD9" s="162"/>
      <c r="VZE9" s="162"/>
      <c r="VZF9" s="162"/>
      <c r="VZG9" s="162"/>
      <c r="VZH9" s="162"/>
      <c r="VZI9" s="162"/>
      <c r="VZJ9" s="162"/>
      <c r="VZK9" s="162"/>
      <c r="VZL9" s="162"/>
      <c r="VZM9" s="162"/>
      <c r="VZN9" s="162"/>
      <c r="VZO9" s="162"/>
      <c r="VZP9" s="162"/>
      <c r="VZQ9" s="162"/>
      <c r="VZR9" s="162"/>
      <c r="VZS9" s="162"/>
      <c r="VZT9" s="162"/>
      <c r="VZU9" s="162"/>
      <c r="VZV9" s="162"/>
      <c r="VZW9" s="162"/>
      <c r="VZX9" s="162"/>
      <c r="VZY9" s="162"/>
      <c r="VZZ9" s="162"/>
      <c r="WAA9" s="162"/>
      <c r="WAB9" s="162"/>
      <c r="WAC9" s="162"/>
      <c r="WAD9" s="162"/>
      <c r="WAE9" s="162"/>
      <c r="WAF9" s="162"/>
      <c r="WAG9" s="162"/>
      <c r="WAH9" s="162"/>
      <c r="WAI9" s="162"/>
      <c r="WAJ9" s="162"/>
      <c r="WAK9" s="162"/>
      <c r="WAL9" s="162"/>
      <c r="WAM9" s="162"/>
      <c r="WAN9" s="162"/>
      <c r="WAO9" s="162"/>
      <c r="WAP9" s="162"/>
      <c r="WAQ9" s="162"/>
      <c r="WAR9" s="162"/>
      <c r="WAS9" s="162"/>
      <c r="WAT9" s="162"/>
      <c r="WAU9" s="162"/>
      <c r="WAV9" s="162"/>
      <c r="WAW9" s="162"/>
      <c r="WAX9" s="162"/>
      <c r="WAY9" s="162"/>
      <c r="WAZ9" s="162"/>
      <c r="WBA9" s="162"/>
      <c r="WBB9" s="162"/>
      <c r="WBC9" s="162"/>
      <c r="WBD9" s="162"/>
      <c r="WBE9" s="162"/>
      <c r="WBF9" s="162"/>
      <c r="WBG9" s="162"/>
      <c r="WBH9" s="162"/>
      <c r="WBI9" s="162"/>
      <c r="WBJ9" s="162"/>
      <c r="WBK9" s="162"/>
      <c r="WBL9" s="162"/>
      <c r="WBM9" s="162"/>
      <c r="WBN9" s="162"/>
      <c r="WBO9" s="162"/>
      <c r="WBP9" s="162"/>
      <c r="WBQ9" s="162"/>
      <c r="WBR9" s="162"/>
      <c r="WBS9" s="162"/>
      <c r="WBT9" s="162"/>
      <c r="WBU9" s="162"/>
      <c r="WBV9" s="162"/>
      <c r="WBW9" s="162"/>
      <c r="WBX9" s="162"/>
      <c r="WBY9" s="162"/>
      <c r="WBZ9" s="162"/>
      <c r="WCA9" s="162"/>
      <c r="WCB9" s="162"/>
      <c r="WCC9" s="162"/>
      <c r="WCD9" s="162"/>
      <c r="WCE9" s="162"/>
      <c r="WCF9" s="162"/>
      <c r="WCG9" s="162"/>
      <c r="WCH9" s="162"/>
      <c r="WCI9" s="162"/>
      <c r="WCJ9" s="162"/>
      <c r="WCK9" s="162"/>
      <c r="WCL9" s="162"/>
      <c r="WCM9" s="162"/>
      <c r="WCN9" s="162"/>
      <c r="WCO9" s="162"/>
      <c r="WCP9" s="162"/>
      <c r="WCQ9" s="162"/>
      <c r="WCR9" s="162"/>
      <c r="WCS9" s="162"/>
      <c r="WCT9" s="162"/>
      <c r="WCU9" s="162"/>
      <c r="WCV9" s="162"/>
      <c r="WCW9" s="162"/>
      <c r="WCX9" s="162"/>
      <c r="WCY9" s="162"/>
      <c r="WCZ9" s="162"/>
      <c r="WDA9" s="162"/>
      <c r="WDB9" s="162"/>
      <c r="WDC9" s="162"/>
      <c r="WDD9" s="162"/>
      <c r="WDE9" s="162"/>
      <c r="WDF9" s="162"/>
      <c r="WDG9" s="162"/>
      <c r="WDH9" s="162"/>
      <c r="WDI9" s="162"/>
      <c r="WDJ9" s="162"/>
      <c r="WDK9" s="162"/>
      <c r="WDL9" s="162"/>
      <c r="WDM9" s="162"/>
      <c r="WDN9" s="162"/>
      <c r="WDO9" s="162"/>
      <c r="WDP9" s="162"/>
      <c r="WDQ9" s="162"/>
      <c r="WDR9" s="162"/>
      <c r="WDS9" s="162"/>
      <c r="WDT9" s="162"/>
      <c r="WDU9" s="162"/>
      <c r="WDV9" s="162"/>
      <c r="WDW9" s="162"/>
      <c r="WDX9" s="162"/>
      <c r="WDY9" s="162"/>
      <c r="WDZ9" s="162"/>
      <c r="WEA9" s="162"/>
      <c r="WEB9" s="162"/>
      <c r="WEC9" s="162"/>
      <c r="WED9" s="162"/>
      <c r="WEE9" s="162"/>
      <c r="WEF9" s="162"/>
      <c r="WEG9" s="162"/>
      <c r="WEH9" s="162"/>
      <c r="WEI9" s="162"/>
      <c r="WEJ9" s="162"/>
      <c r="WEK9" s="162"/>
      <c r="WEL9" s="162"/>
      <c r="WEM9" s="162"/>
      <c r="WEN9" s="162"/>
      <c r="WEO9" s="162"/>
      <c r="WEP9" s="162"/>
      <c r="WEQ9" s="162"/>
      <c r="WER9" s="162"/>
      <c r="WES9" s="162"/>
      <c r="WET9" s="162"/>
      <c r="WEU9" s="162"/>
      <c r="WEV9" s="162"/>
      <c r="WEW9" s="162"/>
      <c r="WEX9" s="162"/>
      <c r="WEY9" s="162"/>
      <c r="WEZ9" s="162"/>
      <c r="WFA9" s="162"/>
      <c r="WFB9" s="162"/>
      <c r="WFC9" s="162"/>
      <c r="WFD9" s="162"/>
      <c r="WFE9" s="162"/>
      <c r="WFF9" s="162"/>
      <c r="WFG9" s="162"/>
      <c r="WFH9" s="162"/>
      <c r="WFI9" s="162"/>
      <c r="WFJ9" s="162"/>
      <c r="WFK9" s="162"/>
      <c r="WFL9" s="162"/>
      <c r="WFM9" s="162"/>
      <c r="WFN9" s="162"/>
      <c r="WFO9" s="162"/>
      <c r="WFP9" s="162"/>
      <c r="WFQ9" s="162"/>
      <c r="WFR9" s="162"/>
      <c r="WFS9" s="162"/>
      <c r="WFT9" s="162"/>
      <c r="WFU9" s="162"/>
      <c r="WFV9" s="162"/>
      <c r="WFW9" s="162"/>
      <c r="WFX9" s="162"/>
      <c r="WFY9" s="162"/>
      <c r="WFZ9" s="162"/>
      <c r="WGA9" s="162"/>
      <c r="WGB9" s="162"/>
      <c r="WGC9" s="162"/>
      <c r="WGD9" s="162"/>
      <c r="WGE9" s="162"/>
      <c r="WGF9" s="162"/>
      <c r="WGG9" s="162"/>
      <c r="WGH9" s="162"/>
      <c r="WGI9" s="162"/>
      <c r="WGJ9" s="162"/>
      <c r="WGK9" s="162"/>
      <c r="WGL9" s="162"/>
      <c r="WGM9" s="162"/>
      <c r="WGN9" s="162"/>
      <c r="WGO9" s="162"/>
      <c r="WGP9" s="162"/>
      <c r="WGQ9" s="162"/>
      <c r="WGR9" s="162"/>
      <c r="WGS9" s="162"/>
      <c r="WGT9" s="162"/>
      <c r="WGU9" s="162"/>
      <c r="WGV9" s="162"/>
      <c r="WGW9" s="162"/>
      <c r="WGX9" s="162"/>
      <c r="WGY9" s="162"/>
      <c r="WGZ9" s="162"/>
      <c r="WHA9" s="162"/>
      <c r="WHB9" s="162"/>
      <c r="WHC9" s="162"/>
      <c r="WHD9" s="162"/>
      <c r="WHE9" s="162"/>
      <c r="WHF9" s="162"/>
      <c r="WHG9" s="162"/>
      <c r="WHH9" s="162"/>
      <c r="WHI9" s="162"/>
      <c r="WHJ9" s="162"/>
      <c r="WHK9" s="162"/>
      <c r="WHL9" s="162"/>
      <c r="WHM9" s="162"/>
      <c r="WHN9" s="162"/>
      <c r="WHO9" s="162"/>
      <c r="WHP9" s="162"/>
      <c r="WHQ9" s="162"/>
      <c r="WHR9" s="162"/>
      <c r="WHS9" s="162"/>
      <c r="WHT9" s="162"/>
      <c r="WHU9" s="162"/>
      <c r="WHV9" s="162"/>
      <c r="WHW9" s="162"/>
      <c r="WHX9" s="162"/>
      <c r="WHY9" s="162"/>
      <c r="WHZ9" s="162"/>
      <c r="WIA9" s="162"/>
      <c r="WIB9" s="162"/>
      <c r="WIC9" s="162"/>
      <c r="WID9" s="162"/>
      <c r="WIE9" s="162"/>
      <c r="WIF9" s="162"/>
      <c r="WIG9" s="162"/>
      <c r="WIH9" s="162"/>
      <c r="WII9" s="162"/>
      <c r="WIJ9" s="162"/>
      <c r="WIK9" s="162"/>
      <c r="WIL9" s="162"/>
      <c r="WIM9" s="162"/>
      <c r="WIN9" s="162"/>
      <c r="WIO9" s="162"/>
      <c r="WIP9" s="162"/>
      <c r="WIQ9" s="162"/>
      <c r="WIR9" s="162"/>
      <c r="WIS9" s="162"/>
      <c r="WIT9" s="162"/>
      <c r="WIU9" s="162"/>
      <c r="WIV9" s="162"/>
      <c r="WIW9" s="162"/>
      <c r="WIX9" s="162"/>
      <c r="WIY9" s="162"/>
      <c r="WIZ9" s="162"/>
      <c r="WJA9" s="162"/>
      <c r="WJB9" s="162"/>
      <c r="WJC9" s="162"/>
      <c r="WJD9" s="162"/>
      <c r="WJE9" s="162"/>
      <c r="WJF9" s="162"/>
      <c r="WJG9" s="162"/>
      <c r="WJH9" s="162"/>
      <c r="WJI9" s="162"/>
      <c r="WJJ9" s="162"/>
      <c r="WJK9" s="162"/>
      <c r="WJL9" s="162"/>
      <c r="WJM9" s="162"/>
      <c r="WJN9" s="162"/>
      <c r="WJO9" s="162"/>
      <c r="WJP9" s="162"/>
      <c r="WJQ9" s="162"/>
      <c r="WJR9" s="162"/>
      <c r="WJS9" s="162"/>
      <c r="WJT9" s="162"/>
      <c r="WJU9" s="162"/>
      <c r="WJV9" s="162"/>
      <c r="WJW9" s="162"/>
      <c r="WJX9" s="162"/>
      <c r="WJY9" s="162"/>
      <c r="WJZ9" s="162"/>
      <c r="WKA9" s="162"/>
      <c r="WKB9" s="162"/>
      <c r="WKC9" s="162"/>
      <c r="WKD9" s="162"/>
      <c r="WKE9" s="162"/>
      <c r="WKF9" s="162"/>
      <c r="WKG9" s="162"/>
      <c r="WKH9" s="162"/>
      <c r="WKI9" s="162"/>
      <c r="WKJ9" s="162"/>
      <c r="WKK9" s="162"/>
      <c r="WKL9" s="162"/>
      <c r="WKM9" s="162"/>
      <c r="WKN9" s="162"/>
      <c r="WKO9" s="162"/>
      <c r="WKP9" s="162"/>
      <c r="WKQ9" s="162"/>
      <c r="WKR9" s="162"/>
      <c r="WKS9" s="162"/>
      <c r="WKT9" s="162"/>
      <c r="WKU9" s="162"/>
      <c r="WKV9" s="162"/>
      <c r="WKW9" s="162"/>
      <c r="WKX9" s="162"/>
      <c r="WKY9" s="162"/>
      <c r="WKZ9" s="162"/>
      <c r="WLA9" s="162"/>
      <c r="WLB9" s="162"/>
      <c r="WLC9" s="162"/>
      <c r="WLD9" s="162"/>
      <c r="WLE9" s="162"/>
      <c r="WLF9" s="162"/>
      <c r="WLG9" s="162"/>
      <c r="WLH9" s="162"/>
      <c r="WLI9" s="162"/>
      <c r="WLJ9" s="162"/>
      <c r="WLK9" s="162"/>
      <c r="WLL9" s="162"/>
      <c r="WLM9" s="162"/>
      <c r="WLN9" s="162"/>
      <c r="WLO9" s="162"/>
      <c r="WLP9" s="162"/>
      <c r="WLQ9" s="162"/>
      <c r="WLR9" s="162"/>
      <c r="WLS9" s="162"/>
      <c r="WLT9" s="162"/>
      <c r="WLU9" s="162"/>
      <c r="WLV9" s="162"/>
      <c r="WLW9" s="162"/>
      <c r="WLX9" s="162"/>
      <c r="WLY9" s="162"/>
      <c r="WLZ9" s="162"/>
      <c r="WMA9" s="162"/>
      <c r="WMB9" s="162"/>
      <c r="WMC9" s="162"/>
      <c r="WMD9" s="162"/>
      <c r="WME9" s="162"/>
      <c r="WMF9" s="162"/>
      <c r="WMG9" s="162"/>
      <c r="WMH9" s="162"/>
      <c r="WMI9" s="162"/>
      <c r="WMJ9" s="162"/>
      <c r="WMK9" s="162"/>
      <c r="WML9" s="162"/>
      <c r="WMM9" s="162"/>
      <c r="WMN9" s="162"/>
      <c r="WMO9" s="162"/>
      <c r="WMP9" s="162"/>
      <c r="WMQ9" s="162"/>
      <c r="WMR9" s="162"/>
      <c r="WMS9" s="162"/>
      <c r="WMT9" s="162"/>
      <c r="WMU9" s="162"/>
      <c r="WMV9" s="162"/>
      <c r="WMW9" s="162"/>
      <c r="WMX9" s="162"/>
      <c r="WMY9" s="162"/>
      <c r="WMZ9" s="162"/>
      <c r="WNA9" s="162"/>
      <c r="WNB9" s="162"/>
      <c r="WNC9" s="162"/>
      <c r="WND9" s="162"/>
      <c r="WNE9" s="162"/>
      <c r="WNF9" s="162"/>
      <c r="WNG9" s="162"/>
      <c r="WNH9" s="162"/>
      <c r="WNI9" s="162"/>
      <c r="WNJ9" s="162"/>
      <c r="WNK9" s="162"/>
      <c r="WNL9" s="162"/>
      <c r="WNM9" s="162"/>
      <c r="WNN9" s="162"/>
      <c r="WNO9" s="162"/>
      <c r="WNP9" s="162"/>
      <c r="WNQ9" s="162"/>
      <c r="WNR9" s="162"/>
      <c r="WNS9" s="162"/>
      <c r="WNT9" s="162"/>
      <c r="WNU9" s="162"/>
      <c r="WNV9" s="162"/>
      <c r="WNW9" s="162"/>
      <c r="WNX9" s="162"/>
      <c r="WNY9" s="162"/>
      <c r="WNZ9" s="162"/>
      <c r="WOA9" s="162"/>
      <c r="WOB9" s="162"/>
      <c r="WOC9" s="162"/>
      <c r="WOD9" s="162"/>
      <c r="WOE9" s="162"/>
      <c r="WOF9" s="162"/>
      <c r="WOG9" s="162"/>
      <c r="WOH9" s="162"/>
      <c r="WOI9" s="162"/>
      <c r="WOJ9" s="162"/>
      <c r="WOK9" s="162"/>
      <c r="WOL9" s="162"/>
      <c r="WOM9" s="162"/>
      <c r="WON9" s="162"/>
      <c r="WOO9" s="162"/>
      <c r="WOP9" s="162"/>
      <c r="WOQ9" s="162"/>
      <c r="WOR9" s="162"/>
      <c r="WOS9" s="162"/>
      <c r="WOT9" s="162"/>
      <c r="WOU9" s="162"/>
      <c r="WOV9" s="162"/>
      <c r="WOW9" s="162"/>
      <c r="WOX9" s="162"/>
      <c r="WOY9" s="162"/>
      <c r="WOZ9" s="162"/>
      <c r="WPA9" s="162"/>
      <c r="WPB9" s="162"/>
      <c r="WPC9" s="162"/>
      <c r="WPD9" s="162"/>
      <c r="WPE9" s="162"/>
      <c r="WPF9" s="162"/>
      <c r="WPG9" s="162"/>
      <c r="WPH9" s="162"/>
      <c r="WPI9" s="162"/>
      <c r="WPJ9" s="162"/>
      <c r="WPK9" s="162"/>
      <c r="WPL9" s="162"/>
      <c r="WPM9" s="162"/>
      <c r="WPN9" s="162"/>
      <c r="WPO9" s="162"/>
      <c r="WPP9" s="162"/>
      <c r="WPQ9" s="162"/>
      <c r="WPR9" s="162"/>
      <c r="WPS9" s="162"/>
      <c r="WPT9" s="162"/>
      <c r="WPU9" s="162"/>
      <c r="WPV9" s="162"/>
      <c r="WPW9" s="162"/>
      <c r="WPX9" s="162"/>
      <c r="WPY9" s="162"/>
      <c r="WPZ9" s="162"/>
      <c r="WQA9" s="162"/>
      <c r="WQB9" s="162"/>
      <c r="WQC9" s="162"/>
      <c r="WQD9" s="162"/>
      <c r="WQE9" s="162"/>
      <c r="WQF9" s="162"/>
      <c r="WQG9" s="162"/>
      <c r="WQH9" s="162"/>
      <c r="WQI9" s="162"/>
      <c r="WQJ9" s="162"/>
      <c r="WQK9" s="162"/>
      <c r="WQL9" s="162"/>
      <c r="WQM9" s="162"/>
      <c r="WQN9" s="162"/>
      <c r="WQO9" s="162"/>
      <c r="WQP9" s="162"/>
      <c r="WQQ9" s="162"/>
      <c r="WQR9" s="162"/>
      <c r="WQS9" s="162"/>
      <c r="WQT9" s="162"/>
      <c r="WQU9" s="162"/>
      <c r="WQV9" s="162"/>
      <c r="WQW9" s="162"/>
      <c r="WQX9" s="162"/>
      <c r="WQY9" s="162"/>
      <c r="WQZ9" s="162"/>
      <c r="WRA9" s="162"/>
      <c r="WRB9" s="162"/>
      <c r="WRC9" s="162"/>
      <c r="WRD9" s="162"/>
      <c r="WRE9" s="162"/>
      <c r="WRF9" s="162"/>
      <c r="WRG9" s="162"/>
      <c r="WRH9" s="162"/>
      <c r="WRI9" s="162"/>
      <c r="WRJ9" s="162"/>
      <c r="WRK9" s="162"/>
      <c r="WRL9" s="162"/>
      <c r="WRM9" s="162"/>
      <c r="WRN9" s="162"/>
      <c r="WRO9" s="162"/>
      <c r="WRP9" s="162"/>
      <c r="WRQ9" s="162"/>
      <c r="WRR9" s="162"/>
      <c r="WRS9" s="162"/>
      <c r="WRT9" s="162"/>
      <c r="WRU9" s="162"/>
      <c r="WRV9" s="162"/>
      <c r="WRW9" s="162"/>
      <c r="WRX9" s="162"/>
      <c r="WRY9" s="162"/>
      <c r="WRZ9" s="162"/>
      <c r="WSA9" s="162"/>
      <c r="WSB9" s="162"/>
      <c r="WSC9" s="162"/>
      <c r="WSD9" s="162"/>
      <c r="WSE9" s="162"/>
      <c r="WSF9" s="162"/>
      <c r="WSG9" s="162"/>
      <c r="WSH9" s="162"/>
      <c r="WSI9" s="162"/>
      <c r="WSJ9" s="162"/>
      <c r="WSK9" s="162"/>
      <c r="WSL9" s="162"/>
      <c r="WSM9" s="162"/>
      <c r="WSN9" s="162"/>
      <c r="WSO9" s="162"/>
      <c r="WSP9" s="162"/>
      <c r="WSQ9" s="162"/>
      <c r="WSR9" s="162"/>
      <c r="WSS9" s="162"/>
      <c r="WST9" s="162"/>
      <c r="WSU9" s="162"/>
      <c r="WSV9" s="162"/>
      <c r="WSW9" s="162"/>
      <c r="WSX9" s="162"/>
      <c r="WSY9" s="162"/>
      <c r="WSZ9" s="162"/>
      <c r="WTA9" s="162"/>
      <c r="WTB9" s="162"/>
      <c r="WTC9" s="162"/>
      <c r="WTD9" s="162"/>
      <c r="WTE9" s="162"/>
      <c r="WTF9" s="162"/>
      <c r="WTG9" s="162"/>
      <c r="WTH9" s="162"/>
      <c r="WTI9" s="162"/>
      <c r="WTJ9" s="162"/>
      <c r="WTK9" s="162"/>
      <c r="WTL9" s="162"/>
      <c r="WTM9" s="162"/>
      <c r="WTN9" s="162"/>
      <c r="WTO9" s="162"/>
      <c r="WTP9" s="162"/>
      <c r="WTQ9" s="162"/>
      <c r="WTR9" s="162"/>
      <c r="WTS9" s="162"/>
      <c r="WTT9" s="162"/>
      <c r="WTU9" s="162"/>
      <c r="WTV9" s="162"/>
      <c r="WTW9" s="162"/>
      <c r="WTX9" s="162"/>
      <c r="WTY9" s="162"/>
      <c r="WTZ9" s="162"/>
      <c r="WUA9" s="162"/>
      <c r="WUB9" s="162"/>
      <c r="WUC9" s="162"/>
      <c r="WUD9" s="162"/>
      <c r="WUE9" s="162"/>
      <c r="WUF9" s="162"/>
      <c r="WUG9" s="162"/>
      <c r="WUH9" s="162"/>
      <c r="WUI9" s="162"/>
      <c r="WUJ9" s="162"/>
      <c r="WUK9" s="162"/>
      <c r="WUL9" s="162"/>
      <c r="WUM9" s="162"/>
      <c r="WUN9" s="162"/>
      <c r="WUO9" s="162"/>
      <c r="WUP9" s="162"/>
      <c r="WUQ9" s="162"/>
      <c r="WUR9" s="162"/>
      <c r="WUS9" s="162"/>
      <c r="WUT9" s="162"/>
      <c r="WUU9" s="162"/>
      <c r="WUV9" s="162"/>
      <c r="WUW9" s="162"/>
      <c r="WUX9" s="162"/>
      <c r="WUY9" s="162"/>
      <c r="WUZ9" s="162"/>
      <c r="WVA9" s="162"/>
      <c r="WVB9" s="162"/>
      <c r="WVC9" s="162"/>
      <c r="WVD9" s="162"/>
      <c r="WVE9" s="162"/>
      <c r="WVF9" s="162"/>
      <c r="WVG9" s="162"/>
      <c r="WVH9" s="162"/>
      <c r="WVI9" s="162"/>
      <c r="WVJ9" s="162"/>
      <c r="WVK9" s="162"/>
      <c r="WVL9" s="162"/>
      <c r="WVM9" s="162"/>
      <c r="WVN9" s="162"/>
      <c r="WVO9" s="162"/>
      <c r="WVP9" s="162"/>
      <c r="WVQ9" s="162"/>
      <c r="WVR9" s="162"/>
      <c r="WVS9" s="162"/>
      <c r="WVT9" s="162"/>
      <c r="WVU9" s="162"/>
      <c r="WVV9" s="162"/>
      <c r="WVW9" s="162"/>
      <c r="WVX9" s="162"/>
      <c r="WVY9" s="162"/>
      <c r="WVZ9" s="162"/>
      <c r="WWA9" s="162"/>
      <c r="WWB9" s="162"/>
      <c r="WWC9" s="162"/>
      <c r="WWD9" s="162"/>
      <c r="WWE9" s="162"/>
      <c r="WWF9" s="162"/>
      <c r="WWG9" s="162"/>
      <c r="WWH9" s="162"/>
      <c r="WWI9" s="162"/>
      <c r="WWJ9" s="162"/>
      <c r="WWK9" s="162"/>
      <c r="WWL9" s="162"/>
      <c r="WWM9" s="162"/>
      <c r="WWN9" s="162"/>
      <c r="WWO9" s="162"/>
      <c r="WWP9" s="162"/>
      <c r="WWQ9" s="162"/>
      <c r="WWR9" s="162"/>
      <c r="WWS9" s="162"/>
      <c r="WWT9" s="162"/>
      <c r="WWU9" s="162"/>
      <c r="WWV9" s="162"/>
      <c r="WWW9" s="162"/>
      <c r="WWX9" s="162"/>
      <c r="WWY9" s="162"/>
      <c r="WWZ9" s="162"/>
      <c r="WXA9" s="162"/>
      <c r="WXB9" s="162"/>
      <c r="WXC9" s="162"/>
      <c r="WXD9" s="162"/>
      <c r="WXE9" s="162"/>
      <c r="WXF9" s="162"/>
      <c r="WXG9" s="162"/>
      <c r="WXH9" s="162"/>
      <c r="WXI9" s="162"/>
      <c r="WXJ9" s="162"/>
      <c r="WXK9" s="162"/>
      <c r="WXL9" s="162"/>
      <c r="WXM9" s="162"/>
      <c r="WXN9" s="162"/>
      <c r="WXO9" s="162"/>
      <c r="WXP9" s="162"/>
      <c r="WXQ9" s="162"/>
      <c r="WXR9" s="162"/>
      <c r="WXS9" s="162"/>
      <c r="WXT9" s="162"/>
      <c r="WXU9" s="162"/>
      <c r="WXV9" s="162"/>
      <c r="WXW9" s="162"/>
      <c r="WXX9" s="162"/>
      <c r="WXY9" s="162"/>
      <c r="WXZ9" s="162"/>
      <c r="WYA9" s="162"/>
      <c r="WYB9" s="162"/>
      <c r="WYC9" s="162"/>
      <c r="WYD9" s="162"/>
      <c r="WYE9" s="162"/>
      <c r="WYF9" s="162"/>
      <c r="WYG9" s="162"/>
      <c r="WYH9" s="162"/>
      <c r="WYI9" s="162"/>
      <c r="WYJ9" s="162"/>
      <c r="WYK9" s="162"/>
      <c r="WYL9" s="162"/>
      <c r="WYM9" s="162"/>
      <c r="WYN9" s="162"/>
      <c r="WYO9" s="162"/>
      <c r="WYP9" s="162"/>
      <c r="WYQ9" s="162"/>
      <c r="WYR9" s="162"/>
      <c r="WYS9" s="162"/>
      <c r="WYT9" s="162"/>
      <c r="WYU9" s="162"/>
      <c r="WYV9" s="162"/>
      <c r="WYW9" s="162"/>
      <c r="WYX9" s="162"/>
      <c r="WYY9" s="162"/>
      <c r="WYZ9" s="162"/>
      <c r="WZA9" s="162"/>
      <c r="WZB9" s="162"/>
      <c r="WZC9" s="162"/>
      <c r="WZD9" s="162"/>
      <c r="WZE9" s="162"/>
      <c r="WZF9" s="162"/>
      <c r="WZG9" s="162"/>
      <c r="WZH9" s="162"/>
      <c r="WZI9" s="162"/>
      <c r="WZJ9" s="162"/>
      <c r="WZK9" s="162"/>
      <c r="WZL9" s="162"/>
      <c r="WZM9" s="162"/>
      <c r="WZN9" s="162"/>
      <c r="WZO9" s="162"/>
      <c r="WZP9" s="162"/>
      <c r="WZQ9" s="162"/>
      <c r="WZR9" s="162"/>
      <c r="WZS9" s="162"/>
      <c r="WZT9" s="162"/>
      <c r="WZU9" s="162"/>
      <c r="WZV9" s="162"/>
      <c r="WZW9" s="162"/>
      <c r="WZX9" s="162"/>
      <c r="WZY9" s="162"/>
      <c r="WZZ9" s="162"/>
      <c r="XAA9" s="162"/>
      <c r="XAB9" s="162"/>
      <c r="XAC9" s="162"/>
      <c r="XAD9" s="162"/>
      <c r="XAE9" s="162"/>
      <c r="XAF9" s="162"/>
      <c r="XAG9" s="162"/>
      <c r="XAH9" s="162"/>
      <c r="XAI9" s="162"/>
      <c r="XAJ9" s="162"/>
      <c r="XAK9" s="162"/>
      <c r="XAL9" s="162"/>
      <c r="XAM9" s="162"/>
      <c r="XAN9" s="162"/>
      <c r="XAO9" s="162"/>
      <c r="XAP9" s="162"/>
      <c r="XAQ9" s="162"/>
      <c r="XAR9" s="162"/>
      <c r="XAS9" s="162"/>
      <c r="XAT9" s="162"/>
      <c r="XAU9" s="162"/>
      <c r="XAV9" s="162"/>
      <c r="XAW9" s="162"/>
      <c r="XAX9" s="162"/>
      <c r="XAY9" s="162"/>
      <c r="XAZ9" s="162"/>
      <c r="XBA9" s="162"/>
      <c r="XBB9" s="162"/>
      <c r="XBC9" s="162"/>
      <c r="XBD9" s="162"/>
      <c r="XBE9" s="162"/>
      <c r="XBF9" s="162"/>
      <c r="XBG9" s="162"/>
      <c r="XBH9" s="162"/>
      <c r="XBI9" s="162"/>
      <c r="XBJ9" s="162"/>
      <c r="XBK9" s="162"/>
      <c r="XBL9" s="162"/>
      <c r="XBM9" s="162"/>
      <c r="XBN9" s="162"/>
      <c r="XBO9" s="162"/>
      <c r="XBP9" s="162"/>
      <c r="XBQ9" s="162"/>
      <c r="XBR9" s="162"/>
      <c r="XBS9" s="162"/>
      <c r="XBT9" s="162"/>
      <c r="XBU9" s="162"/>
      <c r="XBV9" s="162"/>
      <c r="XBW9" s="162"/>
      <c r="XBX9" s="162"/>
      <c r="XBY9" s="162"/>
      <c r="XBZ9" s="162"/>
      <c r="XCA9" s="162"/>
      <c r="XCB9" s="162"/>
      <c r="XCC9" s="162"/>
      <c r="XCD9" s="162"/>
      <c r="XCE9" s="162"/>
      <c r="XCF9" s="162"/>
      <c r="XCG9" s="162"/>
      <c r="XCH9" s="162"/>
      <c r="XCI9" s="162"/>
      <c r="XCJ9" s="162"/>
      <c r="XCK9" s="162"/>
      <c r="XCL9" s="162"/>
      <c r="XCM9" s="162"/>
      <c r="XCN9" s="162"/>
      <c r="XCO9" s="162"/>
      <c r="XCP9" s="162"/>
      <c r="XCQ9" s="162"/>
      <c r="XCR9" s="162"/>
      <c r="XCS9" s="162"/>
      <c r="XCT9" s="162"/>
      <c r="XCU9" s="162"/>
      <c r="XCV9" s="162"/>
      <c r="XCW9" s="162"/>
      <c r="XCX9" s="162"/>
      <c r="XCY9" s="162"/>
      <c r="XCZ9" s="162"/>
      <c r="XDA9" s="162"/>
      <c r="XDB9" s="162"/>
      <c r="XDC9" s="162"/>
      <c r="XDD9" s="162"/>
      <c r="XDE9" s="162"/>
      <c r="XDF9" s="162"/>
      <c r="XDG9" s="162"/>
      <c r="XDH9" s="162"/>
      <c r="XDI9" s="162"/>
      <c r="XDJ9" s="162"/>
      <c r="XDK9" s="162"/>
      <c r="XDL9" s="162"/>
      <c r="XDM9" s="162"/>
      <c r="XDN9" s="162"/>
      <c r="XDO9" s="162"/>
      <c r="XDP9" s="162"/>
      <c r="XDQ9" s="162"/>
      <c r="XDR9" s="162"/>
      <c r="XDS9" s="162"/>
      <c r="XDT9" s="162"/>
      <c r="XDU9" s="162"/>
      <c r="XDV9" s="162"/>
      <c r="XDW9" s="162"/>
      <c r="XDX9" s="162"/>
      <c r="XDY9" s="162"/>
      <c r="XDZ9" s="162"/>
      <c r="XEA9" s="162"/>
      <c r="XEB9" s="162"/>
      <c r="XEC9" s="162"/>
      <c r="XED9" s="162"/>
    </row>
    <row r="10" spans="1:16358" ht="16.5" thickBot="1" x14ac:dyDescent="0.3">
      <c r="A10" s="13"/>
      <c r="B10" s="289"/>
      <c r="C10" s="289"/>
      <c r="D10" s="289"/>
      <c r="E10" s="285"/>
      <c r="F10" s="13"/>
      <c r="G10" s="803" t="s">
        <v>2266</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row>
    <row r="11" spans="1:16358" ht="203.25" thickBot="1" x14ac:dyDescent="0.3">
      <c r="A11" s="13"/>
      <c r="B11" s="559" t="s">
        <v>310</v>
      </c>
      <c r="C11" s="560" t="s">
        <v>311</v>
      </c>
      <c r="D11" s="560" t="s">
        <v>303</v>
      </c>
      <c r="E11" s="561" t="s">
        <v>312</v>
      </c>
      <c r="F11" s="13"/>
      <c r="G11" s="220" t="s">
        <v>313</v>
      </c>
      <c r="H11" s="221" t="s">
        <v>314</v>
      </c>
      <c r="I11" s="222" t="s">
        <v>315</v>
      </c>
      <c r="J11" s="222" t="s">
        <v>316</v>
      </c>
      <c r="K11" s="223" t="s">
        <v>317</v>
      </c>
      <c r="L11" s="224" t="s">
        <v>318</v>
      </c>
      <c r="M11" s="224" t="s">
        <v>319</v>
      </c>
      <c r="N11" s="224" t="s">
        <v>320</v>
      </c>
      <c r="O11" s="224" t="s">
        <v>321</v>
      </c>
      <c r="P11" s="224" t="s">
        <v>322</v>
      </c>
      <c r="Q11" s="224" t="s">
        <v>323</v>
      </c>
      <c r="R11" s="224" t="s">
        <v>324</v>
      </c>
      <c r="S11" s="224" t="s">
        <v>325</v>
      </c>
      <c r="T11" s="224" t="s">
        <v>326</v>
      </c>
      <c r="U11" s="224" t="s">
        <v>327</v>
      </c>
      <c r="V11" s="224" t="s">
        <v>328</v>
      </c>
      <c r="W11" s="224" t="s">
        <v>329</v>
      </c>
      <c r="X11" s="224" t="s">
        <v>330</v>
      </c>
      <c r="Y11" s="226" t="s">
        <v>303</v>
      </c>
      <c r="Z11" s="226" t="s">
        <v>331</v>
      </c>
      <c r="AA11" s="227" t="s">
        <v>332</v>
      </c>
      <c r="AB11" s="227" t="s">
        <v>333</v>
      </c>
      <c r="AC11" s="228" t="s">
        <v>334</v>
      </c>
      <c r="AD11" s="228" t="s">
        <v>2221</v>
      </c>
      <c r="AE11" s="228" t="s">
        <v>336</v>
      </c>
      <c r="AF11" s="228" t="s">
        <v>337</v>
      </c>
      <c r="AG11" s="228" t="s">
        <v>335</v>
      </c>
      <c r="AH11" s="228" t="s">
        <v>338</v>
      </c>
      <c r="AI11" s="228" t="s">
        <v>339</v>
      </c>
      <c r="AJ11" s="317" t="s">
        <v>335</v>
      </c>
      <c r="AK11" s="228" t="s">
        <v>340</v>
      </c>
      <c r="AL11" s="325" t="s">
        <v>341</v>
      </c>
      <c r="AM11" s="331" t="s">
        <v>342</v>
      </c>
      <c r="AN11" s="230"/>
      <c r="AO11" s="430" t="s">
        <v>343</v>
      </c>
      <c r="AP11" s="430" t="s">
        <v>344</v>
      </c>
      <c r="AQ11" s="430" t="s">
        <v>345</v>
      </c>
      <c r="AR11" s="33"/>
      <c r="AS11" s="229" t="s">
        <v>346</v>
      </c>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row>
    <row r="12" spans="1:16358" s="33" customFormat="1" ht="33" customHeight="1" x14ac:dyDescent="0.25">
      <c r="B12" s="557" t="str">
        <f t="shared" ref="B12:B75" si="0">IF(G12="","n/a",G12)</f>
        <v>Strategic</v>
      </c>
      <c r="C12" s="551" t="str">
        <f t="shared" ref="C12:C75" si="1">IF(AND($I$4="Estate / Capital Build",AD12="Digital / Tech"),"n/a",IF(AND($I$4="Digital / Tech",AD12="Estate / Capital Build"),"n/a",$I$4))</f>
        <v>Estate / Capital Build</v>
      </c>
      <c r="D12" s="557" t="str">
        <f t="shared" ref="D12:D75" si="2">IF(AND($I$4="Estate / Capital Build",$I$5="Fundamental Criteria",AE12="FC",OR(AD12="Estate / Capital Build",AD12="All")),$I$5,IF(AND($I$4="Digital / Tech",$I$5="Fundamental Criteria",AE12="FC",OR(AD12="Digital / Tech",AD12="All")),$I$5,"n/a"))</f>
        <v>Fundamental Criteria</v>
      </c>
      <c r="E12" s="558" t="str">
        <f>IF($I$7='Data Validation List'!$D$2,"Full Checklist",IF(AND($I$7='Data Validation List'!$D$3,S12='Data Validation List'!$E$3),$I$7,IF(AND($I$7='Data Validation List'!$D$4,N12='Data Validation List'!$E$4),$I$7,IF(AND($I$7='Data Validation List'!$D$5,L12='Data Validation List'!$E$5),$I$7,IF(AND($I$7='Data Validation List'!$D$6,U12='Data Validation List'!$E$6),$I$7,IF(AND($I$7='Data Validation List'!$D$7,T12='Data Validation List'!$E$7),$I$7,IF(AND($I$7='Data Validation List'!$D$8,P12='Data Validation List'!$E$8),$I$7,IF(AND($I$7='Data Validation List'!$D$9,Q12='Data Validation List'!$E$9),$I$7,IF(AND($I$7='Data Validation List'!$D$10,O12='Data Validation List'!$E$10),$I$7,IF(AND($I$7='Data Validation List'!$D$11,R12='Data Validation List'!$E$11),$I$7,IF(AND($I$7='Data Validation List'!$D$12,V12='Data Validation List'!$E$12),$I$7,IF(AND($I$7='Data Validation List'!$D$13,X12='Data Validation List'!$E$13),$I$7,IF(AND($I$7='Data Validation List'!$D$14,W12='Data Validation List'!$E$14),$I$7,"n/a")))))))))))))</f>
        <v>Full Checklist</v>
      </c>
      <c r="G12" s="408" t="s">
        <v>347</v>
      </c>
      <c r="H12" s="409"/>
      <c r="I12" s="410"/>
      <c r="J12" s="411"/>
      <c r="K12" s="411"/>
      <c r="L12" s="412" t="s">
        <v>348</v>
      </c>
      <c r="M12" s="412" t="s">
        <v>349</v>
      </c>
      <c r="N12" s="412" t="s">
        <v>350</v>
      </c>
      <c r="O12" s="412" t="s">
        <v>351</v>
      </c>
      <c r="P12" s="412" t="s">
        <v>352</v>
      </c>
      <c r="Q12" s="412" t="s">
        <v>353</v>
      </c>
      <c r="R12" s="412" t="s">
        <v>354</v>
      </c>
      <c r="S12" s="412" t="s">
        <v>355</v>
      </c>
      <c r="T12" s="412" t="s">
        <v>356</v>
      </c>
      <c r="U12" s="412" t="s">
        <v>357</v>
      </c>
      <c r="V12" s="412" t="s">
        <v>358</v>
      </c>
      <c r="W12" s="412" t="s">
        <v>359</v>
      </c>
      <c r="X12" s="412" t="s">
        <v>360</v>
      </c>
      <c r="Y12" s="412" t="s">
        <v>361</v>
      </c>
      <c r="Z12" s="412" t="s">
        <v>362</v>
      </c>
      <c r="AA12" s="413" t="s">
        <v>363</v>
      </c>
      <c r="AB12" s="413" t="s">
        <v>364</v>
      </c>
      <c r="AC12" s="413" t="s">
        <v>42</v>
      </c>
      <c r="AD12" s="413" t="s">
        <v>365</v>
      </c>
      <c r="AE12" s="413" t="s">
        <v>361</v>
      </c>
      <c r="AF12" s="413" t="s">
        <v>43</v>
      </c>
      <c r="AG12" s="413" t="s">
        <v>365</v>
      </c>
      <c r="AH12" s="413" t="s">
        <v>361</v>
      </c>
      <c r="AI12" s="413" t="s">
        <v>339</v>
      </c>
      <c r="AJ12" s="413" t="s">
        <v>365</v>
      </c>
      <c r="AK12" s="413" t="s">
        <v>361</v>
      </c>
      <c r="AL12" s="411"/>
      <c r="AM12" s="411"/>
      <c r="AN12" s="411"/>
      <c r="AO12" s="539"/>
      <c r="AP12" s="434"/>
      <c r="AQ12" s="434"/>
      <c r="AR12" s="362"/>
      <c r="AS12" s="414"/>
    </row>
    <row r="13" spans="1:16358" s="33" customFormat="1" ht="33.75" customHeight="1" x14ac:dyDescent="0.25">
      <c r="B13" s="553" t="str">
        <f t="shared" si="0"/>
        <v>Strategic</v>
      </c>
      <c r="C13" s="554" t="str">
        <f t="shared" si="1"/>
        <v>Estate / Capital Build</v>
      </c>
      <c r="D13" s="553" t="str">
        <f t="shared" si="2"/>
        <v>n/a</v>
      </c>
      <c r="E13" s="553" t="str">
        <f>IF($I$7='Data Validation List'!$D$2,"Full Checklist",IF(AND($I$7='Data Validation List'!$D$3,S13='Data Validation List'!$E$3),$I$7,IF(AND($I$7='Data Validation List'!$D$4,N13='Data Validation List'!$E$4),$I$7,IF(AND($I$7='Data Validation List'!$D$5,L13='Data Validation List'!$E$5),$I$7,IF(AND($I$7='Data Validation List'!$D$6,U13='Data Validation List'!$E$6),$I$7,IF(AND($I$7='Data Validation List'!$D$7,T13='Data Validation List'!$E$7),$I$7,IF(AND($I$7='Data Validation List'!$D$8,P13='Data Validation List'!$E$8),$I$7,IF(AND($I$7='Data Validation List'!$D$9,Q13='Data Validation List'!$E$9),$I$7,IF(AND($I$7='Data Validation List'!$D$10,O13='Data Validation List'!$E$10),$I$7,IF(AND($I$7='Data Validation List'!$D$11,R13='Data Validation List'!$E$11),$I$7,IF(AND($I$7='Data Validation List'!$D$12,V13='Data Validation List'!$E$12),$I$7,IF(AND($I$7='Data Validation List'!$D$13,X13='Data Validation List'!$E$13),$I$7,IF(AND($I$7='Data Validation List'!$D$14,W13='Data Validation List'!$E$14),$I$7,"n/a")))))))))))))</f>
        <v>Full Checklist</v>
      </c>
      <c r="G13" s="415" t="s">
        <v>347</v>
      </c>
      <c r="H13" s="401" t="s">
        <v>366</v>
      </c>
      <c r="I13" s="402" t="s">
        <v>367</v>
      </c>
      <c r="J13" s="403" t="s">
        <v>368</v>
      </c>
      <c r="K13" s="241" t="s">
        <v>369</v>
      </c>
      <c r="L13" s="294"/>
      <c r="M13" s="426"/>
      <c r="N13" s="294"/>
      <c r="O13" s="294"/>
      <c r="P13" s="294"/>
      <c r="Q13" s="294"/>
      <c r="R13" s="294" t="s">
        <v>354</v>
      </c>
      <c r="S13" s="294"/>
      <c r="T13" s="294"/>
      <c r="U13" s="294"/>
      <c r="V13" s="294"/>
      <c r="W13" s="294"/>
      <c r="X13" s="294" t="s">
        <v>360</v>
      </c>
      <c r="Y13" s="293"/>
      <c r="Z13" s="293"/>
      <c r="AA13" s="278"/>
      <c r="AB13" s="278"/>
      <c r="AC13" s="404" t="s">
        <v>42</v>
      </c>
      <c r="AD13" s="404" t="s">
        <v>365</v>
      </c>
      <c r="AE13" s="402"/>
      <c r="AF13" s="402"/>
      <c r="AG13" s="402"/>
      <c r="AH13" s="402"/>
      <c r="AI13" s="405"/>
      <c r="AJ13" s="405"/>
      <c r="AK13" s="402"/>
      <c r="AL13" s="403" t="s">
        <v>370</v>
      </c>
      <c r="AM13" s="416"/>
      <c r="AN13" s="417"/>
      <c r="AO13" s="540"/>
      <c r="AP13" s="403"/>
      <c r="AQ13" s="435"/>
      <c r="AS13" s="403" t="s">
        <v>371</v>
      </c>
    </row>
    <row r="14" spans="1:16358" s="33" customFormat="1" ht="30.75" customHeight="1" x14ac:dyDescent="0.25">
      <c r="B14" s="555" t="str">
        <f t="shared" si="0"/>
        <v>Strategic</v>
      </c>
      <c r="C14" s="554" t="str">
        <f t="shared" si="1"/>
        <v>Estate / Capital Build</v>
      </c>
      <c r="D14" s="555" t="str">
        <f t="shared" si="2"/>
        <v>n/a</v>
      </c>
      <c r="E14" s="555" t="str">
        <f>IF($I$7='Data Validation List'!$D$2,"Full Checklist",IF(AND($I$7='Data Validation List'!$D$3,S14='Data Validation List'!$E$3),$I$7,IF(AND($I$7='Data Validation List'!$D$4,N14='Data Validation List'!$E$4),$I$7,IF(AND($I$7='Data Validation List'!$D$5,L14='Data Validation List'!$E$5),$I$7,IF(AND($I$7='Data Validation List'!$D$6,U14='Data Validation List'!$E$6),$I$7,IF(AND($I$7='Data Validation List'!$D$7,T14='Data Validation List'!$E$7),$I$7,IF(AND($I$7='Data Validation List'!$D$8,P14='Data Validation List'!$E$8),$I$7,IF(AND($I$7='Data Validation List'!$D$9,Q14='Data Validation List'!$E$9),$I$7,IF(AND($I$7='Data Validation List'!$D$10,O14='Data Validation List'!$E$10),$I$7,IF(AND($I$7='Data Validation List'!$D$11,R14='Data Validation List'!$E$11),$I$7,IF(AND($I$7='Data Validation List'!$D$12,V14='Data Validation List'!$E$12),$I$7,IF(AND($I$7='Data Validation List'!$D$13,X14='Data Validation List'!$E$13),$I$7,IF(AND($I$7='Data Validation List'!$D$14,W14='Data Validation List'!$E$14),$I$7,"n/a")))))))))))))</f>
        <v>Full Checklist</v>
      </c>
      <c r="G14" s="237" t="s">
        <v>347</v>
      </c>
      <c r="H14" s="265" t="s">
        <v>372</v>
      </c>
      <c r="I14" s="329"/>
      <c r="J14" s="243"/>
      <c r="K14" s="243"/>
      <c r="L14" s="244"/>
      <c r="M14" s="427"/>
      <c r="N14" s="244"/>
      <c r="O14" s="244"/>
      <c r="P14" s="244"/>
      <c r="Q14" s="244"/>
      <c r="R14" s="244" t="s">
        <v>354</v>
      </c>
      <c r="S14" s="244"/>
      <c r="T14" s="244"/>
      <c r="U14" s="244"/>
      <c r="V14" s="244"/>
      <c r="W14" s="244"/>
      <c r="X14" s="244" t="s">
        <v>360</v>
      </c>
      <c r="Y14" s="251" t="s">
        <v>361</v>
      </c>
      <c r="Z14" s="251" t="s">
        <v>362</v>
      </c>
      <c r="AA14" s="248" t="s">
        <v>363</v>
      </c>
      <c r="AB14" s="248" t="s">
        <v>364</v>
      </c>
      <c r="AC14" s="248" t="s">
        <v>42</v>
      </c>
      <c r="AD14" s="248" t="s">
        <v>365</v>
      </c>
      <c r="AE14" s="248"/>
      <c r="AF14" s="248" t="s">
        <v>43</v>
      </c>
      <c r="AG14" s="248" t="s">
        <v>365</v>
      </c>
      <c r="AH14" s="248" t="s">
        <v>361</v>
      </c>
      <c r="AI14" s="248" t="s">
        <v>339</v>
      </c>
      <c r="AJ14" s="248" t="s">
        <v>365</v>
      </c>
      <c r="AK14" s="248" t="s">
        <v>361</v>
      </c>
      <c r="AL14" s="800" t="s">
        <v>372</v>
      </c>
      <c r="AM14" s="801"/>
      <c r="AN14" s="801"/>
      <c r="AO14" s="801"/>
      <c r="AP14" s="801"/>
      <c r="AQ14" s="801"/>
      <c r="AR14" s="801"/>
      <c r="AS14" s="802"/>
    </row>
    <row r="15" spans="1:16358" s="33" customFormat="1" ht="72" customHeight="1" x14ac:dyDescent="0.25">
      <c r="B15" s="551" t="str">
        <f t="shared" si="0"/>
        <v>Strategic</v>
      </c>
      <c r="C15" s="554" t="str">
        <f t="shared" si="1"/>
        <v>Estate / Capital Build</v>
      </c>
      <c r="D15" s="551" t="str">
        <f t="shared" si="2"/>
        <v>Fundamental Criteria</v>
      </c>
      <c r="E15" s="551" t="str">
        <f>IF($I$7='Data Validation List'!$D$2,"Full Checklist",IF(AND($I$7='Data Validation List'!$D$3,S15='Data Validation List'!$E$3),$I$7,IF(AND($I$7='Data Validation List'!$D$4,N15='Data Validation List'!$E$4),$I$7,IF(AND($I$7='Data Validation List'!$D$5,L15='Data Validation List'!$E$5),$I$7,IF(AND($I$7='Data Validation List'!$D$6,U15='Data Validation List'!$E$6),$I$7,IF(AND($I$7='Data Validation List'!$D$7,T15='Data Validation List'!$E$7),$I$7,IF(AND($I$7='Data Validation List'!$D$8,P15='Data Validation List'!$E$8),$I$7,IF(AND($I$7='Data Validation List'!$D$9,Q15='Data Validation List'!$E$9),$I$7,IF(AND($I$7='Data Validation List'!$D$10,O15='Data Validation List'!$E$10),$I$7,IF(AND($I$7='Data Validation List'!$D$11,R15='Data Validation List'!$E$11),$I$7,IF(AND($I$7='Data Validation List'!$D$12,V15='Data Validation List'!$E$12),$I$7,IF(AND($I$7='Data Validation List'!$D$13,X15='Data Validation List'!$E$13),$I$7,IF(AND($I$7='Data Validation List'!$D$14,W15='Data Validation List'!$E$14),$I$7,"n/a")))))))))))))</f>
        <v>Full Checklist</v>
      </c>
      <c r="G15" s="276" t="s">
        <v>347</v>
      </c>
      <c r="H15" s="266" t="s">
        <v>372</v>
      </c>
      <c r="I15" s="241" t="s">
        <v>373</v>
      </c>
      <c r="J15" s="240" t="s">
        <v>374</v>
      </c>
      <c r="K15" s="241" t="s">
        <v>369</v>
      </c>
      <c r="L15" s="242"/>
      <c r="M15" s="428"/>
      <c r="N15" s="242"/>
      <c r="O15" s="242"/>
      <c r="P15" s="242"/>
      <c r="Q15" s="242"/>
      <c r="R15" s="242" t="s">
        <v>354</v>
      </c>
      <c r="S15" s="242"/>
      <c r="T15" s="242"/>
      <c r="U15" s="242"/>
      <c r="V15" s="242"/>
      <c r="W15" s="242"/>
      <c r="X15" s="294" t="s">
        <v>360</v>
      </c>
      <c r="Y15" s="277"/>
      <c r="Z15" s="293"/>
      <c r="AA15" s="278"/>
      <c r="AB15" s="278"/>
      <c r="AC15" s="257" t="s">
        <v>42</v>
      </c>
      <c r="AD15" s="257" t="s">
        <v>365</v>
      </c>
      <c r="AE15" s="259" t="s">
        <v>361</v>
      </c>
      <c r="AF15" s="258" t="s">
        <v>43</v>
      </c>
      <c r="AG15" s="258" t="s">
        <v>365</v>
      </c>
      <c r="AH15" s="260" t="s">
        <v>361</v>
      </c>
      <c r="AI15" s="318" t="s">
        <v>339</v>
      </c>
      <c r="AJ15" s="318" t="s">
        <v>365</v>
      </c>
      <c r="AK15" s="164" t="s">
        <v>361</v>
      </c>
      <c r="AL15" s="232" t="s">
        <v>375</v>
      </c>
      <c r="AM15" s="406"/>
      <c r="AN15" s="407"/>
      <c r="AO15" s="541"/>
      <c r="AP15" s="272"/>
      <c r="AQ15" s="435"/>
      <c r="AS15" s="418" t="s">
        <v>1481</v>
      </c>
    </row>
    <row r="16" spans="1:16358" s="33" customFormat="1" ht="32.25" customHeight="1" x14ac:dyDescent="0.25">
      <c r="B16" s="554" t="str">
        <f t="shared" si="0"/>
        <v>Strategic</v>
      </c>
      <c r="C16" s="554" t="str">
        <f t="shared" si="1"/>
        <v>Estate / Capital Build</v>
      </c>
      <c r="D16" s="554" t="str">
        <f t="shared" si="2"/>
        <v>n/a</v>
      </c>
      <c r="E16" s="554" t="str">
        <f>IF($I$7='Data Validation List'!$D$2,"Full Checklist",IF(AND($I$7='Data Validation List'!$D$3,S16='Data Validation List'!$E$3),$I$7,IF(AND($I$7='Data Validation List'!$D$4,N16='Data Validation List'!$E$4),$I$7,IF(AND($I$7='Data Validation List'!$D$5,L16='Data Validation List'!$E$5),$I$7,IF(AND($I$7='Data Validation List'!$D$6,U16='Data Validation List'!$E$6),$I$7,IF(AND($I$7='Data Validation List'!$D$7,T16='Data Validation List'!$E$7),$I$7,IF(AND($I$7='Data Validation List'!$D$8,P16='Data Validation List'!$E$8),$I$7,IF(AND($I$7='Data Validation List'!$D$9,Q16='Data Validation List'!$E$9),$I$7,IF(AND($I$7='Data Validation List'!$D$10,O16='Data Validation List'!$E$10),$I$7,IF(AND($I$7='Data Validation List'!$D$11,R16='Data Validation List'!$E$11),$I$7,IF(AND($I$7='Data Validation List'!$D$12,V16='Data Validation List'!$E$12),$I$7,IF(AND($I$7='Data Validation List'!$D$13,X16='Data Validation List'!$E$13),$I$7,IF(AND($I$7='Data Validation List'!$D$14,W16='Data Validation List'!$E$14),$I$7,"n/a")))))))))))))</f>
        <v>Full Checklist</v>
      </c>
      <c r="G16" s="34" t="s">
        <v>347</v>
      </c>
      <c r="H16" s="29" t="s">
        <v>372</v>
      </c>
      <c r="I16" s="36" t="s">
        <v>376</v>
      </c>
      <c r="J16" s="25" t="s">
        <v>377</v>
      </c>
      <c r="K16" s="36" t="s">
        <v>369</v>
      </c>
      <c r="L16" s="23"/>
      <c r="M16" s="424"/>
      <c r="N16" s="23"/>
      <c r="O16" s="23"/>
      <c r="P16" s="23"/>
      <c r="Q16" s="23"/>
      <c r="R16" s="23" t="s">
        <v>354</v>
      </c>
      <c r="S16" s="23"/>
      <c r="T16" s="23"/>
      <c r="U16" s="23"/>
      <c r="V16" s="23"/>
      <c r="W16" s="23"/>
      <c r="X16" s="239" t="s">
        <v>360</v>
      </c>
      <c r="Y16" s="246"/>
      <c r="Z16" s="281"/>
      <c r="AA16" s="254"/>
      <c r="AB16" s="254"/>
      <c r="AC16" s="252" t="s">
        <v>42</v>
      </c>
      <c r="AD16" s="252" t="s">
        <v>365</v>
      </c>
      <c r="AE16" s="31"/>
      <c r="AF16" s="253" t="s">
        <v>43</v>
      </c>
      <c r="AG16" s="253" t="s">
        <v>365</v>
      </c>
      <c r="AH16" s="31"/>
      <c r="AI16" s="319" t="s">
        <v>339</v>
      </c>
      <c r="AJ16" s="319" t="s">
        <v>365</v>
      </c>
      <c r="AK16" s="31"/>
      <c r="AL16" s="28" t="s">
        <v>378</v>
      </c>
      <c r="AM16" s="37"/>
      <c r="AN16" s="38"/>
      <c r="AO16" s="542"/>
      <c r="AP16" s="28"/>
      <c r="AQ16" s="435"/>
      <c r="AS16" s="436"/>
    </row>
    <row r="17" spans="1:45" s="33" customFormat="1" ht="106.5" customHeight="1" x14ac:dyDescent="0.25">
      <c r="A17" s="271"/>
      <c r="B17" s="554" t="str">
        <f t="shared" si="0"/>
        <v>Strategic</v>
      </c>
      <c r="C17" s="554" t="str">
        <f t="shared" si="1"/>
        <v>Estate / Capital Build</v>
      </c>
      <c r="D17" s="554" t="str">
        <f t="shared" si="2"/>
        <v>n/a</v>
      </c>
      <c r="E17" s="554" t="str">
        <f>IF($I$7='Data Validation List'!$D$2,"Full Checklist",IF(AND($I$7='Data Validation List'!$D$3,S17='Data Validation List'!$E$3),$I$7,IF(AND($I$7='Data Validation List'!$D$4,N17='Data Validation List'!$E$4),$I$7,IF(AND($I$7='Data Validation List'!$D$5,L17='Data Validation List'!$E$5),$I$7,IF(AND($I$7='Data Validation List'!$D$6,U17='Data Validation List'!$E$6),$I$7,IF(AND($I$7='Data Validation List'!$D$7,T17='Data Validation List'!$E$7),$I$7,IF(AND($I$7='Data Validation List'!$D$8,P17='Data Validation List'!$E$8),$I$7,IF(AND($I$7='Data Validation List'!$D$9,Q17='Data Validation List'!$E$9),$I$7,IF(AND($I$7='Data Validation List'!$D$10,O17='Data Validation List'!$E$10),$I$7,IF(AND($I$7='Data Validation List'!$D$11,R17='Data Validation List'!$E$11),$I$7,IF(AND($I$7='Data Validation List'!$D$12,V17='Data Validation List'!$E$12),$I$7,IF(AND($I$7='Data Validation List'!$D$13,X17='Data Validation List'!$E$13),$I$7,IF(AND($I$7='Data Validation List'!$D$14,W17='Data Validation List'!$E$14),$I$7,"n/a")))))))))))))</f>
        <v>Full Checklist</v>
      </c>
      <c r="F17" s="271"/>
      <c r="G17" s="34" t="s">
        <v>347</v>
      </c>
      <c r="H17" s="29" t="s">
        <v>372</v>
      </c>
      <c r="I17" s="36" t="s">
        <v>379</v>
      </c>
      <c r="J17" s="31" t="s">
        <v>380</v>
      </c>
      <c r="K17" s="36" t="s">
        <v>381</v>
      </c>
      <c r="L17" s="23"/>
      <c r="M17" s="424"/>
      <c r="N17" s="23"/>
      <c r="O17" s="23"/>
      <c r="P17" s="23" t="s">
        <v>352</v>
      </c>
      <c r="Q17" s="23"/>
      <c r="R17" s="23" t="s">
        <v>354</v>
      </c>
      <c r="S17" s="23"/>
      <c r="T17" s="23"/>
      <c r="U17" s="23"/>
      <c r="V17" s="23"/>
      <c r="W17" s="23"/>
      <c r="X17" s="239" t="s">
        <v>360</v>
      </c>
      <c r="Y17" s="246" t="s">
        <v>361</v>
      </c>
      <c r="Z17" s="281"/>
      <c r="AA17" s="254"/>
      <c r="AB17" s="254"/>
      <c r="AC17" s="252" t="s">
        <v>42</v>
      </c>
      <c r="AD17" s="252" t="s">
        <v>365</v>
      </c>
      <c r="AE17" s="31"/>
      <c r="AF17" s="253" t="s">
        <v>43</v>
      </c>
      <c r="AG17" s="253" t="s">
        <v>365</v>
      </c>
      <c r="AH17" s="260" t="s">
        <v>361</v>
      </c>
      <c r="AI17" s="319" t="s">
        <v>339</v>
      </c>
      <c r="AJ17" s="319" t="s">
        <v>365</v>
      </c>
      <c r="AK17" s="164" t="s">
        <v>361</v>
      </c>
      <c r="AL17" s="232" t="s">
        <v>1482</v>
      </c>
      <c r="AM17" s="32"/>
      <c r="AN17" s="40"/>
      <c r="AO17" s="1"/>
      <c r="AP17" s="25"/>
      <c r="AQ17" s="436"/>
      <c r="AS17" s="39"/>
    </row>
    <row r="18" spans="1:45" s="33" customFormat="1" ht="30.75" customHeight="1" x14ac:dyDescent="0.25">
      <c r="B18" s="555" t="str">
        <f t="shared" si="0"/>
        <v>Strategic</v>
      </c>
      <c r="C18" s="554" t="str">
        <f t="shared" si="1"/>
        <v>Estate / Capital Build</v>
      </c>
      <c r="D18" s="555" t="str">
        <f t="shared" si="2"/>
        <v>Fundamental Criteria</v>
      </c>
      <c r="E18" s="555" t="str">
        <f>IF($I$7='Data Validation List'!$D$2,"Full Checklist",IF(AND($I$7='Data Validation List'!$D$3,S18='Data Validation List'!$E$3),$I$7,IF(AND($I$7='Data Validation List'!$D$4,N18='Data Validation List'!$E$4),$I$7,IF(AND($I$7='Data Validation List'!$D$5,L18='Data Validation List'!$E$5),$I$7,IF(AND($I$7='Data Validation List'!$D$6,U18='Data Validation List'!$E$6),$I$7,IF(AND($I$7='Data Validation List'!$D$7,T18='Data Validation List'!$E$7),$I$7,IF(AND($I$7='Data Validation List'!$D$8,P18='Data Validation List'!$E$8),$I$7,IF(AND($I$7='Data Validation List'!$D$9,Q18='Data Validation List'!$E$9),$I$7,IF(AND($I$7='Data Validation List'!$D$10,O18='Data Validation List'!$E$10),$I$7,IF(AND($I$7='Data Validation List'!$D$11,R18='Data Validation List'!$E$11),$I$7,IF(AND($I$7='Data Validation List'!$D$12,V18='Data Validation List'!$E$12),$I$7,IF(AND($I$7='Data Validation List'!$D$13,X18='Data Validation List'!$E$13),$I$7,IF(AND($I$7='Data Validation List'!$D$14,W18='Data Validation List'!$E$14),$I$7,"n/a")))))))))))))</f>
        <v>Full Checklist</v>
      </c>
      <c r="G18" s="237" t="s">
        <v>347</v>
      </c>
      <c r="H18" s="265" t="s">
        <v>382</v>
      </c>
      <c r="I18" s="329"/>
      <c r="J18" s="243"/>
      <c r="K18" s="243"/>
      <c r="L18" s="244" t="s">
        <v>348</v>
      </c>
      <c r="M18" s="427" t="s">
        <v>349</v>
      </c>
      <c r="N18" s="244" t="s">
        <v>350</v>
      </c>
      <c r="O18" s="244" t="s">
        <v>351</v>
      </c>
      <c r="P18" s="244" t="s">
        <v>352</v>
      </c>
      <c r="Q18" s="244" t="s">
        <v>353</v>
      </c>
      <c r="R18" s="244" t="s">
        <v>354</v>
      </c>
      <c r="S18" s="244" t="s">
        <v>355</v>
      </c>
      <c r="T18" s="244" t="s">
        <v>356</v>
      </c>
      <c r="U18" s="244"/>
      <c r="V18" s="244"/>
      <c r="W18" s="244" t="s">
        <v>359</v>
      </c>
      <c r="X18" s="244" t="s">
        <v>360</v>
      </c>
      <c r="Y18" s="251" t="s">
        <v>361</v>
      </c>
      <c r="Z18" s="251" t="s">
        <v>362</v>
      </c>
      <c r="AA18" s="248" t="s">
        <v>363</v>
      </c>
      <c r="AB18" s="248" t="s">
        <v>364</v>
      </c>
      <c r="AC18" s="248" t="s">
        <v>42</v>
      </c>
      <c r="AD18" s="248" t="s">
        <v>365</v>
      </c>
      <c r="AE18" s="248" t="s">
        <v>361</v>
      </c>
      <c r="AF18" s="248" t="s">
        <v>43</v>
      </c>
      <c r="AG18" s="248" t="s">
        <v>365</v>
      </c>
      <c r="AH18" s="248" t="s">
        <v>361</v>
      </c>
      <c r="AI18" s="248" t="s">
        <v>339</v>
      </c>
      <c r="AJ18" s="248" t="s">
        <v>365</v>
      </c>
      <c r="AK18" s="248" t="s">
        <v>361</v>
      </c>
      <c r="AL18" s="800" t="s">
        <v>382</v>
      </c>
      <c r="AM18" s="801"/>
      <c r="AN18" s="801"/>
      <c r="AO18" s="801"/>
      <c r="AP18" s="801"/>
      <c r="AQ18" s="801"/>
      <c r="AR18" s="801"/>
      <c r="AS18" s="802"/>
    </row>
    <row r="19" spans="1:45" s="33" customFormat="1" ht="85.5" customHeight="1" x14ac:dyDescent="0.25">
      <c r="B19" s="554" t="str">
        <f t="shared" si="0"/>
        <v>Strategic</v>
      </c>
      <c r="C19" s="554" t="str">
        <f t="shared" si="1"/>
        <v>Estate / Capital Build</v>
      </c>
      <c r="D19" s="554" t="str">
        <f t="shared" si="2"/>
        <v>Fundamental Criteria</v>
      </c>
      <c r="E19" s="554" t="str">
        <f>IF($I$7='Data Validation List'!$D$2,"Full Checklist",IF(AND($I$7='Data Validation List'!$D$3,S19='Data Validation List'!$E$3),$I$7,IF(AND($I$7='Data Validation List'!$D$4,N19='Data Validation List'!$E$4),$I$7,IF(AND($I$7='Data Validation List'!$D$5,L19='Data Validation List'!$E$5),$I$7,IF(AND($I$7='Data Validation List'!$D$6,U19='Data Validation List'!$E$6),$I$7,IF(AND($I$7='Data Validation List'!$D$7,T19='Data Validation List'!$E$7),$I$7,IF(AND($I$7='Data Validation List'!$D$8,P19='Data Validation List'!$E$8),$I$7,IF(AND($I$7='Data Validation List'!$D$9,Q19='Data Validation List'!$E$9),$I$7,IF(AND($I$7='Data Validation List'!$D$10,O19='Data Validation List'!$E$10),$I$7,IF(AND($I$7='Data Validation List'!$D$11,R19='Data Validation List'!$E$11),$I$7,IF(AND($I$7='Data Validation List'!$D$12,V19='Data Validation List'!$E$12),$I$7,IF(AND($I$7='Data Validation List'!$D$13,X19='Data Validation List'!$E$13),$I$7,IF(AND($I$7='Data Validation List'!$D$14,W19='Data Validation List'!$E$14),$I$7,"n/a")))))))))))))</f>
        <v>Full Checklist</v>
      </c>
      <c r="G19" s="34" t="s">
        <v>347</v>
      </c>
      <c r="H19" s="29" t="s">
        <v>382</v>
      </c>
      <c r="I19" s="36" t="s">
        <v>383</v>
      </c>
      <c r="J19" s="25" t="s">
        <v>384</v>
      </c>
      <c r="K19" s="31" t="s">
        <v>385</v>
      </c>
      <c r="L19" s="23"/>
      <c r="M19" s="424"/>
      <c r="N19" s="23" t="s">
        <v>350</v>
      </c>
      <c r="O19" s="23" t="s">
        <v>351</v>
      </c>
      <c r="P19" s="23" t="s">
        <v>352</v>
      </c>
      <c r="Q19" s="23"/>
      <c r="R19" s="23" t="s">
        <v>354</v>
      </c>
      <c r="S19" s="23" t="s">
        <v>355</v>
      </c>
      <c r="T19" s="23" t="s">
        <v>356</v>
      </c>
      <c r="U19" s="23"/>
      <c r="V19" s="23"/>
      <c r="W19" s="23"/>
      <c r="X19" s="239"/>
      <c r="Y19" s="246" t="s">
        <v>361</v>
      </c>
      <c r="Z19" s="281"/>
      <c r="AA19" s="254"/>
      <c r="AB19" s="254"/>
      <c r="AC19" s="259" t="s">
        <v>42</v>
      </c>
      <c r="AD19" s="259" t="s">
        <v>300</v>
      </c>
      <c r="AE19" s="259" t="s">
        <v>361</v>
      </c>
      <c r="AF19" s="36"/>
      <c r="AG19" s="36"/>
      <c r="AH19" s="36"/>
      <c r="AI19" s="321"/>
      <c r="AJ19" s="321"/>
      <c r="AK19" s="36"/>
      <c r="AL19" s="233" t="s">
        <v>1484</v>
      </c>
      <c r="AM19" s="44"/>
      <c r="AN19" s="45"/>
      <c r="AO19" s="1"/>
      <c r="AP19" s="29"/>
      <c r="AQ19" s="438"/>
      <c r="AS19" s="444"/>
    </row>
    <row r="20" spans="1:45" s="33" customFormat="1" ht="167.25" customHeight="1" x14ac:dyDescent="0.25">
      <c r="B20" s="554" t="str">
        <f t="shared" si="0"/>
        <v>Strategic</v>
      </c>
      <c r="C20" s="554" t="str">
        <f t="shared" si="1"/>
        <v>n/a</v>
      </c>
      <c r="D20" s="554" t="str">
        <f t="shared" si="2"/>
        <v>n/a</v>
      </c>
      <c r="E20" s="554" t="str">
        <f>IF($I$7='Data Validation List'!$D$2,"Full Checklist",IF(AND($I$7='Data Validation List'!$D$3,S20='Data Validation List'!$E$3),$I$7,IF(AND($I$7='Data Validation List'!$D$4,N20='Data Validation List'!$E$4),$I$7,IF(AND($I$7='Data Validation List'!$D$5,L20='Data Validation List'!$E$5),$I$7,IF(AND($I$7='Data Validation List'!$D$6,U20='Data Validation List'!$E$6),$I$7,IF(AND($I$7='Data Validation List'!$D$7,T20='Data Validation List'!$E$7),$I$7,IF(AND($I$7='Data Validation List'!$D$8,P20='Data Validation List'!$E$8),$I$7,IF(AND($I$7='Data Validation List'!$D$9,Q20='Data Validation List'!$E$9),$I$7,IF(AND($I$7='Data Validation List'!$D$10,O20='Data Validation List'!$E$10),$I$7,IF(AND($I$7='Data Validation List'!$D$11,R20='Data Validation List'!$E$11),$I$7,IF(AND($I$7='Data Validation List'!$D$12,V20='Data Validation List'!$E$12),$I$7,IF(AND($I$7='Data Validation List'!$D$13,X20='Data Validation List'!$E$13),$I$7,IF(AND($I$7='Data Validation List'!$D$14,W20='Data Validation List'!$E$14),$I$7,"n/a")))))))))))))</f>
        <v>Full Checklist</v>
      </c>
      <c r="G20" s="34" t="s">
        <v>347</v>
      </c>
      <c r="H20" s="29" t="s">
        <v>382</v>
      </c>
      <c r="I20" s="36" t="s">
        <v>386</v>
      </c>
      <c r="J20" s="25" t="s">
        <v>384</v>
      </c>
      <c r="K20" s="31" t="s">
        <v>387</v>
      </c>
      <c r="L20" s="23"/>
      <c r="M20" s="424"/>
      <c r="N20" s="23"/>
      <c r="O20" s="23"/>
      <c r="P20" s="23"/>
      <c r="Q20" s="23"/>
      <c r="R20" s="23"/>
      <c r="S20" s="23"/>
      <c r="T20" s="23"/>
      <c r="U20" s="23"/>
      <c r="V20" s="23"/>
      <c r="W20" s="23"/>
      <c r="X20" s="239" t="s">
        <v>360</v>
      </c>
      <c r="Y20" s="246"/>
      <c r="Z20" s="281" t="s">
        <v>362</v>
      </c>
      <c r="AA20" s="254"/>
      <c r="AB20" s="254"/>
      <c r="AC20" s="259" t="s">
        <v>42</v>
      </c>
      <c r="AD20" s="259" t="s">
        <v>388</v>
      </c>
      <c r="AE20" s="259" t="s">
        <v>361</v>
      </c>
      <c r="AF20" s="36"/>
      <c r="AG20" s="36"/>
      <c r="AH20" s="36"/>
      <c r="AI20" s="321"/>
      <c r="AJ20" s="321"/>
      <c r="AK20" s="36"/>
      <c r="AL20" s="232" t="s">
        <v>1487</v>
      </c>
      <c r="AM20" s="44"/>
      <c r="AN20" s="45"/>
      <c r="AO20" s="1"/>
      <c r="AP20" s="29"/>
      <c r="AQ20" s="438"/>
      <c r="AS20" s="444"/>
    </row>
    <row r="21" spans="1:45" s="33" customFormat="1" ht="92.25" customHeight="1" x14ac:dyDescent="0.25">
      <c r="B21" s="554" t="str">
        <f t="shared" si="0"/>
        <v>Strategic</v>
      </c>
      <c r="C21" s="554" t="str">
        <f t="shared" si="1"/>
        <v>Estate / Capital Build</v>
      </c>
      <c r="D21" s="554" t="str">
        <f t="shared" si="2"/>
        <v>n/a</v>
      </c>
      <c r="E21" s="554" t="str">
        <f>IF($I$7='Data Validation List'!$D$2,"Full Checklist",IF(AND($I$7='Data Validation List'!$D$3,S21='Data Validation List'!$E$3),$I$7,IF(AND($I$7='Data Validation List'!$D$4,N21='Data Validation List'!$E$4),$I$7,IF(AND($I$7='Data Validation List'!$D$5,L21='Data Validation List'!$E$5),$I$7,IF(AND($I$7='Data Validation List'!$D$6,U21='Data Validation List'!$E$6),$I$7,IF(AND($I$7='Data Validation List'!$D$7,T21='Data Validation List'!$E$7),$I$7,IF(AND($I$7='Data Validation List'!$D$8,P21='Data Validation List'!$E$8),$I$7,IF(AND($I$7='Data Validation List'!$D$9,Q21='Data Validation List'!$E$9),$I$7,IF(AND($I$7='Data Validation List'!$D$10,O21='Data Validation List'!$E$10),$I$7,IF(AND($I$7='Data Validation List'!$D$11,R21='Data Validation List'!$E$11),$I$7,IF(AND($I$7='Data Validation List'!$D$12,V21='Data Validation List'!$E$12),$I$7,IF(AND($I$7='Data Validation List'!$D$13,X21='Data Validation List'!$E$13),$I$7,IF(AND($I$7='Data Validation List'!$D$14,W21='Data Validation List'!$E$14),$I$7,"n/a")))))))))))))</f>
        <v>Full Checklist</v>
      </c>
      <c r="G21" s="34" t="s">
        <v>347</v>
      </c>
      <c r="H21" s="29" t="s">
        <v>382</v>
      </c>
      <c r="I21" s="36" t="s">
        <v>389</v>
      </c>
      <c r="J21" s="25" t="s">
        <v>390</v>
      </c>
      <c r="K21" s="31" t="s">
        <v>391</v>
      </c>
      <c r="L21" s="23"/>
      <c r="M21" s="424"/>
      <c r="N21" s="23" t="s">
        <v>350</v>
      </c>
      <c r="O21" s="23" t="s">
        <v>351</v>
      </c>
      <c r="P21" s="23" t="s">
        <v>352</v>
      </c>
      <c r="Q21" s="23"/>
      <c r="R21" s="27" t="s">
        <v>354</v>
      </c>
      <c r="S21" s="27" t="s">
        <v>355</v>
      </c>
      <c r="T21" s="27" t="s">
        <v>356</v>
      </c>
      <c r="U21" s="27"/>
      <c r="V21" s="27"/>
      <c r="W21" s="27"/>
      <c r="X21" s="239" t="s">
        <v>360</v>
      </c>
      <c r="Y21" s="566"/>
      <c r="Z21" s="567"/>
      <c r="AA21" s="254"/>
      <c r="AB21" s="254"/>
      <c r="AC21" s="259" t="s">
        <v>42</v>
      </c>
      <c r="AD21" s="259" t="s">
        <v>365</v>
      </c>
      <c r="AE21" s="36"/>
      <c r="AF21" s="260" t="s">
        <v>43</v>
      </c>
      <c r="AG21" s="260" t="s">
        <v>365</v>
      </c>
      <c r="AH21" s="36"/>
      <c r="AI21" s="323" t="s">
        <v>339</v>
      </c>
      <c r="AJ21" s="323" t="s">
        <v>365</v>
      </c>
      <c r="AK21" s="36"/>
      <c r="AL21" s="28" t="s">
        <v>392</v>
      </c>
      <c r="AM21" s="32"/>
      <c r="AN21" s="40"/>
      <c r="AO21" s="1"/>
      <c r="AP21" s="25"/>
      <c r="AQ21" s="436"/>
      <c r="AS21" s="236" t="s">
        <v>393</v>
      </c>
    </row>
    <row r="22" spans="1:45" s="33" customFormat="1" ht="84" x14ac:dyDescent="0.25">
      <c r="B22" s="554" t="str">
        <f t="shared" si="0"/>
        <v>Strategic</v>
      </c>
      <c r="C22" s="554" t="str">
        <f t="shared" si="1"/>
        <v>Estate / Capital Build</v>
      </c>
      <c r="D22" s="554" t="str">
        <f t="shared" si="2"/>
        <v>n/a</v>
      </c>
      <c r="E22" s="554" t="str">
        <f>IF($I$7='Data Validation List'!$D$2,"Full Checklist",IF(AND($I$7='Data Validation List'!$D$3,S22='Data Validation List'!$E$3),$I$7,IF(AND($I$7='Data Validation List'!$D$4,N22='Data Validation List'!$E$4),$I$7,IF(AND($I$7='Data Validation List'!$D$5,L22='Data Validation List'!$E$5),$I$7,IF(AND($I$7='Data Validation List'!$D$6,U22='Data Validation List'!$E$6),$I$7,IF(AND($I$7='Data Validation List'!$D$7,T22='Data Validation List'!$E$7),$I$7,IF(AND($I$7='Data Validation List'!$D$8,P22='Data Validation List'!$E$8),$I$7,IF(AND($I$7='Data Validation List'!$D$9,Q22='Data Validation List'!$E$9),$I$7,IF(AND($I$7='Data Validation List'!$D$10,O22='Data Validation List'!$E$10),$I$7,IF(AND($I$7='Data Validation List'!$D$11,R22='Data Validation List'!$E$11),$I$7,IF(AND($I$7='Data Validation List'!$D$12,V22='Data Validation List'!$E$12),$I$7,IF(AND($I$7='Data Validation List'!$D$13,X22='Data Validation List'!$E$13),$I$7,IF(AND($I$7='Data Validation List'!$D$14,W22='Data Validation List'!$E$14),$I$7,"n/a")))))))))))))</f>
        <v>Full Checklist</v>
      </c>
      <c r="G22" s="34" t="s">
        <v>347</v>
      </c>
      <c r="H22" s="29" t="s">
        <v>382</v>
      </c>
      <c r="I22" s="36" t="s">
        <v>394</v>
      </c>
      <c r="J22" s="25" t="s">
        <v>395</v>
      </c>
      <c r="K22" s="31" t="s">
        <v>396</v>
      </c>
      <c r="L22" s="23"/>
      <c r="M22" s="424" t="s">
        <v>349</v>
      </c>
      <c r="N22" s="23" t="s">
        <v>350</v>
      </c>
      <c r="O22" s="23"/>
      <c r="P22" s="23" t="s">
        <v>352</v>
      </c>
      <c r="Q22" s="23"/>
      <c r="R22" s="23"/>
      <c r="S22" s="23" t="s">
        <v>355</v>
      </c>
      <c r="T22" s="23"/>
      <c r="U22" s="23"/>
      <c r="V22" s="23"/>
      <c r="W22" s="23"/>
      <c r="X22" s="239"/>
      <c r="Y22" s="246"/>
      <c r="Z22" s="281"/>
      <c r="AA22" s="254"/>
      <c r="AB22" s="254"/>
      <c r="AC22" s="252" t="s">
        <v>42</v>
      </c>
      <c r="AD22" s="252" t="s">
        <v>365</v>
      </c>
      <c r="AE22" s="31"/>
      <c r="AF22" s="253" t="s">
        <v>43</v>
      </c>
      <c r="AG22" s="253" t="s">
        <v>43</v>
      </c>
      <c r="AH22" s="31"/>
      <c r="AI22" s="319" t="s">
        <v>339</v>
      </c>
      <c r="AJ22" s="319" t="s">
        <v>339</v>
      </c>
      <c r="AK22" s="31"/>
      <c r="AL22" s="25" t="s">
        <v>397</v>
      </c>
      <c r="AM22" s="32"/>
      <c r="AN22" s="40"/>
      <c r="AO22" s="1"/>
      <c r="AP22" s="25"/>
      <c r="AQ22" s="436"/>
      <c r="AS22" s="25" t="s">
        <v>398</v>
      </c>
    </row>
    <row r="23" spans="1:45" s="33" customFormat="1" ht="30.75" customHeight="1" x14ac:dyDescent="0.25">
      <c r="B23" s="554" t="str">
        <f t="shared" si="0"/>
        <v>Strategic</v>
      </c>
      <c r="C23" s="554" t="str">
        <f t="shared" si="1"/>
        <v>Estate / Capital Build</v>
      </c>
      <c r="D23" s="554" t="str">
        <f t="shared" si="2"/>
        <v>Fundamental Criteria</v>
      </c>
      <c r="E23" s="554" t="str">
        <f>IF($I$7='Data Validation List'!$D$2,"Full Checklist",IF(AND($I$7='Data Validation List'!$D$3,S23='Data Validation List'!$E$3),$I$7,IF(AND($I$7='Data Validation List'!$D$4,N23='Data Validation List'!$E$4),$I$7,IF(AND($I$7='Data Validation List'!$D$5,L23='Data Validation List'!$E$5),$I$7,IF(AND($I$7='Data Validation List'!$D$6,U23='Data Validation List'!$E$6),$I$7,IF(AND($I$7='Data Validation List'!$D$7,T23='Data Validation List'!$E$7),$I$7,IF(AND($I$7='Data Validation List'!$D$8,P23='Data Validation List'!$E$8),$I$7,IF(AND($I$7='Data Validation List'!$D$9,Q23='Data Validation List'!$E$9),$I$7,IF(AND($I$7='Data Validation List'!$D$10,O23='Data Validation List'!$E$10),$I$7,IF(AND($I$7='Data Validation List'!$D$11,R23='Data Validation List'!$E$11),$I$7,IF(AND($I$7='Data Validation List'!$D$12,V23='Data Validation List'!$E$12),$I$7,IF(AND($I$7='Data Validation List'!$D$13,X23='Data Validation List'!$E$13),$I$7,IF(AND($I$7='Data Validation List'!$D$14,W23='Data Validation List'!$E$14),$I$7,"n/a")))))))))))))</f>
        <v>Full Checklist</v>
      </c>
      <c r="G23" s="237" t="s">
        <v>347</v>
      </c>
      <c r="H23" s="265" t="s">
        <v>399</v>
      </c>
      <c r="I23" s="329"/>
      <c r="J23" s="243"/>
      <c r="K23" s="243"/>
      <c r="L23" s="244"/>
      <c r="M23" s="427"/>
      <c r="N23" s="244" t="s">
        <v>350</v>
      </c>
      <c r="O23" s="244" t="s">
        <v>351</v>
      </c>
      <c r="P23" s="244" t="s">
        <v>352</v>
      </c>
      <c r="Q23" s="244" t="s">
        <v>353</v>
      </c>
      <c r="R23" s="244" t="s">
        <v>354</v>
      </c>
      <c r="S23" s="244" t="s">
        <v>355</v>
      </c>
      <c r="T23" s="244"/>
      <c r="U23" s="244" t="s">
        <v>357</v>
      </c>
      <c r="V23" s="244"/>
      <c r="W23" s="244"/>
      <c r="X23" s="244" t="s">
        <v>360</v>
      </c>
      <c r="Y23" s="251" t="s">
        <v>361</v>
      </c>
      <c r="Z23" s="251" t="s">
        <v>362</v>
      </c>
      <c r="AA23" s="248" t="s">
        <v>363</v>
      </c>
      <c r="AB23" s="248" t="s">
        <v>364</v>
      </c>
      <c r="AC23" s="248" t="s">
        <v>42</v>
      </c>
      <c r="AD23" s="248" t="s">
        <v>365</v>
      </c>
      <c r="AE23" s="248" t="s">
        <v>361</v>
      </c>
      <c r="AF23" s="248" t="s">
        <v>43</v>
      </c>
      <c r="AG23" s="248" t="s">
        <v>365</v>
      </c>
      <c r="AH23" s="248" t="s">
        <v>361</v>
      </c>
      <c r="AI23" s="248" t="s">
        <v>339</v>
      </c>
      <c r="AJ23" s="248" t="s">
        <v>365</v>
      </c>
      <c r="AK23" s="248" t="s">
        <v>361</v>
      </c>
      <c r="AL23" s="800" t="s">
        <v>399</v>
      </c>
      <c r="AM23" s="801"/>
      <c r="AN23" s="801"/>
      <c r="AO23" s="801"/>
      <c r="AP23" s="801"/>
      <c r="AQ23" s="801"/>
      <c r="AR23" s="801"/>
      <c r="AS23" s="802"/>
    </row>
    <row r="24" spans="1:45" s="33" customFormat="1" ht="249" customHeight="1" x14ac:dyDescent="0.25">
      <c r="B24" s="554" t="str">
        <f t="shared" si="0"/>
        <v>Strategic</v>
      </c>
      <c r="C24" s="554" t="str">
        <f t="shared" si="1"/>
        <v>Estate / Capital Build</v>
      </c>
      <c r="D24" s="554" t="str">
        <f t="shared" si="2"/>
        <v>Fundamental Criteria</v>
      </c>
      <c r="E24" s="554" t="str">
        <f>IF($I$7='Data Validation List'!$D$2,"Full Checklist",IF(AND($I$7='Data Validation List'!$D$3,S24='Data Validation List'!$E$3),$I$7,IF(AND($I$7='Data Validation List'!$D$4,N24='Data Validation List'!$E$4),$I$7,IF(AND($I$7='Data Validation List'!$D$5,L24='Data Validation List'!$E$5),$I$7,IF(AND($I$7='Data Validation List'!$D$6,U24='Data Validation List'!$E$6),$I$7,IF(AND($I$7='Data Validation List'!$D$7,T24='Data Validation List'!$E$7),$I$7,IF(AND($I$7='Data Validation List'!$D$8,P24='Data Validation List'!$E$8),$I$7,IF(AND($I$7='Data Validation List'!$D$9,Q24='Data Validation List'!$E$9),$I$7,IF(AND($I$7='Data Validation List'!$D$10,O24='Data Validation List'!$E$10),$I$7,IF(AND($I$7='Data Validation List'!$D$11,R24='Data Validation List'!$E$11),$I$7,IF(AND($I$7='Data Validation List'!$D$12,V24='Data Validation List'!$E$12),$I$7,IF(AND($I$7='Data Validation List'!$D$13,X24='Data Validation List'!$E$13),$I$7,IF(AND($I$7='Data Validation List'!$D$14,W24='Data Validation List'!$E$14),$I$7,"n/a")))))))))))))</f>
        <v>Full Checklist</v>
      </c>
      <c r="G24" s="34" t="s">
        <v>347</v>
      </c>
      <c r="H24" s="35" t="s">
        <v>399</v>
      </c>
      <c r="I24" s="36" t="s">
        <v>400</v>
      </c>
      <c r="J24" s="28" t="s">
        <v>401</v>
      </c>
      <c r="K24" s="36" t="s">
        <v>1490</v>
      </c>
      <c r="L24" s="27"/>
      <c r="M24" s="425"/>
      <c r="N24" s="27" t="s">
        <v>350</v>
      </c>
      <c r="O24" s="27" t="s">
        <v>351</v>
      </c>
      <c r="P24" s="27" t="s">
        <v>352</v>
      </c>
      <c r="Q24" s="27" t="s">
        <v>353</v>
      </c>
      <c r="R24" s="27"/>
      <c r="S24" s="27" t="s">
        <v>355</v>
      </c>
      <c r="T24" s="27"/>
      <c r="U24" s="27" t="s">
        <v>357</v>
      </c>
      <c r="V24" s="27"/>
      <c r="W24" s="27"/>
      <c r="X24" s="239" t="s">
        <v>360</v>
      </c>
      <c r="Y24" s="566" t="s">
        <v>402</v>
      </c>
      <c r="Z24" s="567"/>
      <c r="AA24" s="254"/>
      <c r="AB24" s="254"/>
      <c r="AC24" s="259" t="s">
        <v>42</v>
      </c>
      <c r="AD24" s="259" t="s">
        <v>300</v>
      </c>
      <c r="AE24" s="259" t="s">
        <v>361</v>
      </c>
      <c r="AF24" s="535"/>
      <c r="AG24" s="36"/>
      <c r="AH24" s="36"/>
      <c r="AI24" s="321"/>
      <c r="AJ24" s="321"/>
      <c r="AK24" s="36"/>
      <c r="AL24" s="233" t="s">
        <v>403</v>
      </c>
      <c r="AM24" s="44"/>
      <c r="AN24" s="45"/>
      <c r="AO24" s="1"/>
      <c r="AP24" s="29"/>
      <c r="AQ24" s="29" t="s">
        <v>404</v>
      </c>
      <c r="AS24" s="444"/>
    </row>
    <row r="25" spans="1:45" s="33" customFormat="1" ht="409.5" customHeight="1" x14ac:dyDescent="0.25">
      <c r="B25" s="554" t="str">
        <f t="shared" si="0"/>
        <v>Strategic</v>
      </c>
      <c r="C25" s="554" t="str">
        <f t="shared" si="1"/>
        <v>n/a</v>
      </c>
      <c r="D25" s="554" t="str">
        <f t="shared" si="2"/>
        <v>n/a</v>
      </c>
      <c r="E25" s="554" t="str">
        <f>IF($I$7='Data Validation List'!$D$2,"Full Checklist",IF(AND($I$7='Data Validation List'!$D$3,S25='Data Validation List'!$E$3),$I$7,IF(AND($I$7='Data Validation List'!$D$4,N25='Data Validation List'!$E$4),$I$7,IF(AND($I$7='Data Validation List'!$D$5,L25='Data Validation List'!$E$5),$I$7,IF(AND($I$7='Data Validation List'!$D$6,U25='Data Validation List'!$E$6),$I$7,IF(AND($I$7='Data Validation List'!$D$7,T25='Data Validation List'!$E$7),$I$7,IF(AND($I$7='Data Validation List'!$D$8,P25='Data Validation List'!$E$8),$I$7,IF(AND($I$7='Data Validation List'!$D$9,Q25='Data Validation List'!$E$9),$I$7,IF(AND($I$7='Data Validation List'!$D$10,O25='Data Validation List'!$E$10),$I$7,IF(AND($I$7='Data Validation List'!$D$11,R25='Data Validation List'!$E$11),$I$7,IF(AND($I$7='Data Validation List'!$D$12,V25='Data Validation List'!$E$12),$I$7,IF(AND($I$7='Data Validation List'!$D$13,X25='Data Validation List'!$E$13),$I$7,IF(AND($I$7='Data Validation List'!$D$14,W25='Data Validation List'!$E$14),$I$7,"n/a")))))))))))))</f>
        <v>Full Checklist</v>
      </c>
      <c r="G25" s="34" t="s">
        <v>347</v>
      </c>
      <c r="H25" s="35" t="s">
        <v>399</v>
      </c>
      <c r="I25" s="36" t="s">
        <v>405</v>
      </c>
      <c r="J25" s="28" t="s">
        <v>401</v>
      </c>
      <c r="K25" s="36" t="s">
        <v>406</v>
      </c>
      <c r="L25" s="27"/>
      <c r="M25" s="425"/>
      <c r="N25" s="27" t="s">
        <v>350</v>
      </c>
      <c r="O25" s="27" t="s">
        <v>351</v>
      </c>
      <c r="P25" s="27" t="s">
        <v>352</v>
      </c>
      <c r="Q25" s="27"/>
      <c r="R25" s="27"/>
      <c r="S25" s="27" t="s">
        <v>355</v>
      </c>
      <c r="T25" s="27"/>
      <c r="U25" s="27" t="s">
        <v>357</v>
      </c>
      <c r="V25" s="27"/>
      <c r="W25" s="27"/>
      <c r="X25" s="239" t="s">
        <v>360</v>
      </c>
      <c r="Y25" s="566"/>
      <c r="Z25" s="566" t="s">
        <v>362</v>
      </c>
      <c r="AA25" s="254"/>
      <c r="AB25" s="254"/>
      <c r="AC25" s="259" t="s">
        <v>42</v>
      </c>
      <c r="AD25" s="259" t="s">
        <v>388</v>
      </c>
      <c r="AE25" s="259" t="s">
        <v>361</v>
      </c>
      <c r="AF25" s="535"/>
      <c r="AG25" s="36"/>
      <c r="AH25" s="36"/>
      <c r="AI25" s="321"/>
      <c r="AJ25" s="321"/>
      <c r="AK25" s="36"/>
      <c r="AL25" s="43" t="s">
        <v>1492</v>
      </c>
      <c r="AM25" s="44"/>
      <c r="AN25" s="45"/>
      <c r="AO25" s="1"/>
      <c r="AP25" s="29"/>
      <c r="AQ25" s="29" t="s">
        <v>407</v>
      </c>
      <c r="AS25" s="444"/>
    </row>
    <row r="26" spans="1:45" s="33" customFormat="1" ht="271.5" customHeight="1" x14ac:dyDescent="0.25">
      <c r="B26" s="554" t="str">
        <f t="shared" si="0"/>
        <v>Strategic</v>
      </c>
      <c r="C26" s="554" t="str">
        <f t="shared" si="1"/>
        <v>Estate / Capital Build</v>
      </c>
      <c r="D26" s="554" t="str">
        <f t="shared" si="2"/>
        <v>Fundamental Criteria</v>
      </c>
      <c r="E26" s="554" t="str">
        <f>IF($I$7='Data Validation List'!$D$2,"Full Checklist",IF(AND($I$7='Data Validation List'!$D$3,S26='Data Validation List'!$E$3),$I$7,IF(AND($I$7='Data Validation List'!$D$4,N26='Data Validation List'!$E$4),$I$7,IF(AND($I$7='Data Validation List'!$D$5,L26='Data Validation List'!$E$5),$I$7,IF(AND($I$7='Data Validation List'!$D$6,U26='Data Validation List'!$E$6),$I$7,IF(AND($I$7='Data Validation List'!$D$7,T26='Data Validation List'!$E$7),$I$7,IF(AND($I$7='Data Validation List'!$D$8,P26='Data Validation List'!$E$8),$I$7,IF(AND($I$7='Data Validation List'!$D$9,Q26='Data Validation List'!$E$9),$I$7,IF(AND($I$7='Data Validation List'!$D$10,O26='Data Validation List'!$E$10),$I$7,IF(AND($I$7='Data Validation List'!$D$11,R26='Data Validation List'!$E$11),$I$7,IF(AND($I$7='Data Validation List'!$D$12,V26='Data Validation List'!$E$12),$I$7,IF(AND($I$7='Data Validation List'!$D$13,X26='Data Validation List'!$E$13),$I$7,IF(AND($I$7='Data Validation List'!$D$14,W26='Data Validation List'!$E$14),$I$7,"n/a")))))))))))))</f>
        <v>Full Checklist</v>
      </c>
      <c r="G26" s="34" t="s">
        <v>347</v>
      </c>
      <c r="H26" s="35" t="s">
        <v>399</v>
      </c>
      <c r="I26" s="36" t="s">
        <v>408</v>
      </c>
      <c r="J26" s="28" t="s">
        <v>409</v>
      </c>
      <c r="K26" s="36" t="s">
        <v>410</v>
      </c>
      <c r="L26" s="27"/>
      <c r="M26" s="425"/>
      <c r="N26" s="27"/>
      <c r="O26" s="27" t="s">
        <v>351</v>
      </c>
      <c r="P26" s="27" t="s">
        <v>352</v>
      </c>
      <c r="Q26" s="27"/>
      <c r="R26" s="27" t="s">
        <v>354</v>
      </c>
      <c r="S26" s="27" t="s">
        <v>355</v>
      </c>
      <c r="T26" s="27"/>
      <c r="U26" s="27"/>
      <c r="V26" s="27"/>
      <c r="W26" s="27"/>
      <c r="X26" s="239"/>
      <c r="Y26" s="566" t="s">
        <v>361</v>
      </c>
      <c r="Z26" s="567"/>
      <c r="AA26" s="254"/>
      <c r="AB26" s="254"/>
      <c r="AC26" s="259" t="s">
        <v>42</v>
      </c>
      <c r="AD26" s="259" t="s">
        <v>300</v>
      </c>
      <c r="AE26" s="259" t="s">
        <v>361</v>
      </c>
      <c r="AF26" s="535"/>
      <c r="AG26" s="36"/>
      <c r="AH26" s="36"/>
      <c r="AI26" s="321"/>
      <c r="AJ26" s="321"/>
      <c r="AK26" s="36"/>
      <c r="AL26" s="43" t="s">
        <v>1495</v>
      </c>
      <c r="AM26" s="32"/>
      <c r="AN26" s="40"/>
      <c r="AO26" s="1"/>
      <c r="AP26" s="25"/>
      <c r="AQ26" s="25" t="s">
        <v>411</v>
      </c>
      <c r="AS26" s="446"/>
    </row>
    <row r="27" spans="1:45" s="33" customFormat="1" ht="270" customHeight="1" x14ac:dyDescent="0.25">
      <c r="B27" s="554" t="str">
        <f t="shared" si="0"/>
        <v>Strategic</v>
      </c>
      <c r="C27" s="554" t="str">
        <f t="shared" si="1"/>
        <v>n/a</v>
      </c>
      <c r="D27" s="554" t="str">
        <f t="shared" si="2"/>
        <v>n/a</v>
      </c>
      <c r="E27" s="554" t="str">
        <f>IF($I$7='Data Validation List'!$D$2,"Full Checklist",IF(AND($I$7='Data Validation List'!$D$3,S27='Data Validation List'!$E$3),$I$7,IF(AND($I$7='Data Validation List'!$D$4,N27='Data Validation List'!$E$4),$I$7,IF(AND($I$7='Data Validation List'!$D$5,L27='Data Validation List'!$E$5),$I$7,IF(AND($I$7='Data Validation List'!$D$6,U27='Data Validation List'!$E$6),$I$7,IF(AND($I$7='Data Validation List'!$D$7,T27='Data Validation List'!$E$7),$I$7,IF(AND($I$7='Data Validation List'!$D$8,P27='Data Validation List'!$E$8),$I$7,IF(AND($I$7='Data Validation List'!$D$9,Q27='Data Validation List'!$E$9),$I$7,IF(AND($I$7='Data Validation List'!$D$10,O27='Data Validation List'!$E$10),$I$7,IF(AND($I$7='Data Validation List'!$D$11,R27='Data Validation List'!$E$11),$I$7,IF(AND($I$7='Data Validation List'!$D$12,V27='Data Validation List'!$E$12),$I$7,IF(AND($I$7='Data Validation List'!$D$13,X27='Data Validation List'!$E$13),$I$7,IF(AND($I$7='Data Validation List'!$D$14,W27='Data Validation List'!$E$14),$I$7,"n/a")))))))))))))</f>
        <v>Full Checklist</v>
      </c>
      <c r="G27" s="34" t="s">
        <v>347</v>
      </c>
      <c r="H27" s="35" t="s">
        <v>399</v>
      </c>
      <c r="I27" s="36" t="s">
        <v>412</v>
      </c>
      <c r="J27" s="28" t="s">
        <v>409</v>
      </c>
      <c r="K27" s="36" t="s">
        <v>387</v>
      </c>
      <c r="L27" s="27"/>
      <c r="M27" s="425"/>
      <c r="N27" s="27"/>
      <c r="O27" s="27"/>
      <c r="P27" s="27"/>
      <c r="Q27" s="27"/>
      <c r="R27" s="27"/>
      <c r="S27" s="27"/>
      <c r="T27" s="27"/>
      <c r="U27" s="27"/>
      <c r="V27" s="27"/>
      <c r="W27" s="27"/>
      <c r="X27" s="239" t="s">
        <v>360</v>
      </c>
      <c r="Y27" s="566"/>
      <c r="Z27" s="567" t="s">
        <v>362</v>
      </c>
      <c r="AA27" s="254"/>
      <c r="AB27" s="254"/>
      <c r="AC27" s="255" t="s">
        <v>42</v>
      </c>
      <c r="AD27" s="255" t="s">
        <v>388</v>
      </c>
      <c r="AE27" s="255" t="s">
        <v>361</v>
      </c>
      <c r="AF27" s="536"/>
      <c r="AG27" s="238"/>
      <c r="AH27" s="238"/>
      <c r="AI27" s="238"/>
      <c r="AJ27" s="36"/>
      <c r="AK27" s="238"/>
      <c r="AL27" s="234" t="s">
        <v>1498</v>
      </c>
      <c r="AM27" s="32"/>
      <c r="AN27" s="40"/>
      <c r="AO27" s="1"/>
      <c r="AP27" s="25"/>
      <c r="AQ27" s="25" t="s">
        <v>411</v>
      </c>
      <c r="AS27" s="436"/>
    </row>
    <row r="28" spans="1:45" s="33" customFormat="1" ht="88.5" customHeight="1" x14ac:dyDescent="0.25">
      <c r="B28" s="555" t="str">
        <f t="shared" si="0"/>
        <v>Strategic</v>
      </c>
      <c r="C28" s="554" t="str">
        <f t="shared" si="1"/>
        <v>Estate / Capital Build</v>
      </c>
      <c r="D28" s="555" t="str">
        <f t="shared" si="2"/>
        <v>Fundamental Criteria</v>
      </c>
      <c r="E28" s="555" t="str">
        <f>IF($I$7='Data Validation List'!$D$2,"Full Checklist",IF(AND($I$7='Data Validation List'!$D$3,S28='Data Validation List'!$E$3),$I$7,IF(AND($I$7='Data Validation List'!$D$4,N28='Data Validation List'!$E$4),$I$7,IF(AND($I$7='Data Validation List'!$D$5,L28='Data Validation List'!$E$5),$I$7,IF(AND($I$7='Data Validation List'!$D$6,U28='Data Validation List'!$E$6),$I$7,IF(AND($I$7='Data Validation List'!$D$7,T28='Data Validation List'!$E$7),$I$7,IF(AND($I$7='Data Validation List'!$D$8,P28='Data Validation List'!$E$8),$I$7,IF(AND($I$7='Data Validation List'!$D$9,Q28='Data Validation List'!$E$9),$I$7,IF(AND($I$7='Data Validation List'!$D$10,O28='Data Validation List'!$E$10),$I$7,IF(AND($I$7='Data Validation List'!$D$11,R28='Data Validation List'!$E$11),$I$7,IF(AND($I$7='Data Validation List'!$D$12,V28='Data Validation List'!$E$12),$I$7,IF(AND($I$7='Data Validation List'!$D$13,X28='Data Validation List'!$E$13),$I$7,IF(AND($I$7='Data Validation List'!$D$14,W28='Data Validation List'!$E$14),$I$7,"n/a")))))))))))))</f>
        <v>Full Checklist</v>
      </c>
      <c r="G28" s="34" t="s">
        <v>347</v>
      </c>
      <c r="H28" s="35" t="s">
        <v>399</v>
      </c>
      <c r="I28" s="36" t="s">
        <v>413</v>
      </c>
      <c r="J28" s="35" t="s">
        <v>414</v>
      </c>
      <c r="K28" s="36" t="s">
        <v>1501</v>
      </c>
      <c r="L28" s="27"/>
      <c r="M28" s="425"/>
      <c r="N28" s="27"/>
      <c r="O28" s="27" t="s">
        <v>351</v>
      </c>
      <c r="P28" s="27" t="s">
        <v>352</v>
      </c>
      <c r="Q28" s="27" t="s">
        <v>353</v>
      </c>
      <c r="R28" s="27"/>
      <c r="S28" s="27" t="s">
        <v>355</v>
      </c>
      <c r="T28" s="27"/>
      <c r="U28" s="27"/>
      <c r="V28" s="27"/>
      <c r="W28" s="27" t="s">
        <v>359</v>
      </c>
      <c r="X28" s="239"/>
      <c r="Y28" s="566" t="s">
        <v>361</v>
      </c>
      <c r="Z28" s="567"/>
      <c r="AA28" s="254"/>
      <c r="AB28" s="254"/>
      <c r="AC28" s="259" t="s">
        <v>42</v>
      </c>
      <c r="AD28" s="259" t="s">
        <v>365</v>
      </c>
      <c r="AE28" s="259" t="s">
        <v>361</v>
      </c>
      <c r="AF28" s="535"/>
      <c r="AG28" s="36"/>
      <c r="AH28" s="36"/>
      <c r="AI28" s="321"/>
      <c r="AJ28" s="321"/>
      <c r="AK28" s="36"/>
      <c r="AL28" s="43" t="s">
        <v>415</v>
      </c>
      <c r="AM28" s="32"/>
      <c r="AN28" s="40"/>
      <c r="AO28" s="1"/>
      <c r="AP28" s="25"/>
      <c r="AQ28" s="436"/>
      <c r="AS28" s="436"/>
    </row>
    <row r="29" spans="1:45" s="33" customFormat="1" ht="66.75" customHeight="1" x14ac:dyDescent="0.25">
      <c r="B29" s="554" t="str">
        <f t="shared" si="0"/>
        <v>Strategic</v>
      </c>
      <c r="C29" s="554" t="str">
        <f t="shared" si="1"/>
        <v>Estate / Capital Build</v>
      </c>
      <c r="D29" s="554" t="str">
        <f t="shared" si="2"/>
        <v>n/a</v>
      </c>
      <c r="E29" s="554" t="str">
        <f>IF($I$7='Data Validation List'!$D$2,"Full Checklist",IF(AND($I$7='Data Validation List'!$D$3,S29='Data Validation List'!$E$3),$I$7,IF(AND($I$7='Data Validation List'!$D$4,N29='Data Validation List'!$E$4),$I$7,IF(AND($I$7='Data Validation List'!$D$5,L29='Data Validation List'!$E$5),$I$7,IF(AND($I$7='Data Validation List'!$D$6,U29='Data Validation List'!$E$6),$I$7,IF(AND($I$7='Data Validation List'!$D$7,T29='Data Validation List'!$E$7),$I$7,IF(AND($I$7='Data Validation List'!$D$8,P29='Data Validation List'!$E$8),$I$7,IF(AND($I$7='Data Validation List'!$D$9,Q29='Data Validation List'!$E$9),$I$7,IF(AND($I$7='Data Validation List'!$D$10,O29='Data Validation List'!$E$10),$I$7,IF(AND($I$7='Data Validation List'!$D$11,R29='Data Validation List'!$E$11),$I$7,IF(AND($I$7='Data Validation List'!$D$12,V29='Data Validation List'!$E$12),$I$7,IF(AND($I$7='Data Validation List'!$D$13,X29='Data Validation List'!$E$13),$I$7,IF(AND($I$7='Data Validation List'!$D$14,W29='Data Validation List'!$E$14),$I$7,"n/a")))))))))))))</f>
        <v>Full Checklist</v>
      </c>
      <c r="G29" s="34" t="s">
        <v>347</v>
      </c>
      <c r="H29" s="35" t="s">
        <v>399</v>
      </c>
      <c r="I29" s="36" t="s">
        <v>416</v>
      </c>
      <c r="J29" s="28" t="s">
        <v>417</v>
      </c>
      <c r="K29" s="36" t="s">
        <v>418</v>
      </c>
      <c r="L29" s="27"/>
      <c r="M29" s="425"/>
      <c r="N29" s="27"/>
      <c r="O29" s="27" t="s">
        <v>351</v>
      </c>
      <c r="P29" s="27" t="s">
        <v>352</v>
      </c>
      <c r="Q29" s="27" t="s">
        <v>353</v>
      </c>
      <c r="R29" s="27"/>
      <c r="S29" s="27"/>
      <c r="T29" s="27"/>
      <c r="U29" s="27"/>
      <c r="V29" s="27"/>
      <c r="W29" s="27"/>
      <c r="X29" s="239" t="s">
        <v>360</v>
      </c>
      <c r="Y29" s="566"/>
      <c r="Z29" s="567"/>
      <c r="AA29" s="254"/>
      <c r="AB29" s="254"/>
      <c r="AC29" s="259" t="s">
        <v>42</v>
      </c>
      <c r="AD29" s="259" t="s">
        <v>365</v>
      </c>
      <c r="AE29" s="36"/>
      <c r="AF29" s="260" t="s">
        <v>43</v>
      </c>
      <c r="AG29" s="260" t="s">
        <v>365</v>
      </c>
      <c r="AH29" s="36"/>
      <c r="AI29" s="323" t="s">
        <v>339</v>
      </c>
      <c r="AJ29" s="323" t="s">
        <v>365</v>
      </c>
      <c r="AK29" s="36"/>
      <c r="AL29" s="28" t="s">
        <v>1502</v>
      </c>
      <c r="AM29" s="32"/>
      <c r="AN29" s="40"/>
      <c r="AO29" s="1"/>
      <c r="AP29" s="25"/>
      <c r="AQ29" s="436"/>
      <c r="AS29" s="25" t="s">
        <v>419</v>
      </c>
    </row>
    <row r="30" spans="1:45" s="33" customFormat="1" ht="55.5" customHeight="1" x14ac:dyDescent="0.25">
      <c r="B30" s="554" t="str">
        <f t="shared" si="0"/>
        <v>Strategic</v>
      </c>
      <c r="C30" s="554" t="str">
        <f t="shared" si="1"/>
        <v>Estate / Capital Build</v>
      </c>
      <c r="D30" s="554" t="str">
        <f t="shared" si="2"/>
        <v>n/a</v>
      </c>
      <c r="E30" s="554" t="str">
        <f>IF($I$7='Data Validation List'!$D$2,"Full Checklist",IF(AND($I$7='Data Validation List'!$D$3,S30='Data Validation List'!$E$3),$I$7,IF(AND($I$7='Data Validation List'!$D$4,N30='Data Validation List'!$E$4),$I$7,IF(AND($I$7='Data Validation List'!$D$5,L30='Data Validation List'!$E$5),$I$7,IF(AND($I$7='Data Validation List'!$D$6,U30='Data Validation List'!$E$6),$I$7,IF(AND($I$7='Data Validation List'!$D$7,T30='Data Validation List'!$E$7),$I$7,IF(AND($I$7='Data Validation List'!$D$8,P30='Data Validation List'!$E$8),$I$7,IF(AND($I$7='Data Validation List'!$D$9,Q30='Data Validation List'!$E$9),$I$7,IF(AND($I$7='Data Validation List'!$D$10,O30='Data Validation List'!$E$10),$I$7,IF(AND($I$7='Data Validation List'!$D$11,R30='Data Validation List'!$E$11),$I$7,IF(AND($I$7='Data Validation List'!$D$12,V30='Data Validation List'!$E$12),$I$7,IF(AND($I$7='Data Validation List'!$D$13,X30='Data Validation List'!$E$13),$I$7,IF(AND($I$7='Data Validation List'!$D$14,W30='Data Validation List'!$E$14),$I$7,"n/a")))))))))))))</f>
        <v>Full Checklist</v>
      </c>
      <c r="G30" s="34" t="s">
        <v>347</v>
      </c>
      <c r="H30" s="35" t="s">
        <v>399</v>
      </c>
      <c r="I30" s="36" t="s">
        <v>420</v>
      </c>
      <c r="J30" s="28" t="s">
        <v>1503</v>
      </c>
      <c r="K30" s="36" t="s">
        <v>575</v>
      </c>
      <c r="L30" s="27"/>
      <c r="M30" s="425"/>
      <c r="N30" s="27"/>
      <c r="O30" s="27" t="s">
        <v>351</v>
      </c>
      <c r="P30" s="27" t="s">
        <v>352</v>
      </c>
      <c r="Q30" s="627"/>
      <c r="R30" s="27"/>
      <c r="S30" s="27"/>
      <c r="T30" s="27"/>
      <c r="U30" s="27"/>
      <c r="V30" s="27"/>
      <c r="W30" s="27"/>
      <c r="X30" s="239" t="s">
        <v>360</v>
      </c>
      <c r="Y30" s="566"/>
      <c r="Z30" s="567"/>
      <c r="AA30" s="254"/>
      <c r="AB30" s="254"/>
      <c r="AC30" s="259" t="s">
        <v>42</v>
      </c>
      <c r="AD30" s="259" t="s">
        <v>365</v>
      </c>
      <c r="AE30" s="36"/>
      <c r="AF30" s="260" t="s">
        <v>43</v>
      </c>
      <c r="AG30" s="260" t="s">
        <v>365</v>
      </c>
      <c r="AH30" s="36"/>
      <c r="AI30" s="323" t="s">
        <v>339</v>
      </c>
      <c r="AJ30" s="323" t="s">
        <v>365</v>
      </c>
      <c r="AK30" s="36"/>
      <c r="AL30" s="28" t="s">
        <v>1504</v>
      </c>
      <c r="AM30" s="32"/>
      <c r="AN30" s="40"/>
      <c r="AO30" s="1"/>
      <c r="AP30" s="25"/>
      <c r="AQ30" s="436"/>
      <c r="AS30" s="25"/>
    </row>
    <row r="31" spans="1:45" s="33" customFormat="1" ht="192" x14ac:dyDescent="0.25">
      <c r="B31" s="554" t="str">
        <f t="shared" si="0"/>
        <v>Strategic</v>
      </c>
      <c r="C31" s="554" t="str">
        <f t="shared" si="1"/>
        <v>Estate / Capital Build</v>
      </c>
      <c r="D31" s="554" t="str">
        <f t="shared" si="2"/>
        <v>Fundamental Criteria</v>
      </c>
      <c r="E31" s="554" t="str">
        <f>IF($I$7='Data Validation List'!$D$2,"Full Checklist",IF(AND($I$7='Data Validation List'!$D$3,S31='Data Validation List'!$E$3),$I$7,IF(AND($I$7='Data Validation List'!$D$4,N31='Data Validation List'!$E$4),$I$7,IF(AND($I$7='Data Validation List'!$D$5,L31='Data Validation List'!$E$5),$I$7,IF(AND($I$7='Data Validation List'!$D$6,U31='Data Validation List'!$E$6),$I$7,IF(AND($I$7='Data Validation List'!$D$7,T31='Data Validation List'!$E$7),$I$7,IF(AND($I$7='Data Validation List'!$D$8,P31='Data Validation List'!$E$8),$I$7,IF(AND($I$7='Data Validation List'!$D$9,Q31='Data Validation List'!$E$9),$I$7,IF(AND($I$7='Data Validation List'!$D$10,O31='Data Validation List'!$E$10),$I$7,IF(AND($I$7='Data Validation List'!$D$11,R31='Data Validation List'!$E$11),$I$7,IF(AND($I$7='Data Validation List'!$D$12,V31='Data Validation List'!$E$12),$I$7,IF(AND($I$7='Data Validation List'!$D$13,X31='Data Validation List'!$E$13),$I$7,IF(AND($I$7='Data Validation List'!$D$14,W31='Data Validation List'!$E$14),$I$7,"n/a")))))))))))))</f>
        <v>Full Checklist</v>
      </c>
      <c r="G31" s="34" t="s">
        <v>347</v>
      </c>
      <c r="H31" s="35" t="s">
        <v>399</v>
      </c>
      <c r="I31" s="36" t="s">
        <v>790</v>
      </c>
      <c r="J31" s="28" t="s">
        <v>421</v>
      </c>
      <c r="K31" s="36" t="s">
        <v>422</v>
      </c>
      <c r="L31" s="27" t="s">
        <v>348</v>
      </c>
      <c r="M31" s="425"/>
      <c r="N31" s="27" t="s">
        <v>350</v>
      </c>
      <c r="O31" s="27" t="s">
        <v>351</v>
      </c>
      <c r="P31" s="27" t="s">
        <v>352</v>
      </c>
      <c r="Q31" s="27"/>
      <c r="R31" s="27" t="s">
        <v>354</v>
      </c>
      <c r="S31" s="27" t="s">
        <v>355</v>
      </c>
      <c r="T31" s="27"/>
      <c r="U31" s="27"/>
      <c r="V31" s="27"/>
      <c r="W31" s="27"/>
      <c r="X31" s="239"/>
      <c r="Y31" s="566" t="s">
        <v>361</v>
      </c>
      <c r="Z31" s="567"/>
      <c r="AA31" s="254"/>
      <c r="AB31" s="254"/>
      <c r="AC31" s="259" t="s">
        <v>334</v>
      </c>
      <c r="AD31" s="259" t="s">
        <v>300</v>
      </c>
      <c r="AE31" s="259" t="s">
        <v>361</v>
      </c>
      <c r="AF31" s="36"/>
      <c r="AG31" s="36"/>
      <c r="AH31" s="36"/>
      <c r="AI31" s="321"/>
      <c r="AJ31" s="321"/>
      <c r="AK31" s="36"/>
      <c r="AL31" s="43" t="s">
        <v>1505</v>
      </c>
      <c r="AM31" s="32"/>
      <c r="AN31" s="40"/>
      <c r="AO31" s="1"/>
      <c r="AP31" s="25"/>
      <c r="AQ31" s="436"/>
      <c r="AS31" s="446"/>
    </row>
    <row r="32" spans="1:45" s="33" customFormat="1" ht="36" x14ac:dyDescent="0.25">
      <c r="B32" s="554" t="str">
        <f t="shared" si="0"/>
        <v>Strategic</v>
      </c>
      <c r="C32" s="554" t="str">
        <f t="shared" si="1"/>
        <v>n/a</v>
      </c>
      <c r="D32" s="554" t="str">
        <f t="shared" si="2"/>
        <v>n/a</v>
      </c>
      <c r="E32" s="554" t="str">
        <f>IF($I$7='Data Validation List'!$D$2,"Full Checklist",IF(AND($I$7='Data Validation List'!$D$3,S32='Data Validation List'!$E$3),$I$7,IF(AND($I$7='Data Validation List'!$D$4,N32='Data Validation List'!$E$4),$I$7,IF(AND($I$7='Data Validation List'!$D$5,L32='Data Validation List'!$E$5),$I$7,IF(AND($I$7='Data Validation List'!$D$6,U32='Data Validation List'!$E$6),$I$7,IF(AND($I$7='Data Validation List'!$D$7,T32='Data Validation List'!$E$7),$I$7,IF(AND($I$7='Data Validation List'!$D$8,P32='Data Validation List'!$E$8),$I$7,IF(AND($I$7='Data Validation List'!$D$9,Q32='Data Validation List'!$E$9),$I$7,IF(AND($I$7='Data Validation List'!$D$10,O32='Data Validation List'!$E$10),$I$7,IF(AND($I$7='Data Validation List'!$D$11,R32='Data Validation List'!$E$11),$I$7,IF(AND($I$7='Data Validation List'!$D$12,V32='Data Validation List'!$E$12),$I$7,IF(AND($I$7='Data Validation List'!$D$13,X32='Data Validation List'!$E$13),$I$7,IF(AND($I$7='Data Validation List'!$D$14,W32='Data Validation List'!$E$14),$I$7,"n/a")))))))))))))</f>
        <v>Full Checklist</v>
      </c>
      <c r="G32" s="34" t="s">
        <v>347</v>
      </c>
      <c r="H32" s="35" t="s">
        <v>399</v>
      </c>
      <c r="I32" s="36" t="s">
        <v>426</v>
      </c>
      <c r="J32" s="28" t="s">
        <v>421</v>
      </c>
      <c r="K32" s="36" t="s">
        <v>424</v>
      </c>
      <c r="L32" s="27" t="s">
        <v>348</v>
      </c>
      <c r="M32" s="425"/>
      <c r="N32" s="27"/>
      <c r="O32" s="27"/>
      <c r="P32" s="27"/>
      <c r="Q32" s="27"/>
      <c r="R32" s="27"/>
      <c r="S32" s="27"/>
      <c r="T32" s="27"/>
      <c r="U32" s="27"/>
      <c r="V32" s="27"/>
      <c r="W32" s="27"/>
      <c r="X32" s="239" t="s">
        <v>360</v>
      </c>
      <c r="Y32" s="566"/>
      <c r="Z32" s="566" t="s">
        <v>425</v>
      </c>
      <c r="AA32" s="254"/>
      <c r="AB32" s="254"/>
      <c r="AC32" s="259" t="s">
        <v>42</v>
      </c>
      <c r="AD32" s="259" t="s">
        <v>388</v>
      </c>
      <c r="AE32" s="259" t="s">
        <v>361</v>
      </c>
      <c r="AF32" s="260" t="s">
        <v>43</v>
      </c>
      <c r="AG32" s="260" t="s">
        <v>388</v>
      </c>
      <c r="AH32" s="260" t="s">
        <v>361</v>
      </c>
      <c r="AI32" s="321"/>
      <c r="AJ32" s="321"/>
      <c r="AK32" s="36"/>
      <c r="AL32" s="43" t="s">
        <v>1506</v>
      </c>
      <c r="AM32" s="32"/>
      <c r="AN32" s="40"/>
      <c r="AO32" s="1"/>
      <c r="AP32" s="25"/>
      <c r="AQ32" s="436"/>
      <c r="AS32" s="446"/>
    </row>
    <row r="33" spans="2:45" s="33" customFormat="1" ht="150" customHeight="1" x14ac:dyDescent="0.25">
      <c r="B33" s="554" t="str">
        <f t="shared" si="0"/>
        <v>Strategic</v>
      </c>
      <c r="C33" s="554" t="str">
        <f t="shared" si="1"/>
        <v>Estate / Capital Build</v>
      </c>
      <c r="D33" s="554" t="str">
        <f t="shared" si="2"/>
        <v>n/a</v>
      </c>
      <c r="E33" s="554" t="str">
        <f>IF($I$7='Data Validation List'!$D$2,"Full Checklist",IF(AND($I$7='Data Validation List'!$D$3,S33='Data Validation List'!$E$3),$I$7,IF(AND($I$7='Data Validation List'!$D$4,N33='Data Validation List'!$E$4),$I$7,IF(AND($I$7='Data Validation List'!$D$5,L33='Data Validation List'!$E$5),$I$7,IF(AND($I$7='Data Validation List'!$D$6,U33='Data Validation List'!$E$6),$I$7,IF(AND($I$7='Data Validation List'!$D$7,T33='Data Validation List'!$E$7),$I$7,IF(AND($I$7='Data Validation List'!$D$8,P33='Data Validation List'!$E$8),$I$7,IF(AND($I$7='Data Validation List'!$D$9,Q33='Data Validation List'!$E$9),$I$7,IF(AND($I$7='Data Validation List'!$D$10,O33='Data Validation List'!$E$10),$I$7,IF(AND($I$7='Data Validation List'!$D$11,R33='Data Validation List'!$E$11),$I$7,IF(AND($I$7='Data Validation List'!$D$12,V33='Data Validation List'!$E$12),$I$7,IF(AND($I$7='Data Validation List'!$D$13,X33='Data Validation List'!$E$13),$I$7,IF(AND($I$7='Data Validation List'!$D$14,W33='Data Validation List'!$E$14),$I$7,"n/a")))))))))))))</f>
        <v>Full Checklist</v>
      </c>
      <c r="G33" s="34" t="s">
        <v>347</v>
      </c>
      <c r="H33" s="35" t="s">
        <v>399</v>
      </c>
      <c r="I33" s="36" t="s">
        <v>428</v>
      </c>
      <c r="J33" s="28" t="s">
        <v>1507</v>
      </c>
      <c r="K33" s="36" t="s">
        <v>427</v>
      </c>
      <c r="L33" s="27" t="s">
        <v>348</v>
      </c>
      <c r="M33" s="425" t="s">
        <v>349</v>
      </c>
      <c r="N33" s="27" t="s">
        <v>350</v>
      </c>
      <c r="O33" s="27"/>
      <c r="P33" s="27" t="s">
        <v>352</v>
      </c>
      <c r="Q33" s="27" t="s">
        <v>353</v>
      </c>
      <c r="R33" s="27" t="s">
        <v>354</v>
      </c>
      <c r="S33" s="27" t="s">
        <v>355</v>
      </c>
      <c r="T33" s="27"/>
      <c r="U33" s="27"/>
      <c r="V33" s="27"/>
      <c r="W33" s="27"/>
      <c r="X33" s="239"/>
      <c r="Y33" s="566"/>
      <c r="Z33" s="567"/>
      <c r="AA33" s="254"/>
      <c r="AB33" s="254"/>
      <c r="AC33" s="259" t="s">
        <v>42</v>
      </c>
      <c r="AD33" s="259" t="s">
        <v>300</v>
      </c>
      <c r="AE33" s="36"/>
      <c r="AF33" s="260" t="s">
        <v>43</v>
      </c>
      <c r="AG33" s="260" t="s">
        <v>300</v>
      </c>
      <c r="AH33" s="36"/>
      <c r="AI33" s="323" t="s">
        <v>339</v>
      </c>
      <c r="AJ33" s="323" t="s">
        <v>300</v>
      </c>
      <c r="AK33" s="36"/>
      <c r="AL33" s="28" t="s">
        <v>1508</v>
      </c>
      <c r="AM33" s="32"/>
      <c r="AN33" s="40"/>
      <c r="AO33" s="1"/>
      <c r="AP33" s="25"/>
      <c r="AQ33" s="436"/>
      <c r="AS33" s="25" t="s">
        <v>1509</v>
      </c>
    </row>
    <row r="34" spans="2:45" s="33" customFormat="1" ht="139.5" customHeight="1" x14ac:dyDescent="0.25">
      <c r="B34" s="554" t="str">
        <f t="shared" si="0"/>
        <v>Strategic</v>
      </c>
      <c r="C34" s="554" t="str">
        <f t="shared" si="1"/>
        <v>n/a</v>
      </c>
      <c r="D34" s="554" t="str">
        <f t="shared" si="2"/>
        <v>n/a</v>
      </c>
      <c r="E34" s="554" t="str">
        <f>IF($I$7='Data Validation List'!$D$2,"Full Checklist",IF(AND($I$7='Data Validation List'!$D$3,S34='Data Validation List'!$E$3),$I$7,IF(AND($I$7='Data Validation List'!$D$4,N34='Data Validation List'!$E$4),$I$7,IF(AND($I$7='Data Validation List'!$D$5,L34='Data Validation List'!$E$5),$I$7,IF(AND($I$7='Data Validation List'!$D$6,U34='Data Validation List'!$E$6),$I$7,IF(AND($I$7='Data Validation List'!$D$7,T34='Data Validation List'!$E$7),$I$7,IF(AND($I$7='Data Validation List'!$D$8,P34='Data Validation List'!$E$8),$I$7,IF(AND($I$7='Data Validation List'!$D$9,Q34='Data Validation List'!$E$9),$I$7,IF(AND($I$7='Data Validation List'!$D$10,O34='Data Validation List'!$E$10),$I$7,IF(AND($I$7='Data Validation List'!$D$11,R34='Data Validation List'!$E$11),$I$7,IF(AND($I$7='Data Validation List'!$D$12,V34='Data Validation List'!$E$12),$I$7,IF(AND($I$7='Data Validation List'!$D$13,X34='Data Validation List'!$E$13),$I$7,IF(AND($I$7='Data Validation List'!$D$14,W34='Data Validation List'!$E$14),$I$7,"n/a")))))))))))))</f>
        <v>Full Checklist</v>
      </c>
      <c r="G34" s="34" t="s">
        <v>347</v>
      </c>
      <c r="H34" s="35" t="s">
        <v>399</v>
      </c>
      <c r="I34" s="36" t="s">
        <v>1287</v>
      </c>
      <c r="J34" s="28" t="s">
        <v>1507</v>
      </c>
      <c r="K34" s="36" t="s">
        <v>1510</v>
      </c>
      <c r="L34" s="27" t="s">
        <v>348</v>
      </c>
      <c r="M34" s="425" t="s">
        <v>349</v>
      </c>
      <c r="N34" s="27" t="s">
        <v>350</v>
      </c>
      <c r="O34" s="27"/>
      <c r="P34" s="27" t="s">
        <v>352</v>
      </c>
      <c r="Q34" s="627"/>
      <c r="R34" s="27" t="s">
        <v>354</v>
      </c>
      <c r="S34" s="27" t="s">
        <v>355</v>
      </c>
      <c r="T34" s="27"/>
      <c r="U34" s="27"/>
      <c r="V34" s="27"/>
      <c r="W34" s="27"/>
      <c r="X34" s="239" t="s">
        <v>360</v>
      </c>
      <c r="Y34" s="566"/>
      <c r="Z34" s="567"/>
      <c r="AA34" s="254"/>
      <c r="AB34" s="254"/>
      <c r="AC34" s="259" t="s">
        <v>42</v>
      </c>
      <c r="AD34" s="259" t="s">
        <v>388</v>
      </c>
      <c r="AE34" s="36"/>
      <c r="AF34" s="260" t="s">
        <v>43</v>
      </c>
      <c r="AG34" s="260" t="s">
        <v>388</v>
      </c>
      <c r="AH34" s="36"/>
      <c r="AI34" s="323" t="s">
        <v>339</v>
      </c>
      <c r="AJ34" s="323" t="s">
        <v>388</v>
      </c>
      <c r="AK34" s="36"/>
      <c r="AL34" s="28" t="s">
        <v>1511</v>
      </c>
      <c r="AM34" s="32"/>
      <c r="AN34" s="40"/>
      <c r="AO34" s="1"/>
      <c r="AP34" s="25"/>
      <c r="AQ34" s="436"/>
      <c r="AS34" s="25" t="s">
        <v>1509</v>
      </c>
    </row>
    <row r="35" spans="2:45" s="33" customFormat="1" ht="101.25" customHeight="1" x14ac:dyDescent="0.25">
      <c r="B35" s="554" t="str">
        <f t="shared" si="0"/>
        <v>Strategic</v>
      </c>
      <c r="C35" s="554" t="str">
        <f t="shared" si="1"/>
        <v>Estate / Capital Build</v>
      </c>
      <c r="D35" s="554" t="str">
        <f t="shared" si="2"/>
        <v>Fundamental Criteria</v>
      </c>
      <c r="E35" s="554" t="str">
        <f>IF($I$7='Data Validation List'!$D$2,"Full Checklist",IF(AND($I$7='Data Validation List'!$D$3,S35='Data Validation List'!$E$3),$I$7,IF(AND($I$7='Data Validation List'!$D$4,N35='Data Validation List'!$E$4),$I$7,IF(AND($I$7='Data Validation List'!$D$5,L35='Data Validation List'!$E$5),$I$7,IF(AND($I$7='Data Validation List'!$D$6,U35='Data Validation List'!$E$6),$I$7,IF(AND($I$7='Data Validation List'!$D$7,T35='Data Validation List'!$E$7),$I$7,IF(AND($I$7='Data Validation List'!$D$8,P35='Data Validation List'!$E$8),$I$7,IF(AND($I$7='Data Validation List'!$D$9,Q35='Data Validation List'!$E$9),$I$7,IF(AND($I$7='Data Validation List'!$D$10,O35='Data Validation List'!$E$10),$I$7,IF(AND($I$7='Data Validation List'!$D$11,R35='Data Validation List'!$E$11),$I$7,IF(AND($I$7='Data Validation List'!$D$12,V35='Data Validation List'!$E$12),$I$7,IF(AND($I$7='Data Validation List'!$D$13,X35='Data Validation List'!$E$13),$I$7,IF(AND($I$7='Data Validation List'!$D$14,W35='Data Validation List'!$E$14),$I$7,"n/a")))))))))))))</f>
        <v>Full Checklist</v>
      </c>
      <c r="G35" s="34" t="s">
        <v>347</v>
      </c>
      <c r="H35" s="35" t="s">
        <v>399</v>
      </c>
      <c r="I35" s="36" t="s">
        <v>429</v>
      </c>
      <c r="J35" s="28" t="s">
        <v>430</v>
      </c>
      <c r="K35" s="36" t="s">
        <v>431</v>
      </c>
      <c r="L35" s="27"/>
      <c r="M35" s="425"/>
      <c r="N35" s="27" t="s">
        <v>350</v>
      </c>
      <c r="O35" s="27" t="s">
        <v>351</v>
      </c>
      <c r="P35" s="27" t="s">
        <v>352</v>
      </c>
      <c r="Q35" s="27"/>
      <c r="R35" s="27"/>
      <c r="S35" s="27" t="s">
        <v>355</v>
      </c>
      <c r="T35" s="27"/>
      <c r="U35" s="27"/>
      <c r="V35" s="27"/>
      <c r="W35" s="27"/>
      <c r="X35" s="239" t="s">
        <v>360</v>
      </c>
      <c r="Y35" s="566"/>
      <c r="Z35" s="567"/>
      <c r="AA35" s="254"/>
      <c r="AB35" s="254"/>
      <c r="AC35" s="259" t="s">
        <v>42</v>
      </c>
      <c r="AD35" s="259" t="s">
        <v>365</v>
      </c>
      <c r="AE35" s="259" t="s">
        <v>361</v>
      </c>
      <c r="AF35" s="36"/>
      <c r="AG35" s="36"/>
      <c r="AH35" s="36"/>
      <c r="AI35" s="321"/>
      <c r="AJ35" s="321"/>
      <c r="AK35" s="36"/>
      <c r="AL35" s="43" t="s">
        <v>432</v>
      </c>
      <c r="AM35" s="32"/>
      <c r="AN35" s="40"/>
      <c r="AO35" s="1"/>
      <c r="AP35" s="25"/>
      <c r="AQ35" s="436"/>
      <c r="AS35" s="25" t="s">
        <v>433</v>
      </c>
    </row>
    <row r="36" spans="2:45" s="33" customFormat="1" ht="48" customHeight="1" x14ac:dyDescent="0.25">
      <c r="B36" s="554" t="str">
        <f t="shared" si="0"/>
        <v>Strategic</v>
      </c>
      <c r="C36" s="554" t="str">
        <f t="shared" si="1"/>
        <v>Estate / Capital Build</v>
      </c>
      <c r="D36" s="554" t="str">
        <f t="shared" si="2"/>
        <v>n/a</v>
      </c>
      <c r="E36" s="554" t="str">
        <f>IF($I$7='Data Validation List'!$D$2,"Full Checklist",IF(AND($I$7='Data Validation List'!$D$3,S36='Data Validation List'!$E$3),$I$7,IF(AND($I$7='Data Validation List'!$D$4,N36='Data Validation List'!$E$4),$I$7,IF(AND($I$7='Data Validation List'!$D$5,L36='Data Validation List'!$E$5),$I$7,IF(AND($I$7='Data Validation List'!$D$6,U36='Data Validation List'!$E$6),$I$7,IF(AND($I$7='Data Validation List'!$D$7,T36='Data Validation List'!$E$7),$I$7,IF(AND($I$7='Data Validation List'!$D$8,P36='Data Validation List'!$E$8),$I$7,IF(AND($I$7='Data Validation List'!$D$9,Q36='Data Validation List'!$E$9),$I$7,IF(AND($I$7='Data Validation List'!$D$10,O36='Data Validation List'!$E$10),$I$7,IF(AND($I$7='Data Validation List'!$D$11,R36='Data Validation List'!$E$11),$I$7,IF(AND($I$7='Data Validation List'!$D$12,V36='Data Validation List'!$E$12),$I$7,IF(AND($I$7='Data Validation List'!$D$13,X36='Data Validation List'!$E$13),$I$7,IF(AND($I$7='Data Validation List'!$D$14,W36='Data Validation List'!$E$14),$I$7,"n/a")))))))))))))</f>
        <v>Full Checklist</v>
      </c>
      <c r="G36" s="34" t="s">
        <v>347</v>
      </c>
      <c r="H36" s="35" t="s">
        <v>399</v>
      </c>
      <c r="I36" s="36" t="s">
        <v>434</v>
      </c>
      <c r="J36" s="28" t="s">
        <v>435</v>
      </c>
      <c r="K36" s="36" t="s">
        <v>436</v>
      </c>
      <c r="L36" s="27"/>
      <c r="M36" s="425"/>
      <c r="N36" s="27" t="s">
        <v>350</v>
      </c>
      <c r="O36" s="27"/>
      <c r="P36" s="27" t="s">
        <v>352</v>
      </c>
      <c r="Q36" s="27"/>
      <c r="R36" s="27"/>
      <c r="S36" s="27" t="s">
        <v>355</v>
      </c>
      <c r="T36" s="27"/>
      <c r="U36" s="27"/>
      <c r="V36" s="27"/>
      <c r="W36" s="27"/>
      <c r="X36" s="239"/>
      <c r="Y36" s="566"/>
      <c r="Z36" s="567"/>
      <c r="AA36" s="254"/>
      <c r="AB36" s="254"/>
      <c r="AC36" s="259" t="s">
        <v>42</v>
      </c>
      <c r="AD36" s="259" t="s">
        <v>365</v>
      </c>
      <c r="AE36" s="36"/>
      <c r="AF36" s="36"/>
      <c r="AG36" s="36"/>
      <c r="AH36" s="36"/>
      <c r="AI36" s="321"/>
      <c r="AJ36" s="321"/>
      <c r="AK36" s="36"/>
      <c r="AL36" s="28" t="s">
        <v>437</v>
      </c>
      <c r="AM36" s="32"/>
      <c r="AN36" s="40"/>
      <c r="AO36" s="1"/>
      <c r="AP36" s="25"/>
      <c r="AQ36" s="436"/>
      <c r="AS36" s="25" t="s">
        <v>438</v>
      </c>
    </row>
    <row r="37" spans="2:45" s="33" customFormat="1" ht="48" customHeight="1" x14ac:dyDescent="0.25">
      <c r="B37" s="554" t="str">
        <f t="shared" si="0"/>
        <v>Strategic</v>
      </c>
      <c r="C37" s="554" t="str">
        <f t="shared" si="1"/>
        <v>Estate / Capital Build</v>
      </c>
      <c r="D37" s="554" t="str">
        <f t="shared" si="2"/>
        <v>n/a</v>
      </c>
      <c r="E37" s="554" t="str">
        <f>IF($I$7='Data Validation List'!$D$2,"Full Checklist",IF(AND($I$7='Data Validation List'!$D$3,S37='Data Validation List'!$E$3),$I$7,IF(AND($I$7='Data Validation List'!$D$4,N37='Data Validation List'!$E$4),$I$7,IF(AND($I$7='Data Validation List'!$D$5,L37='Data Validation List'!$E$5),$I$7,IF(AND($I$7='Data Validation List'!$D$6,U37='Data Validation List'!$E$6),$I$7,IF(AND($I$7='Data Validation List'!$D$7,T37='Data Validation List'!$E$7),$I$7,IF(AND($I$7='Data Validation List'!$D$8,P37='Data Validation List'!$E$8),$I$7,IF(AND($I$7='Data Validation List'!$D$9,Q37='Data Validation List'!$E$9),$I$7,IF(AND($I$7='Data Validation List'!$D$10,O37='Data Validation List'!$E$10),$I$7,IF(AND($I$7='Data Validation List'!$D$11,R37='Data Validation List'!$E$11),$I$7,IF(AND($I$7='Data Validation List'!$D$12,V37='Data Validation List'!$E$12),$I$7,IF(AND($I$7='Data Validation List'!$D$13,X37='Data Validation List'!$E$13),$I$7,IF(AND($I$7='Data Validation List'!$D$14,W37='Data Validation List'!$E$14),$I$7,"n/a")))))))))))))</f>
        <v>Full Checklist</v>
      </c>
      <c r="G37" s="34" t="s">
        <v>347</v>
      </c>
      <c r="H37" s="35" t="s">
        <v>399</v>
      </c>
      <c r="I37" s="36" t="s">
        <v>439</v>
      </c>
      <c r="J37" s="28" t="s">
        <v>440</v>
      </c>
      <c r="K37" s="36" t="s">
        <v>436</v>
      </c>
      <c r="L37" s="27"/>
      <c r="M37" s="425"/>
      <c r="N37" s="27" t="s">
        <v>350</v>
      </c>
      <c r="O37" s="27"/>
      <c r="P37" s="27" t="s">
        <v>352</v>
      </c>
      <c r="Q37" s="27"/>
      <c r="R37" s="27"/>
      <c r="S37" s="27" t="s">
        <v>355</v>
      </c>
      <c r="T37" s="27"/>
      <c r="U37" s="27"/>
      <c r="V37" s="27"/>
      <c r="W37" s="27"/>
      <c r="X37" s="239"/>
      <c r="Y37" s="566"/>
      <c r="Z37" s="567"/>
      <c r="AA37" s="254"/>
      <c r="AB37" s="254"/>
      <c r="AC37" s="259" t="s">
        <v>42</v>
      </c>
      <c r="AD37" s="259" t="s">
        <v>365</v>
      </c>
      <c r="AE37" s="36"/>
      <c r="AF37" s="260" t="s">
        <v>43</v>
      </c>
      <c r="AG37" s="260" t="s">
        <v>365</v>
      </c>
      <c r="AH37" s="36"/>
      <c r="AI37" s="323" t="s">
        <v>339</v>
      </c>
      <c r="AJ37" s="323" t="s">
        <v>365</v>
      </c>
      <c r="AK37" s="36"/>
      <c r="AL37" s="28" t="s">
        <v>441</v>
      </c>
      <c r="AM37" s="32"/>
      <c r="AN37" s="40"/>
      <c r="AO37" s="1"/>
      <c r="AP37" s="25"/>
      <c r="AQ37" s="436"/>
      <c r="AS37" s="25" t="s">
        <v>442</v>
      </c>
    </row>
    <row r="38" spans="2:45" s="33" customFormat="1" ht="178.5" customHeight="1" x14ac:dyDescent="0.25">
      <c r="B38" s="554" t="str">
        <f t="shared" si="0"/>
        <v>Strategic</v>
      </c>
      <c r="C38" s="554" t="str">
        <f t="shared" si="1"/>
        <v>Estate / Capital Build</v>
      </c>
      <c r="D38" s="554" t="str">
        <f t="shared" si="2"/>
        <v>n/a</v>
      </c>
      <c r="E38" s="554" t="str">
        <f>IF($I$7='Data Validation List'!$D$2,"Full Checklist",IF(AND($I$7='Data Validation List'!$D$3,S38='Data Validation List'!$E$3),$I$7,IF(AND($I$7='Data Validation List'!$D$4,N38='Data Validation List'!$E$4),$I$7,IF(AND($I$7='Data Validation List'!$D$5,L38='Data Validation List'!$E$5),$I$7,IF(AND($I$7='Data Validation List'!$D$6,U38='Data Validation List'!$E$6),$I$7,IF(AND($I$7='Data Validation List'!$D$7,T38='Data Validation List'!$E$7),$I$7,IF(AND($I$7='Data Validation List'!$D$8,P38='Data Validation List'!$E$8),$I$7,IF(AND($I$7='Data Validation List'!$D$9,Q38='Data Validation List'!$E$9),$I$7,IF(AND($I$7='Data Validation List'!$D$10,O38='Data Validation List'!$E$10),$I$7,IF(AND($I$7='Data Validation List'!$D$11,R38='Data Validation List'!$E$11),$I$7,IF(AND($I$7='Data Validation List'!$D$12,V38='Data Validation List'!$E$12),$I$7,IF(AND($I$7='Data Validation List'!$D$13,X38='Data Validation List'!$E$13),$I$7,IF(AND($I$7='Data Validation List'!$D$14,W38='Data Validation List'!$E$14),$I$7,"n/a")))))))))))))</f>
        <v>Full Checklist</v>
      </c>
      <c r="G38" s="34" t="s">
        <v>347</v>
      </c>
      <c r="H38" s="35" t="s">
        <v>399</v>
      </c>
      <c r="I38" s="36" t="s">
        <v>443</v>
      </c>
      <c r="J38" s="28" t="s">
        <v>444</v>
      </c>
      <c r="K38" s="36" t="s">
        <v>445</v>
      </c>
      <c r="L38" s="27"/>
      <c r="M38" s="425"/>
      <c r="N38" s="27" t="s">
        <v>350</v>
      </c>
      <c r="O38" s="27" t="s">
        <v>351</v>
      </c>
      <c r="P38" s="27" t="s">
        <v>352</v>
      </c>
      <c r="Q38" s="27"/>
      <c r="R38" s="27"/>
      <c r="S38" s="27" t="s">
        <v>355</v>
      </c>
      <c r="T38" s="27"/>
      <c r="U38" s="27"/>
      <c r="V38" s="27"/>
      <c r="W38" s="27"/>
      <c r="X38" s="239"/>
      <c r="Y38" s="566"/>
      <c r="Z38" s="567"/>
      <c r="AA38" s="254"/>
      <c r="AB38" s="254"/>
      <c r="AC38" s="259" t="s">
        <v>42</v>
      </c>
      <c r="AD38" s="259" t="s">
        <v>365</v>
      </c>
      <c r="AE38" s="36"/>
      <c r="AF38" s="260" t="s">
        <v>43</v>
      </c>
      <c r="AG38" s="260" t="s">
        <v>365</v>
      </c>
      <c r="AH38" s="36"/>
      <c r="AI38" s="321"/>
      <c r="AJ38" s="321"/>
      <c r="AK38" s="36"/>
      <c r="AL38" s="28" t="s">
        <v>446</v>
      </c>
      <c r="AM38" s="32"/>
      <c r="AN38" s="40"/>
      <c r="AO38" s="1"/>
      <c r="AP38" s="25"/>
      <c r="AQ38" s="436"/>
      <c r="AS38" s="25" t="s">
        <v>447</v>
      </c>
    </row>
    <row r="39" spans="2:45" s="33" customFormat="1" ht="89.25" customHeight="1" x14ac:dyDescent="0.25">
      <c r="B39" s="554" t="str">
        <f t="shared" si="0"/>
        <v>Strategic</v>
      </c>
      <c r="C39" s="554" t="str">
        <f t="shared" si="1"/>
        <v>Estate / Capital Build</v>
      </c>
      <c r="D39" s="554" t="str">
        <f t="shared" si="2"/>
        <v>n/a</v>
      </c>
      <c r="E39" s="554" t="str">
        <f>IF($I$7='Data Validation List'!$D$2,"Full Checklist",IF(AND($I$7='Data Validation List'!$D$3,S39='Data Validation List'!$E$3),$I$7,IF(AND($I$7='Data Validation List'!$D$4,N39='Data Validation List'!$E$4),$I$7,IF(AND($I$7='Data Validation List'!$D$5,L39='Data Validation List'!$E$5),$I$7,IF(AND($I$7='Data Validation List'!$D$6,U39='Data Validation List'!$E$6),$I$7,IF(AND($I$7='Data Validation List'!$D$7,T39='Data Validation List'!$E$7),$I$7,IF(AND($I$7='Data Validation List'!$D$8,P39='Data Validation List'!$E$8),$I$7,IF(AND($I$7='Data Validation List'!$D$9,Q39='Data Validation List'!$E$9),$I$7,IF(AND($I$7='Data Validation List'!$D$10,O39='Data Validation List'!$E$10),$I$7,IF(AND($I$7='Data Validation List'!$D$11,R39='Data Validation List'!$E$11),$I$7,IF(AND($I$7='Data Validation List'!$D$12,V39='Data Validation List'!$E$12),$I$7,IF(AND($I$7='Data Validation List'!$D$13,X39='Data Validation List'!$E$13),$I$7,IF(AND($I$7='Data Validation List'!$D$14,W39='Data Validation List'!$E$14),$I$7,"n/a")))))))))))))</f>
        <v>Full Checklist</v>
      </c>
      <c r="G39" s="34" t="s">
        <v>347</v>
      </c>
      <c r="H39" s="35" t="s">
        <v>399</v>
      </c>
      <c r="I39" s="36" t="s">
        <v>448</v>
      </c>
      <c r="J39" s="28" t="s">
        <v>449</v>
      </c>
      <c r="K39" s="36" t="s">
        <v>431</v>
      </c>
      <c r="L39" s="27"/>
      <c r="M39" s="425"/>
      <c r="N39" s="27" t="s">
        <v>350</v>
      </c>
      <c r="O39" s="27" t="s">
        <v>351</v>
      </c>
      <c r="P39" s="27" t="s">
        <v>352</v>
      </c>
      <c r="Q39" s="27"/>
      <c r="R39" s="27"/>
      <c r="S39" s="27" t="s">
        <v>355</v>
      </c>
      <c r="T39" s="27"/>
      <c r="U39" s="27"/>
      <c r="V39" s="27"/>
      <c r="W39" s="27"/>
      <c r="X39" s="239" t="s">
        <v>360</v>
      </c>
      <c r="Y39" s="566"/>
      <c r="Z39" s="567"/>
      <c r="AA39" s="254"/>
      <c r="AB39" s="254"/>
      <c r="AC39" s="259" t="s">
        <v>42</v>
      </c>
      <c r="AD39" s="259" t="s">
        <v>365</v>
      </c>
      <c r="AE39" s="36"/>
      <c r="AF39" s="36"/>
      <c r="AG39" s="36"/>
      <c r="AH39" s="36"/>
      <c r="AI39" s="321"/>
      <c r="AJ39" s="321"/>
      <c r="AK39" s="36"/>
      <c r="AL39" s="28" t="s">
        <v>450</v>
      </c>
      <c r="AM39" s="32"/>
      <c r="AN39" s="40"/>
      <c r="AO39" s="1"/>
      <c r="AP39" s="25"/>
      <c r="AQ39" s="436"/>
      <c r="AS39" s="25" t="s">
        <v>451</v>
      </c>
    </row>
    <row r="40" spans="2:45" s="33" customFormat="1" ht="81.75" customHeight="1" x14ac:dyDescent="0.25">
      <c r="B40" s="554" t="str">
        <f t="shared" si="0"/>
        <v>Strategic</v>
      </c>
      <c r="C40" s="554" t="str">
        <f t="shared" si="1"/>
        <v>Estate / Capital Build</v>
      </c>
      <c r="D40" s="554" t="str">
        <f t="shared" si="2"/>
        <v>n/a</v>
      </c>
      <c r="E40" s="554" t="str">
        <f>IF($I$7='Data Validation List'!$D$2,"Full Checklist",IF(AND($I$7='Data Validation List'!$D$3,S40='Data Validation List'!$E$3),$I$7,IF(AND($I$7='Data Validation List'!$D$4,N40='Data Validation List'!$E$4),$I$7,IF(AND($I$7='Data Validation List'!$D$5,L40='Data Validation List'!$E$5),$I$7,IF(AND($I$7='Data Validation List'!$D$6,U40='Data Validation List'!$E$6),$I$7,IF(AND($I$7='Data Validation List'!$D$7,T40='Data Validation List'!$E$7),$I$7,IF(AND($I$7='Data Validation List'!$D$8,P40='Data Validation List'!$E$8),$I$7,IF(AND($I$7='Data Validation List'!$D$9,Q40='Data Validation List'!$E$9),$I$7,IF(AND($I$7='Data Validation List'!$D$10,O40='Data Validation List'!$E$10),$I$7,IF(AND($I$7='Data Validation List'!$D$11,R40='Data Validation List'!$E$11),$I$7,IF(AND($I$7='Data Validation List'!$D$12,V40='Data Validation List'!$E$12),$I$7,IF(AND($I$7='Data Validation List'!$D$13,X40='Data Validation List'!$E$13),$I$7,IF(AND($I$7='Data Validation List'!$D$14,W40='Data Validation List'!$E$14),$I$7,"n/a")))))))))))))</f>
        <v>Full Checklist</v>
      </c>
      <c r="G40" s="34" t="s">
        <v>347</v>
      </c>
      <c r="H40" s="35" t="s">
        <v>399</v>
      </c>
      <c r="I40" s="36" t="s">
        <v>452</v>
      </c>
      <c r="J40" s="28" t="s">
        <v>453</v>
      </c>
      <c r="K40" s="36" t="s">
        <v>454</v>
      </c>
      <c r="L40" s="27"/>
      <c r="M40" s="425"/>
      <c r="N40" s="27" t="s">
        <v>350</v>
      </c>
      <c r="O40" s="27" t="s">
        <v>351</v>
      </c>
      <c r="P40" s="27" t="s">
        <v>352</v>
      </c>
      <c r="Q40" s="27" t="s">
        <v>353</v>
      </c>
      <c r="R40" s="27"/>
      <c r="S40" s="27" t="s">
        <v>355</v>
      </c>
      <c r="T40" s="27"/>
      <c r="U40" s="27"/>
      <c r="V40" s="27"/>
      <c r="W40" s="27"/>
      <c r="X40" s="239"/>
      <c r="Y40" s="566"/>
      <c r="Z40" s="567"/>
      <c r="AA40" s="254"/>
      <c r="AB40" s="254"/>
      <c r="AC40" s="259" t="s">
        <v>42</v>
      </c>
      <c r="AD40" s="259" t="s">
        <v>365</v>
      </c>
      <c r="AE40" s="36"/>
      <c r="AF40" s="260" t="s">
        <v>43</v>
      </c>
      <c r="AG40" s="260" t="s">
        <v>365</v>
      </c>
      <c r="AH40" s="36"/>
      <c r="AI40" s="323" t="s">
        <v>339</v>
      </c>
      <c r="AJ40" s="323" t="s">
        <v>365</v>
      </c>
      <c r="AK40" s="36"/>
      <c r="AL40" s="28" t="s">
        <v>455</v>
      </c>
      <c r="AM40" s="32"/>
      <c r="AN40" s="40"/>
      <c r="AO40" s="1"/>
      <c r="AP40" s="25"/>
      <c r="AQ40" s="436"/>
      <c r="AS40" s="437"/>
    </row>
    <row r="41" spans="2:45" s="33" customFormat="1" ht="30.75" customHeight="1" x14ac:dyDescent="0.25">
      <c r="B41" s="554" t="str">
        <f t="shared" si="0"/>
        <v>Strategic</v>
      </c>
      <c r="C41" s="554" t="str">
        <f t="shared" si="1"/>
        <v>Estate / Capital Build</v>
      </c>
      <c r="D41" s="554" t="str">
        <f t="shared" si="2"/>
        <v>n/a</v>
      </c>
      <c r="E41" s="554" t="str">
        <f>IF($I$7='Data Validation List'!$D$2,"Full Checklist",IF(AND($I$7='Data Validation List'!$D$3,S41='Data Validation List'!$E$3),$I$7,IF(AND($I$7='Data Validation List'!$D$4,N41='Data Validation List'!$E$4),$I$7,IF(AND($I$7='Data Validation List'!$D$5,L41='Data Validation List'!$E$5),$I$7,IF(AND($I$7='Data Validation List'!$D$6,U41='Data Validation List'!$E$6),$I$7,IF(AND($I$7='Data Validation List'!$D$7,T41='Data Validation List'!$E$7),$I$7,IF(AND($I$7='Data Validation List'!$D$8,P41='Data Validation List'!$E$8),$I$7,IF(AND($I$7='Data Validation List'!$D$9,Q41='Data Validation List'!$E$9),$I$7,IF(AND($I$7='Data Validation List'!$D$10,O41='Data Validation List'!$E$10),$I$7,IF(AND($I$7='Data Validation List'!$D$11,R41='Data Validation List'!$E$11),$I$7,IF(AND($I$7='Data Validation List'!$D$12,V41='Data Validation List'!$E$12),$I$7,IF(AND($I$7='Data Validation List'!$D$13,X41='Data Validation List'!$E$13),$I$7,IF(AND($I$7='Data Validation List'!$D$14,W41='Data Validation List'!$E$14),$I$7,"n/a")))))))))))))</f>
        <v>Full Checklist</v>
      </c>
      <c r="G41" s="237" t="s">
        <v>347</v>
      </c>
      <c r="H41" s="265" t="s">
        <v>456</v>
      </c>
      <c r="I41" s="329"/>
      <c r="J41" s="243"/>
      <c r="K41" s="243"/>
      <c r="L41" s="244" t="s">
        <v>348</v>
      </c>
      <c r="M41" s="427"/>
      <c r="N41" s="244" t="s">
        <v>350</v>
      </c>
      <c r="O41" s="244" t="s">
        <v>351</v>
      </c>
      <c r="P41" s="244" t="s">
        <v>352</v>
      </c>
      <c r="Q41" s="244"/>
      <c r="R41" s="244"/>
      <c r="S41" s="244" t="s">
        <v>355</v>
      </c>
      <c r="T41" s="244"/>
      <c r="U41" s="244"/>
      <c r="V41" s="244"/>
      <c r="W41" s="244"/>
      <c r="X41" s="244"/>
      <c r="Y41" s="251"/>
      <c r="Z41" s="251"/>
      <c r="AA41" s="248"/>
      <c r="AB41" s="248"/>
      <c r="AC41" s="248" t="s">
        <v>42</v>
      </c>
      <c r="AD41" s="248" t="s">
        <v>365</v>
      </c>
      <c r="AE41" s="248"/>
      <c r="AF41" s="248" t="s">
        <v>43</v>
      </c>
      <c r="AG41" s="248" t="s">
        <v>365</v>
      </c>
      <c r="AH41" s="248"/>
      <c r="AI41" s="248" t="s">
        <v>339</v>
      </c>
      <c r="AJ41" s="248" t="s">
        <v>339</v>
      </c>
      <c r="AK41" s="248"/>
      <c r="AL41" s="800" t="s">
        <v>456</v>
      </c>
      <c r="AM41" s="801"/>
      <c r="AN41" s="801"/>
      <c r="AO41" s="801"/>
      <c r="AP41" s="801"/>
      <c r="AQ41" s="801"/>
      <c r="AR41" s="801"/>
      <c r="AS41" s="802"/>
    </row>
    <row r="42" spans="2:45" s="33" customFormat="1" ht="165.75" customHeight="1" x14ac:dyDescent="0.25">
      <c r="B42" s="554" t="str">
        <f t="shared" si="0"/>
        <v>Strategic</v>
      </c>
      <c r="C42" s="554" t="str">
        <f t="shared" si="1"/>
        <v>Estate / Capital Build</v>
      </c>
      <c r="D42" s="554" t="str">
        <f t="shared" si="2"/>
        <v>n/a</v>
      </c>
      <c r="E42" s="554" t="str">
        <f>IF($I$7='Data Validation List'!$D$2,"Full Checklist",IF(AND($I$7='Data Validation List'!$D$3,S42='Data Validation List'!$E$3),$I$7,IF(AND($I$7='Data Validation List'!$D$4,N42='Data Validation List'!$E$4),$I$7,IF(AND($I$7='Data Validation List'!$D$5,L42='Data Validation List'!$E$5),$I$7,IF(AND($I$7='Data Validation List'!$D$6,U42='Data Validation List'!$E$6),$I$7,IF(AND($I$7='Data Validation List'!$D$7,T42='Data Validation List'!$E$7),$I$7,IF(AND($I$7='Data Validation List'!$D$8,P42='Data Validation List'!$E$8),$I$7,IF(AND($I$7='Data Validation List'!$D$9,Q42='Data Validation List'!$E$9),$I$7,IF(AND($I$7='Data Validation List'!$D$10,O42='Data Validation List'!$E$10),$I$7,IF(AND($I$7='Data Validation List'!$D$11,R42='Data Validation List'!$E$11),$I$7,IF(AND($I$7='Data Validation List'!$D$12,V42='Data Validation List'!$E$12),$I$7,IF(AND($I$7='Data Validation List'!$D$13,X42='Data Validation List'!$E$13),$I$7,IF(AND($I$7='Data Validation List'!$D$14,W42='Data Validation List'!$E$14),$I$7,"n/a")))))))))))))</f>
        <v>Full Checklist</v>
      </c>
      <c r="G42" s="34" t="s">
        <v>347</v>
      </c>
      <c r="H42" s="29" t="s">
        <v>456</v>
      </c>
      <c r="I42" s="36" t="s">
        <v>457</v>
      </c>
      <c r="J42" s="25" t="s">
        <v>456</v>
      </c>
      <c r="K42" s="31" t="s">
        <v>458</v>
      </c>
      <c r="L42" s="23"/>
      <c r="M42" s="424" t="s">
        <v>349</v>
      </c>
      <c r="N42" s="23" t="s">
        <v>350</v>
      </c>
      <c r="O42" s="23"/>
      <c r="P42" s="23" t="s">
        <v>352</v>
      </c>
      <c r="Q42" s="23"/>
      <c r="R42" s="23"/>
      <c r="S42" s="23"/>
      <c r="T42" s="23"/>
      <c r="U42" s="23"/>
      <c r="V42" s="23"/>
      <c r="W42" s="23"/>
      <c r="X42" s="23"/>
      <c r="Y42" s="246"/>
      <c r="Z42" s="246"/>
      <c r="AA42" s="24"/>
      <c r="AB42" s="24"/>
      <c r="AC42" s="252" t="s">
        <v>42</v>
      </c>
      <c r="AD42" s="252" t="s">
        <v>300</v>
      </c>
      <c r="AE42" s="31"/>
      <c r="AF42" s="253" t="s">
        <v>43</v>
      </c>
      <c r="AG42" s="253" t="s">
        <v>300</v>
      </c>
      <c r="AH42" s="533"/>
      <c r="AI42" s="319" t="s">
        <v>339</v>
      </c>
      <c r="AJ42" s="319" t="s">
        <v>300</v>
      </c>
      <c r="AK42" s="31"/>
      <c r="AL42" s="25" t="s">
        <v>459</v>
      </c>
      <c r="AM42" s="269"/>
      <c r="AN42" s="270"/>
      <c r="AO42" s="1"/>
      <c r="AP42" s="25"/>
      <c r="AQ42" s="436"/>
      <c r="AS42" s="436"/>
    </row>
    <row r="43" spans="2:45" s="33" customFormat="1" ht="208.5" customHeight="1" x14ac:dyDescent="0.25">
      <c r="B43" s="554" t="str">
        <f t="shared" si="0"/>
        <v>Strategic</v>
      </c>
      <c r="C43" s="554" t="str">
        <f t="shared" si="1"/>
        <v>Estate / Capital Build</v>
      </c>
      <c r="D43" s="554" t="str">
        <f t="shared" si="2"/>
        <v>n/a</v>
      </c>
      <c r="E43" s="554" t="str">
        <f>IF($I$7='Data Validation List'!$D$2,"Full Checklist",IF(AND($I$7='Data Validation List'!$D$3,S43='Data Validation List'!$E$3),$I$7,IF(AND($I$7='Data Validation List'!$D$4,N43='Data Validation List'!$E$4),$I$7,IF(AND($I$7='Data Validation List'!$D$5,L43='Data Validation List'!$E$5),$I$7,IF(AND($I$7='Data Validation List'!$D$6,U43='Data Validation List'!$E$6),$I$7,IF(AND($I$7='Data Validation List'!$D$7,T43='Data Validation List'!$E$7),$I$7,IF(AND($I$7='Data Validation List'!$D$8,P43='Data Validation List'!$E$8),$I$7,IF(AND($I$7='Data Validation List'!$D$9,Q43='Data Validation List'!$E$9),$I$7,IF(AND($I$7='Data Validation List'!$D$10,O43='Data Validation List'!$E$10),$I$7,IF(AND($I$7='Data Validation List'!$D$11,R43='Data Validation List'!$E$11),$I$7,IF(AND($I$7='Data Validation List'!$D$12,V43='Data Validation List'!$E$12),$I$7,IF(AND($I$7='Data Validation List'!$D$13,X43='Data Validation List'!$E$13),$I$7,IF(AND($I$7='Data Validation List'!$D$14,W43='Data Validation List'!$E$14),$I$7,"n/a")))))))))))))</f>
        <v>Full Checklist</v>
      </c>
      <c r="G43" s="34" t="s">
        <v>347</v>
      </c>
      <c r="H43" s="29" t="s">
        <v>456</v>
      </c>
      <c r="I43" s="36" t="s">
        <v>460</v>
      </c>
      <c r="J43" s="25" t="s">
        <v>461</v>
      </c>
      <c r="K43" s="31" t="s">
        <v>458</v>
      </c>
      <c r="L43" s="23"/>
      <c r="M43" s="424" t="s">
        <v>349</v>
      </c>
      <c r="N43" s="23" t="s">
        <v>350</v>
      </c>
      <c r="O43" s="23"/>
      <c r="P43" s="23" t="s">
        <v>352</v>
      </c>
      <c r="Q43" s="628"/>
      <c r="R43" s="23"/>
      <c r="S43" s="23"/>
      <c r="T43" s="23"/>
      <c r="U43" s="23"/>
      <c r="V43" s="23"/>
      <c r="W43" s="23"/>
      <c r="X43" s="23"/>
      <c r="Y43" s="246"/>
      <c r="Z43" s="246"/>
      <c r="AA43" s="24"/>
      <c r="AB43" s="24"/>
      <c r="AC43" s="252" t="s">
        <v>42</v>
      </c>
      <c r="AD43" s="252" t="s">
        <v>300</v>
      </c>
      <c r="AE43" s="31"/>
      <c r="AF43" s="253" t="s">
        <v>43</v>
      </c>
      <c r="AG43" s="253" t="s">
        <v>300</v>
      </c>
      <c r="AH43" s="534"/>
      <c r="AI43" s="319" t="s">
        <v>339</v>
      </c>
      <c r="AJ43" s="319" t="s">
        <v>300</v>
      </c>
      <c r="AK43" s="534"/>
      <c r="AL43" s="25" t="s">
        <v>462</v>
      </c>
      <c r="AM43" s="32"/>
      <c r="AN43" s="40"/>
      <c r="AO43" s="1"/>
      <c r="AP43" s="25"/>
      <c r="AQ43" s="436"/>
      <c r="AS43" s="25" t="s">
        <v>463</v>
      </c>
    </row>
    <row r="44" spans="2:45" s="33" customFormat="1" ht="99.75" customHeight="1" x14ac:dyDescent="0.25">
      <c r="B44" s="554" t="str">
        <f t="shared" si="0"/>
        <v>Strategic</v>
      </c>
      <c r="C44" s="554" t="str">
        <f t="shared" si="1"/>
        <v>Estate / Capital Build</v>
      </c>
      <c r="D44" s="554" t="str">
        <f t="shared" si="2"/>
        <v>n/a</v>
      </c>
      <c r="E44" s="554" t="str">
        <f>IF($I$7='Data Validation List'!$D$2,"Full Checklist",IF(AND($I$7='Data Validation List'!$D$3,S44='Data Validation List'!$E$3),$I$7,IF(AND($I$7='Data Validation List'!$D$4,N44='Data Validation List'!$E$4),$I$7,IF(AND($I$7='Data Validation List'!$D$5,L44='Data Validation List'!$E$5),$I$7,IF(AND($I$7='Data Validation List'!$D$6,U44='Data Validation List'!$E$6),$I$7,IF(AND($I$7='Data Validation List'!$D$7,T44='Data Validation List'!$E$7),$I$7,IF(AND($I$7='Data Validation List'!$D$8,P44='Data Validation List'!$E$8),$I$7,IF(AND($I$7='Data Validation List'!$D$9,Q44='Data Validation List'!$E$9),$I$7,IF(AND($I$7='Data Validation List'!$D$10,O44='Data Validation List'!$E$10),$I$7,IF(AND($I$7='Data Validation List'!$D$11,R44='Data Validation List'!$E$11),$I$7,IF(AND($I$7='Data Validation List'!$D$12,V44='Data Validation List'!$E$12),$I$7,IF(AND($I$7='Data Validation List'!$D$13,X44='Data Validation List'!$E$13),$I$7,IF(AND($I$7='Data Validation List'!$D$14,W44='Data Validation List'!$E$14),$I$7,"n/a")))))))))))))</f>
        <v>Full Checklist</v>
      </c>
      <c r="G44" s="34" t="s">
        <v>347</v>
      </c>
      <c r="H44" s="29" t="s">
        <v>456</v>
      </c>
      <c r="I44" s="36" t="s">
        <v>464</v>
      </c>
      <c r="J44" s="29" t="s">
        <v>465</v>
      </c>
      <c r="K44" s="31" t="s">
        <v>1513</v>
      </c>
      <c r="L44" s="23" t="s">
        <v>348</v>
      </c>
      <c r="M44" s="424"/>
      <c r="N44" s="23" t="s">
        <v>350</v>
      </c>
      <c r="O44" s="23" t="s">
        <v>351</v>
      </c>
      <c r="P44" s="23" t="s">
        <v>352</v>
      </c>
      <c r="Q44" s="23"/>
      <c r="R44" s="23"/>
      <c r="S44" s="23" t="s">
        <v>355</v>
      </c>
      <c r="T44" s="23"/>
      <c r="U44" s="23"/>
      <c r="V44" s="23"/>
      <c r="W44" s="23"/>
      <c r="X44" s="23" t="s">
        <v>360</v>
      </c>
      <c r="Y44" s="246"/>
      <c r="Z44" s="246"/>
      <c r="AA44" s="24"/>
      <c r="AB44" s="24"/>
      <c r="AC44" s="252" t="s">
        <v>42</v>
      </c>
      <c r="AD44" s="252" t="s">
        <v>365</v>
      </c>
      <c r="AE44" s="31"/>
      <c r="AF44" s="253" t="s">
        <v>43</v>
      </c>
      <c r="AG44" s="253" t="s">
        <v>365</v>
      </c>
      <c r="AH44" s="534"/>
      <c r="AI44" s="319" t="s">
        <v>339</v>
      </c>
      <c r="AJ44" s="319" t="s">
        <v>365</v>
      </c>
      <c r="AK44" s="534"/>
      <c r="AL44" s="35" t="s">
        <v>466</v>
      </c>
      <c r="AM44" s="269"/>
      <c r="AN44" s="270"/>
      <c r="AO44" s="1"/>
      <c r="AP44" s="25"/>
      <c r="AQ44" s="436"/>
      <c r="AS44" s="438"/>
    </row>
    <row r="45" spans="2:45" s="33" customFormat="1" ht="30.75" customHeight="1" x14ac:dyDescent="0.25">
      <c r="B45" s="554" t="str">
        <f t="shared" si="0"/>
        <v>Strategic</v>
      </c>
      <c r="C45" s="554" t="str">
        <f t="shared" si="1"/>
        <v>Estate / Capital Build</v>
      </c>
      <c r="D45" s="554" t="str">
        <f t="shared" si="2"/>
        <v>n/a</v>
      </c>
      <c r="E45" s="554" t="str">
        <f>IF($I$7='Data Validation List'!$D$2,"Full Checklist",IF(AND($I$7='Data Validation List'!$D$3,S45='Data Validation List'!$E$3),$I$7,IF(AND($I$7='Data Validation List'!$D$4,N45='Data Validation List'!$E$4),$I$7,IF(AND($I$7='Data Validation List'!$D$5,L45='Data Validation List'!$E$5),$I$7,IF(AND($I$7='Data Validation List'!$D$6,U45='Data Validation List'!$E$6),$I$7,IF(AND($I$7='Data Validation List'!$D$7,T45='Data Validation List'!$E$7),$I$7,IF(AND($I$7='Data Validation List'!$D$8,P45='Data Validation List'!$E$8),$I$7,IF(AND($I$7='Data Validation List'!$D$9,Q45='Data Validation List'!$E$9),$I$7,IF(AND($I$7='Data Validation List'!$D$10,O45='Data Validation List'!$E$10),$I$7,IF(AND($I$7='Data Validation List'!$D$11,R45='Data Validation List'!$E$11),$I$7,IF(AND($I$7='Data Validation List'!$D$12,V45='Data Validation List'!$E$12),$I$7,IF(AND($I$7='Data Validation List'!$D$13,X45='Data Validation List'!$E$13),$I$7,IF(AND($I$7='Data Validation List'!$D$14,W45='Data Validation List'!$E$14),$I$7,"n/a")))))))))))))</f>
        <v>Full Checklist</v>
      </c>
      <c r="G45" s="237" t="s">
        <v>347</v>
      </c>
      <c r="H45" s="265" t="s">
        <v>467</v>
      </c>
      <c r="I45" s="329"/>
      <c r="J45" s="243"/>
      <c r="K45" s="243"/>
      <c r="L45" s="244"/>
      <c r="M45" s="427" t="s">
        <v>349</v>
      </c>
      <c r="N45" s="244" t="s">
        <v>350</v>
      </c>
      <c r="O45" s="244" t="s">
        <v>351</v>
      </c>
      <c r="P45" s="244" t="s">
        <v>352</v>
      </c>
      <c r="Q45" s="244" t="s">
        <v>353</v>
      </c>
      <c r="R45" s="244" t="s">
        <v>354</v>
      </c>
      <c r="S45" s="244" t="s">
        <v>355</v>
      </c>
      <c r="T45" s="244"/>
      <c r="U45" s="244"/>
      <c r="V45" s="244"/>
      <c r="W45" s="244"/>
      <c r="X45" s="244" t="s">
        <v>360</v>
      </c>
      <c r="Y45" s="251"/>
      <c r="Z45" s="251"/>
      <c r="AA45" s="248" t="s">
        <v>363</v>
      </c>
      <c r="AB45" s="248" t="s">
        <v>364</v>
      </c>
      <c r="AC45" s="248" t="s">
        <v>42</v>
      </c>
      <c r="AD45" s="248" t="s">
        <v>365</v>
      </c>
      <c r="AE45" s="248"/>
      <c r="AF45" s="248" t="s">
        <v>43</v>
      </c>
      <c r="AG45" s="248" t="s">
        <v>365</v>
      </c>
      <c r="AH45" s="248"/>
      <c r="AI45" s="248" t="s">
        <v>339</v>
      </c>
      <c r="AJ45" s="248" t="s">
        <v>365</v>
      </c>
      <c r="AK45" s="248"/>
      <c r="AL45" s="800" t="s">
        <v>467</v>
      </c>
      <c r="AM45" s="801"/>
      <c r="AN45" s="801"/>
      <c r="AO45" s="801"/>
      <c r="AP45" s="801"/>
      <c r="AQ45" s="801"/>
      <c r="AR45" s="801"/>
      <c r="AS45" s="802"/>
    </row>
    <row r="46" spans="2:45" s="33" customFormat="1" ht="60" x14ac:dyDescent="0.25">
      <c r="B46" s="555" t="str">
        <f t="shared" si="0"/>
        <v>Strategic</v>
      </c>
      <c r="C46" s="554" t="str">
        <f t="shared" si="1"/>
        <v>Estate / Capital Build</v>
      </c>
      <c r="D46" s="555" t="str">
        <f t="shared" si="2"/>
        <v>n/a</v>
      </c>
      <c r="E46" s="555" t="str">
        <f>IF($I$7='Data Validation List'!$D$2,"Full Checklist",IF(AND($I$7='Data Validation List'!$D$3,S46='Data Validation List'!$E$3),$I$7,IF(AND($I$7='Data Validation List'!$D$4,N46='Data Validation List'!$E$4),$I$7,IF(AND($I$7='Data Validation List'!$D$5,L46='Data Validation List'!$E$5),$I$7,IF(AND($I$7='Data Validation List'!$D$6,U46='Data Validation List'!$E$6),$I$7,IF(AND($I$7='Data Validation List'!$D$7,T46='Data Validation List'!$E$7),$I$7,IF(AND($I$7='Data Validation List'!$D$8,P46='Data Validation List'!$E$8),$I$7,IF(AND($I$7='Data Validation List'!$D$9,Q46='Data Validation List'!$E$9),$I$7,IF(AND($I$7='Data Validation List'!$D$10,O46='Data Validation List'!$E$10),$I$7,IF(AND($I$7='Data Validation List'!$D$11,R46='Data Validation List'!$E$11),$I$7,IF(AND($I$7='Data Validation List'!$D$12,V46='Data Validation List'!$E$12),$I$7,IF(AND($I$7='Data Validation List'!$D$13,X46='Data Validation List'!$E$13),$I$7,IF(AND($I$7='Data Validation List'!$D$14,W46='Data Validation List'!$E$14),$I$7,"n/a")))))))))))))</f>
        <v>Full Checklist</v>
      </c>
      <c r="G46" s="34" t="s">
        <v>347</v>
      </c>
      <c r="H46" s="29" t="s">
        <v>467</v>
      </c>
      <c r="I46" s="36" t="s">
        <v>468</v>
      </c>
      <c r="J46" s="25" t="s">
        <v>469</v>
      </c>
      <c r="K46" s="31" t="s">
        <v>445</v>
      </c>
      <c r="L46" s="23"/>
      <c r="M46" s="424"/>
      <c r="N46" s="23" t="s">
        <v>350</v>
      </c>
      <c r="O46" s="23" t="s">
        <v>351</v>
      </c>
      <c r="P46" s="23" t="s">
        <v>352</v>
      </c>
      <c r="Q46" s="23"/>
      <c r="R46" s="23"/>
      <c r="S46" s="23" t="s">
        <v>355</v>
      </c>
      <c r="T46" s="23"/>
      <c r="U46" s="23"/>
      <c r="V46" s="23"/>
      <c r="W46" s="23"/>
      <c r="X46" s="239"/>
      <c r="Y46" s="246"/>
      <c r="Z46" s="281"/>
      <c r="AA46" s="254"/>
      <c r="AB46" s="254"/>
      <c r="AC46" s="252" t="s">
        <v>42</v>
      </c>
      <c r="AD46" s="252" t="s">
        <v>300</v>
      </c>
      <c r="AE46" s="31"/>
      <c r="AF46" s="253" t="s">
        <v>43</v>
      </c>
      <c r="AG46" s="253" t="s">
        <v>300</v>
      </c>
      <c r="AH46" s="31"/>
      <c r="AI46" s="319" t="s">
        <v>339</v>
      </c>
      <c r="AJ46" s="319" t="s">
        <v>300</v>
      </c>
      <c r="AK46" s="31"/>
      <c r="AL46" s="25" t="s">
        <v>470</v>
      </c>
      <c r="AM46" s="32"/>
      <c r="AN46" s="40"/>
      <c r="AO46" s="1"/>
      <c r="AP46" s="25"/>
      <c r="AQ46" s="436"/>
      <c r="AS46" s="25" t="s">
        <v>471</v>
      </c>
    </row>
    <row r="47" spans="2:45" s="33" customFormat="1" ht="60" x14ac:dyDescent="0.25">
      <c r="B47" s="554" t="str">
        <f t="shared" si="0"/>
        <v>Strategic</v>
      </c>
      <c r="C47" s="554" t="str">
        <f t="shared" si="1"/>
        <v>n/a</v>
      </c>
      <c r="D47" s="554" t="str">
        <f t="shared" si="2"/>
        <v>n/a</v>
      </c>
      <c r="E47" s="554" t="str">
        <f>IF($I$7='Data Validation List'!$D$2,"Full Checklist",IF(AND($I$7='Data Validation List'!$D$3,S47='Data Validation List'!$E$3),$I$7,IF(AND($I$7='Data Validation List'!$D$4,N47='Data Validation List'!$E$4),$I$7,IF(AND($I$7='Data Validation List'!$D$5,L47='Data Validation List'!$E$5),$I$7,IF(AND($I$7='Data Validation List'!$D$6,U47='Data Validation List'!$E$6),$I$7,IF(AND($I$7='Data Validation List'!$D$7,T47='Data Validation List'!$E$7),$I$7,IF(AND($I$7='Data Validation List'!$D$8,P47='Data Validation List'!$E$8),$I$7,IF(AND($I$7='Data Validation List'!$D$9,Q47='Data Validation List'!$E$9),$I$7,IF(AND($I$7='Data Validation List'!$D$10,O47='Data Validation List'!$E$10),$I$7,IF(AND($I$7='Data Validation List'!$D$11,R47='Data Validation List'!$E$11),$I$7,IF(AND($I$7='Data Validation List'!$D$12,V47='Data Validation List'!$E$12),$I$7,IF(AND($I$7='Data Validation List'!$D$13,X47='Data Validation List'!$E$13),$I$7,IF(AND($I$7='Data Validation List'!$D$14,W47='Data Validation List'!$E$14),$I$7,"n/a")))))))))))))</f>
        <v>Full Checklist</v>
      </c>
      <c r="G47" s="34" t="s">
        <v>347</v>
      </c>
      <c r="H47" s="29" t="s">
        <v>467</v>
      </c>
      <c r="I47" s="36" t="s">
        <v>472</v>
      </c>
      <c r="J47" s="25" t="s">
        <v>469</v>
      </c>
      <c r="K47" s="31" t="s">
        <v>387</v>
      </c>
      <c r="L47" s="23"/>
      <c r="M47" s="424"/>
      <c r="N47" s="23"/>
      <c r="O47" s="23"/>
      <c r="P47" s="23"/>
      <c r="Q47" s="23"/>
      <c r="R47" s="23"/>
      <c r="S47" s="23"/>
      <c r="T47" s="23"/>
      <c r="U47" s="23"/>
      <c r="V47" s="23"/>
      <c r="W47" s="23"/>
      <c r="X47" s="239" t="s">
        <v>360</v>
      </c>
      <c r="Y47" s="246"/>
      <c r="Z47" s="281"/>
      <c r="AA47" s="254"/>
      <c r="AB47" s="254"/>
      <c r="AC47" s="252" t="s">
        <v>42</v>
      </c>
      <c r="AD47" s="252" t="s">
        <v>388</v>
      </c>
      <c r="AE47" s="31"/>
      <c r="AF47" s="253" t="s">
        <v>43</v>
      </c>
      <c r="AG47" s="253" t="s">
        <v>388</v>
      </c>
      <c r="AH47" s="31"/>
      <c r="AI47" s="319" t="s">
        <v>339</v>
      </c>
      <c r="AJ47" s="319" t="s">
        <v>388</v>
      </c>
      <c r="AK47" s="31"/>
      <c r="AL47" s="421" t="s">
        <v>473</v>
      </c>
      <c r="AM47" s="32"/>
      <c r="AN47" s="40"/>
      <c r="AO47" s="1"/>
      <c r="AP47" s="25"/>
      <c r="AQ47" s="436"/>
      <c r="AS47" s="436"/>
    </row>
    <row r="48" spans="2:45" s="33" customFormat="1" ht="96" customHeight="1" x14ac:dyDescent="0.25">
      <c r="B48" s="554" t="str">
        <f t="shared" si="0"/>
        <v>Strategic</v>
      </c>
      <c r="C48" s="554" t="str">
        <f t="shared" si="1"/>
        <v>Estate / Capital Build</v>
      </c>
      <c r="D48" s="554" t="str">
        <f t="shared" si="2"/>
        <v>n/a</v>
      </c>
      <c r="E48" s="554" t="str">
        <f>IF($I$7='Data Validation List'!$D$2,"Full Checklist",IF(AND($I$7='Data Validation List'!$D$3,S48='Data Validation List'!$E$3),$I$7,IF(AND($I$7='Data Validation List'!$D$4,N48='Data Validation List'!$E$4),$I$7,IF(AND($I$7='Data Validation List'!$D$5,L48='Data Validation List'!$E$5),$I$7,IF(AND($I$7='Data Validation List'!$D$6,U48='Data Validation List'!$E$6),$I$7,IF(AND($I$7='Data Validation List'!$D$7,T48='Data Validation List'!$E$7),$I$7,IF(AND($I$7='Data Validation List'!$D$8,P48='Data Validation List'!$E$8),$I$7,IF(AND($I$7='Data Validation List'!$D$9,Q48='Data Validation List'!$E$9),$I$7,IF(AND($I$7='Data Validation List'!$D$10,O48='Data Validation List'!$E$10),$I$7,IF(AND($I$7='Data Validation List'!$D$11,R48='Data Validation List'!$E$11),$I$7,IF(AND($I$7='Data Validation List'!$D$12,V48='Data Validation List'!$E$12),$I$7,IF(AND($I$7='Data Validation List'!$D$13,X48='Data Validation List'!$E$13),$I$7,IF(AND($I$7='Data Validation List'!$D$14,W48='Data Validation List'!$E$14),$I$7,"n/a")))))))))))))</f>
        <v>Full Checklist</v>
      </c>
      <c r="G48" s="34" t="s">
        <v>347</v>
      </c>
      <c r="H48" s="29" t="s">
        <v>467</v>
      </c>
      <c r="I48" s="36" t="s">
        <v>474</v>
      </c>
      <c r="J48" s="25" t="s">
        <v>475</v>
      </c>
      <c r="K48" s="31" t="s">
        <v>476</v>
      </c>
      <c r="L48" s="23"/>
      <c r="M48" s="424" t="s">
        <v>349</v>
      </c>
      <c r="N48" s="23"/>
      <c r="O48" s="23"/>
      <c r="P48" s="23" t="s">
        <v>352</v>
      </c>
      <c r="Q48" s="23" t="s">
        <v>353</v>
      </c>
      <c r="R48" s="23"/>
      <c r="S48" s="23"/>
      <c r="T48" s="23"/>
      <c r="U48" s="23"/>
      <c r="V48" s="23"/>
      <c r="W48" s="23"/>
      <c r="X48" s="239"/>
      <c r="Y48" s="246"/>
      <c r="Z48" s="281"/>
      <c r="AA48" s="254"/>
      <c r="AB48" s="254"/>
      <c r="AC48" s="252" t="s">
        <v>42</v>
      </c>
      <c r="AD48" s="252" t="s">
        <v>300</v>
      </c>
      <c r="AE48" s="31"/>
      <c r="AF48" s="253" t="s">
        <v>43</v>
      </c>
      <c r="AG48" s="253" t="s">
        <v>300</v>
      </c>
      <c r="AH48" s="31"/>
      <c r="AI48" s="319" t="s">
        <v>339</v>
      </c>
      <c r="AJ48" s="319" t="s">
        <v>300</v>
      </c>
      <c r="AK48" s="31"/>
      <c r="AL48" s="25" t="s">
        <v>1521</v>
      </c>
      <c r="AM48" s="32"/>
      <c r="AN48" s="40"/>
      <c r="AO48" s="1"/>
      <c r="AP48" s="25"/>
      <c r="AQ48" s="436"/>
      <c r="AS48" s="39" t="s">
        <v>1522</v>
      </c>
    </row>
    <row r="49" spans="2:45" s="33" customFormat="1" ht="60" x14ac:dyDescent="0.25">
      <c r="B49" s="554" t="str">
        <f t="shared" si="0"/>
        <v>Strategic</v>
      </c>
      <c r="C49" s="554" t="str">
        <f t="shared" si="1"/>
        <v>Estate / Capital Build</v>
      </c>
      <c r="D49" s="554" t="str">
        <f t="shared" si="2"/>
        <v>n/a</v>
      </c>
      <c r="E49" s="554" t="str">
        <f>IF($I$7='Data Validation List'!$D$2,"Full Checklist",IF(AND($I$7='Data Validation List'!$D$3,S49='Data Validation List'!$E$3),$I$7,IF(AND($I$7='Data Validation List'!$D$4,N49='Data Validation List'!$E$4),$I$7,IF(AND($I$7='Data Validation List'!$D$5,L49='Data Validation List'!$E$5),$I$7,IF(AND($I$7='Data Validation List'!$D$6,U49='Data Validation List'!$E$6),$I$7,IF(AND($I$7='Data Validation List'!$D$7,T49='Data Validation List'!$E$7),$I$7,IF(AND($I$7='Data Validation List'!$D$8,P49='Data Validation List'!$E$8),$I$7,IF(AND($I$7='Data Validation List'!$D$9,Q49='Data Validation List'!$E$9),$I$7,IF(AND($I$7='Data Validation List'!$D$10,O49='Data Validation List'!$E$10),$I$7,IF(AND($I$7='Data Validation List'!$D$11,R49='Data Validation List'!$E$11),$I$7,IF(AND($I$7='Data Validation List'!$D$12,V49='Data Validation List'!$E$12),$I$7,IF(AND($I$7='Data Validation List'!$D$13,X49='Data Validation List'!$E$13),$I$7,IF(AND($I$7='Data Validation List'!$D$14,W49='Data Validation List'!$E$14),$I$7,"n/a")))))))))))))</f>
        <v>Full Checklist</v>
      </c>
      <c r="G49" s="34" t="s">
        <v>347</v>
      </c>
      <c r="H49" s="29" t="s">
        <v>467</v>
      </c>
      <c r="I49" s="36" t="s">
        <v>477</v>
      </c>
      <c r="J49" s="25" t="s">
        <v>478</v>
      </c>
      <c r="K49" s="31" t="s">
        <v>479</v>
      </c>
      <c r="L49" s="23"/>
      <c r="M49" s="424"/>
      <c r="N49" s="23"/>
      <c r="O49" s="23" t="s">
        <v>351</v>
      </c>
      <c r="P49" s="23" t="s">
        <v>352</v>
      </c>
      <c r="Q49" s="23" t="s">
        <v>353</v>
      </c>
      <c r="R49" s="23"/>
      <c r="S49" s="23" t="s">
        <v>355</v>
      </c>
      <c r="T49" s="23"/>
      <c r="U49" s="23"/>
      <c r="V49" s="23"/>
      <c r="W49" s="23"/>
      <c r="X49" s="239"/>
      <c r="Y49" s="246"/>
      <c r="Z49" s="281"/>
      <c r="AA49" s="254"/>
      <c r="AB49" s="254"/>
      <c r="AC49" s="252" t="s">
        <v>42</v>
      </c>
      <c r="AD49" s="252" t="s">
        <v>300</v>
      </c>
      <c r="AE49" s="31"/>
      <c r="AF49" s="253" t="s">
        <v>43</v>
      </c>
      <c r="AG49" s="253" t="s">
        <v>300</v>
      </c>
      <c r="AH49" s="31"/>
      <c r="AI49" s="319" t="s">
        <v>339</v>
      </c>
      <c r="AJ49" s="319" t="s">
        <v>300</v>
      </c>
      <c r="AK49" s="31"/>
      <c r="AL49" s="25" t="s">
        <v>480</v>
      </c>
      <c r="AM49" s="32"/>
      <c r="AN49" s="40"/>
      <c r="AO49" s="1"/>
      <c r="AP49" s="25"/>
      <c r="AQ49" s="436"/>
      <c r="AS49" s="25" t="s">
        <v>481</v>
      </c>
    </row>
    <row r="50" spans="2:45" s="33" customFormat="1" ht="59.25" customHeight="1" x14ac:dyDescent="0.25">
      <c r="B50" s="555" t="str">
        <f t="shared" si="0"/>
        <v>Strategic</v>
      </c>
      <c r="C50" s="554" t="str">
        <f t="shared" si="1"/>
        <v>Estate / Capital Build</v>
      </c>
      <c r="D50" s="555" t="str">
        <f t="shared" si="2"/>
        <v>n/a</v>
      </c>
      <c r="E50" s="555" t="str">
        <f>IF($I$7='Data Validation List'!$D$2,"Full Checklist",IF(AND($I$7='Data Validation List'!$D$3,S50='Data Validation List'!$E$3),$I$7,IF(AND($I$7='Data Validation List'!$D$4,N50='Data Validation List'!$E$4),$I$7,IF(AND($I$7='Data Validation List'!$D$5,L50='Data Validation List'!$E$5),$I$7,IF(AND($I$7='Data Validation List'!$D$6,U50='Data Validation List'!$E$6),$I$7,IF(AND($I$7='Data Validation List'!$D$7,T50='Data Validation List'!$E$7),$I$7,IF(AND($I$7='Data Validation List'!$D$8,P50='Data Validation List'!$E$8),$I$7,IF(AND($I$7='Data Validation List'!$D$9,Q50='Data Validation List'!$E$9),$I$7,IF(AND($I$7='Data Validation List'!$D$10,O50='Data Validation List'!$E$10),$I$7,IF(AND($I$7='Data Validation List'!$D$11,R50='Data Validation List'!$E$11),$I$7,IF(AND($I$7='Data Validation List'!$D$12,V50='Data Validation List'!$E$12),$I$7,IF(AND($I$7='Data Validation List'!$D$13,X50='Data Validation List'!$E$13),$I$7,IF(AND($I$7='Data Validation List'!$D$14,W50='Data Validation List'!$E$14),$I$7,"n/a")))))))))))))</f>
        <v>Full Checklist</v>
      </c>
      <c r="G50" s="34" t="s">
        <v>347</v>
      </c>
      <c r="H50" s="29" t="s">
        <v>467</v>
      </c>
      <c r="I50" s="36" t="s">
        <v>482</v>
      </c>
      <c r="J50" s="25" t="s">
        <v>483</v>
      </c>
      <c r="K50" s="31" t="s">
        <v>479</v>
      </c>
      <c r="L50" s="23"/>
      <c r="M50" s="424"/>
      <c r="N50" s="23"/>
      <c r="O50" s="23" t="s">
        <v>351</v>
      </c>
      <c r="P50" s="23" t="s">
        <v>352</v>
      </c>
      <c r="Q50" s="23" t="s">
        <v>353</v>
      </c>
      <c r="R50" s="23"/>
      <c r="S50" s="23" t="s">
        <v>355</v>
      </c>
      <c r="T50" s="23"/>
      <c r="U50" s="23"/>
      <c r="V50" s="23"/>
      <c r="W50" s="23"/>
      <c r="X50" s="239" t="s">
        <v>360</v>
      </c>
      <c r="Y50" s="246"/>
      <c r="Z50" s="281"/>
      <c r="AA50" s="254"/>
      <c r="AB50" s="254"/>
      <c r="AC50" s="252" t="s">
        <v>42</v>
      </c>
      <c r="AD50" s="252" t="s">
        <v>365</v>
      </c>
      <c r="AE50" s="31"/>
      <c r="AF50" s="253" t="s">
        <v>43</v>
      </c>
      <c r="AG50" s="253" t="s">
        <v>365</v>
      </c>
      <c r="AH50" s="31"/>
      <c r="AI50" s="319" t="s">
        <v>339</v>
      </c>
      <c r="AJ50" s="319" t="s">
        <v>365</v>
      </c>
      <c r="AK50" s="31"/>
      <c r="AL50" s="25" t="s">
        <v>1523</v>
      </c>
      <c r="AM50" s="32"/>
      <c r="AN50" s="40"/>
      <c r="AO50" s="1"/>
      <c r="AP50" s="25"/>
      <c r="AQ50" s="436"/>
      <c r="AS50" s="25" t="s">
        <v>1524</v>
      </c>
    </row>
    <row r="51" spans="2:45" s="33" customFormat="1" ht="86.25" customHeight="1" x14ac:dyDescent="0.25">
      <c r="B51" s="554" t="str">
        <f t="shared" si="0"/>
        <v>Strategic</v>
      </c>
      <c r="C51" s="554" t="str">
        <f t="shared" si="1"/>
        <v>Estate / Capital Build</v>
      </c>
      <c r="D51" s="554" t="str">
        <f t="shared" si="2"/>
        <v>n/a</v>
      </c>
      <c r="E51" s="554" t="str">
        <f>IF($I$7='Data Validation List'!$D$2,"Full Checklist",IF(AND($I$7='Data Validation List'!$D$3,S51='Data Validation List'!$E$3),$I$7,IF(AND($I$7='Data Validation List'!$D$4,N51='Data Validation List'!$E$4),$I$7,IF(AND($I$7='Data Validation List'!$D$5,L51='Data Validation List'!$E$5),$I$7,IF(AND($I$7='Data Validation List'!$D$6,U51='Data Validation List'!$E$6),$I$7,IF(AND($I$7='Data Validation List'!$D$7,T51='Data Validation List'!$E$7),$I$7,IF(AND($I$7='Data Validation List'!$D$8,P51='Data Validation List'!$E$8),$I$7,IF(AND($I$7='Data Validation List'!$D$9,Q51='Data Validation List'!$E$9),$I$7,IF(AND($I$7='Data Validation List'!$D$10,O51='Data Validation List'!$E$10),$I$7,IF(AND($I$7='Data Validation List'!$D$11,R51='Data Validation List'!$E$11),$I$7,IF(AND($I$7='Data Validation List'!$D$12,V51='Data Validation List'!$E$12),$I$7,IF(AND($I$7='Data Validation List'!$D$13,X51='Data Validation List'!$E$13),$I$7,IF(AND($I$7='Data Validation List'!$D$14,W51='Data Validation List'!$E$14),$I$7,"n/a")))))))))))))</f>
        <v>Full Checklist</v>
      </c>
      <c r="G51" s="34" t="s">
        <v>347</v>
      </c>
      <c r="H51" s="29" t="s">
        <v>467</v>
      </c>
      <c r="I51" s="36" t="s">
        <v>484</v>
      </c>
      <c r="J51" s="25" t="s">
        <v>485</v>
      </c>
      <c r="K51" s="31" t="s">
        <v>486</v>
      </c>
      <c r="L51" s="23"/>
      <c r="M51" s="424" t="s">
        <v>349</v>
      </c>
      <c r="N51" s="23"/>
      <c r="O51" s="23" t="s">
        <v>351</v>
      </c>
      <c r="P51" s="23" t="s">
        <v>352</v>
      </c>
      <c r="Q51" s="23" t="s">
        <v>353</v>
      </c>
      <c r="R51" s="23"/>
      <c r="S51" s="23" t="s">
        <v>355</v>
      </c>
      <c r="T51" s="23"/>
      <c r="U51" s="23"/>
      <c r="V51" s="23"/>
      <c r="W51" s="23"/>
      <c r="X51" s="239"/>
      <c r="Y51" s="246"/>
      <c r="Z51" s="281"/>
      <c r="AA51" s="254"/>
      <c r="AB51" s="254"/>
      <c r="AC51" s="252" t="s">
        <v>42</v>
      </c>
      <c r="AD51" s="252" t="s">
        <v>300</v>
      </c>
      <c r="AE51" s="31"/>
      <c r="AF51" s="253" t="s">
        <v>43</v>
      </c>
      <c r="AG51" s="253" t="s">
        <v>300</v>
      </c>
      <c r="AH51" s="31"/>
      <c r="AI51" s="319" t="s">
        <v>339</v>
      </c>
      <c r="AJ51" s="319" t="s">
        <v>300</v>
      </c>
      <c r="AK51" s="31"/>
      <c r="AL51" s="25" t="s">
        <v>1525</v>
      </c>
      <c r="AM51" s="32"/>
      <c r="AN51" s="40"/>
      <c r="AO51" s="1"/>
      <c r="AP51" s="25"/>
      <c r="AQ51" s="436"/>
      <c r="AS51" s="25" t="s">
        <v>1526</v>
      </c>
    </row>
    <row r="52" spans="2:45" s="33" customFormat="1" ht="105" customHeight="1" x14ac:dyDescent="0.25">
      <c r="B52" s="554" t="str">
        <f t="shared" si="0"/>
        <v>Strategic</v>
      </c>
      <c r="C52" s="554" t="str">
        <f t="shared" si="1"/>
        <v>Estate / Capital Build</v>
      </c>
      <c r="D52" s="554" t="str">
        <f t="shared" si="2"/>
        <v>n/a</v>
      </c>
      <c r="E52" s="554" t="str">
        <f>IF($I$7='Data Validation List'!$D$2,"Full Checklist",IF(AND($I$7='Data Validation List'!$D$3,S52='Data Validation List'!$E$3),$I$7,IF(AND($I$7='Data Validation List'!$D$4,N52='Data Validation List'!$E$4),$I$7,IF(AND($I$7='Data Validation List'!$D$5,L52='Data Validation List'!$E$5),$I$7,IF(AND($I$7='Data Validation List'!$D$6,U52='Data Validation List'!$E$6),$I$7,IF(AND($I$7='Data Validation List'!$D$7,T52='Data Validation List'!$E$7),$I$7,IF(AND($I$7='Data Validation List'!$D$8,P52='Data Validation List'!$E$8),$I$7,IF(AND($I$7='Data Validation List'!$D$9,Q52='Data Validation List'!$E$9),$I$7,IF(AND($I$7='Data Validation List'!$D$10,O52='Data Validation List'!$E$10),$I$7,IF(AND($I$7='Data Validation List'!$D$11,R52='Data Validation List'!$E$11),$I$7,IF(AND($I$7='Data Validation List'!$D$12,V52='Data Validation List'!$E$12),$I$7,IF(AND($I$7='Data Validation List'!$D$13,X52='Data Validation List'!$E$13),$I$7,IF(AND($I$7='Data Validation List'!$D$14,W52='Data Validation List'!$E$14),$I$7,"n/a")))))))))))))</f>
        <v>Full Checklist</v>
      </c>
      <c r="G52" s="34" t="s">
        <v>347</v>
      </c>
      <c r="H52" s="29" t="s">
        <v>467</v>
      </c>
      <c r="I52" s="36" t="s">
        <v>487</v>
      </c>
      <c r="J52" s="25" t="s">
        <v>488</v>
      </c>
      <c r="K52" s="31" t="s">
        <v>476</v>
      </c>
      <c r="L52" s="23"/>
      <c r="M52" s="424" t="s">
        <v>349</v>
      </c>
      <c r="N52" s="23"/>
      <c r="O52" s="23"/>
      <c r="P52" s="23" t="s">
        <v>352</v>
      </c>
      <c r="Q52" s="23" t="s">
        <v>353</v>
      </c>
      <c r="R52" s="23"/>
      <c r="S52" s="23"/>
      <c r="T52" s="23"/>
      <c r="U52" s="23"/>
      <c r="V52" s="23"/>
      <c r="W52" s="23"/>
      <c r="X52" s="239"/>
      <c r="Y52" s="246"/>
      <c r="Z52" s="281"/>
      <c r="AA52" s="254"/>
      <c r="AB52" s="254"/>
      <c r="AC52" s="252" t="s">
        <v>42</v>
      </c>
      <c r="AD52" s="252" t="s">
        <v>300</v>
      </c>
      <c r="AE52" s="31"/>
      <c r="AF52" s="253" t="s">
        <v>43</v>
      </c>
      <c r="AG52" s="253" t="s">
        <v>300</v>
      </c>
      <c r="AH52" s="31"/>
      <c r="AI52" s="319" t="s">
        <v>339</v>
      </c>
      <c r="AJ52" s="319" t="s">
        <v>300</v>
      </c>
      <c r="AK52" s="31"/>
      <c r="AL52" s="28" t="s">
        <v>1527</v>
      </c>
      <c r="AM52" s="32"/>
      <c r="AN52" s="40"/>
      <c r="AO52" s="1"/>
      <c r="AP52" s="25"/>
      <c r="AQ52" s="436"/>
      <c r="AS52" s="25" t="s">
        <v>489</v>
      </c>
    </row>
    <row r="53" spans="2:45" s="33" customFormat="1" ht="60" x14ac:dyDescent="0.25">
      <c r="B53" s="554" t="str">
        <f t="shared" si="0"/>
        <v>Strategic</v>
      </c>
      <c r="C53" s="554" t="str">
        <f t="shared" si="1"/>
        <v>Estate / Capital Build</v>
      </c>
      <c r="D53" s="554" t="str">
        <f t="shared" si="2"/>
        <v>n/a</v>
      </c>
      <c r="E53" s="554" t="str">
        <f>IF($I$7='Data Validation List'!$D$2,"Full Checklist",IF(AND($I$7='Data Validation List'!$D$3,S53='Data Validation List'!$E$3),$I$7,IF(AND($I$7='Data Validation List'!$D$4,N53='Data Validation List'!$E$4),$I$7,IF(AND($I$7='Data Validation List'!$D$5,L53='Data Validation List'!$E$5),$I$7,IF(AND($I$7='Data Validation List'!$D$6,U53='Data Validation List'!$E$6),$I$7,IF(AND($I$7='Data Validation List'!$D$7,T53='Data Validation List'!$E$7),$I$7,IF(AND($I$7='Data Validation List'!$D$8,P53='Data Validation List'!$E$8),$I$7,IF(AND($I$7='Data Validation List'!$D$9,Q53='Data Validation List'!$E$9),$I$7,IF(AND($I$7='Data Validation List'!$D$10,O53='Data Validation List'!$E$10),$I$7,IF(AND($I$7='Data Validation List'!$D$11,R53='Data Validation List'!$E$11),$I$7,IF(AND($I$7='Data Validation List'!$D$12,V53='Data Validation List'!$E$12),$I$7,IF(AND($I$7='Data Validation List'!$D$13,X53='Data Validation List'!$E$13),$I$7,IF(AND($I$7='Data Validation List'!$D$14,W53='Data Validation List'!$E$14),$I$7,"n/a")))))))))))))</f>
        <v>Full Checklist</v>
      </c>
      <c r="G53" s="34" t="s">
        <v>347</v>
      </c>
      <c r="H53" s="29" t="s">
        <v>467</v>
      </c>
      <c r="I53" s="36" t="s">
        <v>490</v>
      </c>
      <c r="J53" s="25" t="s">
        <v>491</v>
      </c>
      <c r="K53" s="31" t="s">
        <v>492</v>
      </c>
      <c r="L53" s="23"/>
      <c r="M53" s="424"/>
      <c r="N53" s="23"/>
      <c r="O53" s="23"/>
      <c r="P53" s="23" t="s">
        <v>352</v>
      </c>
      <c r="Q53" s="23" t="s">
        <v>353</v>
      </c>
      <c r="R53" s="23"/>
      <c r="S53" s="23"/>
      <c r="T53" s="23"/>
      <c r="U53" s="23"/>
      <c r="V53" s="23"/>
      <c r="W53" s="23"/>
      <c r="X53" s="239"/>
      <c r="Y53" s="246"/>
      <c r="Z53" s="281"/>
      <c r="AA53" s="254"/>
      <c r="AB53" s="254"/>
      <c r="AC53" s="252" t="s">
        <v>42</v>
      </c>
      <c r="AD53" s="252" t="s">
        <v>300</v>
      </c>
      <c r="AE53" s="31"/>
      <c r="AF53" s="253" t="s">
        <v>43</v>
      </c>
      <c r="AG53" s="253" t="s">
        <v>300</v>
      </c>
      <c r="AH53" s="31"/>
      <c r="AI53" s="319" t="s">
        <v>339</v>
      </c>
      <c r="AJ53" s="319" t="s">
        <v>300</v>
      </c>
      <c r="AK53" s="31"/>
      <c r="AL53" s="25" t="s">
        <v>1528</v>
      </c>
      <c r="AM53" s="32"/>
      <c r="AN53" s="40"/>
      <c r="AO53" s="1"/>
      <c r="AP53" s="25"/>
      <c r="AQ53" s="436"/>
      <c r="AS53" s="25" t="s">
        <v>493</v>
      </c>
    </row>
    <row r="54" spans="2:45" s="33" customFormat="1" ht="89.25" customHeight="1" x14ac:dyDescent="0.25">
      <c r="B54" s="554" t="str">
        <f t="shared" si="0"/>
        <v>Strategic</v>
      </c>
      <c r="C54" s="554" t="str">
        <f t="shared" si="1"/>
        <v>Estate / Capital Build</v>
      </c>
      <c r="D54" s="554" t="str">
        <f t="shared" si="2"/>
        <v>n/a</v>
      </c>
      <c r="E54" s="554" t="str">
        <f>IF($I$7='Data Validation List'!$D$2,"Full Checklist",IF(AND($I$7='Data Validation List'!$D$3,S54='Data Validation List'!$E$3),$I$7,IF(AND($I$7='Data Validation List'!$D$4,N54='Data Validation List'!$E$4),$I$7,IF(AND($I$7='Data Validation List'!$D$5,L54='Data Validation List'!$E$5),$I$7,IF(AND($I$7='Data Validation List'!$D$6,U54='Data Validation List'!$E$6),$I$7,IF(AND($I$7='Data Validation List'!$D$7,T54='Data Validation List'!$E$7),$I$7,IF(AND($I$7='Data Validation List'!$D$8,P54='Data Validation List'!$E$8),$I$7,IF(AND($I$7='Data Validation List'!$D$9,Q54='Data Validation List'!$E$9),$I$7,IF(AND($I$7='Data Validation List'!$D$10,O54='Data Validation List'!$E$10),$I$7,IF(AND($I$7='Data Validation List'!$D$11,R54='Data Validation List'!$E$11),$I$7,IF(AND($I$7='Data Validation List'!$D$12,V54='Data Validation List'!$E$12),$I$7,IF(AND($I$7='Data Validation List'!$D$13,X54='Data Validation List'!$E$13),$I$7,IF(AND($I$7='Data Validation List'!$D$14,W54='Data Validation List'!$E$14),$I$7,"n/a")))))))))))))</f>
        <v>Full Checklist</v>
      </c>
      <c r="G54" s="34" t="s">
        <v>347</v>
      </c>
      <c r="H54" s="29" t="s">
        <v>467</v>
      </c>
      <c r="I54" s="36" t="s">
        <v>494</v>
      </c>
      <c r="J54" s="25" t="s">
        <v>495</v>
      </c>
      <c r="K54" s="31" t="s">
        <v>496</v>
      </c>
      <c r="L54" s="23"/>
      <c r="M54" s="424" t="s">
        <v>349</v>
      </c>
      <c r="N54" s="23" t="s">
        <v>350</v>
      </c>
      <c r="O54" s="23"/>
      <c r="P54" s="23" t="s">
        <v>352</v>
      </c>
      <c r="Q54" s="23" t="s">
        <v>353</v>
      </c>
      <c r="R54" s="23"/>
      <c r="S54" s="23" t="s">
        <v>355</v>
      </c>
      <c r="T54" s="23"/>
      <c r="U54" s="23"/>
      <c r="V54" s="23"/>
      <c r="W54" s="23"/>
      <c r="X54" s="239"/>
      <c r="Y54" s="246"/>
      <c r="Z54" s="281"/>
      <c r="AA54" s="254"/>
      <c r="AB54" s="254"/>
      <c r="AC54" s="252" t="s">
        <v>42</v>
      </c>
      <c r="AD54" s="252" t="s">
        <v>300</v>
      </c>
      <c r="AE54" s="31"/>
      <c r="AF54" s="253" t="s">
        <v>43</v>
      </c>
      <c r="AG54" s="253" t="s">
        <v>300</v>
      </c>
      <c r="AH54" s="31"/>
      <c r="AI54" s="319" t="s">
        <v>339</v>
      </c>
      <c r="AJ54" s="319" t="s">
        <v>300</v>
      </c>
      <c r="AK54" s="31"/>
      <c r="AL54" s="28" t="s">
        <v>497</v>
      </c>
      <c r="AM54" s="37"/>
      <c r="AN54" s="38"/>
      <c r="AO54" s="542"/>
      <c r="AP54" s="28"/>
      <c r="AQ54" s="435"/>
      <c r="AS54" s="436"/>
    </row>
    <row r="55" spans="2:45" s="33" customFormat="1" ht="46.5" customHeight="1" x14ac:dyDescent="0.25">
      <c r="B55" s="554" t="str">
        <f t="shared" si="0"/>
        <v>Strategic</v>
      </c>
      <c r="C55" s="554" t="str">
        <f t="shared" si="1"/>
        <v>n/a</v>
      </c>
      <c r="D55" s="554" t="str">
        <f t="shared" si="2"/>
        <v>n/a</v>
      </c>
      <c r="E55" s="554" t="str">
        <f>IF($I$7='Data Validation List'!$D$2,"Full Checklist",IF(AND($I$7='Data Validation List'!$D$3,S55='Data Validation List'!$E$3),$I$7,IF(AND($I$7='Data Validation List'!$D$4,N55='Data Validation List'!$E$4),$I$7,IF(AND($I$7='Data Validation List'!$D$5,L55='Data Validation List'!$E$5),$I$7,IF(AND($I$7='Data Validation List'!$D$6,U55='Data Validation List'!$E$6),$I$7,IF(AND($I$7='Data Validation List'!$D$7,T55='Data Validation List'!$E$7),$I$7,IF(AND($I$7='Data Validation List'!$D$8,P55='Data Validation List'!$E$8),$I$7,IF(AND($I$7='Data Validation List'!$D$9,Q55='Data Validation List'!$E$9),$I$7,IF(AND($I$7='Data Validation List'!$D$10,O55='Data Validation List'!$E$10),$I$7,IF(AND($I$7='Data Validation List'!$D$11,R55='Data Validation List'!$E$11),$I$7,IF(AND($I$7='Data Validation List'!$D$12,V55='Data Validation List'!$E$12),$I$7,IF(AND($I$7='Data Validation List'!$D$13,X55='Data Validation List'!$E$13),$I$7,IF(AND($I$7='Data Validation List'!$D$14,W55='Data Validation List'!$E$14),$I$7,"n/a")))))))))))))</f>
        <v>Full Checklist</v>
      </c>
      <c r="G55" s="34" t="s">
        <v>347</v>
      </c>
      <c r="H55" s="29" t="s">
        <v>467</v>
      </c>
      <c r="I55" s="36" t="s">
        <v>498</v>
      </c>
      <c r="J55" s="25" t="s">
        <v>499</v>
      </c>
      <c r="K55" s="31" t="s">
        <v>387</v>
      </c>
      <c r="L55" s="23"/>
      <c r="M55" s="424"/>
      <c r="N55" s="23"/>
      <c r="O55" s="23"/>
      <c r="P55" s="23"/>
      <c r="Q55" s="23"/>
      <c r="R55" s="23"/>
      <c r="S55" s="23"/>
      <c r="T55" s="23"/>
      <c r="U55" s="23"/>
      <c r="V55" s="23"/>
      <c r="W55" s="23"/>
      <c r="X55" s="239" t="s">
        <v>360</v>
      </c>
      <c r="Y55" s="246"/>
      <c r="Z55" s="281"/>
      <c r="AA55" s="254"/>
      <c r="AB55" s="254"/>
      <c r="AC55" s="252" t="s">
        <v>42</v>
      </c>
      <c r="AD55" s="252" t="s">
        <v>388</v>
      </c>
      <c r="AE55" s="31"/>
      <c r="AF55" s="31"/>
      <c r="AG55" s="31"/>
      <c r="AH55" s="31"/>
      <c r="AI55" s="320"/>
      <c r="AJ55" s="320"/>
      <c r="AK55" s="31"/>
      <c r="AL55" s="25" t="s">
        <v>500</v>
      </c>
      <c r="AM55" s="32"/>
      <c r="AN55" s="40"/>
      <c r="AO55" s="1"/>
      <c r="AP55" s="25"/>
      <c r="AQ55" s="436"/>
      <c r="AS55" s="25" t="s">
        <v>501</v>
      </c>
    </row>
    <row r="56" spans="2:45" s="33" customFormat="1" ht="46.5" customHeight="1" x14ac:dyDescent="0.25">
      <c r="B56" s="554" t="str">
        <f t="shared" si="0"/>
        <v>Strategic</v>
      </c>
      <c r="C56" s="554" t="str">
        <f t="shared" si="1"/>
        <v>n/a</v>
      </c>
      <c r="D56" s="554" t="str">
        <f t="shared" si="2"/>
        <v>n/a</v>
      </c>
      <c r="E56" s="554" t="str">
        <f>IF($I$7='Data Validation List'!$D$2,"Full Checklist",IF(AND($I$7='Data Validation List'!$D$3,S56='Data Validation List'!$E$3),$I$7,IF(AND($I$7='Data Validation List'!$D$4,N56='Data Validation List'!$E$4),$I$7,IF(AND($I$7='Data Validation List'!$D$5,L56='Data Validation List'!$E$5),$I$7,IF(AND($I$7='Data Validation List'!$D$6,U56='Data Validation List'!$E$6),$I$7,IF(AND($I$7='Data Validation List'!$D$7,T56='Data Validation List'!$E$7),$I$7,IF(AND($I$7='Data Validation List'!$D$8,P56='Data Validation List'!$E$8),$I$7,IF(AND($I$7='Data Validation List'!$D$9,Q56='Data Validation List'!$E$9),$I$7,IF(AND($I$7='Data Validation List'!$D$10,O56='Data Validation List'!$E$10),$I$7,IF(AND($I$7='Data Validation List'!$D$11,R56='Data Validation List'!$E$11),$I$7,IF(AND($I$7='Data Validation List'!$D$12,V56='Data Validation List'!$E$12),$I$7,IF(AND($I$7='Data Validation List'!$D$13,X56='Data Validation List'!$E$13),$I$7,IF(AND($I$7='Data Validation List'!$D$14,W56='Data Validation List'!$E$14),$I$7,"n/a")))))))))))))</f>
        <v>Full Checklist</v>
      </c>
      <c r="G56" s="34" t="s">
        <v>347</v>
      </c>
      <c r="H56" s="29" t="s">
        <v>467</v>
      </c>
      <c r="I56" s="36" t="s">
        <v>502</v>
      </c>
      <c r="J56" s="423" t="s">
        <v>503</v>
      </c>
      <c r="K56" s="31" t="s">
        <v>387</v>
      </c>
      <c r="L56" s="26"/>
      <c r="M56" s="424"/>
      <c r="N56" s="23"/>
      <c r="O56" s="23"/>
      <c r="P56" s="23"/>
      <c r="Q56" s="23"/>
      <c r="R56" s="23"/>
      <c r="S56" s="23"/>
      <c r="T56" s="23"/>
      <c r="U56" s="23"/>
      <c r="V56" s="23"/>
      <c r="W56" s="23"/>
      <c r="X56" s="239" t="s">
        <v>360</v>
      </c>
      <c r="Y56" s="246"/>
      <c r="Z56" s="281"/>
      <c r="AA56" s="254"/>
      <c r="AB56" s="254"/>
      <c r="AC56" s="252" t="s">
        <v>42</v>
      </c>
      <c r="AD56" s="252" t="s">
        <v>388</v>
      </c>
      <c r="AE56" s="31"/>
      <c r="AF56" s="31"/>
      <c r="AG56" s="31"/>
      <c r="AH56" s="31"/>
      <c r="AI56" s="320"/>
      <c r="AJ56" s="320"/>
      <c r="AK56" s="31"/>
      <c r="AL56" s="25" t="s">
        <v>504</v>
      </c>
      <c r="AM56" s="32"/>
      <c r="AN56" s="40"/>
      <c r="AO56" s="1"/>
      <c r="AP56" s="25"/>
      <c r="AQ56" s="436" t="s">
        <v>505</v>
      </c>
      <c r="AS56" s="236" t="s">
        <v>506</v>
      </c>
    </row>
    <row r="57" spans="2:45" s="33" customFormat="1" ht="46.5" customHeight="1" x14ac:dyDescent="0.25">
      <c r="B57" s="554" t="str">
        <f t="shared" si="0"/>
        <v>Strategic</v>
      </c>
      <c r="C57" s="554" t="str">
        <f t="shared" si="1"/>
        <v>n/a</v>
      </c>
      <c r="D57" s="554" t="str">
        <f t="shared" si="2"/>
        <v>n/a</v>
      </c>
      <c r="E57" s="554" t="str">
        <f>IF($I$7='Data Validation List'!$D$2,"Full Checklist",IF(AND($I$7='Data Validation List'!$D$3,S57='Data Validation List'!$E$3),$I$7,IF(AND($I$7='Data Validation List'!$D$4,N57='Data Validation List'!$E$4),$I$7,IF(AND($I$7='Data Validation List'!$D$5,L57='Data Validation List'!$E$5),$I$7,IF(AND($I$7='Data Validation List'!$D$6,U57='Data Validation List'!$E$6),$I$7,IF(AND($I$7='Data Validation List'!$D$7,T57='Data Validation List'!$E$7),$I$7,IF(AND($I$7='Data Validation List'!$D$8,P57='Data Validation List'!$E$8),$I$7,IF(AND($I$7='Data Validation List'!$D$9,Q57='Data Validation List'!$E$9),$I$7,IF(AND($I$7='Data Validation List'!$D$10,O57='Data Validation List'!$E$10),$I$7,IF(AND($I$7='Data Validation List'!$D$11,R57='Data Validation List'!$E$11),$I$7,IF(AND($I$7='Data Validation List'!$D$12,V57='Data Validation List'!$E$12),$I$7,IF(AND($I$7='Data Validation List'!$D$13,X57='Data Validation List'!$E$13),$I$7,IF(AND($I$7='Data Validation List'!$D$14,W57='Data Validation List'!$E$14),$I$7,"n/a")))))))))))))</f>
        <v>Full Checklist</v>
      </c>
      <c r="G57" s="34" t="s">
        <v>347</v>
      </c>
      <c r="H57" s="29" t="s">
        <v>467</v>
      </c>
      <c r="I57" s="36" t="s">
        <v>507</v>
      </c>
      <c r="J57" s="25" t="s">
        <v>508</v>
      </c>
      <c r="K57" s="31" t="s">
        <v>387</v>
      </c>
      <c r="L57" s="23"/>
      <c r="M57" s="424"/>
      <c r="N57" s="23"/>
      <c r="O57" s="23"/>
      <c r="P57" s="23"/>
      <c r="Q57" s="23"/>
      <c r="R57" s="23"/>
      <c r="S57" s="23"/>
      <c r="T57" s="23"/>
      <c r="U57" s="23"/>
      <c r="V57" s="23"/>
      <c r="W57" s="23"/>
      <c r="X57" s="239" t="s">
        <v>360</v>
      </c>
      <c r="Y57" s="246"/>
      <c r="Z57" s="281"/>
      <c r="AA57" s="254"/>
      <c r="AB57" s="254"/>
      <c r="AC57" s="252" t="s">
        <v>42</v>
      </c>
      <c r="AD57" s="252" t="s">
        <v>388</v>
      </c>
      <c r="AE57" s="31"/>
      <c r="AF57" s="253" t="s">
        <v>43</v>
      </c>
      <c r="AG57" s="253" t="s">
        <v>388</v>
      </c>
      <c r="AH57" s="31"/>
      <c r="AI57" s="319" t="s">
        <v>339</v>
      </c>
      <c r="AJ57" s="319" t="s">
        <v>388</v>
      </c>
      <c r="AK57" s="31"/>
      <c r="AL57" s="25" t="s">
        <v>509</v>
      </c>
      <c r="AM57" s="32"/>
      <c r="AN57" s="40"/>
      <c r="AO57" s="1"/>
      <c r="AP57" s="25"/>
      <c r="AQ57" s="436"/>
      <c r="AS57" s="25" t="s">
        <v>510</v>
      </c>
    </row>
    <row r="58" spans="2:45" s="33" customFormat="1" ht="46.5" customHeight="1" x14ac:dyDescent="0.25">
      <c r="B58" s="554" t="str">
        <f t="shared" si="0"/>
        <v>Strategic</v>
      </c>
      <c r="C58" s="554" t="str">
        <f t="shared" si="1"/>
        <v>n/a</v>
      </c>
      <c r="D58" s="554" t="str">
        <f t="shared" si="2"/>
        <v>n/a</v>
      </c>
      <c r="E58" s="554" t="str">
        <f>IF($I$7='Data Validation List'!$D$2,"Full Checklist",IF(AND($I$7='Data Validation List'!$D$3,S58='Data Validation List'!$E$3),$I$7,IF(AND($I$7='Data Validation List'!$D$4,N58='Data Validation List'!$E$4),$I$7,IF(AND($I$7='Data Validation List'!$D$5,L58='Data Validation List'!$E$5),$I$7,IF(AND($I$7='Data Validation List'!$D$6,U58='Data Validation List'!$E$6),$I$7,IF(AND($I$7='Data Validation List'!$D$7,T58='Data Validation List'!$E$7),$I$7,IF(AND($I$7='Data Validation List'!$D$8,P58='Data Validation List'!$E$8),$I$7,IF(AND($I$7='Data Validation List'!$D$9,Q58='Data Validation List'!$E$9),$I$7,IF(AND($I$7='Data Validation List'!$D$10,O58='Data Validation List'!$E$10),$I$7,IF(AND($I$7='Data Validation List'!$D$11,R58='Data Validation List'!$E$11),$I$7,IF(AND($I$7='Data Validation List'!$D$12,V58='Data Validation List'!$E$12),$I$7,IF(AND($I$7='Data Validation List'!$D$13,X58='Data Validation List'!$E$13),$I$7,IF(AND($I$7='Data Validation List'!$D$14,W58='Data Validation List'!$E$14),$I$7,"n/a")))))))))))))</f>
        <v>Full Checklist</v>
      </c>
      <c r="G58" s="34" t="s">
        <v>347</v>
      </c>
      <c r="H58" s="29" t="s">
        <v>467</v>
      </c>
      <c r="I58" s="36" t="s">
        <v>511</v>
      </c>
      <c r="J58" s="25" t="s">
        <v>512</v>
      </c>
      <c r="K58" s="31" t="s">
        <v>387</v>
      </c>
      <c r="L58" s="23"/>
      <c r="M58" s="424"/>
      <c r="N58" s="23"/>
      <c r="O58" s="23"/>
      <c r="P58" s="23"/>
      <c r="Q58" s="23"/>
      <c r="R58" s="23"/>
      <c r="S58" s="23"/>
      <c r="T58" s="23"/>
      <c r="U58" s="23"/>
      <c r="V58" s="23"/>
      <c r="W58" s="23"/>
      <c r="X58" s="239" t="s">
        <v>360</v>
      </c>
      <c r="Y58" s="246"/>
      <c r="Z58" s="281"/>
      <c r="AA58" s="254"/>
      <c r="AB58" s="254"/>
      <c r="AC58" s="252" t="s">
        <v>42</v>
      </c>
      <c r="AD58" s="252" t="s">
        <v>388</v>
      </c>
      <c r="AE58" s="31"/>
      <c r="AF58" s="253" t="s">
        <v>43</v>
      </c>
      <c r="AG58" s="253" t="s">
        <v>388</v>
      </c>
      <c r="AH58" s="31"/>
      <c r="AI58" s="320"/>
      <c r="AJ58" s="320"/>
      <c r="AK58" s="31"/>
      <c r="AL58" s="25" t="s">
        <v>513</v>
      </c>
      <c r="AM58" s="32"/>
      <c r="AN58" s="40"/>
      <c r="AO58" s="1"/>
      <c r="AP58" s="25"/>
      <c r="AQ58" s="436"/>
      <c r="AS58" s="25" t="s">
        <v>514</v>
      </c>
    </row>
    <row r="59" spans="2:45" s="33" customFormat="1" ht="46.5" customHeight="1" x14ac:dyDescent="0.25">
      <c r="B59" s="554" t="str">
        <f t="shared" si="0"/>
        <v>Strategic</v>
      </c>
      <c r="C59" s="554" t="str">
        <f t="shared" si="1"/>
        <v>n/a</v>
      </c>
      <c r="D59" s="554" t="str">
        <f t="shared" si="2"/>
        <v>n/a</v>
      </c>
      <c r="E59" s="554" t="str">
        <f>IF($I$7='Data Validation List'!$D$2,"Full Checklist",IF(AND($I$7='Data Validation List'!$D$3,S59='Data Validation List'!$E$3),$I$7,IF(AND($I$7='Data Validation List'!$D$4,N59='Data Validation List'!$E$4),$I$7,IF(AND($I$7='Data Validation List'!$D$5,L59='Data Validation List'!$E$5),$I$7,IF(AND($I$7='Data Validation List'!$D$6,U59='Data Validation List'!$E$6),$I$7,IF(AND($I$7='Data Validation List'!$D$7,T59='Data Validation List'!$E$7),$I$7,IF(AND($I$7='Data Validation List'!$D$8,P59='Data Validation List'!$E$8),$I$7,IF(AND($I$7='Data Validation List'!$D$9,Q59='Data Validation List'!$E$9),$I$7,IF(AND($I$7='Data Validation List'!$D$10,O59='Data Validation List'!$E$10),$I$7,IF(AND($I$7='Data Validation List'!$D$11,R59='Data Validation List'!$E$11),$I$7,IF(AND($I$7='Data Validation List'!$D$12,V59='Data Validation List'!$E$12),$I$7,IF(AND($I$7='Data Validation List'!$D$13,X59='Data Validation List'!$E$13),$I$7,IF(AND($I$7='Data Validation List'!$D$14,W59='Data Validation List'!$E$14),$I$7,"n/a")))))))))))))</f>
        <v>Full Checklist</v>
      </c>
      <c r="G59" s="34" t="s">
        <v>347</v>
      </c>
      <c r="H59" s="29" t="s">
        <v>467</v>
      </c>
      <c r="I59" s="36" t="s">
        <v>515</v>
      </c>
      <c r="J59" s="25" t="s">
        <v>516</v>
      </c>
      <c r="K59" s="31" t="s">
        <v>387</v>
      </c>
      <c r="L59" s="23"/>
      <c r="M59" s="424"/>
      <c r="N59" s="23"/>
      <c r="O59" s="23"/>
      <c r="P59" s="23"/>
      <c r="Q59" s="23"/>
      <c r="R59" s="23"/>
      <c r="S59" s="23"/>
      <c r="T59" s="23"/>
      <c r="U59" s="23"/>
      <c r="V59" s="23"/>
      <c r="W59" s="23"/>
      <c r="X59" s="239" t="s">
        <v>360</v>
      </c>
      <c r="Y59" s="246"/>
      <c r="Z59" s="281"/>
      <c r="AA59" s="254"/>
      <c r="AB59" s="254"/>
      <c r="AC59" s="252" t="s">
        <v>42</v>
      </c>
      <c r="AD59" s="252" t="s">
        <v>388</v>
      </c>
      <c r="AE59" s="31"/>
      <c r="AF59" s="253" t="s">
        <v>43</v>
      </c>
      <c r="AG59" s="253" t="s">
        <v>388</v>
      </c>
      <c r="AH59" s="31"/>
      <c r="AI59" s="320"/>
      <c r="AJ59" s="320"/>
      <c r="AK59" s="31"/>
      <c r="AL59" s="25" t="s">
        <v>517</v>
      </c>
      <c r="AM59" s="32"/>
      <c r="AN59" s="40"/>
      <c r="AO59" s="1"/>
      <c r="AP59" s="25"/>
      <c r="AQ59" s="436"/>
      <c r="AS59" s="25" t="s">
        <v>518</v>
      </c>
    </row>
    <row r="60" spans="2:45" s="33" customFormat="1" ht="46.5" customHeight="1" x14ac:dyDescent="0.25">
      <c r="B60" s="554" t="str">
        <f t="shared" si="0"/>
        <v>Strategic</v>
      </c>
      <c r="C60" s="554" t="str">
        <f t="shared" si="1"/>
        <v>n/a</v>
      </c>
      <c r="D60" s="554" t="str">
        <f t="shared" si="2"/>
        <v>n/a</v>
      </c>
      <c r="E60" s="554" t="str">
        <f>IF($I$7='Data Validation List'!$D$2,"Full Checklist",IF(AND($I$7='Data Validation List'!$D$3,S60='Data Validation List'!$E$3),$I$7,IF(AND($I$7='Data Validation List'!$D$4,N60='Data Validation List'!$E$4),$I$7,IF(AND($I$7='Data Validation List'!$D$5,L60='Data Validation List'!$E$5),$I$7,IF(AND($I$7='Data Validation List'!$D$6,U60='Data Validation List'!$E$6),$I$7,IF(AND($I$7='Data Validation List'!$D$7,T60='Data Validation List'!$E$7),$I$7,IF(AND($I$7='Data Validation List'!$D$8,P60='Data Validation List'!$E$8),$I$7,IF(AND($I$7='Data Validation List'!$D$9,Q60='Data Validation List'!$E$9),$I$7,IF(AND($I$7='Data Validation List'!$D$10,O60='Data Validation List'!$E$10),$I$7,IF(AND($I$7='Data Validation List'!$D$11,R60='Data Validation List'!$E$11),$I$7,IF(AND($I$7='Data Validation List'!$D$12,V60='Data Validation List'!$E$12),$I$7,IF(AND($I$7='Data Validation List'!$D$13,X60='Data Validation List'!$E$13),$I$7,IF(AND($I$7='Data Validation List'!$D$14,W60='Data Validation List'!$E$14),$I$7,"n/a")))))))))))))</f>
        <v>Full Checklist</v>
      </c>
      <c r="G60" s="34" t="s">
        <v>347</v>
      </c>
      <c r="H60" s="29" t="s">
        <v>467</v>
      </c>
      <c r="I60" s="36" t="s">
        <v>519</v>
      </c>
      <c r="J60" s="25" t="s">
        <v>520</v>
      </c>
      <c r="K60" s="31" t="s">
        <v>387</v>
      </c>
      <c r="L60" s="23"/>
      <c r="M60" s="424"/>
      <c r="N60" s="23"/>
      <c r="O60" s="23"/>
      <c r="P60" s="23"/>
      <c r="Q60" s="23"/>
      <c r="R60" s="23"/>
      <c r="S60" s="23"/>
      <c r="T60" s="23"/>
      <c r="U60" s="23"/>
      <c r="V60" s="23"/>
      <c r="W60" s="23"/>
      <c r="X60" s="239" t="s">
        <v>360</v>
      </c>
      <c r="Y60" s="246"/>
      <c r="Z60" s="281"/>
      <c r="AA60" s="254"/>
      <c r="AB60" s="254"/>
      <c r="AC60" s="252" t="s">
        <v>42</v>
      </c>
      <c r="AD60" s="252" t="s">
        <v>388</v>
      </c>
      <c r="AE60" s="31"/>
      <c r="AF60" s="253" t="s">
        <v>43</v>
      </c>
      <c r="AG60" s="253" t="s">
        <v>388</v>
      </c>
      <c r="AH60" s="31"/>
      <c r="AI60" s="319" t="s">
        <v>339</v>
      </c>
      <c r="AJ60" s="319" t="s">
        <v>388</v>
      </c>
      <c r="AK60" s="31"/>
      <c r="AL60" s="25" t="s">
        <v>521</v>
      </c>
      <c r="AM60" s="32"/>
      <c r="AN60" s="40"/>
      <c r="AO60" s="1"/>
      <c r="AP60" s="25"/>
      <c r="AQ60" s="436"/>
      <c r="AS60" s="25" t="s">
        <v>522</v>
      </c>
    </row>
    <row r="61" spans="2:45" s="33" customFormat="1" ht="46.5" customHeight="1" x14ac:dyDescent="0.25">
      <c r="B61" s="556" t="str">
        <f t="shared" si="0"/>
        <v>Strategic</v>
      </c>
      <c r="C61" s="556" t="str">
        <f t="shared" si="1"/>
        <v>n/a</v>
      </c>
      <c r="D61" s="556" t="str">
        <f t="shared" si="2"/>
        <v>n/a</v>
      </c>
      <c r="E61" s="556" t="str">
        <f>IF($I$7='Data Validation List'!$D$2,"Full Checklist",IF(AND($I$7='Data Validation List'!$D$3,S61='Data Validation List'!$E$3),$I$7,IF(AND($I$7='Data Validation List'!$D$4,N61='Data Validation List'!$E$4),$I$7,IF(AND($I$7='Data Validation List'!$D$5,L61='Data Validation List'!$E$5),$I$7,IF(AND($I$7='Data Validation List'!$D$6,U61='Data Validation List'!$E$6),$I$7,IF(AND($I$7='Data Validation List'!$D$7,T61='Data Validation List'!$E$7),$I$7,IF(AND($I$7='Data Validation List'!$D$8,P61='Data Validation List'!$E$8),$I$7,IF(AND($I$7='Data Validation List'!$D$9,Q61='Data Validation List'!$E$9),$I$7,IF(AND($I$7='Data Validation List'!$D$10,O61='Data Validation List'!$E$10),$I$7,IF(AND($I$7='Data Validation List'!$D$11,R61='Data Validation List'!$E$11),$I$7,IF(AND($I$7='Data Validation List'!$D$12,V61='Data Validation List'!$E$12),$I$7,IF(AND($I$7='Data Validation List'!$D$13,X61='Data Validation List'!$E$13),$I$7,IF(AND($I$7='Data Validation List'!$D$14,W61='Data Validation List'!$E$14),$I$7,"n/a")))))))))))))</f>
        <v>Full Checklist</v>
      </c>
      <c r="G61" s="34" t="s">
        <v>347</v>
      </c>
      <c r="H61" s="29" t="s">
        <v>467</v>
      </c>
      <c r="I61" s="36" t="s">
        <v>523</v>
      </c>
      <c r="J61" s="25" t="s">
        <v>524</v>
      </c>
      <c r="K61" s="31" t="s">
        <v>387</v>
      </c>
      <c r="L61" s="23"/>
      <c r="M61" s="424"/>
      <c r="N61" s="23"/>
      <c r="O61" s="23"/>
      <c r="P61" s="23"/>
      <c r="Q61" s="23"/>
      <c r="R61" s="23"/>
      <c r="S61" s="23"/>
      <c r="T61" s="23"/>
      <c r="U61" s="23"/>
      <c r="V61" s="23"/>
      <c r="W61" s="23"/>
      <c r="X61" s="239" t="s">
        <v>360</v>
      </c>
      <c r="Y61" s="246"/>
      <c r="Z61" s="281"/>
      <c r="AA61" s="254"/>
      <c r="AB61" s="254"/>
      <c r="AC61" s="252" t="s">
        <v>42</v>
      </c>
      <c r="AD61" s="252" t="s">
        <v>388</v>
      </c>
      <c r="AE61" s="31"/>
      <c r="AF61" s="253" t="s">
        <v>43</v>
      </c>
      <c r="AG61" s="253" t="s">
        <v>388</v>
      </c>
      <c r="AH61" s="31"/>
      <c r="AI61" s="320"/>
      <c r="AJ61" s="320"/>
      <c r="AK61" s="31"/>
      <c r="AL61" s="25" t="s">
        <v>525</v>
      </c>
      <c r="AM61" s="32"/>
      <c r="AN61" s="40"/>
      <c r="AO61" s="1"/>
      <c r="AP61" s="25"/>
      <c r="AQ61" s="436"/>
      <c r="AS61" s="25" t="s">
        <v>526</v>
      </c>
    </row>
    <row r="62" spans="2:45" s="33" customFormat="1" ht="33" customHeight="1" x14ac:dyDescent="0.25">
      <c r="B62" s="554" t="str">
        <f t="shared" si="0"/>
        <v>Economic</v>
      </c>
      <c r="C62" s="554" t="str">
        <f t="shared" si="1"/>
        <v>Estate / Capital Build</v>
      </c>
      <c r="D62" s="554" t="str">
        <f t="shared" si="2"/>
        <v>Fundamental Criteria</v>
      </c>
      <c r="E62" s="554" t="str">
        <f>IF($I$7='Data Validation List'!$D$2,"Full Checklist",IF(AND($I$7='Data Validation List'!$D$3,S62='Data Validation List'!$E$3),$I$7,IF(AND($I$7='Data Validation List'!$D$4,N62='Data Validation List'!$E$4),$I$7,IF(AND($I$7='Data Validation List'!$D$5,L62='Data Validation List'!$E$5),$I$7,IF(AND($I$7='Data Validation List'!$D$6,U62='Data Validation List'!$E$6),$I$7,IF(AND($I$7='Data Validation List'!$D$7,T62='Data Validation List'!$E$7),$I$7,IF(AND($I$7='Data Validation List'!$D$8,P62='Data Validation List'!$E$8),$I$7,IF(AND($I$7='Data Validation List'!$D$9,Q62='Data Validation List'!$E$9),$I$7,IF(AND($I$7='Data Validation List'!$D$10,O62='Data Validation List'!$E$10),$I$7,IF(AND($I$7='Data Validation List'!$D$11,R62='Data Validation List'!$E$11),$I$7,IF(AND($I$7='Data Validation List'!$D$12,V62='Data Validation List'!$E$12),$I$7,IF(AND($I$7='Data Validation List'!$D$13,X62='Data Validation List'!$E$13),$I$7,IF(AND($I$7='Data Validation List'!$D$14,W62='Data Validation List'!$E$14),$I$7,"n/a")))))))))))))</f>
        <v>Full Checklist</v>
      </c>
      <c r="G62" s="408" t="s">
        <v>527</v>
      </c>
      <c r="H62" s="409"/>
      <c r="I62" s="410"/>
      <c r="J62" s="411"/>
      <c r="K62" s="411"/>
      <c r="L62" s="412" t="s">
        <v>348</v>
      </c>
      <c r="M62" s="412" t="s">
        <v>349</v>
      </c>
      <c r="N62" s="412" t="s">
        <v>350</v>
      </c>
      <c r="O62" s="412" t="s">
        <v>351</v>
      </c>
      <c r="P62" s="412" t="s">
        <v>352</v>
      </c>
      <c r="Q62" s="412" t="s">
        <v>353</v>
      </c>
      <c r="R62" s="412" t="s">
        <v>354</v>
      </c>
      <c r="S62" s="412" t="s">
        <v>355</v>
      </c>
      <c r="T62" s="412" t="s">
        <v>356</v>
      </c>
      <c r="U62" s="412" t="s">
        <v>357</v>
      </c>
      <c r="V62" s="412" t="s">
        <v>358</v>
      </c>
      <c r="W62" s="412" t="s">
        <v>359</v>
      </c>
      <c r="X62" s="412" t="s">
        <v>360</v>
      </c>
      <c r="Y62" s="412" t="s">
        <v>361</v>
      </c>
      <c r="Z62" s="412" t="s">
        <v>362</v>
      </c>
      <c r="AA62" s="413" t="s">
        <v>363</v>
      </c>
      <c r="AB62" s="413" t="s">
        <v>364</v>
      </c>
      <c r="AC62" s="413" t="s">
        <v>42</v>
      </c>
      <c r="AD62" s="413" t="s">
        <v>365</v>
      </c>
      <c r="AE62" s="413" t="s">
        <v>361</v>
      </c>
      <c r="AF62" s="413" t="s">
        <v>43</v>
      </c>
      <c r="AG62" s="413" t="s">
        <v>365</v>
      </c>
      <c r="AH62" s="413" t="s">
        <v>361</v>
      </c>
      <c r="AI62" s="413" t="s">
        <v>339</v>
      </c>
      <c r="AJ62" s="413" t="s">
        <v>365</v>
      </c>
      <c r="AK62" s="413" t="s">
        <v>361</v>
      </c>
      <c r="AL62" s="411"/>
      <c r="AM62" s="411"/>
      <c r="AN62" s="411"/>
      <c r="AO62" s="539"/>
      <c r="AP62" s="434"/>
      <c r="AQ62" s="434"/>
      <c r="AR62" s="362"/>
      <c r="AS62" s="414"/>
    </row>
    <row r="63" spans="2:45" s="33" customFormat="1" ht="33.75" customHeight="1" x14ac:dyDescent="0.25">
      <c r="B63" s="554" t="str">
        <f t="shared" si="0"/>
        <v>Economic</v>
      </c>
      <c r="C63" s="554" t="str">
        <f t="shared" si="1"/>
        <v>Estate / Capital Build</v>
      </c>
      <c r="D63" s="554" t="str">
        <f t="shared" si="2"/>
        <v>n/a</v>
      </c>
      <c r="E63" s="554" t="str">
        <f>IF($I$7='Data Validation List'!$D$2,"Full Checklist",IF(AND($I$7='Data Validation List'!$D$3,S63='Data Validation List'!$E$3),$I$7,IF(AND($I$7='Data Validation List'!$D$4,N63='Data Validation List'!$E$4),$I$7,IF(AND($I$7='Data Validation List'!$D$5,L63='Data Validation List'!$E$5),$I$7,IF(AND($I$7='Data Validation List'!$D$6,U63='Data Validation List'!$E$6),$I$7,IF(AND($I$7='Data Validation List'!$D$7,T63='Data Validation List'!$E$7),$I$7,IF(AND($I$7='Data Validation List'!$D$8,P63='Data Validation List'!$E$8),$I$7,IF(AND($I$7='Data Validation List'!$D$9,Q63='Data Validation List'!$E$9),$I$7,IF(AND($I$7='Data Validation List'!$D$10,O63='Data Validation List'!$E$10),$I$7,IF(AND($I$7='Data Validation List'!$D$11,R63='Data Validation List'!$E$11),$I$7,IF(AND($I$7='Data Validation List'!$D$12,V63='Data Validation List'!$E$12),$I$7,IF(AND($I$7='Data Validation List'!$D$13,X63='Data Validation List'!$E$13),$I$7,IF(AND($I$7='Data Validation List'!$D$14,W63='Data Validation List'!$E$14),$I$7,"n/a")))))))))))))</f>
        <v>Full Checklist</v>
      </c>
      <c r="G63" s="34" t="s">
        <v>527</v>
      </c>
      <c r="H63" s="29" t="s">
        <v>366</v>
      </c>
      <c r="I63" s="36" t="s">
        <v>528</v>
      </c>
      <c r="J63" s="28" t="s">
        <v>529</v>
      </c>
      <c r="K63" s="31" t="s">
        <v>530</v>
      </c>
      <c r="L63" s="23"/>
      <c r="M63" s="424"/>
      <c r="N63" s="23"/>
      <c r="O63" s="23"/>
      <c r="P63" s="23"/>
      <c r="Q63" s="23"/>
      <c r="R63" s="23" t="s">
        <v>354</v>
      </c>
      <c r="S63" s="23"/>
      <c r="T63" s="23" t="s">
        <v>356</v>
      </c>
      <c r="U63" s="23"/>
      <c r="V63" s="23"/>
      <c r="W63" s="23"/>
      <c r="X63" s="239"/>
      <c r="Y63" s="246"/>
      <c r="Z63" s="281"/>
      <c r="AA63" s="254"/>
      <c r="AB63" s="254"/>
      <c r="AC63" s="252" t="s">
        <v>42</v>
      </c>
      <c r="AD63" s="252" t="s">
        <v>365</v>
      </c>
      <c r="AE63" s="31"/>
      <c r="AF63" s="31"/>
      <c r="AG63" s="31"/>
      <c r="AH63" s="31"/>
      <c r="AI63" s="320"/>
      <c r="AJ63" s="320"/>
      <c r="AK63" s="31"/>
      <c r="AL63" s="28" t="s">
        <v>531</v>
      </c>
      <c r="AM63" s="32"/>
      <c r="AN63" s="40"/>
      <c r="AO63" s="1"/>
      <c r="AP63" s="25"/>
      <c r="AQ63" s="436"/>
      <c r="AS63" s="28" t="s">
        <v>371</v>
      </c>
    </row>
    <row r="64" spans="2:45" s="33" customFormat="1" ht="30.75" customHeight="1" x14ac:dyDescent="0.25">
      <c r="B64" s="554" t="str">
        <f t="shared" si="0"/>
        <v>Economic</v>
      </c>
      <c r="C64" s="554" t="str">
        <f t="shared" si="1"/>
        <v>Estate / Capital Build</v>
      </c>
      <c r="D64" s="554" t="str">
        <f t="shared" si="2"/>
        <v>Fundamental Criteria</v>
      </c>
      <c r="E64" s="554" t="str">
        <f>IF($I$7='Data Validation List'!$D$2,"Full Checklist",IF(AND($I$7='Data Validation List'!$D$3,S64='Data Validation List'!$E$3),$I$7,IF(AND($I$7='Data Validation List'!$D$4,N64='Data Validation List'!$E$4),$I$7,IF(AND($I$7='Data Validation List'!$D$5,L64='Data Validation List'!$E$5),$I$7,IF(AND($I$7='Data Validation List'!$D$6,U64='Data Validation List'!$E$6),$I$7,IF(AND($I$7='Data Validation List'!$D$7,T64='Data Validation List'!$E$7),$I$7,IF(AND($I$7='Data Validation List'!$D$8,P64='Data Validation List'!$E$8),$I$7,IF(AND($I$7='Data Validation List'!$D$9,Q64='Data Validation List'!$E$9),$I$7,IF(AND($I$7='Data Validation List'!$D$10,O64='Data Validation List'!$E$10),$I$7,IF(AND($I$7='Data Validation List'!$D$11,R64='Data Validation List'!$E$11),$I$7,IF(AND($I$7='Data Validation List'!$D$12,V64='Data Validation List'!$E$12),$I$7,IF(AND($I$7='Data Validation List'!$D$13,X64='Data Validation List'!$E$13),$I$7,IF(AND($I$7='Data Validation List'!$D$14,W64='Data Validation List'!$E$14),$I$7,"n/a")))))))))))))</f>
        <v>Full Checklist</v>
      </c>
      <c r="G64" s="237" t="s">
        <v>527</v>
      </c>
      <c r="H64" s="265" t="s">
        <v>532</v>
      </c>
      <c r="I64" s="329"/>
      <c r="J64" s="243"/>
      <c r="K64" s="243"/>
      <c r="L64" s="244" t="s">
        <v>348</v>
      </c>
      <c r="M64" s="427" t="s">
        <v>533</v>
      </c>
      <c r="N64" s="244" t="s">
        <v>350</v>
      </c>
      <c r="O64" s="244" t="s">
        <v>351</v>
      </c>
      <c r="P64" s="244" t="s">
        <v>352</v>
      </c>
      <c r="Q64" s="244"/>
      <c r="R64" s="244"/>
      <c r="S64" s="244" t="s">
        <v>355</v>
      </c>
      <c r="T64" s="244" t="s">
        <v>356</v>
      </c>
      <c r="U64" s="244" t="s">
        <v>357</v>
      </c>
      <c r="V64" s="244"/>
      <c r="W64" s="244"/>
      <c r="X64" s="244" t="s">
        <v>360</v>
      </c>
      <c r="Y64" s="251" t="s">
        <v>361</v>
      </c>
      <c r="Z64" s="251" t="s">
        <v>362</v>
      </c>
      <c r="AA64" s="248" t="s">
        <v>363</v>
      </c>
      <c r="AB64" s="248" t="s">
        <v>364</v>
      </c>
      <c r="AC64" s="248" t="s">
        <v>42</v>
      </c>
      <c r="AD64" s="248" t="s">
        <v>365</v>
      </c>
      <c r="AE64" s="248" t="s">
        <v>361</v>
      </c>
      <c r="AF64" s="248" t="s">
        <v>43</v>
      </c>
      <c r="AG64" s="248" t="s">
        <v>365</v>
      </c>
      <c r="AH64" s="248" t="s">
        <v>361</v>
      </c>
      <c r="AI64" s="248" t="s">
        <v>339</v>
      </c>
      <c r="AJ64" s="248" t="s">
        <v>365</v>
      </c>
      <c r="AK64" s="248" t="s">
        <v>361</v>
      </c>
      <c r="AL64" s="800" t="s">
        <v>532</v>
      </c>
      <c r="AM64" s="801"/>
      <c r="AN64" s="801"/>
      <c r="AO64" s="801"/>
      <c r="AP64" s="801"/>
      <c r="AQ64" s="801"/>
      <c r="AR64" s="801"/>
      <c r="AS64" s="802"/>
    </row>
    <row r="65" spans="2:45" s="33" customFormat="1" ht="150.75" customHeight="1" x14ac:dyDescent="0.25">
      <c r="B65" s="554" t="str">
        <f t="shared" si="0"/>
        <v>Economic</v>
      </c>
      <c r="C65" s="554" t="str">
        <f t="shared" si="1"/>
        <v>Estate / Capital Build</v>
      </c>
      <c r="D65" s="554" t="str">
        <f t="shared" si="2"/>
        <v>Fundamental Criteria</v>
      </c>
      <c r="E65" s="554" t="str">
        <f>IF($I$7='Data Validation List'!$D$2,"Full Checklist",IF(AND($I$7='Data Validation List'!$D$3,S65='Data Validation List'!$E$3),$I$7,IF(AND($I$7='Data Validation List'!$D$4,N65='Data Validation List'!$E$4),$I$7,IF(AND($I$7='Data Validation List'!$D$5,L65='Data Validation List'!$E$5),$I$7,IF(AND($I$7='Data Validation List'!$D$6,U65='Data Validation List'!$E$6),$I$7,IF(AND($I$7='Data Validation List'!$D$7,T65='Data Validation List'!$E$7),$I$7,IF(AND($I$7='Data Validation List'!$D$8,P65='Data Validation List'!$E$8),$I$7,IF(AND($I$7='Data Validation List'!$D$9,Q65='Data Validation List'!$E$9),$I$7,IF(AND($I$7='Data Validation List'!$D$10,O65='Data Validation List'!$E$10),$I$7,IF(AND($I$7='Data Validation List'!$D$11,R65='Data Validation List'!$E$11),$I$7,IF(AND($I$7='Data Validation List'!$D$12,V65='Data Validation List'!$E$12),$I$7,IF(AND($I$7='Data Validation List'!$D$13,X65='Data Validation List'!$E$13),$I$7,IF(AND($I$7='Data Validation List'!$D$14,W65='Data Validation List'!$E$14),$I$7,"n/a")))))))))))))</f>
        <v>Full Checklist</v>
      </c>
      <c r="G65" s="34" t="s">
        <v>527</v>
      </c>
      <c r="H65" s="29" t="s">
        <v>532</v>
      </c>
      <c r="I65" s="36" t="s">
        <v>534</v>
      </c>
      <c r="J65" s="28" t="s">
        <v>535</v>
      </c>
      <c r="K65" s="31" t="s">
        <v>1530</v>
      </c>
      <c r="L65" s="23" t="s">
        <v>348</v>
      </c>
      <c r="M65" s="424"/>
      <c r="N65" s="23" t="s">
        <v>350</v>
      </c>
      <c r="O65" s="23" t="s">
        <v>351</v>
      </c>
      <c r="P65" s="23" t="s">
        <v>352</v>
      </c>
      <c r="Q65" s="23" t="s">
        <v>353</v>
      </c>
      <c r="R65" s="23"/>
      <c r="S65" s="23" t="s">
        <v>355</v>
      </c>
      <c r="T65" s="23" t="s">
        <v>356</v>
      </c>
      <c r="U65" s="23" t="s">
        <v>357</v>
      </c>
      <c r="V65" s="23"/>
      <c r="W65" s="23"/>
      <c r="X65" s="239" t="s">
        <v>360</v>
      </c>
      <c r="Y65" s="246" t="s">
        <v>361</v>
      </c>
      <c r="Z65" s="281"/>
      <c r="AA65" s="254"/>
      <c r="AB65" s="254"/>
      <c r="AC65" s="259" t="s">
        <v>42</v>
      </c>
      <c r="AD65" s="259" t="s">
        <v>300</v>
      </c>
      <c r="AE65" s="259" t="s">
        <v>361</v>
      </c>
      <c r="AF65" s="535"/>
      <c r="AG65" s="36"/>
      <c r="AH65" s="36"/>
      <c r="AI65" s="321"/>
      <c r="AJ65" s="321"/>
      <c r="AK65" s="36"/>
      <c r="AL65" s="43" t="s">
        <v>1531</v>
      </c>
      <c r="AM65" s="41"/>
      <c r="AN65" s="42"/>
      <c r="AO65" s="11"/>
      <c r="AP65" s="2"/>
      <c r="AQ65" s="437"/>
      <c r="AS65" s="25" t="s">
        <v>537</v>
      </c>
    </row>
    <row r="66" spans="2:45" s="33" customFormat="1" ht="366.75" customHeight="1" thickBot="1" x14ac:dyDescent="0.3">
      <c r="B66" s="554" t="str">
        <f t="shared" si="0"/>
        <v>Economic</v>
      </c>
      <c r="C66" s="554" t="str">
        <f t="shared" si="1"/>
        <v>n/a</v>
      </c>
      <c r="D66" s="554" t="str">
        <f t="shared" si="2"/>
        <v>n/a</v>
      </c>
      <c r="E66" s="554" t="str">
        <f>IF($I$7='Data Validation List'!$D$2,"Full Checklist",IF(AND($I$7='Data Validation List'!$D$3,S66='Data Validation List'!$E$3),$I$7,IF(AND($I$7='Data Validation List'!$D$4,N66='Data Validation List'!$E$4),$I$7,IF(AND($I$7='Data Validation List'!$D$5,L66='Data Validation List'!$E$5),$I$7,IF(AND($I$7='Data Validation List'!$D$6,U66='Data Validation List'!$E$6),$I$7,IF(AND($I$7='Data Validation List'!$D$7,T66='Data Validation List'!$E$7),$I$7,IF(AND($I$7='Data Validation List'!$D$8,P66='Data Validation List'!$E$8),$I$7,IF(AND($I$7='Data Validation List'!$D$9,Q66='Data Validation List'!$E$9),$I$7,IF(AND($I$7='Data Validation List'!$D$10,O66='Data Validation List'!$E$10),$I$7,IF(AND($I$7='Data Validation List'!$D$11,R66='Data Validation List'!$E$11),$I$7,IF(AND($I$7='Data Validation List'!$D$12,V66='Data Validation List'!$E$12),$I$7,IF(AND($I$7='Data Validation List'!$D$13,X66='Data Validation List'!$E$13),$I$7,IF(AND($I$7='Data Validation List'!$D$14,W66='Data Validation List'!$E$14),$I$7,"n/a")))))))))))))</f>
        <v>Full Checklist</v>
      </c>
      <c r="G66" s="34" t="s">
        <v>527</v>
      </c>
      <c r="H66" s="29" t="s">
        <v>532</v>
      </c>
      <c r="I66" s="36" t="s">
        <v>538</v>
      </c>
      <c r="J66" s="28" t="s">
        <v>535</v>
      </c>
      <c r="K66" s="31" t="s">
        <v>536</v>
      </c>
      <c r="L66" s="23" t="s">
        <v>348</v>
      </c>
      <c r="M66" s="424"/>
      <c r="N66" s="23" t="s">
        <v>350</v>
      </c>
      <c r="O66" s="23" t="s">
        <v>351</v>
      </c>
      <c r="P66" s="23" t="s">
        <v>352</v>
      </c>
      <c r="Q66" s="23"/>
      <c r="R66" s="23"/>
      <c r="S66" s="23" t="s">
        <v>355</v>
      </c>
      <c r="T66" s="23" t="s">
        <v>356</v>
      </c>
      <c r="U66" s="23" t="s">
        <v>357</v>
      </c>
      <c r="V66" s="23"/>
      <c r="W66" s="23"/>
      <c r="X66" s="239" t="s">
        <v>360</v>
      </c>
      <c r="Y66" s="246"/>
      <c r="Z66" s="246" t="s">
        <v>362</v>
      </c>
      <c r="AA66" s="254"/>
      <c r="AB66" s="254"/>
      <c r="AC66" s="259" t="s">
        <v>42</v>
      </c>
      <c r="AD66" s="259" t="s">
        <v>388</v>
      </c>
      <c r="AE66" s="259" t="s">
        <v>361</v>
      </c>
      <c r="AF66" s="535"/>
      <c r="AG66" s="36"/>
      <c r="AH66" s="36"/>
      <c r="AI66" s="321"/>
      <c r="AJ66" s="321"/>
      <c r="AK66" s="36"/>
      <c r="AL66" s="234" t="s">
        <v>1532</v>
      </c>
      <c r="AM66" s="41"/>
      <c r="AN66" s="42"/>
      <c r="AO66" s="11"/>
      <c r="AP66" s="2"/>
      <c r="AQ66" s="437"/>
      <c r="AS66" s="25" t="s">
        <v>537</v>
      </c>
    </row>
    <row r="67" spans="2:45" s="33" customFormat="1" ht="285.75" customHeight="1" x14ac:dyDescent="0.25">
      <c r="B67" s="550" t="str">
        <f t="shared" si="0"/>
        <v>Economic</v>
      </c>
      <c r="C67" s="554" t="str">
        <f t="shared" si="1"/>
        <v>Estate / Capital Build</v>
      </c>
      <c r="D67" s="550" t="str">
        <f t="shared" si="2"/>
        <v>Fundamental Criteria</v>
      </c>
      <c r="E67" s="552" t="str">
        <f>IF($I$7='Data Validation List'!$D$2,"Full Checklist",IF(AND($I$7='Data Validation List'!$D$3,S67='Data Validation List'!$E$3),$I$7,IF(AND($I$7='Data Validation List'!$D$4,N67='Data Validation List'!$E$4),$I$7,IF(AND($I$7='Data Validation List'!$D$5,L67='Data Validation List'!$E$5),$I$7,IF(AND($I$7='Data Validation List'!$D$6,U67='Data Validation List'!$E$6),$I$7,IF(AND($I$7='Data Validation List'!$D$7,T67='Data Validation List'!$E$7),$I$7,IF(AND($I$7='Data Validation List'!$D$8,P67='Data Validation List'!$E$8),$I$7,IF(AND($I$7='Data Validation List'!$D$9,Q67='Data Validation List'!$E$9),$I$7,IF(AND($I$7='Data Validation List'!$D$10,O67='Data Validation List'!$E$10),$I$7,IF(AND($I$7='Data Validation List'!$D$11,R67='Data Validation List'!$E$11),$I$7,IF(AND($I$7='Data Validation List'!$D$12,V67='Data Validation List'!$E$12),$I$7,IF(AND($I$7='Data Validation List'!$D$13,X67='Data Validation List'!$E$13),$I$7,IF(AND($I$7='Data Validation List'!$D$14,W67='Data Validation List'!$E$14),$I$7,"n/a")))))))))))))</f>
        <v>Full Checklist</v>
      </c>
      <c r="G67" s="34" t="s">
        <v>527</v>
      </c>
      <c r="H67" s="29" t="s">
        <v>532</v>
      </c>
      <c r="I67" s="36" t="s">
        <v>539</v>
      </c>
      <c r="J67" s="28" t="s">
        <v>540</v>
      </c>
      <c r="K67" s="31" t="s">
        <v>536</v>
      </c>
      <c r="L67" s="27" t="s">
        <v>348</v>
      </c>
      <c r="M67" s="424"/>
      <c r="N67" s="23" t="s">
        <v>350</v>
      </c>
      <c r="O67" s="23" t="s">
        <v>351</v>
      </c>
      <c r="P67" s="23" t="s">
        <v>352</v>
      </c>
      <c r="Q67" s="23"/>
      <c r="R67" s="23"/>
      <c r="S67" s="23" t="s">
        <v>355</v>
      </c>
      <c r="T67" s="23" t="s">
        <v>356</v>
      </c>
      <c r="U67" s="23" t="s">
        <v>357</v>
      </c>
      <c r="V67" s="23"/>
      <c r="W67" s="23"/>
      <c r="X67" s="239" t="s">
        <v>360</v>
      </c>
      <c r="Y67" s="246" t="s">
        <v>361</v>
      </c>
      <c r="Z67" s="281"/>
      <c r="AA67" s="254"/>
      <c r="AB67" s="254"/>
      <c r="AC67" s="259" t="s">
        <v>42</v>
      </c>
      <c r="AD67" s="259" t="s">
        <v>300</v>
      </c>
      <c r="AE67" s="259" t="s">
        <v>361</v>
      </c>
      <c r="AF67" s="535"/>
      <c r="AG67" s="36"/>
      <c r="AH67" s="36"/>
      <c r="AI67" s="321"/>
      <c r="AJ67" s="321"/>
      <c r="AK67" s="36"/>
      <c r="AL67" s="233" t="s">
        <v>541</v>
      </c>
      <c r="AM67" s="55"/>
      <c r="AN67" s="56"/>
      <c r="AO67" s="542"/>
      <c r="AP67" s="28"/>
      <c r="AQ67" s="28" t="s">
        <v>542</v>
      </c>
      <c r="AS67" s="28" t="s">
        <v>543</v>
      </c>
    </row>
    <row r="68" spans="2:45" s="33" customFormat="1" ht="288.75" customHeight="1" x14ac:dyDescent="0.25">
      <c r="B68" s="554" t="str">
        <f t="shared" si="0"/>
        <v>Economic</v>
      </c>
      <c r="C68" s="554" t="str">
        <f t="shared" si="1"/>
        <v>n/a</v>
      </c>
      <c r="D68" s="554" t="str">
        <f t="shared" si="2"/>
        <v>n/a</v>
      </c>
      <c r="E68" s="554" t="str">
        <f>IF($I$7='Data Validation List'!$D$2,"Full Checklist",IF(AND($I$7='Data Validation List'!$D$3,S68='Data Validation List'!$E$3),$I$7,IF(AND($I$7='Data Validation List'!$D$4,N68='Data Validation List'!$E$4),$I$7,IF(AND($I$7='Data Validation List'!$D$5,L68='Data Validation List'!$E$5),$I$7,IF(AND($I$7='Data Validation List'!$D$6,U68='Data Validation List'!$E$6),$I$7,IF(AND($I$7='Data Validation List'!$D$7,T68='Data Validation List'!$E$7),$I$7,IF(AND($I$7='Data Validation List'!$D$8,P68='Data Validation List'!$E$8),$I$7,IF(AND($I$7='Data Validation List'!$D$9,Q68='Data Validation List'!$E$9),$I$7,IF(AND($I$7='Data Validation List'!$D$10,O68='Data Validation List'!$E$10),$I$7,IF(AND($I$7='Data Validation List'!$D$11,R68='Data Validation List'!$E$11),$I$7,IF(AND($I$7='Data Validation List'!$D$12,V68='Data Validation List'!$E$12),$I$7,IF(AND($I$7='Data Validation List'!$D$13,X68='Data Validation List'!$E$13),$I$7,IF(AND($I$7='Data Validation List'!$D$14,W68='Data Validation List'!$E$14),$I$7,"n/a")))))))))))))</f>
        <v>Full Checklist</v>
      </c>
      <c r="G68" s="34" t="s">
        <v>527</v>
      </c>
      <c r="H68" s="29" t="s">
        <v>532</v>
      </c>
      <c r="I68" s="36" t="s">
        <v>544</v>
      </c>
      <c r="J68" s="28" t="s">
        <v>540</v>
      </c>
      <c r="K68" s="31" t="s">
        <v>536</v>
      </c>
      <c r="L68" s="27" t="s">
        <v>348</v>
      </c>
      <c r="M68" s="424"/>
      <c r="N68" s="23" t="s">
        <v>350</v>
      </c>
      <c r="O68" s="23" t="s">
        <v>351</v>
      </c>
      <c r="P68" s="23" t="s">
        <v>352</v>
      </c>
      <c r="Q68" s="23"/>
      <c r="R68" s="23"/>
      <c r="S68" s="23" t="s">
        <v>355</v>
      </c>
      <c r="T68" s="23" t="s">
        <v>356</v>
      </c>
      <c r="U68" s="23" t="s">
        <v>357</v>
      </c>
      <c r="V68" s="23"/>
      <c r="W68" s="23"/>
      <c r="X68" s="239" t="s">
        <v>360</v>
      </c>
      <c r="Y68" s="246"/>
      <c r="Z68" s="281" t="s">
        <v>362</v>
      </c>
      <c r="AA68" s="254"/>
      <c r="AB68" s="254"/>
      <c r="AC68" s="259" t="s">
        <v>42</v>
      </c>
      <c r="AD68" s="259" t="s">
        <v>388</v>
      </c>
      <c r="AE68" s="259" t="s">
        <v>361</v>
      </c>
      <c r="AF68" s="535"/>
      <c r="AG68" s="36"/>
      <c r="AH68" s="36"/>
      <c r="AI68" s="321"/>
      <c r="AJ68" s="321"/>
      <c r="AK68" s="36"/>
      <c r="AL68" s="233" t="s">
        <v>545</v>
      </c>
      <c r="AM68" s="55"/>
      <c r="AN68" s="56"/>
      <c r="AO68" s="542"/>
      <c r="AP68" s="28"/>
      <c r="AQ68" s="28" t="s">
        <v>542</v>
      </c>
      <c r="AS68" s="28" t="s">
        <v>543</v>
      </c>
    </row>
    <row r="69" spans="2:45" s="33" customFormat="1" ht="30.75" customHeight="1" x14ac:dyDescent="0.25">
      <c r="B69" s="555" t="str">
        <f t="shared" si="0"/>
        <v>Economic</v>
      </c>
      <c r="C69" s="554" t="str">
        <f t="shared" si="1"/>
        <v>Estate / Capital Build</v>
      </c>
      <c r="D69" s="555" t="str">
        <f t="shared" si="2"/>
        <v>n/a</v>
      </c>
      <c r="E69" s="555" t="str">
        <f>IF($I$7='Data Validation List'!$D$2,"Full Checklist",IF(AND($I$7='Data Validation List'!$D$3,S69='Data Validation List'!$E$3),$I$7,IF(AND($I$7='Data Validation List'!$D$4,N69='Data Validation List'!$E$4),$I$7,IF(AND($I$7='Data Validation List'!$D$5,L69='Data Validation List'!$E$5),$I$7,IF(AND($I$7='Data Validation List'!$D$6,U69='Data Validation List'!$E$6),$I$7,IF(AND($I$7='Data Validation List'!$D$7,T69='Data Validation List'!$E$7),$I$7,IF(AND($I$7='Data Validation List'!$D$8,P69='Data Validation List'!$E$8),$I$7,IF(AND($I$7='Data Validation List'!$D$9,Q69='Data Validation List'!$E$9),$I$7,IF(AND($I$7='Data Validation List'!$D$10,O69='Data Validation List'!$E$10),$I$7,IF(AND($I$7='Data Validation List'!$D$11,R69='Data Validation List'!$E$11),$I$7,IF(AND($I$7='Data Validation List'!$D$12,V69='Data Validation List'!$E$12),$I$7,IF(AND($I$7='Data Validation List'!$D$13,X69='Data Validation List'!$E$13),$I$7,IF(AND($I$7='Data Validation List'!$D$14,W69='Data Validation List'!$E$14),$I$7,"n/a")))))))))))))</f>
        <v>Full Checklist</v>
      </c>
      <c r="G69" s="237" t="s">
        <v>527</v>
      </c>
      <c r="H69" s="265" t="s">
        <v>546</v>
      </c>
      <c r="I69" s="329"/>
      <c r="J69" s="243"/>
      <c r="K69" s="243"/>
      <c r="L69" s="244"/>
      <c r="M69" s="427"/>
      <c r="N69" s="244" t="s">
        <v>350</v>
      </c>
      <c r="O69" s="244" t="s">
        <v>351</v>
      </c>
      <c r="P69" s="244" t="s">
        <v>352</v>
      </c>
      <c r="Q69" s="244" t="s">
        <v>353</v>
      </c>
      <c r="R69" s="244" t="s">
        <v>354</v>
      </c>
      <c r="S69" s="244"/>
      <c r="T69" s="244" t="s">
        <v>356</v>
      </c>
      <c r="U69" s="244"/>
      <c r="V69" s="244" t="s">
        <v>358</v>
      </c>
      <c r="W69" s="244" t="s">
        <v>359</v>
      </c>
      <c r="X69" s="244" t="s">
        <v>360</v>
      </c>
      <c r="Y69" s="251"/>
      <c r="Z69" s="251"/>
      <c r="AA69" s="248" t="s">
        <v>363</v>
      </c>
      <c r="AB69" s="248" t="s">
        <v>364</v>
      </c>
      <c r="AC69" s="248" t="s">
        <v>42</v>
      </c>
      <c r="AD69" s="248" t="s">
        <v>365</v>
      </c>
      <c r="AE69" s="248"/>
      <c r="AF69" s="248" t="s">
        <v>43</v>
      </c>
      <c r="AG69" s="248" t="s">
        <v>365</v>
      </c>
      <c r="AH69" s="248"/>
      <c r="AI69" s="248" t="s">
        <v>339</v>
      </c>
      <c r="AJ69" s="248" t="s">
        <v>365</v>
      </c>
      <c r="AK69" s="248"/>
      <c r="AL69" s="800" t="s">
        <v>546</v>
      </c>
      <c r="AM69" s="801"/>
      <c r="AN69" s="801"/>
      <c r="AO69" s="801"/>
      <c r="AP69" s="801"/>
      <c r="AQ69" s="801"/>
      <c r="AR69" s="801"/>
      <c r="AS69" s="802"/>
    </row>
    <row r="70" spans="2:45" s="33" customFormat="1" ht="33.75" customHeight="1" x14ac:dyDescent="0.25">
      <c r="B70" s="554" t="str">
        <f t="shared" si="0"/>
        <v>Economic</v>
      </c>
      <c r="C70" s="554" t="str">
        <f t="shared" si="1"/>
        <v>Estate / Capital Build</v>
      </c>
      <c r="D70" s="554" t="str">
        <f t="shared" si="2"/>
        <v>n/a</v>
      </c>
      <c r="E70" s="554" t="str">
        <f>IF($I$7='Data Validation List'!$D$2,"Full Checklist",IF(AND($I$7='Data Validation List'!$D$3,S70='Data Validation List'!$E$3),$I$7,IF(AND($I$7='Data Validation List'!$D$4,N70='Data Validation List'!$E$4),$I$7,IF(AND($I$7='Data Validation List'!$D$5,L70='Data Validation List'!$E$5),$I$7,IF(AND($I$7='Data Validation List'!$D$6,U70='Data Validation List'!$E$6),$I$7,IF(AND($I$7='Data Validation List'!$D$7,T70='Data Validation List'!$E$7),$I$7,IF(AND($I$7='Data Validation List'!$D$8,P70='Data Validation List'!$E$8),$I$7,IF(AND($I$7='Data Validation List'!$D$9,Q70='Data Validation List'!$E$9),$I$7,IF(AND($I$7='Data Validation List'!$D$10,O70='Data Validation List'!$E$10),$I$7,IF(AND($I$7='Data Validation List'!$D$11,R70='Data Validation List'!$E$11),$I$7,IF(AND($I$7='Data Validation List'!$D$12,V70='Data Validation List'!$E$12),$I$7,IF(AND($I$7='Data Validation List'!$D$13,X70='Data Validation List'!$E$13),$I$7,IF(AND($I$7='Data Validation List'!$D$14,W70='Data Validation List'!$E$14),$I$7,"n/a")))))))))))))</f>
        <v>Full Checklist</v>
      </c>
      <c r="G70" s="34" t="s">
        <v>527</v>
      </c>
      <c r="H70" s="29" t="s">
        <v>546</v>
      </c>
      <c r="I70" s="36" t="s">
        <v>547</v>
      </c>
      <c r="J70" s="28" t="s">
        <v>548</v>
      </c>
      <c r="K70" s="36" t="s">
        <v>549</v>
      </c>
      <c r="L70" s="23"/>
      <c r="M70" s="424"/>
      <c r="N70" s="23"/>
      <c r="O70" s="23" t="s">
        <v>351</v>
      </c>
      <c r="P70" s="23" t="s">
        <v>352</v>
      </c>
      <c r="Q70" s="23"/>
      <c r="R70" s="23"/>
      <c r="S70" s="23"/>
      <c r="T70" s="23" t="s">
        <v>356</v>
      </c>
      <c r="U70" s="23"/>
      <c r="V70" s="23"/>
      <c r="W70" s="23"/>
      <c r="X70" s="239" t="s">
        <v>360</v>
      </c>
      <c r="Y70" s="246"/>
      <c r="Z70" s="281"/>
      <c r="AA70" s="254"/>
      <c r="AB70" s="254"/>
      <c r="AC70" s="252" t="s">
        <v>42</v>
      </c>
      <c r="AD70" s="252" t="s">
        <v>365</v>
      </c>
      <c r="AE70" s="31"/>
      <c r="AF70" s="31"/>
      <c r="AG70" s="31"/>
      <c r="AH70" s="31"/>
      <c r="AI70" s="320"/>
      <c r="AJ70" s="324"/>
      <c r="AK70" s="31"/>
      <c r="AL70" s="28" t="s">
        <v>550</v>
      </c>
      <c r="AM70" s="41"/>
      <c r="AN70" s="42"/>
      <c r="AO70" s="11"/>
      <c r="AP70" s="2"/>
      <c r="AQ70" s="437"/>
      <c r="AS70" s="29" t="s">
        <v>551</v>
      </c>
    </row>
    <row r="71" spans="2:45" s="33" customFormat="1" ht="30.75" customHeight="1" x14ac:dyDescent="0.25">
      <c r="B71" s="554" t="str">
        <f t="shared" si="0"/>
        <v>Economic</v>
      </c>
      <c r="C71" s="554" t="str">
        <f t="shared" si="1"/>
        <v>Estate / Capital Build</v>
      </c>
      <c r="D71" s="554" t="str">
        <f t="shared" si="2"/>
        <v>Fundamental Criteria</v>
      </c>
      <c r="E71" s="554" t="str">
        <f>IF($I$7='Data Validation List'!$D$2,"Full Checklist",IF(AND($I$7='Data Validation List'!$D$3,S71='Data Validation List'!$E$3),$I$7,IF(AND($I$7='Data Validation List'!$D$4,N71='Data Validation List'!$E$4),$I$7,IF(AND($I$7='Data Validation List'!$D$5,L71='Data Validation List'!$E$5),$I$7,IF(AND($I$7='Data Validation List'!$D$6,U71='Data Validation List'!$E$6),$I$7,IF(AND($I$7='Data Validation List'!$D$7,T71='Data Validation List'!$E$7),$I$7,IF(AND($I$7='Data Validation List'!$D$8,P71='Data Validation List'!$E$8),$I$7,IF(AND($I$7='Data Validation List'!$D$9,Q71='Data Validation List'!$E$9),$I$7,IF(AND($I$7='Data Validation List'!$D$10,O71='Data Validation List'!$E$10),$I$7,IF(AND($I$7='Data Validation List'!$D$11,R71='Data Validation List'!$E$11),$I$7,IF(AND($I$7='Data Validation List'!$D$12,V71='Data Validation List'!$E$12),$I$7,IF(AND($I$7='Data Validation List'!$D$13,X71='Data Validation List'!$E$13),$I$7,IF(AND($I$7='Data Validation List'!$D$14,W71='Data Validation List'!$E$14),$I$7,"n/a")))))))))))))</f>
        <v>Full Checklist</v>
      </c>
      <c r="G71" s="237" t="s">
        <v>527</v>
      </c>
      <c r="H71" s="265" t="s">
        <v>552</v>
      </c>
      <c r="I71" s="329"/>
      <c r="J71" s="243"/>
      <c r="K71" s="243"/>
      <c r="L71" s="244"/>
      <c r="M71" s="427"/>
      <c r="N71" s="244"/>
      <c r="O71" s="244" t="s">
        <v>351</v>
      </c>
      <c r="P71" s="244" t="s">
        <v>352</v>
      </c>
      <c r="Q71" s="244" t="s">
        <v>353</v>
      </c>
      <c r="R71" s="244" t="s">
        <v>354</v>
      </c>
      <c r="S71" s="244"/>
      <c r="T71" s="244" t="s">
        <v>356</v>
      </c>
      <c r="U71" s="244"/>
      <c r="V71" s="244"/>
      <c r="W71" s="244" t="s">
        <v>359</v>
      </c>
      <c r="X71" s="244" t="s">
        <v>360</v>
      </c>
      <c r="Y71" s="251" t="s">
        <v>361</v>
      </c>
      <c r="Z71" s="251" t="s">
        <v>362</v>
      </c>
      <c r="AA71" s="248" t="s">
        <v>363</v>
      </c>
      <c r="AB71" s="248" t="s">
        <v>364</v>
      </c>
      <c r="AC71" s="248" t="s">
        <v>42</v>
      </c>
      <c r="AD71" s="248" t="s">
        <v>365</v>
      </c>
      <c r="AE71" s="248" t="s">
        <v>361</v>
      </c>
      <c r="AF71" s="248" t="s">
        <v>43</v>
      </c>
      <c r="AG71" s="248" t="s">
        <v>365</v>
      </c>
      <c r="AH71" s="248" t="s">
        <v>361</v>
      </c>
      <c r="AI71" s="248" t="s">
        <v>339</v>
      </c>
      <c r="AJ71" s="248" t="s">
        <v>365</v>
      </c>
      <c r="AK71" s="248" t="s">
        <v>361</v>
      </c>
      <c r="AL71" s="800" t="s">
        <v>553</v>
      </c>
      <c r="AM71" s="801"/>
      <c r="AN71" s="801"/>
      <c r="AO71" s="801"/>
      <c r="AP71" s="801"/>
      <c r="AQ71" s="801"/>
      <c r="AR71" s="801"/>
      <c r="AS71" s="802"/>
    </row>
    <row r="72" spans="2:45" s="33" customFormat="1" ht="96.75" customHeight="1" x14ac:dyDescent="0.25">
      <c r="B72" s="554" t="str">
        <f t="shared" si="0"/>
        <v>Economic</v>
      </c>
      <c r="C72" s="554" t="str">
        <f t="shared" si="1"/>
        <v>Estate / Capital Build</v>
      </c>
      <c r="D72" s="554" t="str">
        <f t="shared" si="2"/>
        <v>Fundamental Criteria</v>
      </c>
      <c r="E72" s="554" t="str">
        <f>IF($I$7='Data Validation List'!$D$2,"Full Checklist",IF(AND($I$7='Data Validation List'!$D$3,S72='Data Validation List'!$E$3),$I$7,IF(AND($I$7='Data Validation List'!$D$4,N72='Data Validation List'!$E$4),$I$7,IF(AND($I$7='Data Validation List'!$D$5,L72='Data Validation List'!$E$5),$I$7,IF(AND($I$7='Data Validation List'!$D$6,U72='Data Validation List'!$E$6),$I$7,IF(AND($I$7='Data Validation List'!$D$7,T72='Data Validation List'!$E$7),$I$7,IF(AND($I$7='Data Validation List'!$D$8,P72='Data Validation List'!$E$8),$I$7,IF(AND($I$7='Data Validation List'!$D$9,Q72='Data Validation List'!$E$9),$I$7,IF(AND($I$7='Data Validation List'!$D$10,O72='Data Validation List'!$E$10),$I$7,IF(AND($I$7='Data Validation List'!$D$11,R72='Data Validation List'!$E$11),$I$7,IF(AND($I$7='Data Validation List'!$D$12,V72='Data Validation List'!$E$12),$I$7,IF(AND($I$7='Data Validation List'!$D$13,X72='Data Validation List'!$E$13),$I$7,IF(AND($I$7='Data Validation List'!$D$14,W72='Data Validation List'!$E$14),$I$7,"n/a")))))))))))))</f>
        <v>Full Checklist</v>
      </c>
      <c r="G72" s="34" t="s">
        <v>527</v>
      </c>
      <c r="H72" s="35" t="s">
        <v>553</v>
      </c>
      <c r="I72" s="36" t="s">
        <v>554</v>
      </c>
      <c r="J72" s="28" t="s">
        <v>555</v>
      </c>
      <c r="K72" s="31" t="s">
        <v>556</v>
      </c>
      <c r="L72" s="27"/>
      <c r="M72" s="424"/>
      <c r="N72" s="23"/>
      <c r="O72" s="23" t="s">
        <v>351</v>
      </c>
      <c r="P72" s="23" t="s">
        <v>352</v>
      </c>
      <c r="Q72" s="23"/>
      <c r="R72" s="23"/>
      <c r="S72" s="23"/>
      <c r="T72" s="23" t="s">
        <v>356</v>
      </c>
      <c r="U72" s="23"/>
      <c r="V72" s="23"/>
      <c r="W72" s="23"/>
      <c r="X72" s="239"/>
      <c r="Y72" s="246" t="s">
        <v>361</v>
      </c>
      <c r="Z72" s="246"/>
      <c r="AA72" s="254"/>
      <c r="AB72" s="254"/>
      <c r="AC72" s="252" t="s">
        <v>42</v>
      </c>
      <c r="AD72" s="252" t="s">
        <v>300</v>
      </c>
      <c r="AE72" s="252" t="s">
        <v>361</v>
      </c>
      <c r="AF72" s="534"/>
      <c r="AG72" s="31"/>
      <c r="AH72" s="31"/>
      <c r="AI72" s="320"/>
      <c r="AJ72" s="320"/>
      <c r="AK72" s="31"/>
      <c r="AL72" s="46" t="s">
        <v>557</v>
      </c>
      <c r="AM72" s="37"/>
      <c r="AN72" s="38"/>
      <c r="AO72" s="542"/>
      <c r="AP72" s="28"/>
      <c r="AQ72" s="435"/>
      <c r="AS72" s="436"/>
    </row>
    <row r="73" spans="2:45" s="33" customFormat="1" ht="105.75" customHeight="1" x14ac:dyDescent="0.25">
      <c r="B73" s="555" t="str">
        <f t="shared" si="0"/>
        <v>Economic</v>
      </c>
      <c r="C73" s="554" t="str">
        <f t="shared" si="1"/>
        <v>n/a</v>
      </c>
      <c r="D73" s="555" t="str">
        <f t="shared" si="2"/>
        <v>n/a</v>
      </c>
      <c r="E73" s="555" t="str">
        <f>IF($I$7='Data Validation List'!$D$2,"Full Checklist",IF(AND($I$7='Data Validation List'!$D$3,S73='Data Validation List'!$E$3),$I$7,IF(AND($I$7='Data Validation List'!$D$4,N73='Data Validation List'!$E$4),$I$7,IF(AND($I$7='Data Validation List'!$D$5,L73='Data Validation List'!$E$5),$I$7,IF(AND($I$7='Data Validation List'!$D$6,U73='Data Validation List'!$E$6),$I$7,IF(AND($I$7='Data Validation List'!$D$7,T73='Data Validation List'!$E$7),$I$7,IF(AND($I$7='Data Validation List'!$D$8,P73='Data Validation List'!$E$8),$I$7,IF(AND($I$7='Data Validation List'!$D$9,Q73='Data Validation List'!$E$9),$I$7,IF(AND($I$7='Data Validation List'!$D$10,O73='Data Validation List'!$E$10),$I$7,IF(AND($I$7='Data Validation List'!$D$11,R73='Data Validation List'!$E$11),$I$7,IF(AND($I$7='Data Validation List'!$D$12,V73='Data Validation List'!$E$12),$I$7,IF(AND($I$7='Data Validation List'!$D$13,X73='Data Validation List'!$E$13),$I$7,IF(AND($I$7='Data Validation List'!$D$14,W73='Data Validation List'!$E$14),$I$7,"n/a")))))))))))))</f>
        <v>Full Checklist</v>
      </c>
      <c r="G73" s="34" t="s">
        <v>527</v>
      </c>
      <c r="H73" s="35" t="s">
        <v>553</v>
      </c>
      <c r="I73" s="36" t="s">
        <v>558</v>
      </c>
      <c r="J73" s="28" t="s">
        <v>555</v>
      </c>
      <c r="K73" s="36" t="s">
        <v>387</v>
      </c>
      <c r="L73" s="27"/>
      <c r="M73" s="424"/>
      <c r="N73" s="23"/>
      <c r="O73" s="23"/>
      <c r="P73" s="23"/>
      <c r="Q73" s="23"/>
      <c r="R73" s="23"/>
      <c r="S73" s="23"/>
      <c r="T73" s="23"/>
      <c r="U73" s="23"/>
      <c r="V73" s="23"/>
      <c r="W73" s="23"/>
      <c r="X73" s="239" t="s">
        <v>360</v>
      </c>
      <c r="Y73" s="246"/>
      <c r="Z73" s="246" t="s">
        <v>362</v>
      </c>
      <c r="AA73" s="254"/>
      <c r="AB73" s="254"/>
      <c r="AC73" s="252" t="s">
        <v>42</v>
      </c>
      <c r="AD73" s="252" t="s">
        <v>388</v>
      </c>
      <c r="AE73" s="252" t="s">
        <v>361</v>
      </c>
      <c r="AF73" s="534"/>
      <c r="AG73" s="31"/>
      <c r="AH73" s="31"/>
      <c r="AI73" s="320"/>
      <c r="AJ73" s="320"/>
      <c r="AK73" s="31"/>
      <c r="AL73" s="46" t="s">
        <v>559</v>
      </c>
      <c r="AM73" s="37"/>
      <c r="AN73" s="38"/>
      <c r="AO73" s="542"/>
      <c r="AP73" s="28"/>
      <c r="AQ73" s="435"/>
      <c r="AS73" s="436"/>
    </row>
    <row r="74" spans="2:45" s="33" customFormat="1" ht="42" customHeight="1" x14ac:dyDescent="0.25">
      <c r="B74" s="554" t="str">
        <f t="shared" si="0"/>
        <v>Economic</v>
      </c>
      <c r="C74" s="554" t="str">
        <f t="shared" si="1"/>
        <v>Estate / Capital Build</v>
      </c>
      <c r="D74" s="554" t="str">
        <f t="shared" si="2"/>
        <v>n/a</v>
      </c>
      <c r="E74" s="554" t="str">
        <f>IF($I$7='Data Validation List'!$D$2,"Full Checklist",IF(AND($I$7='Data Validation List'!$D$3,S74='Data Validation List'!$E$3),$I$7,IF(AND($I$7='Data Validation List'!$D$4,N74='Data Validation List'!$E$4),$I$7,IF(AND($I$7='Data Validation List'!$D$5,L74='Data Validation List'!$E$5),$I$7,IF(AND($I$7='Data Validation List'!$D$6,U74='Data Validation List'!$E$6),$I$7,IF(AND($I$7='Data Validation List'!$D$7,T74='Data Validation List'!$E$7),$I$7,IF(AND($I$7='Data Validation List'!$D$8,P74='Data Validation List'!$E$8),$I$7,IF(AND($I$7='Data Validation List'!$D$9,Q74='Data Validation List'!$E$9),$I$7,IF(AND($I$7='Data Validation List'!$D$10,O74='Data Validation List'!$E$10),$I$7,IF(AND($I$7='Data Validation List'!$D$11,R74='Data Validation List'!$E$11),$I$7,IF(AND($I$7='Data Validation List'!$D$12,V74='Data Validation List'!$E$12),$I$7,IF(AND($I$7='Data Validation List'!$D$13,X74='Data Validation List'!$E$13),$I$7,IF(AND($I$7='Data Validation List'!$D$14,W74='Data Validation List'!$E$14),$I$7,"n/a")))))))))))))</f>
        <v>Full Checklist</v>
      </c>
      <c r="G74" s="34" t="s">
        <v>527</v>
      </c>
      <c r="H74" s="35" t="s">
        <v>553</v>
      </c>
      <c r="I74" s="36" t="s">
        <v>560</v>
      </c>
      <c r="J74" s="28" t="s">
        <v>561</v>
      </c>
      <c r="K74" s="36" t="s">
        <v>562</v>
      </c>
      <c r="L74" s="27"/>
      <c r="M74" s="424"/>
      <c r="N74" s="23"/>
      <c r="O74" s="23" t="s">
        <v>351</v>
      </c>
      <c r="P74" s="23"/>
      <c r="Q74" s="23"/>
      <c r="R74" s="23"/>
      <c r="S74" s="23"/>
      <c r="T74" s="23" t="s">
        <v>356</v>
      </c>
      <c r="U74" s="23"/>
      <c r="V74" s="23"/>
      <c r="W74" s="23"/>
      <c r="X74" s="239"/>
      <c r="Y74" s="246"/>
      <c r="Z74" s="281"/>
      <c r="AA74" s="254"/>
      <c r="AB74" s="254"/>
      <c r="AC74" s="252" t="s">
        <v>42</v>
      </c>
      <c r="AD74" s="252" t="s">
        <v>365</v>
      </c>
      <c r="AE74" s="31"/>
      <c r="AF74" s="31"/>
      <c r="AG74" s="31"/>
      <c r="AH74" s="31"/>
      <c r="AI74" s="31"/>
      <c r="AJ74" s="31"/>
      <c r="AK74" s="31"/>
      <c r="AL74" s="29" t="s">
        <v>563</v>
      </c>
      <c r="AM74" s="37"/>
      <c r="AN74" s="38"/>
      <c r="AO74" s="542"/>
      <c r="AP74" s="28"/>
      <c r="AQ74" s="435"/>
      <c r="AS74" s="436"/>
    </row>
    <row r="75" spans="2:45" s="33" customFormat="1" ht="30.75" customHeight="1" x14ac:dyDescent="0.25">
      <c r="B75" s="555" t="str">
        <f t="shared" si="0"/>
        <v>Economic</v>
      </c>
      <c r="C75" s="554" t="str">
        <f t="shared" si="1"/>
        <v>Estate / Capital Build</v>
      </c>
      <c r="D75" s="555" t="str">
        <f t="shared" si="2"/>
        <v>n/a</v>
      </c>
      <c r="E75" s="555" t="str">
        <f>IF($I$7='Data Validation List'!$D$2,"Full Checklist",IF(AND($I$7='Data Validation List'!$D$3,S75='Data Validation List'!$E$3),$I$7,IF(AND($I$7='Data Validation List'!$D$4,N75='Data Validation List'!$E$4),$I$7,IF(AND($I$7='Data Validation List'!$D$5,L75='Data Validation List'!$E$5),$I$7,IF(AND($I$7='Data Validation List'!$D$6,U75='Data Validation List'!$E$6),$I$7,IF(AND($I$7='Data Validation List'!$D$7,T75='Data Validation List'!$E$7),$I$7,IF(AND($I$7='Data Validation List'!$D$8,P75='Data Validation List'!$E$8),$I$7,IF(AND($I$7='Data Validation List'!$D$9,Q75='Data Validation List'!$E$9),$I$7,IF(AND($I$7='Data Validation List'!$D$10,O75='Data Validation List'!$E$10),$I$7,IF(AND($I$7='Data Validation List'!$D$11,R75='Data Validation List'!$E$11),$I$7,IF(AND($I$7='Data Validation List'!$D$12,V75='Data Validation List'!$E$12),$I$7,IF(AND($I$7='Data Validation List'!$D$13,X75='Data Validation List'!$E$13),$I$7,IF(AND($I$7='Data Validation List'!$D$14,W75='Data Validation List'!$E$14),$I$7,"n/a")))))))))))))</f>
        <v>Full Checklist</v>
      </c>
      <c r="G75" s="237" t="s">
        <v>527</v>
      </c>
      <c r="H75" s="265" t="s">
        <v>564</v>
      </c>
      <c r="I75" s="329"/>
      <c r="J75" s="243"/>
      <c r="K75" s="243"/>
      <c r="L75" s="244"/>
      <c r="M75" s="427" t="s">
        <v>349</v>
      </c>
      <c r="N75" s="244"/>
      <c r="O75" s="244" t="s">
        <v>351</v>
      </c>
      <c r="P75" s="244" t="s">
        <v>352</v>
      </c>
      <c r="Q75" s="244" t="s">
        <v>353</v>
      </c>
      <c r="R75" s="244" t="s">
        <v>354</v>
      </c>
      <c r="S75" s="244"/>
      <c r="T75" s="244" t="s">
        <v>356</v>
      </c>
      <c r="U75" s="244"/>
      <c r="V75" s="244"/>
      <c r="W75" s="244" t="s">
        <v>359</v>
      </c>
      <c r="X75" s="244" t="s">
        <v>360</v>
      </c>
      <c r="Y75" s="251"/>
      <c r="Z75" s="251"/>
      <c r="AA75" s="248" t="s">
        <v>363</v>
      </c>
      <c r="AB75" s="248" t="s">
        <v>364</v>
      </c>
      <c r="AC75" s="248" t="s">
        <v>42</v>
      </c>
      <c r="AD75" s="248" t="s">
        <v>365</v>
      </c>
      <c r="AE75" s="248"/>
      <c r="AF75" s="248" t="s">
        <v>43</v>
      </c>
      <c r="AG75" s="248" t="s">
        <v>365</v>
      </c>
      <c r="AH75" s="248"/>
      <c r="AI75" s="248" t="s">
        <v>339</v>
      </c>
      <c r="AJ75" s="248" t="s">
        <v>365</v>
      </c>
      <c r="AK75" s="248"/>
      <c r="AL75" s="800" t="s">
        <v>564</v>
      </c>
      <c r="AM75" s="801"/>
      <c r="AN75" s="801"/>
      <c r="AO75" s="801"/>
      <c r="AP75" s="801"/>
      <c r="AQ75" s="801"/>
      <c r="AR75" s="801"/>
      <c r="AS75" s="802"/>
    </row>
    <row r="76" spans="2:45" s="33" customFormat="1" ht="60" customHeight="1" x14ac:dyDescent="0.25">
      <c r="B76" s="554" t="str">
        <f t="shared" ref="B76:B139" si="3">IF(G76="","n/a",G76)</f>
        <v>Economic</v>
      </c>
      <c r="C76" s="554" t="str">
        <f t="shared" ref="C76:C139" si="4">IF(AND($I$4="Estate / Capital Build",AD76="Digital / Tech"),"n/a",IF(AND($I$4="Digital / Tech",AD76="Estate / Capital Build"),"n/a",$I$4))</f>
        <v>Estate / Capital Build</v>
      </c>
      <c r="D76" s="554" t="str">
        <f t="shared" ref="D76:D139" si="5">IF(AND($I$4="Estate / Capital Build",$I$5="Fundamental Criteria",AE76="FC",OR(AD76="Estate / Capital Build",AD76="All")),$I$5,IF(AND($I$4="Digital / Tech",$I$5="Fundamental Criteria",AE76="FC",OR(AD76="Digital / Tech",AD76="All")),$I$5,"n/a"))</f>
        <v>n/a</v>
      </c>
      <c r="E76" s="554" t="str">
        <f>IF($I$7='Data Validation List'!$D$2,"Full Checklist",IF(AND($I$7='Data Validation List'!$D$3,S76='Data Validation List'!$E$3),$I$7,IF(AND($I$7='Data Validation List'!$D$4,N76='Data Validation List'!$E$4),$I$7,IF(AND($I$7='Data Validation List'!$D$5,L76='Data Validation List'!$E$5),$I$7,IF(AND($I$7='Data Validation List'!$D$6,U76='Data Validation List'!$E$6),$I$7,IF(AND($I$7='Data Validation List'!$D$7,T76='Data Validation List'!$E$7),$I$7,IF(AND($I$7='Data Validation List'!$D$8,P76='Data Validation List'!$E$8),$I$7,IF(AND($I$7='Data Validation List'!$D$9,Q76='Data Validation List'!$E$9),$I$7,IF(AND($I$7='Data Validation List'!$D$10,O76='Data Validation List'!$E$10),$I$7,IF(AND($I$7='Data Validation List'!$D$11,R76='Data Validation List'!$E$11),$I$7,IF(AND($I$7='Data Validation List'!$D$12,V76='Data Validation List'!$E$12),$I$7,IF(AND($I$7='Data Validation List'!$D$13,X76='Data Validation List'!$E$13),$I$7,IF(AND($I$7='Data Validation List'!$D$14,W76='Data Validation List'!$E$14),$I$7,"n/a")))))))))))))</f>
        <v>Full Checklist</v>
      </c>
      <c r="G76" s="34" t="s">
        <v>527</v>
      </c>
      <c r="H76" s="29" t="s">
        <v>564</v>
      </c>
      <c r="I76" s="36" t="s">
        <v>565</v>
      </c>
      <c r="J76" s="28" t="s">
        <v>566</v>
      </c>
      <c r="K76" s="36" t="s">
        <v>567</v>
      </c>
      <c r="L76" s="27"/>
      <c r="M76" s="424" t="s">
        <v>533</v>
      </c>
      <c r="N76" s="23"/>
      <c r="O76" s="23" t="s">
        <v>351</v>
      </c>
      <c r="P76" s="23" t="s">
        <v>352</v>
      </c>
      <c r="Q76" s="23"/>
      <c r="R76" s="23"/>
      <c r="S76" s="23"/>
      <c r="T76" s="23" t="s">
        <v>356</v>
      </c>
      <c r="U76" s="23"/>
      <c r="V76" s="23"/>
      <c r="W76" s="23"/>
      <c r="X76" s="239"/>
      <c r="Y76" s="246"/>
      <c r="Z76" s="281"/>
      <c r="AA76" s="254"/>
      <c r="AB76" s="254"/>
      <c r="AC76" s="252" t="s">
        <v>42</v>
      </c>
      <c r="AD76" s="252" t="s">
        <v>365</v>
      </c>
      <c r="AE76" s="31"/>
      <c r="AF76" s="253" t="s">
        <v>43</v>
      </c>
      <c r="AG76" s="253" t="s">
        <v>365</v>
      </c>
      <c r="AH76" s="31"/>
      <c r="AI76" s="323" t="s">
        <v>339</v>
      </c>
      <c r="AJ76" s="319" t="s">
        <v>365</v>
      </c>
      <c r="AK76" s="31"/>
      <c r="AL76" s="28" t="s">
        <v>568</v>
      </c>
      <c r="AM76" s="37"/>
      <c r="AN76" s="38"/>
      <c r="AO76" s="542"/>
      <c r="AP76" s="28"/>
      <c r="AQ76" s="435"/>
      <c r="AS76" s="25" t="s">
        <v>569</v>
      </c>
    </row>
    <row r="77" spans="2:45" s="33" customFormat="1" ht="30.75" customHeight="1" x14ac:dyDescent="0.25">
      <c r="B77" s="554" t="str">
        <f t="shared" si="3"/>
        <v>Economic</v>
      </c>
      <c r="C77" s="554" t="str">
        <f t="shared" si="4"/>
        <v>Estate / Capital Build</v>
      </c>
      <c r="D77" s="554" t="str">
        <f t="shared" si="5"/>
        <v>n/a</v>
      </c>
      <c r="E77" s="554" t="str">
        <f>IF($I$7='Data Validation List'!$D$2,"Full Checklist",IF(AND($I$7='Data Validation List'!$D$3,S77='Data Validation List'!$E$3),$I$7,IF(AND($I$7='Data Validation List'!$D$4,N77='Data Validation List'!$E$4),$I$7,IF(AND($I$7='Data Validation List'!$D$5,L77='Data Validation List'!$E$5),$I$7,IF(AND($I$7='Data Validation List'!$D$6,U77='Data Validation List'!$E$6),$I$7,IF(AND($I$7='Data Validation List'!$D$7,T77='Data Validation List'!$E$7),$I$7,IF(AND($I$7='Data Validation List'!$D$8,P77='Data Validation List'!$E$8),$I$7,IF(AND($I$7='Data Validation List'!$D$9,Q77='Data Validation List'!$E$9),$I$7,IF(AND($I$7='Data Validation List'!$D$10,O77='Data Validation List'!$E$10),$I$7,IF(AND($I$7='Data Validation List'!$D$11,R77='Data Validation List'!$E$11),$I$7,IF(AND($I$7='Data Validation List'!$D$12,V77='Data Validation List'!$E$12),$I$7,IF(AND($I$7='Data Validation List'!$D$13,X77='Data Validation List'!$E$13),$I$7,IF(AND($I$7='Data Validation List'!$D$14,W77='Data Validation List'!$E$14),$I$7,"n/a")))))))))))))</f>
        <v>Full Checklist</v>
      </c>
      <c r="G77" s="237" t="s">
        <v>527</v>
      </c>
      <c r="H77" s="265" t="s">
        <v>322</v>
      </c>
      <c r="I77" s="329"/>
      <c r="J77" s="243"/>
      <c r="K77" s="243"/>
      <c r="L77" s="244"/>
      <c r="M77" s="427" t="s">
        <v>349</v>
      </c>
      <c r="N77" s="244"/>
      <c r="O77" s="244" t="s">
        <v>351</v>
      </c>
      <c r="P77" s="244" t="s">
        <v>352</v>
      </c>
      <c r="Q77" s="244" t="s">
        <v>353</v>
      </c>
      <c r="R77" s="244" t="s">
        <v>354</v>
      </c>
      <c r="S77" s="244"/>
      <c r="T77" s="244" t="s">
        <v>356</v>
      </c>
      <c r="U77" s="244"/>
      <c r="V77" s="244"/>
      <c r="W77" s="244" t="s">
        <v>359</v>
      </c>
      <c r="X77" s="244" t="s">
        <v>360</v>
      </c>
      <c r="Y77" s="251"/>
      <c r="Z77" s="251"/>
      <c r="AA77" s="248" t="s">
        <v>363</v>
      </c>
      <c r="AB77" s="248" t="s">
        <v>364</v>
      </c>
      <c r="AC77" s="248" t="s">
        <v>42</v>
      </c>
      <c r="AD77" s="248" t="s">
        <v>300</v>
      </c>
      <c r="AE77" s="248"/>
      <c r="AF77" s="248" t="s">
        <v>43</v>
      </c>
      <c r="AG77" s="248" t="s">
        <v>300</v>
      </c>
      <c r="AH77" s="248"/>
      <c r="AI77" s="248" t="s">
        <v>339</v>
      </c>
      <c r="AJ77" s="248" t="s">
        <v>300</v>
      </c>
      <c r="AK77" s="248"/>
      <c r="AL77" s="800" t="s">
        <v>322</v>
      </c>
      <c r="AM77" s="801"/>
      <c r="AN77" s="801"/>
      <c r="AO77" s="801"/>
      <c r="AP77" s="801"/>
      <c r="AQ77" s="801"/>
      <c r="AR77" s="801"/>
      <c r="AS77" s="802"/>
    </row>
    <row r="78" spans="2:45" s="33" customFormat="1" ht="90" customHeight="1" x14ac:dyDescent="0.25">
      <c r="B78" s="554" t="str">
        <f t="shared" si="3"/>
        <v>Economic</v>
      </c>
      <c r="C78" s="554" t="str">
        <f t="shared" si="4"/>
        <v>Estate / Capital Build</v>
      </c>
      <c r="D78" s="554" t="str">
        <f t="shared" si="5"/>
        <v>n/a</v>
      </c>
      <c r="E78" s="554" t="str">
        <f>IF($I$7='Data Validation List'!$D$2,"Full Checklist",IF(AND($I$7='Data Validation List'!$D$3,S78='Data Validation List'!$E$3),$I$7,IF(AND($I$7='Data Validation List'!$D$4,N78='Data Validation List'!$E$4),$I$7,IF(AND($I$7='Data Validation List'!$D$5,L78='Data Validation List'!$E$5),$I$7,IF(AND($I$7='Data Validation List'!$D$6,U78='Data Validation List'!$E$6),$I$7,IF(AND($I$7='Data Validation List'!$D$7,T78='Data Validation List'!$E$7),$I$7,IF(AND($I$7='Data Validation List'!$D$8,P78='Data Validation List'!$E$8),$I$7,IF(AND($I$7='Data Validation List'!$D$9,Q78='Data Validation List'!$E$9),$I$7,IF(AND($I$7='Data Validation List'!$D$10,O78='Data Validation List'!$E$10),$I$7,IF(AND($I$7='Data Validation List'!$D$11,R78='Data Validation List'!$E$11),$I$7,IF(AND($I$7='Data Validation List'!$D$12,V78='Data Validation List'!$E$12),$I$7,IF(AND($I$7='Data Validation List'!$D$13,X78='Data Validation List'!$E$13),$I$7,IF(AND($I$7='Data Validation List'!$D$14,W78='Data Validation List'!$E$14),$I$7,"n/a")))))))))))))</f>
        <v>Full Checklist</v>
      </c>
      <c r="G78" s="34" t="s">
        <v>527</v>
      </c>
      <c r="H78" s="29" t="s">
        <v>322</v>
      </c>
      <c r="I78" s="36" t="s">
        <v>570</v>
      </c>
      <c r="J78" s="29" t="s">
        <v>571</v>
      </c>
      <c r="K78" s="31" t="s">
        <v>492</v>
      </c>
      <c r="L78" s="23"/>
      <c r="M78" s="424"/>
      <c r="N78" s="23"/>
      <c r="O78" s="23"/>
      <c r="P78" s="23" t="s">
        <v>352</v>
      </c>
      <c r="Q78" s="23" t="s">
        <v>353</v>
      </c>
      <c r="R78" s="23"/>
      <c r="S78" s="23"/>
      <c r="T78" s="23"/>
      <c r="U78" s="23"/>
      <c r="V78" s="23"/>
      <c r="W78" s="23"/>
      <c r="X78" s="239"/>
      <c r="Y78" s="246"/>
      <c r="Z78" s="281"/>
      <c r="AA78" s="254"/>
      <c r="AB78" s="254"/>
      <c r="AC78" s="252" t="s">
        <v>42</v>
      </c>
      <c r="AD78" s="252" t="s">
        <v>300</v>
      </c>
      <c r="AE78" s="31"/>
      <c r="AF78" s="31"/>
      <c r="AG78" s="31"/>
      <c r="AH78" s="31"/>
      <c r="AI78" s="320"/>
      <c r="AJ78" s="320"/>
      <c r="AK78" s="31"/>
      <c r="AL78" s="25" t="s">
        <v>572</v>
      </c>
      <c r="AM78" s="32"/>
      <c r="AN78" s="40"/>
      <c r="AO78" s="1"/>
      <c r="AP78" s="25"/>
      <c r="AQ78" s="436"/>
      <c r="AS78" s="39" t="s">
        <v>1556</v>
      </c>
    </row>
    <row r="79" spans="2:45" s="33" customFormat="1" ht="60" x14ac:dyDescent="0.25">
      <c r="B79" s="554" t="str">
        <f t="shared" si="3"/>
        <v>Economic</v>
      </c>
      <c r="C79" s="554" t="str">
        <f t="shared" si="4"/>
        <v>Estate / Capital Build</v>
      </c>
      <c r="D79" s="554" t="str">
        <f t="shared" si="5"/>
        <v>n/a</v>
      </c>
      <c r="E79" s="554" t="str">
        <f>IF($I$7='Data Validation List'!$D$2,"Full Checklist",IF(AND($I$7='Data Validation List'!$D$3,S79='Data Validation List'!$E$3),$I$7,IF(AND($I$7='Data Validation List'!$D$4,N79='Data Validation List'!$E$4),$I$7,IF(AND($I$7='Data Validation List'!$D$5,L79='Data Validation List'!$E$5),$I$7,IF(AND($I$7='Data Validation List'!$D$6,U79='Data Validation List'!$E$6),$I$7,IF(AND($I$7='Data Validation List'!$D$7,T79='Data Validation List'!$E$7),$I$7,IF(AND($I$7='Data Validation List'!$D$8,P79='Data Validation List'!$E$8),$I$7,IF(AND($I$7='Data Validation List'!$D$9,Q79='Data Validation List'!$E$9),$I$7,IF(AND($I$7='Data Validation List'!$D$10,O79='Data Validation List'!$E$10),$I$7,IF(AND($I$7='Data Validation List'!$D$11,R79='Data Validation List'!$E$11),$I$7,IF(AND($I$7='Data Validation List'!$D$12,V79='Data Validation List'!$E$12),$I$7,IF(AND($I$7='Data Validation List'!$D$13,X79='Data Validation List'!$E$13),$I$7,IF(AND($I$7='Data Validation List'!$D$14,W79='Data Validation List'!$E$14),$I$7,"n/a")))))))))))))</f>
        <v>Full Checklist</v>
      </c>
      <c r="G79" s="34" t="s">
        <v>527</v>
      </c>
      <c r="H79" s="29" t="s">
        <v>322</v>
      </c>
      <c r="I79" s="36" t="s">
        <v>573</v>
      </c>
      <c r="J79" s="25" t="s">
        <v>574</v>
      </c>
      <c r="K79" s="31" t="s">
        <v>418</v>
      </c>
      <c r="L79" s="23"/>
      <c r="M79" s="424"/>
      <c r="N79" s="23"/>
      <c r="O79" s="23" t="s">
        <v>351</v>
      </c>
      <c r="P79" s="23" t="s">
        <v>352</v>
      </c>
      <c r="Q79" s="23" t="s">
        <v>353</v>
      </c>
      <c r="R79" s="23"/>
      <c r="S79" s="23"/>
      <c r="T79" s="23"/>
      <c r="U79" s="23"/>
      <c r="V79" s="23"/>
      <c r="W79" s="23"/>
      <c r="X79" s="239"/>
      <c r="Y79" s="246"/>
      <c r="Z79" s="281"/>
      <c r="AA79" s="254"/>
      <c r="AB79" s="254"/>
      <c r="AC79" s="252" t="s">
        <v>42</v>
      </c>
      <c r="AD79" s="252" t="s">
        <v>300</v>
      </c>
      <c r="AE79" s="31"/>
      <c r="AF79" s="253" t="s">
        <v>43</v>
      </c>
      <c r="AG79" s="253" t="s">
        <v>300</v>
      </c>
      <c r="AH79" s="31"/>
      <c r="AI79" s="323" t="s">
        <v>339</v>
      </c>
      <c r="AJ79" s="319" t="s">
        <v>300</v>
      </c>
      <c r="AK79" s="31"/>
      <c r="AL79" s="39" t="s">
        <v>1560</v>
      </c>
      <c r="AM79" s="32"/>
      <c r="AN79" s="40"/>
      <c r="AO79" s="1"/>
      <c r="AP79" s="25"/>
      <c r="AQ79" s="436"/>
      <c r="AS79" s="436"/>
    </row>
    <row r="80" spans="2:45" s="33" customFormat="1" ht="30.75" customHeight="1" x14ac:dyDescent="0.25">
      <c r="B80" s="555" t="str">
        <f t="shared" si="3"/>
        <v>Economic</v>
      </c>
      <c r="C80" s="554" t="str">
        <f t="shared" si="4"/>
        <v>n/a</v>
      </c>
      <c r="D80" s="555" t="str">
        <f t="shared" si="5"/>
        <v>n/a</v>
      </c>
      <c r="E80" s="555" t="str">
        <f>IF($I$7='Data Validation List'!$D$2,"Full Checklist",IF(AND($I$7='Data Validation List'!$D$3,S80='Data Validation List'!$E$3),$I$7,IF(AND($I$7='Data Validation List'!$D$4,N80='Data Validation List'!$E$4),$I$7,IF(AND($I$7='Data Validation List'!$D$5,L80='Data Validation List'!$E$5),$I$7,IF(AND($I$7='Data Validation List'!$D$6,U80='Data Validation List'!$E$6),$I$7,IF(AND($I$7='Data Validation List'!$D$7,T80='Data Validation List'!$E$7),$I$7,IF(AND($I$7='Data Validation List'!$D$8,P80='Data Validation List'!$E$8),$I$7,IF(AND($I$7='Data Validation List'!$D$9,Q80='Data Validation List'!$E$9),$I$7,IF(AND($I$7='Data Validation List'!$D$10,O80='Data Validation List'!$E$10),$I$7,IF(AND($I$7='Data Validation List'!$D$11,R80='Data Validation List'!$E$11),$I$7,IF(AND($I$7='Data Validation List'!$D$12,V80='Data Validation List'!$E$12),$I$7,IF(AND($I$7='Data Validation List'!$D$13,X80='Data Validation List'!$E$13),$I$7,IF(AND($I$7='Data Validation List'!$D$14,W80='Data Validation List'!$E$14),$I$7,"n/a")))))))))))))</f>
        <v>Full Checklist</v>
      </c>
      <c r="G80" s="237" t="s">
        <v>527</v>
      </c>
      <c r="H80" s="265" t="s">
        <v>387</v>
      </c>
      <c r="I80" s="329"/>
      <c r="J80" s="243"/>
      <c r="K80" s="243"/>
      <c r="L80" s="244"/>
      <c r="M80" s="427"/>
      <c r="N80" s="244"/>
      <c r="O80" s="244"/>
      <c r="P80" s="244"/>
      <c r="Q80" s="244"/>
      <c r="R80" s="244"/>
      <c r="S80" s="244"/>
      <c r="T80" s="244" t="s">
        <v>356</v>
      </c>
      <c r="U80" s="244"/>
      <c r="V80" s="244"/>
      <c r="W80" s="244" t="s">
        <v>359</v>
      </c>
      <c r="X80" s="244" t="s">
        <v>360</v>
      </c>
      <c r="Y80" s="251"/>
      <c r="Z80" s="251"/>
      <c r="AA80" s="248" t="s">
        <v>363</v>
      </c>
      <c r="AB80" s="248" t="s">
        <v>364</v>
      </c>
      <c r="AC80" s="248" t="s">
        <v>42</v>
      </c>
      <c r="AD80" s="248" t="s">
        <v>388</v>
      </c>
      <c r="AE80" s="248"/>
      <c r="AF80" s="248" t="s">
        <v>43</v>
      </c>
      <c r="AG80" s="248" t="s">
        <v>388</v>
      </c>
      <c r="AH80" s="248"/>
      <c r="AI80" s="248" t="s">
        <v>339</v>
      </c>
      <c r="AJ80" s="248" t="s">
        <v>388</v>
      </c>
      <c r="AK80" s="248"/>
      <c r="AL80" s="800" t="s">
        <v>387</v>
      </c>
      <c r="AM80" s="801"/>
      <c r="AN80" s="801"/>
      <c r="AO80" s="801"/>
      <c r="AP80" s="801"/>
      <c r="AQ80" s="801"/>
      <c r="AR80" s="801"/>
      <c r="AS80" s="802"/>
    </row>
    <row r="81" spans="1:45" s="33" customFormat="1" ht="48" customHeight="1" x14ac:dyDescent="0.25">
      <c r="B81" s="554" t="str">
        <f t="shared" si="3"/>
        <v>Economic</v>
      </c>
      <c r="C81" s="554" t="str">
        <f t="shared" si="4"/>
        <v>n/a</v>
      </c>
      <c r="D81" s="554" t="str">
        <f t="shared" si="5"/>
        <v>n/a</v>
      </c>
      <c r="E81" s="554" t="str">
        <f>IF($I$7='Data Validation List'!$D$2,"Full Checklist",IF(AND($I$7='Data Validation List'!$D$3,S81='Data Validation List'!$E$3),$I$7,IF(AND($I$7='Data Validation List'!$D$4,N81='Data Validation List'!$E$4),$I$7,IF(AND($I$7='Data Validation List'!$D$5,L81='Data Validation List'!$E$5),$I$7,IF(AND($I$7='Data Validation List'!$D$6,U81='Data Validation List'!$E$6),$I$7,IF(AND($I$7='Data Validation List'!$D$7,T81='Data Validation List'!$E$7),$I$7,IF(AND($I$7='Data Validation List'!$D$8,P81='Data Validation List'!$E$8),$I$7,IF(AND($I$7='Data Validation List'!$D$9,Q81='Data Validation List'!$E$9),$I$7,IF(AND($I$7='Data Validation List'!$D$10,O81='Data Validation List'!$E$10),$I$7,IF(AND($I$7='Data Validation List'!$D$11,R81='Data Validation List'!$E$11),$I$7,IF(AND($I$7='Data Validation List'!$D$12,V81='Data Validation List'!$E$12),$I$7,IF(AND($I$7='Data Validation List'!$D$13,X81='Data Validation List'!$E$13),$I$7,IF(AND($I$7='Data Validation List'!$D$14,W81='Data Validation List'!$E$14),$I$7,"n/a")))))))))))))</f>
        <v>Full Checklist</v>
      </c>
      <c r="G81" s="34" t="s">
        <v>527</v>
      </c>
      <c r="H81" s="29" t="s">
        <v>387</v>
      </c>
      <c r="I81" s="36" t="s">
        <v>576</v>
      </c>
      <c r="J81" s="25" t="s">
        <v>577</v>
      </c>
      <c r="K81" s="31" t="s">
        <v>578</v>
      </c>
      <c r="L81" s="23"/>
      <c r="M81" s="424"/>
      <c r="N81" s="23"/>
      <c r="O81" s="23"/>
      <c r="P81" s="23"/>
      <c r="Q81" s="23"/>
      <c r="R81" s="23"/>
      <c r="S81" s="23"/>
      <c r="T81" s="23" t="s">
        <v>356</v>
      </c>
      <c r="U81" s="23"/>
      <c r="V81" s="23"/>
      <c r="W81" s="23"/>
      <c r="X81" s="239" t="s">
        <v>360</v>
      </c>
      <c r="Y81" s="246"/>
      <c r="Z81" s="281"/>
      <c r="AA81" s="254"/>
      <c r="AB81" s="254"/>
      <c r="AC81" s="252" t="s">
        <v>42</v>
      </c>
      <c r="AD81" s="252" t="s">
        <v>388</v>
      </c>
      <c r="AE81" s="31"/>
      <c r="AF81" s="253" t="s">
        <v>43</v>
      </c>
      <c r="AG81" s="253" t="s">
        <v>388</v>
      </c>
      <c r="AH81" s="31"/>
      <c r="AI81" s="320"/>
      <c r="AJ81" s="320"/>
      <c r="AK81" s="31"/>
      <c r="AL81" s="25" t="s">
        <v>1562</v>
      </c>
      <c r="AM81" s="32"/>
      <c r="AN81" s="40"/>
      <c r="AO81" s="1"/>
      <c r="AP81" s="25"/>
      <c r="AQ81" s="436"/>
      <c r="AS81" s="28" t="s">
        <v>579</v>
      </c>
    </row>
    <row r="82" spans="1:45" s="33" customFormat="1" ht="33" customHeight="1" x14ac:dyDescent="0.25">
      <c r="B82" s="555" t="str">
        <f t="shared" si="3"/>
        <v>Commercial</v>
      </c>
      <c r="C82" s="554" t="str">
        <f t="shared" si="4"/>
        <v>Estate / Capital Build</v>
      </c>
      <c r="D82" s="555" t="str">
        <f t="shared" si="5"/>
        <v>Fundamental Criteria</v>
      </c>
      <c r="E82" s="555" t="str">
        <f>IF($I$7='Data Validation List'!$D$2,"Full Checklist",IF(AND($I$7='Data Validation List'!$D$3,S82='Data Validation List'!$E$3),$I$7,IF(AND($I$7='Data Validation List'!$D$4,N82='Data Validation List'!$E$4),$I$7,IF(AND($I$7='Data Validation List'!$D$5,L82='Data Validation List'!$E$5),$I$7,IF(AND($I$7='Data Validation List'!$D$6,U82='Data Validation List'!$E$6),$I$7,IF(AND($I$7='Data Validation List'!$D$7,T82='Data Validation List'!$E$7),$I$7,IF(AND($I$7='Data Validation List'!$D$8,P82='Data Validation List'!$E$8),$I$7,IF(AND($I$7='Data Validation List'!$D$9,Q82='Data Validation List'!$E$9),$I$7,IF(AND($I$7='Data Validation List'!$D$10,O82='Data Validation List'!$E$10),$I$7,IF(AND($I$7='Data Validation List'!$D$11,R82='Data Validation List'!$E$11),$I$7,IF(AND($I$7='Data Validation List'!$D$12,V82='Data Validation List'!$E$12),$I$7,IF(AND($I$7='Data Validation List'!$D$13,X82='Data Validation List'!$E$13),$I$7,IF(AND($I$7='Data Validation List'!$D$14,W82='Data Validation List'!$E$14),$I$7,"n/a")))))))))))))</f>
        <v>Full Checklist</v>
      </c>
      <c r="G82" s="408" t="s">
        <v>580</v>
      </c>
      <c r="H82" s="409"/>
      <c r="I82" s="410"/>
      <c r="J82" s="411"/>
      <c r="K82" s="411"/>
      <c r="L82" s="412" t="s">
        <v>348</v>
      </c>
      <c r="M82" s="412" t="s">
        <v>349</v>
      </c>
      <c r="N82" s="412" t="s">
        <v>350</v>
      </c>
      <c r="O82" s="412" t="s">
        <v>351</v>
      </c>
      <c r="P82" s="412" t="s">
        <v>352</v>
      </c>
      <c r="Q82" s="412" t="s">
        <v>353</v>
      </c>
      <c r="R82" s="412" t="s">
        <v>354</v>
      </c>
      <c r="S82" s="412" t="s">
        <v>355</v>
      </c>
      <c r="T82" s="412" t="s">
        <v>356</v>
      </c>
      <c r="U82" s="412" t="s">
        <v>357</v>
      </c>
      <c r="V82" s="412" t="s">
        <v>358</v>
      </c>
      <c r="W82" s="412" t="s">
        <v>359</v>
      </c>
      <c r="X82" s="412" t="s">
        <v>360</v>
      </c>
      <c r="Y82" s="412" t="s">
        <v>361</v>
      </c>
      <c r="Z82" s="412" t="s">
        <v>362</v>
      </c>
      <c r="AA82" s="413" t="s">
        <v>363</v>
      </c>
      <c r="AB82" s="413" t="s">
        <v>364</v>
      </c>
      <c r="AC82" s="413" t="s">
        <v>42</v>
      </c>
      <c r="AD82" s="413" t="s">
        <v>365</v>
      </c>
      <c r="AE82" s="413" t="s">
        <v>361</v>
      </c>
      <c r="AF82" s="413" t="s">
        <v>43</v>
      </c>
      <c r="AG82" s="413" t="s">
        <v>365</v>
      </c>
      <c r="AH82" s="413" t="s">
        <v>361</v>
      </c>
      <c r="AI82" s="413" t="s">
        <v>339</v>
      </c>
      <c r="AJ82" s="413" t="s">
        <v>365</v>
      </c>
      <c r="AK82" s="413" t="s">
        <v>361</v>
      </c>
      <c r="AL82" s="411"/>
      <c r="AM82" s="411"/>
      <c r="AN82" s="411"/>
      <c r="AO82" s="539"/>
      <c r="AP82" s="434"/>
      <c r="AQ82" s="434"/>
      <c r="AR82" s="362"/>
      <c r="AS82" s="414"/>
    </row>
    <row r="83" spans="1:45" s="33" customFormat="1" ht="30.75" customHeight="1" x14ac:dyDescent="0.25">
      <c r="B83" s="554" t="str">
        <f t="shared" si="3"/>
        <v>Commercial</v>
      </c>
      <c r="C83" s="554" t="str">
        <f t="shared" si="4"/>
        <v>Estate / Capital Build</v>
      </c>
      <c r="D83" s="554" t="str">
        <f t="shared" si="5"/>
        <v>Fundamental Criteria</v>
      </c>
      <c r="E83" s="554" t="str">
        <f>IF($I$7='Data Validation List'!$D$2,"Full Checklist",IF(AND($I$7='Data Validation List'!$D$3,S83='Data Validation List'!$E$3),$I$7,IF(AND($I$7='Data Validation List'!$D$4,N83='Data Validation List'!$E$4),$I$7,IF(AND($I$7='Data Validation List'!$D$5,L83='Data Validation List'!$E$5),$I$7,IF(AND($I$7='Data Validation List'!$D$6,U83='Data Validation List'!$E$6),$I$7,IF(AND($I$7='Data Validation List'!$D$7,T83='Data Validation List'!$E$7),$I$7,IF(AND($I$7='Data Validation List'!$D$8,P83='Data Validation List'!$E$8),$I$7,IF(AND($I$7='Data Validation List'!$D$9,Q83='Data Validation List'!$E$9),$I$7,IF(AND($I$7='Data Validation List'!$D$10,O83='Data Validation List'!$E$10),$I$7,IF(AND($I$7='Data Validation List'!$D$11,R83='Data Validation List'!$E$11),$I$7,IF(AND($I$7='Data Validation List'!$D$12,V83='Data Validation List'!$E$12),$I$7,IF(AND($I$7='Data Validation List'!$D$13,X83='Data Validation List'!$E$13),$I$7,IF(AND($I$7='Data Validation List'!$D$14,W83='Data Validation List'!$E$14),$I$7,"n/a")))))))))))))</f>
        <v>Full Checklist</v>
      </c>
      <c r="G83" s="237" t="s">
        <v>580</v>
      </c>
      <c r="H83" s="265" t="s">
        <v>581</v>
      </c>
      <c r="I83" s="329"/>
      <c r="J83" s="243"/>
      <c r="K83" s="243"/>
      <c r="L83" s="244"/>
      <c r="M83" s="427"/>
      <c r="N83" s="244"/>
      <c r="O83" s="244" t="s">
        <v>351</v>
      </c>
      <c r="P83" s="244" t="s">
        <v>352</v>
      </c>
      <c r="Q83" s="244" t="s">
        <v>353</v>
      </c>
      <c r="R83" s="244" t="s">
        <v>354</v>
      </c>
      <c r="S83" s="244"/>
      <c r="T83" s="244"/>
      <c r="U83" s="244"/>
      <c r="V83" s="244"/>
      <c r="W83" s="244" t="s">
        <v>359</v>
      </c>
      <c r="X83" s="244" t="s">
        <v>360</v>
      </c>
      <c r="Y83" s="251" t="s">
        <v>361</v>
      </c>
      <c r="Z83" s="251" t="s">
        <v>362</v>
      </c>
      <c r="AA83" s="248" t="s">
        <v>363</v>
      </c>
      <c r="AB83" s="248" t="s">
        <v>364</v>
      </c>
      <c r="AC83" s="248" t="s">
        <v>42</v>
      </c>
      <c r="AD83" s="248" t="s">
        <v>365</v>
      </c>
      <c r="AE83" s="248" t="s">
        <v>361</v>
      </c>
      <c r="AF83" s="248"/>
      <c r="AG83" s="248" t="s">
        <v>43</v>
      </c>
      <c r="AH83" s="248" t="s">
        <v>582</v>
      </c>
      <c r="AI83" s="248"/>
      <c r="AJ83" s="248" t="s">
        <v>339</v>
      </c>
      <c r="AK83" s="248"/>
      <c r="AL83" s="800" t="s">
        <v>581</v>
      </c>
      <c r="AM83" s="801"/>
      <c r="AN83" s="801"/>
      <c r="AO83" s="801"/>
      <c r="AP83" s="801"/>
      <c r="AQ83" s="801"/>
      <c r="AR83" s="801"/>
      <c r="AS83" s="802"/>
    </row>
    <row r="84" spans="1:45" s="33" customFormat="1" ht="83.25" customHeight="1" x14ac:dyDescent="0.25">
      <c r="A84" s="271"/>
      <c r="B84" s="554" t="str">
        <f t="shared" si="3"/>
        <v>Commercial</v>
      </c>
      <c r="C84" s="554" t="str">
        <f t="shared" si="4"/>
        <v>Estate / Capital Build</v>
      </c>
      <c r="D84" s="554" t="str">
        <f t="shared" si="5"/>
        <v>Fundamental Criteria</v>
      </c>
      <c r="E84" s="554" t="str">
        <f>IF($I$7='Data Validation List'!$D$2,"Full Checklist",IF(AND($I$7='Data Validation List'!$D$3,S84='Data Validation List'!$E$3),$I$7,IF(AND($I$7='Data Validation List'!$D$4,N84='Data Validation List'!$E$4),$I$7,IF(AND($I$7='Data Validation List'!$D$5,L84='Data Validation List'!$E$5),$I$7,IF(AND($I$7='Data Validation List'!$D$6,U84='Data Validation List'!$E$6),$I$7,IF(AND($I$7='Data Validation List'!$D$7,T84='Data Validation List'!$E$7),$I$7,IF(AND($I$7='Data Validation List'!$D$8,P84='Data Validation List'!$E$8),$I$7,IF(AND($I$7='Data Validation List'!$D$9,Q84='Data Validation List'!$E$9),$I$7,IF(AND($I$7='Data Validation List'!$D$10,O84='Data Validation List'!$E$10),$I$7,IF(AND($I$7='Data Validation List'!$D$11,R84='Data Validation List'!$E$11),$I$7,IF(AND($I$7='Data Validation List'!$D$12,V84='Data Validation List'!$E$12),$I$7,IF(AND($I$7='Data Validation List'!$D$13,X84='Data Validation List'!$E$13),$I$7,IF(AND($I$7='Data Validation List'!$D$14,W84='Data Validation List'!$E$14),$I$7,"n/a")))))))))))))</f>
        <v>Full Checklist</v>
      </c>
      <c r="F84" s="271"/>
      <c r="G84" s="34" t="s">
        <v>580</v>
      </c>
      <c r="H84" s="35" t="s">
        <v>581</v>
      </c>
      <c r="I84" s="36" t="s">
        <v>583</v>
      </c>
      <c r="J84" s="29" t="s">
        <v>581</v>
      </c>
      <c r="K84" s="36" t="s">
        <v>1568</v>
      </c>
      <c r="L84" s="23"/>
      <c r="M84" s="424"/>
      <c r="N84" s="23"/>
      <c r="O84" s="23" t="s">
        <v>351</v>
      </c>
      <c r="P84" s="23" t="s">
        <v>352</v>
      </c>
      <c r="Q84" s="23" t="s">
        <v>353</v>
      </c>
      <c r="R84" s="23" t="s">
        <v>354</v>
      </c>
      <c r="S84" s="23"/>
      <c r="T84" s="23"/>
      <c r="U84" s="23"/>
      <c r="V84" s="23"/>
      <c r="W84" s="23"/>
      <c r="X84" s="239"/>
      <c r="Y84" s="246" t="s">
        <v>361</v>
      </c>
      <c r="Z84" s="281"/>
      <c r="AA84" s="254"/>
      <c r="AB84" s="254"/>
      <c r="AC84" s="252" t="s">
        <v>42</v>
      </c>
      <c r="AD84" s="252" t="s">
        <v>300</v>
      </c>
      <c r="AE84" s="252" t="s">
        <v>361</v>
      </c>
      <c r="AF84" s="534"/>
      <c r="AG84" s="31"/>
      <c r="AH84" s="31"/>
      <c r="AI84" s="320"/>
      <c r="AJ84" s="320"/>
      <c r="AK84" s="31"/>
      <c r="AL84" s="46" t="s">
        <v>585</v>
      </c>
      <c r="AM84" s="37"/>
      <c r="AN84" s="38"/>
      <c r="AO84" s="542"/>
      <c r="AP84" s="28"/>
      <c r="AQ84" s="435"/>
      <c r="AS84" s="25" t="s">
        <v>586</v>
      </c>
    </row>
    <row r="85" spans="1:45" s="33" customFormat="1" ht="222.75" customHeight="1" x14ac:dyDescent="0.25">
      <c r="B85" s="555" t="str">
        <f t="shared" si="3"/>
        <v>Commercial</v>
      </c>
      <c r="C85" s="554" t="str">
        <f t="shared" si="4"/>
        <v>n/a</v>
      </c>
      <c r="D85" s="555" t="str">
        <f t="shared" si="5"/>
        <v>n/a</v>
      </c>
      <c r="E85" s="555" t="str">
        <f>IF($I$7='Data Validation List'!$D$2,"Full Checklist",IF(AND($I$7='Data Validation List'!$D$3,S85='Data Validation List'!$E$3),$I$7,IF(AND($I$7='Data Validation List'!$D$4,N85='Data Validation List'!$E$4),$I$7,IF(AND($I$7='Data Validation List'!$D$5,L85='Data Validation List'!$E$5),$I$7,IF(AND($I$7='Data Validation List'!$D$6,U85='Data Validation List'!$E$6),$I$7,IF(AND($I$7='Data Validation List'!$D$7,T85='Data Validation List'!$E$7),$I$7,IF(AND($I$7='Data Validation List'!$D$8,P85='Data Validation List'!$E$8),$I$7,IF(AND($I$7='Data Validation List'!$D$9,Q85='Data Validation List'!$E$9),$I$7,IF(AND($I$7='Data Validation List'!$D$10,O85='Data Validation List'!$E$10),$I$7,IF(AND($I$7='Data Validation List'!$D$11,R85='Data Validation List'!$E$11),$I$7,IF(AND($I$7='Data Validation List'!$D$12,V85='Data Validation List'!$E$12),$I$7,IF(AND($I$7='Data Validation List'!$D$13,X85='Data Validation List'!$E$13),$I$7,IF(AND($I$7='Data Validation List'!$D$14,W85='Data Validation List'!$E$14),$I$7,"n/a")))))))))))))</f>
        <v>Full Checklist</v>
      </c>
      <c r="G85" s="34" t="s">
        <v>580</v>
      </c>
      <c r="H85" s="35" t="s">
        <v>581</v>
      </c>
      <c r="I85" s="36" t="s">
        <v>587</v>
      </c>
      <c r="J85" s="29" t="s">
        <v>581</v>
      </c>
      <c r="K85" s="36" t="s">
        <v>588</v>
      </c>
      <c r="L85" s="23"/>
      <c r="M85" s="424"/>
      <c r="N85" s="23"/>
      <c r="O85" s="23" t="s">
        <v>351</v>
      </c>
      <c r="P85" s="23"/>
      <c r="Q85" s="23"/>
      <c r="R85" s="23" t="s">
        <v>354</v>
      </c>
      <c r="S85" s="23"/>
      <c r="T85" s="23"/>
      <c r="U85" s="23"/>
      <c r="V85" s="23"/>
      <c r="W85" s="23"/>
      <c r="X85" s="239" t="s">
        <v>360</v>
      </c>
      <c r="Y85" s="246"/>
      <c r="Z85" s="246" t="s">
        <v>362</v>
      </c>
      <c r="AA85" s="254"/>
      <c r="AB85" s="254"/>
      <c r="AC85" s="252" t="s">
        <v>42</v>
      </c>
      <c r="AD85" s="252" t="s">
        <v>388</v>
      </c>
      <c r="AE85" s="252" t="s">
        <v>361</v>
      </c>
      <c r="AF85" s="534"/>
      <c r="AG85" s="31"/>
      <c r="AH85" s="31"/>
      <c r="AI85" s="320"/>
      <c r="AJ85" s="320"/>
      <c r="AK85" s="31"/>
      <c r="AL85" s="46" t="s">
        <v>589</v>
      </c>
      <c r="AM85" s="37"/>
      <c r="AN85" s="38"/>
      <c r="AO85" s="542"/>
      <c r="AP85" s="28"/>
      <c r="AQ85" s="435"/>
      <c r="AS85" s="25" t="s">
        <v>586</v>
      </c>
    </row>
    <row r="86" spans="1:45" s="33" customFormat="1" ht="146.25" customHeight="1" thickBot="1" x14ac:dyDescent="0.3">
      <c r="B86" s="554" t="str">
        <f t="shared" si="3"/>
        <v>Commercial</v>
      </c>
      <c r="C86" s="554" t="str">
        <f t="shared" si="4"/>
        <v>Estate / Capital Build</v>
      </c>
      <c r="D86" s="554" t="str">
        <f t="shared" si="5"/>
        <v>n/a</v>
      </c>
      <c r="E86" s="554" t="str">
        <f>IF($I$7='Data Validation List'!$D$2,"Full Checklist",IF(AND($I$7='Data Validation List'!$D$3,S86='Data Validation List'!$E$3),$I$7,IF(AND($I$7='Data Validation List'!$D$4,N86='Data Validation List'!$E$4),$I$7,IF(AND($I$7='Data Validation List'!$D$5,L86='Data Validation List'!$E$5),$I$7,IF(AND($I$7='Data Validation List'!$D$6,U86='Data Validation List'!$E$6),$I$7,IF(AND($I$7='Data Validation List'!$D$7,T86='Data Validation List'!$E$7),$I$7,IF(AND($I$7='Data Validation List'!$D$8,P86='Data Validation List'!$E$8),$I$7,IF(AND($I$7='Data Validation List'!$D$9,Q86='Data Validation List'!$E$9),$I$7,IF(AND($I$7='Data Validation List'!$D$10,O86='Data Validation List'!$E$10),$I$7,IF(AND($I$7='Data Validation List'!$D$11,R86='Data Validation List'!$E$11),$I$7,IF(AND($I$7='Data Validation List'!$D$12,V86='Data Validation List'!$E$12),$I$7,IF(AND($I$7='Data Validation List'!$D$13,X86='Data Validation List'!$E$13),$I$7,IF(AND($I$7='Data Validation List'!$D$14,W86='Data Validation List'!$E$14),$I$7,"n/a")))))))))))))</f>
        <v>Full Checklist</v>
      </c>
      <c r="G86" s="34" t="s">
        <v>580</v>
      </c>
      <c r="H86" s="35" t="s">
        <v>546</v>
      </c>
      <c r="I86" s="36" t="s">
        <v>1584</v>
      </c>
      <c r="J86" s="28" t="s">
        <v>1585</v>
      </c>
      <c r="K86" s="36" t="s">
        <v>706</v>
      </c>
      <c r="L86" s="27"/>
      <c r="M86" s="425"/>
      <c r="N86" s="27"/>
      <c r="O86" s="27" t="s">
        <v>351</v>
      </c>
      <c r="P86" s="27" t="s">
        <v>352</v>
      </c>
      <c r="Q86" s="27"/>
      <c r="R86" s="27"/>
      <c r="S86" s="27"/>
      <c r="T86" s="27"/>
      <c r="U86" s="27"/>
      <c r="V86" s="27"/>
      <c r="W86" s="27"/>
      <c r="X86" s="239" t="s">
        <v>360</v>
      </c>
      <c r="Y86" s="246"/>
      <c r="Z86" s="281"/>
      <c r="AA86" s="254"/>
      <c r="AB86" s="254"/>
      <c r="AC86" s="252" t="s">
        <v>42</v>
      </c>
      <c r="AD86" s="252" t="s">
        <v>365</v>
      </c>
      <c r="AE86" s="36"/>
      <c r="AF86" s="253" t="s">
        <v>43</v>
      </c>
      <c r="AG86" s="253" t="s">
        <v>365</v>
      </c>
      <c r="AH86" s="36"/>
      <c r="AI86" s="319" t="s">
        <v>339</v>
      </c>
      <c r="AJ86" s="319" t="s">
        <v>365</v>
      </c>
      <c r="AK86" s="36"/>
      <c r="AL86" s="28" t="s">
        <v>1586</v>
      </c>
      <c r="AM86" s="37"/>
      <c r="AN86" s="38"/>
      <c r="AO86" s="542"/>
      <c r="AP86" s="28"/>
      <c r="AQ86" s="435"/>
      <c r="AS86" s="25" t="s">
        <v>1393</v>
      </c>
    </row>
    <row r="87" spans="1:45" s="33" customFormat="1" ht="30.75" customHeight="1" x14ac:dyDescent="0.25">
      <c r="B87" s="550" t="str">
        <f t="shared" si="3"/>
        <v>Commercial</v>
      </c>
      <c r="C87" s="554" t="str">
        <f t="shared" si="4"/>
        <v>Estate / Capital Build</v>
      </c>
      <c r="D87" s="550" t="str">
        <f t="shared" si="5"/>
        <v>n/a</v>
      </c>
      <c r="E87" s="552" t="str">
        <f>IF($I$7='Data Validation List'!$D$2,"Full Checklist",IF(AND($I$7='Data Validation List'!$D$3,S87='Data Validation List'!$E$3),$I$7,IF(AND($I$7='Data Validation List'!$D$4,N87='Data Validation List'!$E$4),$I$7,IF(AND($I$7='Data Validation List'!$D$5,L87='Data Validation List'!$E$5),$I$7,IF(AND($I$7='Data Validation List'!$D$6,U87='Data Validation List'!$E$6),$I$7,IF(AND($I$7='Data Validation List'!$D$7,T87='Data Validation List'!$E$7),$I$7,IF(AND($I$7='Data Validation List'!$D$8,P87='Data Validation List'!$E$8),$I$7,IF(AND($I$7='Data Validation List'!$D$9,Q87='Data Validation List'!$E$9),$I$7,IF(AND($I$7='Data Validation List'!$D$10,O87='Data Validation List'!$E$10),$I$7,IF(AND($I$7='Data Validation List'!$D$11,R87='Data Validation List'!$E$11),$I$7,IF(AND($I$7='Data Validation List'!$D$12,V87='Data Validation List'!$E$12),$I$7,IF(AND($I$7='Data Validation List'!$D$13,X87='Data Validation List'!$E$13),$I$7,IF(AND($I$7='Data Validation List'!$D$14,W87='Data Validation List'!$E$14),$I$7,"n/a")))))))))))))</f>
        <v>Full Checklist</v>
      </c>
      <c r="G87" s="237" t="s">
        <v>580</v>
      </c>
      <c r="H87" s="265" t="s">
        <v>590</v>
      </c>
      <c r="I87" s="329"/>
      <c r="J87" s="243"/>
      <c r="K87" s="243"/>
      <c r="L87" s="244"/>
      <c r="M87" s="427" t="s">
        <v>349</v>
      </c>
      <c r="N87" s="244"/>
      <c r="O87" s="244"/>
      <c r="P87" s="244" t="s">
        <v>352</v>
      </c>
      <c r="Q87" s="244" t="s">
        <v>353</v>
      </c>
      <c r="R87" s="244" t="s">
        <v>354</v>
      </c>
      <c r="S87" s="244"/>
      <c r="T87" s="244"/>
      <c r="U87" s="244"/>
      <c r="V87" s="244" t="s">
        <v>358</v>
      </c>
      <c r="W87" s="244" t="s">
        <v>359</v>
      </c>
      <c r="X87" s="244" t="s">
        <v>360</v>
      </c>
      <c r="Y87" s="251"/>
      <c r="Z87" s="251"/>
      <c r="AA87" s="248" t="s">
        <v>363</v>
      </c>
      <c r="AB87" s="248" t="s">
        <v>364</v>
      </c>
      <c r="AC87" s="248" t="s">
        <v>42</v>
      </c>
      <c r="AD87" s="248" t="s">
        <v>365</v>
      </c>
      <c r="AE87" s="248"/>
      <c r="AF87" s="248" t="s">
        <v>43</v>
      </c>
      <c r="AG87" s="248" t="s">
        <v>365</v>
      </c>
      <c r="AH87" s="248"/>
      <c r="AI87" s="248" t="s">
        <v>339</v>
      </c>
      <c r="AJ87" s="248" t="s">
        <v>365</v>
      </c>
      <c r="AK87" s="248"/>
      <c r="AL87" s="800" t="s">
        <v>590</v>
      </c>
      <c r="AM87" s="801"/>
      <c r="AN87" s="801"/>
      <c r="AO87" s="801"/>
      <c r="AP87" s="801"/>
      <c r="AQ87" s="801"/>
      <c r="AR87" s="801"/>
      <c r="AS87" s="802"/>
    </row>
    <row r="88" spans="1:45" s="33" customFormat="1" ht="24" x14ac:dyDescent="0.25">
      <c r="B88" s="554" t="str">
        <f t="shared" si="3"/>
        <v>Commercial</v>
      </c>
      <c r="C88" s="554" t="str">
        <f t="shared" si="4"/>
        <v>Estate / Capital Build</v>
      </c>
      <c r="D88" s="554" t="str">
        <f t="shared" si="5"/>
        <v>n/a</v>
      </c>
      <c r="E88" s="554" t="str">
        <f>IF($I$7='Data Validation List'!$D$2,"Full Checklist",IF(AND($I$7='Data Validation List'!$D$3,S88='Data Validation List'!$E$3),$I$7,IF(AND($I$7='Data Validation List'!$D$4,N88='Data Validation List'!$E$4),$I$7,IF(AND($I$7='Data Validation List'!$D$5,L88='Data Validation List'!$E$5),$I$7,IF(AND($I$7='Data Validation List'!$D$6,U88='Data Validation List'!$E$6),$I$7,IF(AND($I$7='Data Validation List'!$D$7,T88='Data Validation List'!$E$7),$I$7,IF(AND($I$7='Data Validation List'!$D$8,P88='Data Validation List'!$E$8),$I$7,IF(AND($I$7='Data Validation List'!$D$9,Q88='Data Validation List'!$E$9),$I$7,IF(AND($I$7='Data Validation List'!$D$10,O88='Data Validation List'!$E$10),$I$7,IF(AND($I$7='Data Validation List'!$D$11,R88='Data Validation List'!$E$11),$I$7,IF(AND($I$7='Data Validation List'!$D$12,V88='Data Validation List'!$E$12),$I$7,IF(AND($I$7='Data Validation List'!$D$13,X88='Data Validation List'!$E$13),$I$7,IF(AND($I$7='Data Validation List'!$D$14,W88='Data Validation List'!$E$14),$I$7,"n/a")))))))))))))</f>
        <v>Full Checklist</v>
      </c>
      <c r="G88" s="34" t="s">
        <v>580</v>
      </c>
      <c r="H88" s="35" t="s">
        <v>590</v>
      </c>
      <c r="I88" s="36" t="s">
        <v>591</v>
      </c>
      <c r="J88" s="28" t="s">
        <v>592</v>
      </c>
      <c r="K88" s="36" t="s">
        <v>328</v>
      </c>
      <c r="L88" s="27"/>
      <c r="M88" s="425"/>
      <c r="N88" s="27"/>
      <c r="O88" s="27"/>
      <c r="P88" s="27"/>
      <c r="Q88" s="27"/>
      <c r="R88" s="27"/>
      <c r="S88" s="27"/>
      <c r="T88" s="27"/>
      <c r="U88" s="27"/>
      <c r="V88" s="27" t="s">
        <v>358</v>
      </c>
      <c r="W88" s="27"/>
      <c r="X88" s="239"/>
      <c r="Y88" s="246"/>
      <c r="Z88" s="281"/>
      <c r="AA88" s="254"/>
      <c r="AB88" s="254"/>
      <c r="AC88" s="252" t="s">
        <v>42</v>
      </c>
      <c r="AD88" s="252" t="s">
        <v>365</v>
      </c>
      <c r="AE88" s="36"/>
      <c r="AF88" s="36"/>
      <c r="AG88" s="36"/>
      <c r="AH88" s="36"/>
      <c r="AI88" s="321"/>
      <c r="AJ88" s="321"/>
      <c r="AK88" s="36"/>
      <c r="AL88" s="28" t="s">
        <v>593</v>
      </c>
      <c r="AM88" s="65"/>
      <c r="AN88" s="66"/>
      <c r="AO88" s="544"/>
      <c r="AP88" s="64"/>
      <c r="AQ88" s="440"/>
      <c r="AS88" s="25" t="s">
        <v>594</v>
      </c>
    </row>
    <row r="89" spans="1:45" s="33" customFormat="1" ht="73.5" customHeight="1" x14ac:dyDescent="0.25">
      <c r="B89" s="554" t="str">
        <f t="shared" si="3"/>
        <v>Commercial</v>
      </c>
      <c r="C89" s="554" t="str">
        <f t="shared" si="4"/>
        <v>Estate / Capital Build</v>
      </c>
      <c r="D89" s="554" t="str">
        <f t="shared" si="5"/>
        <v>n/a</v>
      </c>
      <c r="E89" s="554" t="str">
        <f>IF($I$7='Data Validation List'!$D$2,"Full Checklist",IF(AND($I$7='Data Validation List'!$D$3,S89='Data Validation List'!$E$3),$I$7,IF(AND($I$7='Data Validation List'!$D$4,N89='Data Validation List'!$E$4),$I$7,IF(AND($I$7='Data Validation List'!$D$5,L89='Data Validation List'!$E$5),$I$7,IF(AND($I$7='Data Validation List'!$D$6,U89='Data Validation List'!$E$6),$I$7,IF(AND($I$7='Data Validation List'!$D$7,T89='Data Validation List'!$E$7),$I$7,IF(AND($I$7='Data Validation List'!$D$8,P89='Data Validation List'!$E$8),$I$7,IF(AND($I$7='Data Validation List'!$D$9,Q89='Data Validation List'!$E$9),$I$7,IF(AND($I$7='Data Validation List'!$D$10,O89='Data Validation List'!$E$10),$I$7,IF(AND($I$7='Data Validation List'!$D$11,R89='Data Validation List'!$E$11),$I$7,IF(AND($I$7='Data Validation List'!$D$12,V89='Data Validation List'!$E$12),$I$7,IF(AND($I$7='Data Validation List'!$D$13,X89='Data Validation List'!$E$13),$I$7,IF(AND($I$7='Data Validation List'!$D$14,W89='Data Validation List'!$E$14),$I$7,"n/a")))))))))))))</f>
        <v>Full Checklist</v>
      </c>
      <c r="G89" s="34" t="s">
        <v>580</v>
      </c>
      <c r="H89" s="35" t="s">
        <v>590</v>
      </c>
      <c r="I89" s="36" t="s">
        <v>595</v>
      </c>
      <c r="J89" s="28" t="s">
        <v>596</v>
      </c>
      <c r="K89" s="36" t="s">
        <v>328</v>
      </c>
      <c r="L89" s="27"/>
      <c r="M89" s="425"/>
      <c r="N89" s="27"/>
      <c r="O89" s="27"/>
      <c r="P89" s="27"/>
      <c r="Q89" s="27"/>
      <c r="R89" s="27"/>
      <c r="S89" s="27"/>
      <c r="T89" s="27"/>
      <c r="U89" s="27"/>
      <c r="V89" s="27" t="s">
        <v>358</v>
      </c>
      <c r="W89" s="27"/>
      <c r="X89" s="239"/>
      <c r="Y89" s="246"/>
      <c r="Z89" s="281"/>
      <c r="AA89" s="254"/>
      <c r="AB89" s="254"/>
      <c r="AC89" s="252" t="s">
        <v>42</v>
      </c>
      <c r="AD89" s="252" t="s">
        <v>365</v>
      </c>
      <c r="AE89" s="36"/>
      <c r="AF89" s="253" t="s">
        <v>43</v>
      </c>
      <c r="AG89" s="253" t="s">
        <v>365</v>
      </c>
      <c r="AH89" s="36"/>
      <c r="AI89" s="319" t="s">
        <v>339</v>
      </c>
      <c r="AJ89" s="319" t="s">
        <v>365</v>
      </c>
      <c r="AK89" s="31"/>
      <c r="AL89" s="28" t="s">
        <v>597</v>
      </c>
      <c r="AM89" s="37"/>
      <c r="AN89" s="38"/>
      <c r="AO89" s="542"/>
      <c r="AP89" s="28"/>
      <c r="AQ89" s="435"/>
      <c r="AS89" s="28" t="s">
        <v>1587</v>
      </c>
    </row>
    <row r="90" spans="1:45" s="33" customFormat="1" ht="36" x14ac:dyDescent="0.25">
      <c r="B90" s="555" t="str">
        <f t="shared" si="3"/>
        <v>Commercial</v>
      </c>
      <c r="C90" s="554" t="str">
        <f t="shared" si="4"/>
        <v>Estate / Capital Build</v>
      </c>
      <c r="D90" s="555" t="str">
        <f t="shared" si="5"/>
        <v>n/a</v>
      </c>
      <c r="E90" s="555" t="str">
        <f>IF($I$7='Data Validation List'!$D$2,"Full Checklist",IF(AND($I$7='Data Validation List'!$D$3,S90='Data Validation List'!$E$3),$I$7,IF(AND($I$7='Data Validation List'!$D$4,N90='Data Validation List'!$E$4),$I$7,IF(AND($I$7='Data Validation List'!$D$5,L90='Data Validation List'!$E$5),$I$7,IF(AND($I$7='Data Validation List'!$D$6,U90='Data Validation List'!$E$6),$I$7,IF(AND($I$7='Data Validation List'!$D$7,T90='Data Validation List'!$E$7),$I$7,IF(AND($I$7='Data Validation List'!$D$8,P90='Data Validation List'!$E$8),$I$7,IF(AND($I$7='Data Validation List'!$D$9,Q90='Data Validation List'!$E$9),$I$7,IF(AND($I$7='Data Validation List'!$D$10,O90='Data Validation List'!$E$10),$I$7,IF(AND($I$7='Data Validation List'!$D$11,R90='Data Validation List'!$E$11),$I$7,IF(AND($I$7='Data Validation List'!$D$12,V90='Data Validation List'!$E$12),$I$7,IF(AND($I$7='Data Validation List'!$D$13,X90='Data Validation List'!$E$13),$I$7,IF(AND($I$7='Data Validation List'!$D$14,W90='Data Validation List'!$E$14),$I$7,"n/a")))))))))))))</f>
        <v>Full Checklist</v>
      </c>
      <c r="G90" s="34" t="s">
        <v>580</v>
      </c>
      <c r="H90" s="35" t="s">
        <v>590</v>
      </c>
      <c r="I90" s="36" t="s">
        <v>598</v>
      </c>
      <c r="J90" s="28" t="s">
        <v>599</v>
      </c>
      <c r="K90" s="31" t="s">
        <v>600</v>
      </c>
      <c r="L90" s="27"/>
      <c r="M90" s="425" t="s">
        <v>349</v>
      </c>
      <c r="N90" s="27"/>
      <c r="O90" s="27"/>
      <c r="P90" s="27" t="s">
        <v>352</v>
      </c>
      <c r="Q90" s="27"/>
      <c r="R90" s="27"/>
      <c r="S90" s="27"/>
      <c r="T90" s="27"/>
      <c r="U90" s="27"/>
      <c r="V90" s="27"/>
      <c r="W90" s="27"/>
      <c r="X90" s="239"/>
      <c r="Y90" s="246"/>
      <c r="Z90" s="281"/>
      <c r="AA90" s="254"/>
      <c r="AB90" s="254"/>
      <c r="AC90" s="252" t="s">
        <v>42</v>
      </c>
      <c r="AD90" s="252" t="s">
        <v>365</v>
      </c>
      <c r="AE90" s="36"/>
      <c r="AF90" s="253" t="s">
        <v>43</v>
      </c>
      <c r="AG90" s="253" t="s">
        <v>365</v>
      </c>
      <c r="AH90" s="31"/>
      <c r="AI90" s="319" t="s">
        <v>339</v>
      </c>
      <c r="AJ90" s="319" t="s">
        <v>365</v>
      </c>
      <c r="AK90" s="31"/>
      <c r="AL90" s="28" t="s">
        <v>601</v>
      </c>
      <c r="AM90" s="37"/>
      <c r="AN90" s="38"/>
      <c r="AO90" s="542"/>
      <c r="AP90" s="28"/>
      <c r="AQ90" s="435"/>
      <c r="AS90" s="436"/>
    </row>
    <row r="91" spans="1:45" s="33" customFormat="1" ht="30.75" customHeight="1" x14ac:dyDescent="0.25">
      <c r="B91" s="554" t="str">
        <f t="shared" si="3"/>
        <v>Commercial</v>
      </c>
      <c r="C91" s="554" t="str">
        <f t="shared" si="4"/>
        <v>Estate / Capital Build</v>
      </c>
      <c r="D91" s="554" t="str">
        <f t="shared" si="5"/>
        <v>n/a</v>
      </c>
      <c r="E91" s="554" t="str">
        <f>IF($I$7='Data Validation List'!$D$2,"Full Checklist",IF(AND($I$7='Data Validation List'!$D$3,S91='Data Validation List'!$E$3),$I$7,IF(AND($I$7='Data Validation List'!$D$4,N91='Data Validation List'!$E$4),$I$7,IF(AND($I$7='Data Validation List'!$D$5,L91='Data Validation List'!$E$5),$I$7,IF(AND($I$7='Data Validation List'!$D$6,U91='Data Validation List'!$E$6),$I$7,IF(AND($I$7='Data Validation List'!$D$7,T91='Data Validation List'!$E$7),$I$7,IF(AND($I$7='Data Validation List'!$D$8,P91='Data Validation List'!$E$8),$I$7,IF(AND($I$7='Data Validation List'!$D$9,Q91='Data Validation List'!$E$9),$I$7,IF(AND($I$7='Data Validation List'!$D$10,O91='Data Validation List'!$E$10),$I$7,IF(AND($I$7='Data Validation List'!$D$11,R91='Data Validation List'!$E$11),$I$7,IF(AND($I$7='Data Validation List'!$D$12,V91='Data Validation List'!$E$12),$I$7,IF(AND($I$7='Data Validation List'!$D$13,X91='Data Validation List'!$E$13),$I$7,IF(AND($I$7='Data Validation List'!$D$14,W91='Data Validation List'!$E$14),$I$7,"n/a")))))))))))))</f>
        <v>Full Checklist</v>
      </c>
      <c r="G91" s="237" t="s">
        <v>580</v>
      </c>
      <c r="H91" s="265" t="s">
        <v>602</v>
      </c>
      <c r="I91" s="329"/>
      <c r="J91" s="243"/>
      <c r="K91" s="243"/>
      <c r="L91" s="244"/>
      <c r="M91" s="427" t="s">
        <v>349</v>
      </c>
      <c r="N91" s="244"/>
      <c r="O91" s="244" t="s">
        <v>351</v>
      </c>
      <c r="P91" s="244" t="s">
        <v>352</v>
      </c>
      <c r="Q91" s="244" t="s">
        <v>353</v>
      </c>
      <c r="R91" s="244"/>
      <c r="S91" s="244"/>
      <c r="T91" s="244"/>
      <c r="U91" s="244"/>
      <c r="V91" s="244"/>
      <c r="W91" s="244" t="s">
        <v>359</v>
      </c>
      <c r="X91" s="244"/>
      <c r="Y91" s="251" t="s">
        <v>361</v>
      </c>
      <c r="Z91" s="251"/>
      <c r="AA91" s="248" t="s">
        <v>363</v>
      </c>
      <c r="AB91" s="248" t="s">
        <v>364</v>
      </c>
      <c r="AC91" s="248" t="s">
        <v>42</v>
      </c>
      <c r="AD91" s="248" t="s">
        <v>300</v>
      </c>
      <c r="AE91" s="248"/>
      <c r="AF91" s="248" t="s">
        <v>43</v>
      </c>
      <c r="AG91" s="248" t="s">
        <v>300</v>
      </c>
      <c r="AH91" s="248"/>
      <c r="AI91" s="248" t="s">
        <v>339</v>
      </c>
      <c r="AJ91" s="248" t="s">
        <v>300</v>
      </c>
      <c r="AK91" s="248" t="s">
        <v>361</v>
      </c>
      <c r="AL91" s="800" t="s">
        <v>602</v>
      </c>
      <c r="AM91" s="801"/>
      <c r="AN91" s="801"/>
      <c r="AO91" s="801"/>
      <c r="AP91" s="801"/>
      <c r="AQ91" s="801"/>
      <c r="AR91" s="801"/>
      <c r="AS91" s="802"/>
    </row>
    <row r="92" spans="1:45" s="33" customFormat="1" ht="44.25" customHeight="1" x14ac:dyDescent="0.25">
      <c r="B92" s="554" t="str">
        <f t="shared" si="3"/>
        <v>Commercial</v>
      </c>
      <c r="C92" s="554" t="str">
        <f t="shared" si="4"/>
        <v>Estate / Capital Build</v>
      </c>
      <c r="D92" s="554" t="str">
        <f t="shared" si="5"/>
        <v>n/a</v>
      </c>
      <c r="E92" s="554" t="str">
        <f>IF($I$7='Data Validation List'!$D$2,"Full Checklist",IF(AND($I$7='Data Validation List'!$D$3,S92='Data Validation List'!$E$3),$I$7,IF(AND($I$7='Data Validation List'!$D$4,N92='Data Validation List'!$E$4),$I$7,IF(AND($I$7='Data Validation List'!$D$5,L92='Data Validation List'!$E$5),$I$7,IF(AND($I$7='Data Validation List'!$D$6,U92='Data Validation List'!$E$6),$I$7,IF(AND($I$7='Data Validation List'!$D$7,T92='Data Validation List'!$E$7),$I$7,IF(AND($I$7='Data Validation List'!$D$8,P92='Data Validation List'!$E$8),$I$7,IF(AND($I$7='Data Validation List'!$D$9,Q92='Data Validation List'!$E$9),$I$7,IF(AND($I$7='Data Validation List'!$D$10,O92='Data Validation List'!$E$10),$I$7,IF(AND($I$7='Data Validation List'!$D$11,R92='Data Validation List'!$E$11),$I$7,IF(AND($I$7='Data Validation List'!$D$12,V92='Data Validation List'!$E$12),$I$7,IF(AND($I$7='Data Validation List'!$D$13,X92='Data Validation List'!$E$13),$I$7,IF(AND($I$7='Data Validation List'!$D$14,W92='Data Validation List'!$E$14),$I$7,"n/a")))))))))))))</f>
        <v>Full Checklist</v>
      </c>
      <c r="G92" s="34" t="s">
        <v>580</v>
      </c>
      <c r="H92" s="29" t="s">
        <v>602</v>
      </c>
      <c r="I92" s="36" t="s">
        <v>603</v>
      </c>
      <c r="J92" s="29" t="s">
        <v>604</v>
      </c>
      <c r="K92" s="31" t="s">
        <v>575</v>
      </c>
      <c r="L92" s="23"/>
      <c r="M92" s="424"/>
      <c r="N92" s="23"/>
      <c r="O92" s="23" t="s">
        <v>351</v>
      </c>
      <c r="P92" s="23" t="s">
        <v>352</v>
      </c>
      <c r="Q92" s="23"/>
      <c r="R92" s="23"/>
      <c r="S92" s="23"/>
      <c r="T92" s="23"/>
      <c r="U92" s="23"/>
      <c r="V92" s="23"/>
      <c r="W92" s="23"/>
      <c r="X92" s="239"/>
      <c r="Y92" s="246"/>
      <c r="Z92" s="281"/>
      <c r="AA92" s="254"/>
      <c r="AB92" s="254"/>
      <c r="AC92" s="252" t="s">
        <v>42</v>
      </c>
      <c r="AD92" s="252" t="s">
        <v>300</v>
      </c>
      <c r="AE92" s="31"/>
      <c r="AF92" s="31"/>
      <c r="AG92" s="31"/>
      <c r="AH92" s="31"/>
      <c r="AI92" s="320"/>
      <c r="AJ92" s="320"/>
      <c r="AK92" s="31"/>
      <c r="AL92" s="29" t="s">
        <v>605</v>
      </c>
      <c r="AM92" s="44"/>
      <c r="AN92" s="45"/>
      <c r="AO92" s="1"/>
      <c r="AP92" s="29"/>
      <c r="AQ92" s="438"/>
      <c r="AS92" s="444"/>
    </row>
    <row r="93" spans="1:45" s="33" customFormat="1" ht="30.75" customHeight="1" x14ac:dyDescent="0.25">
      <c r="B93" s="554" t="str">
        <f t="shared" si="3"/>
        <v>Commercial</v>
      </c>
      <c r="C93" s="554" t="str">
        <f t="shared" si="4"/>
        <v>Estate / Capital Build</v>
      </c>
      <c r="D93" s="554" t="str">
        <f t="shared" si="5"/>
        <v>Fundamental Criteria</v>
      </c>
      <c r="E93" s="554" t="str">
        <f>IF($I$7='Data Validation List'!$D$2,"Full Checklist",IF(AND($I$7='Data Validation List'!$D$3,S93='Data Validation List'!$E$3),$I$7,IF(AND($I$7='Data Validation List'!$D$4,N93='Data Validation List'!$E$4),$I$7,IF(AND($I$7='Data Validation List'!$D$5,L93='Data Validation List'!$E$5),$I$7,IF(AND($I$7='Data Validation List'!$D$6,U93='Data Validation List'!$E$6),$I$7,IF(AND($I$7='Data Validation List'!$D$7,T93='Data Validation List'!$E$7),$I$7,IF(AND($I$7='Data Validation List'!$D$8,P93='Data Validation List'!$E$8),$I$7,IF(AND($I$7='Data Validation List'!$D$9,Q93='Data Validation List'!$E$9),$I$7,IF(AND($I$7='Data Validation List'!$D$10,O93='Data Validation List'!$E$10),$I$7,IF(AND($I$7='Data Validation List'!$D$11,R93='Data Validation List'!$E$11),$I$7,IF(AND($I$7='Data Validation List'!$D$12,V93='Data Validation List'!$E$12),$I$7,IF(AND($I$7='Data Validation List'!$D$13,X93='Data Validation List'!$E$13),$I$7,IF(AND($I$7='Data Validation List'!$D$14,W93='Data Validation List'!$E$14),$I$7,"n/a")))))))))))))</f>
        <v>Full Checklist</v>
      </c>
      <c r="G93" s="237" t="s">
        <v>580</v>
      </c>
      <c r="H93" s="265" t="s">
        <v>606</v>
      </c>
      <c r="I93" s="329"/>
      <c r="J93" s="243"/>
      <c r="K93" s="243"/>
      <c r="L93" s="244"/>
      <c r="M93" s="427"/>
      <c r="N93" s="244"/>
      <c r="O93" s="244" t="s">
        <v>351</v>
      </c>
      <c r="P93" s="244" t="s">
        <v>352</v>
      </c>
      <c r="Q93" s="244" t="s">
        <v>353</v>
      </c>
      <c r="R93" s="244" t="s">
        <v>354</v>
      </c>
      <c r="S93" s="244"/>
      <c r="T93" s="244"/>
      <c r="U93" s="244"/>
      <c r="V93" s="244"/>
      <c r="W93" s="244" t="s">
        <v>359</v>
      </c>
      <c r="X93" s="244" t="s">
        <v>360</v>
      </c>
      <c r="Y93" s="251" t="s">
        <v>361</v>
      </c>
      <c r="Z93" s="251" t="s">
        <v>362</v>
      </c>
      <c r="AA93" s="248" t="s">
        <v>363</v>
      </c>
      <c r="AB93" s="248" t="s">
        <v>364</v>
      </c>
      <c r="AC93" s="248" t="s">
        <v>42</v>
      </c>
      <c r="AD93" s="248" t="s">
        <v>365</v>
      </c>
      <c r="AE93" s="248" t="s">
        <v>361</v>
      </c>
      <c r="AF93" s="248" t="s">
        <v>43</v>
      </c>
      <c r="AG93" s="248" t="s">
        <v>365</v>
      </c>
      <c r="AH93" s="248" t="s">
        <v>361</v>
      </c>
      <c r="AI93" s="248" t="s">
        <v>339</v>
      </c>
      <c r="AJ93" s="248" t="s">
        <v>365</v>
      </c>
      <c r="AK93" s="248" t="s">
        <v>361</v>
      </c>
      <c r="AL93" s="800" t="s">
        <v>606</v>
      </c>
      <c r="AM93" s="801"/>
      <c r="AN93" s="801"/>
      <c r="AO93" s="801"/>
      <c r="AP93" s="801"/>
      <c r="AQ93" s="801"/>
      <c r="AR93" s="801"/>
      <c r="AS93" s="802"/>
    </row>
    <row r="94" spans="1:45" s="33" customFormat="1" ht="135" customHeight="1" x14ac:dyDescent="0.25">
      <c r="B94" s="555" t="str">
        <f t="shared" si="3"/>
        <v>Commercial</v>
      </c>
      <c r="C94" s="554" t="str">
        <f t="shared" si="4"/>
        <v>Estate / Capital Build</v>
      </c>
      <c r="D94" s="555" t="str">
        <f t="shared" si="5"/>
        <v>Fundamental Criteria</v>
      </c>
      <c r="E94" s="555" t="str">
        <f>IF($I$7='Data Validation List'!$D$2,"Full Checklist",IF(AND($I$7='Data Validation List'!$D$3,S94='Data Validation List'!$E$3),$I$7,IF(AND($I$7='Data Validation List'!$D$4,N94='Data Validation List'!$E$4),$I$7,IF(AND($I$7='Data Validation List'!$D$5,L94='Data Validation List'!$E$5),$I$7,IF(AND($I$7='Data Validation List'!$D$6,U94='Data Validation List'!$E$6),$I$7,IF(AND($I$7='Data Validation List'!$D$7,T94='Data Validation List'!$E$7),$I$7,IF(AND($I$7='Data Validation List'!$D$8,P94='Data Validation List'!$E$8),$I$7,IF(AND($I$7='Data Validation List'!$D$9,Q94='Data Validation List'!$E$9),$I$7,IF(AND($I$7='Data Validation List'!$D$10,O94='Data Validation List'!$E$10),$I$7,IF(AND($I$7='Data Validation List'!$D$11,R94='Data Validation List'!$E$11),$I$7,IF(AND($I$7='Data Validation List'!$D$12,V94='Data Validation List'!$E$12),$I$7,IF(AND($I$7='Data Validation List'!$D$13,X94='Data Validation List'!$E$13),$I$7,IF(AND($I$7='Data Validation List'!$D$14,W94='Data Validation List'!$E$14),$I$7,"n/a")))))))))))))</f>
        <v>Full Checklist</v>
      </c>
      <c r="G94" s="34" t="s">
        <v>580</v>
      </c>
      <c r="H94" s="29" t="s">
        <v>606</v>
      </c>
      <c r="I94" s="36" t="s">
        <v>607</v>
      </c>
      <c r="J94" s="29" t="s">
        <v>606</v>
      </c>
      <c r="K94" s="31" t="s">
        <v>1588</v>
      </c>
      <c r="L94" s="23"/>
      <c r="M94" s="424"/>
      <c r="N94" s="23"/>
      <c r="O94" s="23" t="s">
        <v>351</v>
      </c>
      <c r="P94" s="23" t="s">
        <v>352</v>
      </c>
      <c r="Q94" s="23" t="s">
        <v>353</v>
      </c>
      <c r="R94" s="23"/>
      <c r="S94" s="23"/>
      <c r="T94" s="23"/>
      <c r="U94" s="23"/>
      <c r="V94" s="23"/>
      <c r="W94" s="23"/>
      <c r="X94" s="239"/>
      <c r="Y94" s="246" t="s">
        <v>361</v>
      </c>
      <c r="Z94" s="281"/>
      <c r="AA94" s="254"/>
      <c r="AB94" s="254"/>
      <c r="AC94" s="252" t="s">
        <v>42</v>
      </c>
      <c r="AD94" s="252" t="s">
        <v>300</v>
      </c>
      <c r="AE94" s="252" t="s">
        <v>361</v>
      </c>
      <c r="AF94" s="534"/>
      <c r="AG94" s="31"/>
      <c r="AH94" s="31"/>
      <c r="AI94" s="320"/>
      <c r="AJ94" s="320"/>
      <c r="AK94" s="31"/>
      <c r="AL94" s="46" t="s">
        <v>1589</v>
      </c>
      <c r="AM94" s="44"/>
      <c r="AN94" s="45"/>
      <c r="AO94" s="1"/>
      <c r="AP94" s="29"/>
      <c r="AQ94" s="438"/>
      <c r="AS94" s="444"/>
    </row>
    <row r="95" spans="1:45" s="33" customFormat="1" ht="84" x14ac:dyDescent="0.25">
      <c r="B95" s="554" t="str">
        <f t="shared" si="3"/>
        <v>Commercial</v>
      </c>
      <c r="C95" s="554" t="str">
        <f t="shared" si="4"/>
        <v>n/a</v>
      </c>
      <c r="D95" s="554" t="str">
        <f t="shared" si="5"/>
        <v>n/a</v>
      </c>
      <c r="E95" s="554" t="str">
        <f>IF($I$7='Data Validation List'!$D$2,"Full Checklist",IF(AND($I$7='Data Validation List'!$D$3,S95='Data Validation List'!$E$3),$I$7,IF(AND($I$7='Data Validation List'!$D$4,N95='Data Validation List'!$E$4),$I$7,IF(AND($I$7='Data Validation List'!$D$5,L95='Data Validation List'!$E$5),$I$7,IF(AND($I$7='Data Validation List'!$D$6,U95='Data Validation List'!$E$6),$I$7,IF(AND($I$7='Data Validation List'!$D$7,T95='Data Validation List'!$E$7),$I$7,IF(AND($I$7='Data Validation List'!$D$8,P95='Data Validation List'!$E$8),$I$7,IF(AND($I$7='Data Validation List'!$D$9,Q95='Data Validation List'!$E$9),$I$7,IF(AND($I$7='Data Validation List'!$D$10,O95='Data Validation List'!$E$10),$I$7,IF(AND($I$7='Data Validation List'!$D$11,R95='Data Validation List'!$E$11),$I$7,IF(AND($I$7='Data Validation List'!$D$12,V95='Data Validation List'!$E$12),$I$7,IF(AND($I$7='Data Validation List'!$D$13,X95='Data Validation List'!$E$13),$I$7,IF(AND($I$7='Data Validation List'!$D$14,W95='Data Validation List'!$E$14),$I$7,"n/a")))))))))))))</f>
        <v>Full Checklist</v>
      </c>
      <c r="G95" s="34" t="s">
        <v>580</v>
      </c>
      <c r="H95" s="29" t="s">
        <v>606</v>
      </c>
      <c r="I95" s="36" t="s">
        <v>608</v>
      </c>
      <c r="J95" s="29" t="s">
        <v>606</v>
      </c>
      <c r="K95" s="31" t="s">
        <v>387</v>
      </c>
      <c r="L95" s="23"/>
      <c r="M95" s="424"/>
      <c r="N95" s="23"/>
      <c r="O95" s="23"/>
      <c r="P95" s="23"/>
      <c r="Q95" s="23"/>
      <c r="R95" s="23"/>
      <c r="S95" s="23"/>
      <c r="T95" s="23"/>
      <c r="U95" s="23"/>
      <c r="V95" s="23"/>
      <c r="W95" s="23"/>
      <c r="X95" s="239" t="s">
        <v>360</v>
      </c>
      <c r="Y95" s="246"/>
      <c r="Z95" s="281"/>
      <c r="AA95" s="254"/>
      <c r="AB95" s="254"/>
      <c r="AC95" s="252" t="s">
        <v>42</v>
      </c>
      <c r="AD95" s="252" t="s">
        <v>388</v>
      </c>
      <c r="AE95" s="31"/>
      <c r="AF95" s="31"/>
      <c r="AG95" s="31"/>
      <c r="AH95" s="31"/>
      <c r="AI95" s="320"/>
      <c r="AJ95" s="320"/>
      <c r="AK95" s="31"/>
      <c r="AL95" s="422" t="s">
        <v>609</v>
      </c>
      <c r="AM95" s="44"/>
      <c r="AN95" s="45"/>
      <c r="AO95" s="1"/>
      <c r="AP95" s="29"/>
      <c r="AQ95" s="438"/>
      <c r="AS95" s="29" t="s">
        <v>610</v>
      </c>
    </row>
    <row r="96" spans="1:45" s="33" customFormat="1" ht="30.75" customHeight="1" x14ac:dyDescent="0.25">
      <c r="B96" s="555" t="str">
        <f t="shared" si="3"/>
        <v>Commercial</v>
      </c>
      <c r="C96" s="554" t="str">
        <f t="shared" si="4"/>
        <v>Estate / Capital Build</v>
      </c>
      <c r="D96" s="555" t="str">
        <f t="shared" si="5"/>
        <v>Fundamental Criteria</v>
      </c>
      <c r="E96" s="555" t="str">
        <f>IF($I$7='Data Validation List'!$D$2,"Full Checklist",IF(AND($I$7='Data Validation List'!$D$3,S96='Data Validation List'!$E$3),$I$7,IF(AND($I$7='Data Validation List'!$D$4,N96='Data Validation List'!$E$4),$I$7,IF(AND($I$7='Data Validation List'!$D$5,L96='Data Validation List'!$E$5),$I$7,IF(AND($I$7='Data Validation List'!$D$6,U96='Data Validation List'!$E$6),$I$7,IF(AND($I$7='Data Validation List'!$D$7,T96='Data Validation List'!$E$7),$I$7,IF(AND($I$7='Data Validation List'!$D$8,P96='Data Validation List'!$E$8),$I$7,IF(AND($I$7='Data Validation List'!$D$9,Q96='Data Validation List'!$E$9),$I$7,IF(AND($I$7='Data Validation List'!$D$10,O96='Data Validation List'!$E$10),$I$7,IF(AND($I$7='Data Validation List'!$D$11,R96='Data Validation List'!$E$11),$I$7,IF(AND($I$7='Data Validation List'!$D$12,V96='Data Validation List'!$E$12),$I$7,IF(AND($I$7='Data Validation List'!$D$13,X96='Data Validation List'!$E$13),$I$7,IF(AND($I$7='Data Validation List'!$D$14,W96='Data Validation List'!$E$14),$I$7,"n/a")))))))))))))</f>
        <v>Full Checklist</v>
      </c>
      <c r="G96" s="237" t="s">
        <v>580</v>
      </c>
      <c r="H96" s="265" t="s">
        <v>611</v>
      </c>
      <c r="I96" s="329"/>
      <c r="J96" s="243"/>
      <c r="K96" s="243"/>
      <c r="L96" s="244"/>
      <c r="M96" s="427" t="s">
        <v>349</v>
      </c>
      <c r="N96" s="244"/>
      <c r="O96" s="244" t="s">
        <v>351</v>
      </c>
      <c r="P96" s="244" t="s">
        <v>352</v>
      </c>
      <c r="Q96" s="244" t="s">
        <v>353</v>
      </c>
      <c r="R96" s="244" t="s">
        <v>354</v>
      </c>
      <c r="S96" s="244" t="s">
        <v>355</v>
      </c>
      <c r="T96" s="244"/>
      <c r="U96" s="244"/>
      <c r="V96" s="244"/>
      <c r="W96" s="244" t="s">
        <v>359</v>
      </c>
      <c r="X96" s="244"/>
      <c r="Y96" s="251" t="s">
        <v>361</v>
      </c>
      <c r="Z96" s="251"/>
      <c r="AA96" s="248" t="s">
        <v>363</v>
      </c>
      <c r="AB96" s="248" t="s">
        <v>364</v>
      </c>
      <c r="AC96" s="248" t="s">
        <v>42</v>
      </c>
      <c r="AD96" s="248" t="s">
        <v>300</v>
      </c>
      <c r="AE96" s="248" t="s">
        <v>361</v>
      </c>
      <c r="AF96" s="248" t="s">
        <v>43</v>
      </c>
      <c r="AG96" s="248" t="s">
        <v>300</v>
      </c>
      <c r="AH96" s="248" t="s">
        <v>361</v>
      </c>
      <c r="AI96" s="248" t="s">
        <v>339</v>
      </c>
      <c r="AJ96" s="248" t="s">
        <v>300</v>
      </c>
      <c r="AK96" s="248" t="s">
        <v>361</v>
      </c>
      <c r="AL96" s="800" t="s">
        <v>611</v>
      </c>
      <c r="AM96" s="801"/>
      <c r="AN96" s="801"/>
      <c r="AO96" s="801"/>
      <c r="AP96" s="801"/>
      <c r="AQ96" s="801"/>
      <c r="AR96" s="801"/>
      <c r="AS96" s="802"/>
    </row>
    <row r="97" spans="1:45" s="33" customFormat="1" ht="143.25" customHeight="1" x14ac:dyDescent="0.25">
      <c r="B97" s="554" t="str">
        <f t="shared" si="3"/>
        <v>Commercial</v>
      </c>
      <c r="C97" s="554" t="str">
        <f t="shared" si="4"/>
        <v>Estate / Capital Build</v>
      </c>
      <c r="D97" s="554" t="str">
        <f t="shared" si="5"/>
        <v>Fundamental Criteria</v>
      </c>
      <c r="E97" s="554" t="str">
        <f>IF($I$7='Data Validation List'!$D$2,"Full Checklist",IF(AND($I$7='Data Validation List'!$D$3,S97='Data Validation List'!$E$3),$I$7,IF(AND($I$7='Data Validation List'!$D$4,N97='Data Validation List'!$E$4),$I$7,IF(AND($I$7='Data Validation List'!$D$5,L97='Data Validation List'!$E$5),$I$7,IF(AND($I$7='Data Validation List'!$D$6,U97='Data Validation List'!$E$6),$I$7,IF(AND($I$7='Data Validation List'!$D$7,T97='Data Validation List'!$E$7),$I$7,IF(AND($I$7='Data Validation List'!$D$8,P97='Data Validation List'!$E$8),$I$7,IF(AND($I$7='Data Validation List'!$D$9,Q97='Data Validation List'!$E$9),$I$7,IF(AND($I$7='Data Validation List'!$D$10,O97='Data Validation List'!$E$10),$I$7,IF(AND($I$7='Data Validation List'!$D$11,R97='Data Validation List'!$E$11),$I$7,IF(AND($I$7='Data Validation List'!$D$12,V97='Data Validation List'!$E$12),$I$7,IF(AND($I$7='Data Validation List'!$D$13,X97='Data Validation List'!$E$13),$I$7,IF(AND($I$7='Data Validation List'!$D$14,W97='Data Validation List'!$E$14),$I$7,"n/a")))))))))))))</f>
        <v>Full Checklist</v>
      </c>
      <c r="G97" s="34" t="s">
        <v>580</v>
      </c>
      <c r="H97" s="29" t="s">
        <v>611</v>
      </c>
      <c r="I97" s="36" t="s">
        <v>612</v>
      </c>
      <c r="J97" s="35" t="s">
        <v>611</v>
      </c>
      <c r="K97" s="36" t="s">
        <v>1597</v>
      </c>
      <c r="L97" s="27"/>
      <c r="M97" s="424"/>
      <c r="N97" s="23"/>
      <c r="O97" s="23"/>
      <c r="P97" s="23" t="s">
        <v>352</v>
      </c>
      <c r="Q97" s="23" t="s">
        <v>353</v>
      </c>
      <c r="R97" s="23"/>
      <c r="S97" s="23"/>
      <c r="T97" s="23"/>
      <c r="U97" s="23"/>
      <c r="V97" s="23"/>
      <c r="W97" s="23"/>
      <c r="X97" s="239"/>
      <c r="Y97" s="246" t="s">
        <v>361</v>
      </c>
      <c r="Z97" s="281"/>
      <c r="AA97" s="254"/>
      <c r="AB97" s="254"/>
      <c r="AC97" s="252" t="s">
        <v>42</v>
      </c>
      <c r="AD97" s="252" t="s">
        <v>300</v>
      </c>
      <c r="AE97" s="252" t="s">
        <v>361</v>
      </c>
      <c r="AF97" s="534"/>
      <c r="AG97" s="31"/>
      <c r="AH97" s="31"/>
      <c r="AI97" s="320"/>
      <c r="AJ97" s="320"/>
      <c r="AK97" s="31"/>
      <c r="AL97" s="43" t="s">
        <v>2262</v>
      </c>
      <c r="AM97" s="67"/>
      <c r="AN97" s="68"/>
      <c r="AO97" s="545"/>
      <c r="AP97" s="549"/>
      <c r="AQ97" s="441"/>
      <c r="AS97" s="444"/>
    </row>
    <row r="98" spans="1:45" s="33" customFormat="1" ht="124.5" customHeight="1" x14ac:dyDescent="0.25">
      <c r="B98" s="554" t="str">
        <f t="shared" si="3"/>
        <v>Commercial</v>
      </c>
      <c r="C98" s="554" t="str">
        <f t="shared" si="4"/>
        <v>Estate / Capital Build</v>
      </c>
      <c r="D98" s="554" t="str">
        <f t="shared" si="5"/>
        <v>n/a</v>
      </c>
      <c r="E98" s="554" t="str">
        <f>IF($I$7='Data Validation List'!$D$2,"Full Checklist",IF(AND($I$7='Data Validation List'!$D$3,S98='Data Validation List'!$E$3),$I$7,IF(AND($I$7='Data Validation List'!$D$4,N98='Data Validation List'!$E$4),$I$7,IF(AND($I$7='Data Validation List'!$D$5,L98='Data Validation List'!$E$5),$I$7,IF(AND($I$7='Data Validation List'!$D$6,U98='Data Validation List'!$E$6),$I$7,IF(AND($I$7='Data Validation List'!$D$7,T98='Data Validation List'!$E$7),$I$7,IF(AND($I$7='Data Validation List'!$D$8,P98='Data Validation List'!$E$8),$I$7,IF(AND($I$7='Data Validation List'!$D$9,Q98='Data Validation List'!$E$9),$I$7,IF(AND($I$7='Data Validation List'!$D$10,O98='Data Validation List'!$E$10),$I$7,IF(AND($I$7='Data Validation List'!$D$11,R98='Data Validation List'!$E$11),$I$7,IF(AND($I$7='Data Validation List'!$D$12,V98='Data Validation List'!$E$12),$I$7,IF(AND($I$7='Data Validation List'!$D$13,X98='Data Validation List'!$E$13),$I$7,IF(AND($I$7='Data Validation List'!$D$14,W98='Data Validation List'!$E$14),$I$7,"n/a")))))))))))))</f>
        <v>Full Checklist</v>
      </c>
      <c r="G98" s="34" t="s">
        <v>580</v>
      </c>
      <c r="H98" s="29" t="s">
        <v>611</v>
      </c>
      <c r="I98" s="36" t="s">
        <v>613</v>
      </c>
      <c r="J98" s="35" t="s">
        <v>614</v>
      </c>
      <c r="K98" s="36" t="s">
        <v>615</v>
      </c>
      <c r="L98" s="27"/>
      <c r="M98" s="424"/>
      <c r="N98" s="23"/>
      <c r="O98" s="23" t="s">
        <v>351</v>
      </c>
      <c r="P98" s="23" t="s">
        <v>352</v>
      </c>
      <c r="Q98" s="23"/>
      <c r="R98" s="23"/>
      <c r="S98" s="23" t="s">
        <v>355</v>
      </c>
      <c r="T98" s="23"/>
      <c r="U98" s="23"/>
      <c r="V98" s="23"/>
      <c r="W98" s="23"/>
      <c r="X98" s="239"/>
      <c r="Y98" s="529"/>
      <c r="Z98" s="281"/>
      <c r="AA98" s="254"/>
      <c r="AB98" s="254"/>
      <c r="AC98" s="252" t="s">
        <v>42</v>
      </c>
      <c r="AD98" s="252" t="s">
        <v>300</v>
      </c>
      <c r="AE98" s="31"/>
      <c r="AF98" s="534"/>
      <c r="AG98" s="31"/>
      <c r="AH98" s="31"/>
      <c r="AI98" s="320"/>
      <c r="AJ98" s="320"/>
      <c r="AK98" s="31"/>
      <c r="AL98" s="421" t="s">
        <v>616</v>
      </c>
      <c r="AM98" s="51"/>
      <c r="AN98" s="52"/>
      <c r="AO98" s="542"/>
      <c r="AP98" s="35"/>
      <c r="AQ98" s="442"/>
      <c r="AS98" s="444"/>
    </row>
    <row r="99" spans="1:45" s="33" customFormat="1" ht="250.5" customHeight="1" x14ac:dyDescent="0.25">
      <c r="A99" s="271"/>
      <c r="B99" s="555" t="str">
        <f t="shared" si="3"/>
        <v>Commercial</v>
      </c>
      <c r="C99" s="554" t="str">
        <f t="shared" si="4"/>
        <v>Estate / Capital Build</v>
      </c>
      <c r="D99" s="555" t="str">
        <f t="shared" si="5"/>
        <v>n/a</v>
      </c>
      <c r="E99" s="555" t="str">
        <f>IF($I$7='Data Validation List'!$D$2,"Full Checklist",IF(AND($I$7='Data Validation List'!$D$3,S99='Data Validation List'!$E$3),$I$7,IF(AND($I$7='Data Validation List'!$D$4,N99='Data Validation List'!$E$4),$I$7,IF(AND($I$7='Data Validation List'!$D$5,L99='Data Validation List'!$E$5),$I$7,IF(AND($I$7='Data Validation List'!$D$6,U99='Data Validation List'!$E$6),$I$7,IF(AND($I$7='Data Validation List'!$D$7,T99='Data Validation List'!$E$7),$I$7,IF(AND($I$7='Data Validation List'!$D$8,P99='Data Validation List'!$E$8),$I$7,IF(AND($I$7='Data Validation List'!$D$9,Q99='Data Validation List'!$E$9),$I$7,IF(AND($I$7='Data Validation List'!$D$10,O99='Data Validation List'!$E$10),$I$7,IF(AND($I$7='Data Validation List'!$D$11,R99='Data Validation List'!$E$11),$I$7,IF(AND($I$7='Data Validation List'!$D$12,V99='Data Validation List'!$E$12),$I$7,IF(AND($I$7='Data Validation List'!$D$13,X99='Data Validation List'!$E$13),$I$7,IF(AND($I$7='Data Validation List'!$D$14,W99='Data Validation List'!$E$14),$I$7,"n/a")))))))))))))</f>
        <v>Full Checklist</v>
      </c>
      <c r="F99" s="271"/>
      <c r="G99" s="34" t="s">
        <v>580</v>
      </c>
      <c r="H99" s="29" t="s">
        <v>611</v>
      </c>
      <c r="I99" s="36" t="s">
        <v>617</v>
      </c>
      <c r="J99" s="25" t="s">
        <v>618</v>
      </c>
      <c r="K99" s="31" t="s">
        <v>476</v>
      </c>
      <c r="L99" s="23"/>
      <c r="M99" s="424"/>
      <c r="N99" s="23"/>
      <c r="O99" s="23"/>
      <c r="P99" s="23" t="s">
        <v>352</v>
      </c>
      <c r="Q99" s="23" t="s">
        <v>353</v>
      </c>
      <c r="R99" s="23"/>
      <c r="S99" s="23"/>
      <c r="T99" s="23"/>
      <c r="U99" s="23"/>
      <c r="V99" s="23"/>
      <c r="W99" s="23"/>
      <c r="X99" s="239"/>
      <c r="Y99" s="246"/>
      <c r="Z99" s="281"/>
      <c r="AA99" s="254"/>
      <c r="AB99" s="254"/>
      <c r="AC99" s="252" t="s">
        <v>42</v>
      </c>
      <c r="AD99" s="252" t="s">
        <v>300</v>
      </c>
      <c r="AE99" s="31"/>
      <c r="AF99" s="253" t="s">
        <v>43</v>
      </c>
      <c r="AG99" s="253" t="s">
        <v>300</v>
      </c>
      <c r="AH99" s="31"/>
      <c r="AI99" s="319" t="s">
        <v>339</v>
      </c>
      <c r="AJ99" s="319" t="s">
        <v>300</v>
      </c>
      <c r="AK99" s="31"/>
      <c r="AL99" s="28" t="s">
        <v>1602</v>
      </c>
      <c r="AM99" s="62"/>
      <c r="AN99" s="63"/>
      <c r="AO99" s="546"/>
      <c r="AP99" s="39"/>
      <c r="AQ99" s="443"/>
      <c r="AS99" s="39" t="s">
        <v>1603</v>
      </c>
    </row>
    <row r="100" spans="1:45" s="33" customFormat="1" ht="30.75" customHeight="1" x14ac:dyDescent="0.25">
      <c r="B100" s="554" t="str">
        <f t="shared" si="3"/>
        <v>Commercial</v>
      </c>
      <c r="C100" s="554" t="str">
        <f t="shared" si="4"/>
        <v>Estate / Capital Build</v>
      </c>
      <c r="D100" s="554" t="str">
        <f t="shared" si="5"/>
        <v>n/a</v>
      </c>
      <c r="E100" s="554" t="str">
        <f>IF($I$7='Data Validation List'!$D$2,"Full Checklist",IF(AND($I$7='Data Validation List'!$D$3,S100='Data Validation List'!$E$3),$I$7,IF(AND($I$7='Data Validation List'!$D$4,N100='Data Validation List'!$E$4),$I$7,IF(AND($I$7='Data Validation List'!$D$5,L100='Data Validation List'!$E$5),$I$7,IF(AND($I$7='Data Validation List'!$D$6,U100='Data Validation List'!$E$6),$I$7,IF(AND($I$7='Data Validation List'!$D$7,T100='Data Validation List'!$E$7),$I$7,IF(AND($I$7='Data Validation List'!$D$8,P100='Data Validation List'!$E$8),$I$7,IF(AND($I$7='Data Validation List'!$D$9,Q100='Data Validation List'!$E$9),$I$7,IF(AND($I$7='Data Validation List'!$D$10,O100='Data Validation List'!$E$10),$I$7,IF(AND($I$7='Data Validation List'!$D$11,R100='Data Validation List'!$E$11),$I$7,IF(AND($I$7='Data Validation List'!$D$12,V100='Data Validation List'!$E$12),$I$7,IF(AND($I$7='Data Validation List'!$D$13,X100='Data Validation List'!$E$13),$I$7,IF(AND($I$7='Data Validation List'!$D$14,W100='Data Validation List'!$E$14),$I$7,"n/a")))))))))))))</f>
        <v>Full Checklist</v>
      </c>
      <c r="G100" s="237" t="s">
        <v>580</v>
      </c>
      <c r="H100" s="265" t="s">
        <v>619</v>
      </c>
      <c r="I100" s="329"/>
      <c r="J100" s="243"/>
      <c r="K100" s="243"/>
      <c r="L100" s="244"/>
      <c r="M100" s="427" t="s">
        <v>349</v>
      </c>
      <c r="N100" s="244"/>
      <c r="O100" s="244"/>
      <c r="P100" s="244" t="s">
        <v>352</v>
      </c>
      <c r="Q100" s="244" t="s">
        <v>353</v>
      </c>
      <c r="R100" s="244" t="s">
        <v>354</v>
      </c>
      <c r="S100" s="244"/>
      <c r="T100" s="244"/>
      <c r="U100" s="244"/>
      <c r="V100" s="244"/>
      <c r="W100" s="244" t="s">
        <v>359</v>
      </c>
      <c r="X100" s="244" t="s">
        <v>360</v>
      </c>
      <c r="Y100" s="251"/>
      <c r="Z100" s="251"/>
      <c r="AA100" s="248" t="s">
        <v>363</v>
      </c>
      <c r="AB100" s="248" t="s">
        <v>364</v>
      </c>
      <c r="AC100" s="248" t="s">
        <v>42</v>
      </c>
      <c r="AD100" s="248" t="s">
        <v>300</v>
      </c>
      <c r="AE100" s="248"/>
      <c r="AF100" s="248" t="s">
        <v>43</v>
      </c>
      <c r="AG100" s="248" t="s">
        <v>365</v>
      </c>
      <c r="AH100" s="248"/>
      <c r="AI100" s="248" t="s">
        <v>339</v>
      </c>
      <c r="AJ100" s="248" t="s">
        <v>365</v>
      </c>
      <c r="AK100" s="248"/>
      <c r="AL100" s="800" t="s">
        <v>619</v>
      </c>
      <c r="AM100" s="801"/>
      <c r="AN100" s="801"/>
      <c r="AO100" s="801"/>
      <c r="AP100" s="801"/>
      <c r="AQ100" s="801"/>
      <c r="AR100" s="801"/>
      <c r="AS100" s="802"/>
    </row>
    <row r="101" spans="1:45" s="33" customFormat="1" ht="63" customHeight="1" x14ac:dyDescent="0.25">
      <c r="B101" s="554" t="str">
        <f t="shared" si="3"/>
        <v>Commercial</v>
      </c>
      <c r="C101" s="554" t="str">
        <f t="shared" si="4"/>
        <v>Estate / Capital Build</v>
      </c>
      <c r="D101" s="554" t="str">
        <f t="shared" si="5"/>
        <v>n/a</v>
      </c>
      <c r="E101" s="554" t="str">
        <f>IF($I$7='Data Validation List'!$D$2,"Full Checklist",IF(AND($I$7='Data Validation List'!$D$3,S101='Data Validation List'!$E$3),$I$7,IF(AND($I$7='Data Validation List'!$D$4,N101='Data Validation List'!$E$4),$I$7,IF(AND($I$7='Data Validation List'!$D$5,L101='Data Validation List'!$E$5),$I$7,IF(AND($I$7='Data Validation List'!$D$6,U101='Data Validation List'!$E$6),$I$7,IF(AND($I$7='Data Validation List'!$D$7,T101='Data Validation List'!$E$7),$I$7,IF(AND($I$7='Data Validation List'!$D$8,P101='Data Validation List'!$E$8),$I$7,IF(AND($I$7='Data Validation List'!$D$9,Q101='Data Validation List'!$E$9),$I$7,IF(AND($I$7='Data Validation List'!$D$10,O101='Data Validation List'!$E$10),$I$7,IF(AND($I$7='Data Validation List'!$D$11,R101='Data Validation List'!$E$11),$I$7,IF(AND($I$7='Data Validation List'!$D$12,V101='Data Validation List'!$E$12),$I$7,IF(AND($I$7='Data Validation List'!$D$13,X101='Data Validation List'!$E$13),$I$7,IF(AND($I$7='Data Validation List'!$D$14,W101='Data Validation List'!$E$14),$I$7,"n/a")))))))))))))</f>
        <v>Full Checklist</v>
      </c>
      <c r="G101" s="34" t="s">
        <v>580</v>
      </c>
      <c r="H101" s="29" t="s">
        <v>619</v>
      </c>
      <c r="I101" s="36" t="s">
        <v>620</v>
      </c>
      <c r="J101" s="29" t="s">
        <v>621</v>
      </c>
      <c r="K101" s="31" t="s">
        <v>476</v>
      </c>
      <c r="L101" s="23"/>
      <c r="M101" s="424" t="s">
        <v>349</v>
      </c>
      <c r="N101" s="23"/>
      <c r="O101" s="23"/>
      <c r="P101" s="23" t="s">
        <v>352</v>
      </c>
      <c r="Q101" s="23" t="s">
        <v>353</v>
      </c>
      <c r="R101" s="23"/>
      <c r="S101" s="23"/>
      <c r="T101" s="23"/>
      <c r="U101" s="23"/>
      <c r="V101" s="23"/>
      <c r="W101" s="23"/>
      <c r="X101" s="239"/>
      <c r="Y101" s="246"/>
      <c r="Z101" s="281"/>
      <c r="AA101" s="254"/>
      <c r="AB101" s="254"/>
      <c r="AC101" s="252" t="s">
        <v>42</v>
      </c>
      <c r="AD101" s="252" t="s">
        <v>300</v>
      </c>
      <c r="AE101" s="31"/>
      <c r="AF101" s="31"/>
      <c r="AG101" s="31"/>
      <c r="AH101" s="31"/>
      <c r="AI101" s="320"/>
      <c r="AJ101" s="320"/>
      <c r="AK101" s="31"/>
      <c r="AL101" s="29" t="s">
        <v>622</v>
      </c>
      <c r="AM101" s="44"/>
      <c r="AN101" s="45"/>
      <c r="AO101" s="1"/>
      <c r="AP101" s="29"/>
      <c r="AQ101" s="438"/>
      <c r="AS101" s="3"/>
    </row>
    <row r="102" spans="1:45" s="33" customFormat="1" ht="43.5" customHeight="1" x14ac:dyDescent="0.25">
      <c r="B102" s="554" t="str">
        <f t="shared" si="3"/>
        <v>Commercial</v>
      </c>
      <c r="C102" s="554" t="str">
        <f t="shared" si="4"/>
        <v>Estate / Capital Build</v>
      </c>
      <c r="D102" s="554" t="str">
        <f t="shared" si="5"/>
        <v>n/a</v>
      </c>
      <c r="E102" s="554" t="str">
        <f>IF($I$7='Data Validation List'!$D$2,"Full Checklist",IF(AND($I$7='Data Validation List'!$D$3,S102='Data Validation List'!$E$3),$I$7,IF(AND($I$7='Data Validation List'!$D$4,N102='Data Validation List'!$E$4),$I$7,IF(AND($I$7='Data Validation List'!$D$5,L102='Data Validation List'!$E$5),$I$7,IF(AND($I$7='Data Validation List'!$D$6,U102='Data Validation List'!$E$6),$I$7,IF(AND($I$7='Data Validation List'!$D$7,T102='Data Validation List'!$E$7),$I$7,IF(AND($I$7='Data Validation List'!$D$8,P102='Data Validation List'!$E$8),$I$7,IF(AND($I$7='Data Validation List'!$D$9,Q102='Data Validation List'!$E$9),$I$7,IF(AND($I$7='Data Validation List'!$D$10,O102='Data Validation List'!$E$10),$I$7,IF(AND($I$7='Data Validation List'!$D$11,R102='Data Validation List'!$E$11),$I$7,IF(AND($I$7='Data Validation List'!$D$12,V102='Data Validation List'!$E$12),$I$7,IF(AND($I$7='Data Validation List'!$D$13,X102='Data Validation List'!$E$13),$I$7,IF(AND($I$7='Data Validation List'!$D$14,W102='Data Validation List'!$E$14),$I$7,"n/a")))))))))))))</f>
        <v>Full Checklist</v>
      </c>
      <c r="G102" s="34" t="s">
        <v>580</v>
      </c>
      <c r="H102" s="29" t="s">
        <v>619</v>
      </c>
      <c r="I102" s="36" t="s">
        <v>623</v>
      </c>
      <c r="J102" s="29" t="s">
        <v>624</v>
      </c>
      <c r="K102" s="31" t="s">
        <v>492</v>
      </c>
      <c r="L102" s="23"/>
      <c r="M102" s="424"/>
      <c r="N102" s="23"/>
      <c r="O102" s="23"/>
      <c r="P102" s="23" t="s">
        <v>352</v>
      </c>
      <c r="Q102" s="23" t="s">
        <v>353</v>
      </c>
      <c r="R102" s="23"/>
      <c r="S102" s="23"/>
      <c r="T102" s="23"/>
      <c r="U102" s="23"/>
      <c r="V102" s="23"/>
      <c r="W102" s="23"/>
      <c r="X102" s="239"/>
      <c r="Y102" s="246"/>
      <c r="Z102" s="281"/>
      <c r="AA102" s="254"/>
      <c r="AB102" s="254"/>
      <c r="AC102" s="252" t="s">
        <v>42</v>
      </c>
      <c r="AD102" s="252" t="s">
        <v>300</v>
      </c>
      <c r="AE102" s="31"/>
      <c r="AF102" s="253" t="s">
        <v>43</v>
      </c>
      <c r="AG102" s="253" t="s">
        <v>300</v>
      </c>
      <c r="AH102" s="31"/>
      <c r="AI102" s="320"/>
      <c r="AJ102" s="320"/>
      <c r="AK102" s="31"/>
      <c r="AL102" s="25" t="s">
        <v>625</v>
      </c>
      <c r="AM102" s="44"/>
      <c r="AN102" s="45"/>
      <c r="AO102" s="1"/>
      <c r="AP102" s="29"/>
      <c r="AQ102" s="438"/>
      <c r="AS102" s="3"/>
    </row>
    <row r="103" spans="1:45" s="33" customFormat="1" ht="60" x14ac:dyDescent="0.25">
      <c r="B103" s="555" t="str">
        <f t="shared" si="3"/>
        <v>Commercial</v>
      </c>
      <c r="C103" s="554" t="str">
        <f t="shared" si="4"/>
        <v>Estate / Capital Build</v>
      </c>
      <c r="D103" s="555" t="str">
        <f t="shared" si="5"/>
        <v>n/a</v>
      </c>
      <c r="E103" s="555" t="str">
        <f>IF($I$7='Data Validation List'!$D$2,"Full Checklist",IF(AND($I$7='Data Validation List'!$D$3,S103='Data Validation List'!$E$3),$I$7,IF(AND($I$7='Data Validation List'!$D$4,N103='Data Validation List'!$E$4),$I$7,IF(AND($I$7='Data Validation List'!$D$5,L103='Data Validation List'!$E$5),$I$7,IF(AND($I$7='Data Validation List'!$D$6,U103='Data Validation List'!$E$6),$I$7,IF(AND($I$7='Data Validation List'!$D$7,T103='Data Validation List'!$E$7),$I$7,IF(AND($I$7='Data Validation List'!$D$8,P103='Data Validation List'!$E$8),$I$7,IF(AND($I$7='Data Validation List'!$D$9,Q103='Data Validation List'!$E$9),$I$7,IF(AND($I$7='Data Validation List'!$D$10,O103='Data Validation List'!$E$10),$I$7,IF(AND($I$7='Data Validation List'!$D$11,R103='Data Validation List'!$E$11),$I$7,IF(AND($I$7='Data Validation List'!$D$12,V103='Data Validation List'!$E$12),$I$7,IF(AND($I$7='Data Validation List'!$D$13,X103='Data Validation List'!$E$13),$I$7,IF(AND($I$7='Data Validation List'!$D$14,W103='Data Validation List'!$E$14),$I$7,"n/a")))))))))))))</f>
        <v>Full Checklist</v>
      </c>
      <c r="G103" s="34" t="s">
        <v>580</v>
      </c>
      <c r="H103" s="29" t="s">
        <v>619</v>
      </c>
      <c r="I103" s="36" t="s">
        <v>626</v>
      </c>
      <c r="J103" s="25" t="s">
        <v>627</v>
      </c>
      <c r="K103" s="31" t="s">
        <v>628</v>
      </c>
      <c r="L103" s="23"/>
      <c r="M103" s="424" t="s">
        <v>629</v>
      </c>
      <c r="N103" s="23"/>
      <c r="O103" s="23"/>
      <c r="P103" s="23" t="s">
        <v>352</v>
      </c>
      <c r="Q103" s="23" t="s">
        <v>353</v>
      </c>
      <c r="R103" s="23"/>
      <c r="S103" s="23"/>
      <c r="T103" s="23"/>
      <c r="U103" s="23"/>
      <c r="V103" s="23"/>
      <c r="W103" s="23"/>
      <c r="X103" s="239"/>
      <c r="Y103" s="246"/>
      <c r="Z103" s="281"/>
      <c r="AA103" s="254"/>
      <c r="AB103" s="254"/>
      <c r="AC103" s="252" t="s">
        <v>42</v>
      </c>
      <c r="AD103" s="252" t="s">
        <v>300</v>
      </c>
      <c r="AE103" s="31"/>
      <c r="AF103" s="253" t="s">
        <v>43</v>
      </c>
      <c r="AG103" s="253" t="s">
        <v>300</v>
      </c>
      <c r="AH103" s="31"/>
      <c r="AI103" s="319" t="s">
        <v>339</v>
      </c>
      <c r="AJ103" s="319" t="s">
        <v>300</v>
      </c>
      <c r="AK103" s="31"/>
      <c r="AL103" s="25" t="s">
        <v>630</v>
      </c>
      <c r="AM103" s="32"/>
      <c r="AN103" s="40"/>
      <c r="AO103" s="1"/>
      <c r="AP103" s="25"/>
      <c r="AQ103" s="436"/>
      <c r="AS103" s="25" t="s">
        <v>1610</v>
      </c>
    </row>
    <row r="104" spans="1:45" s="33" customFormat="1" ht="30.75" customHeight="1" x14ac:dyDescent="0.25">
      <c r="A104" s="271"/>
      <c r="B104" s="554" t="str">
        <f t="shared" si="3"/>
        <v>Commercial</v>
      </c>
      <c r="C104" s="554" t="str">
        <f t="shared" si="4"/>
        <v>Estate / Capital Build</v>
      </c>
      <c r="D104" s="554" t="str">
        <f t="shared" si="5"/>
        <v>n/a</v>
      </c>
      <c r="E104" s="554" t="str">
        <f>IF($I$7='Data Validation List'!$D$2,"Full Checklist",IF(AND($I$7='Data Validation List'!$D$3,S104='Data Validation List'!$E$3),$I$7,IF(AND($I$7='Data Validation List'!$D$4,N104='Data Validation List'!$E$4),$I$7,IF(AND($I$7='Data Validation List'!$D$5,L104='Data Validation List'!$E$5),$I$7,IF(AND($I$7='Data Validation List'!$D$6,U104='Data Validation List'!$E$6),$I$7,IF(AND($I$7='Data Validation List'!$D$7,T104='Data Validation List'!$E$7),$I$7,IF(AND($I$7='Data Validation List'!$D$8,P104='Data Validation List'!$E$8),$I$7,IF(AND($I$7='Data Validation List'!$D$9,Q104='Data Validation List'!$E$9),$I$7,IF(AND($I$7='Data Validation List'!$D$10,O104='Data Validation List'!$E$10),$I$7,IF(AND($I$7='Data Validation List'!$D$11,R104='Data Validation List'!$E$11),$I$7,IF(AND($I$7='Data Validation List'!$D$12,V104='Data Validation List'!$E$12),$I$7,IF(AND($I$7='Data Validation List'!$D$13,X104='Data Validation List'!$E$13),$I$7,IF(AND($I$7='Data Validation List'!$D$14,W104='Data Validation List'!$E$14),$I$7,"n/a")))))))))))))</f>
        <v>Full Checklist</v>
      </c>
      <c r="F104" s="271"/>
      <c r="G104" s="237" t="s">
        <v>580</v>
      </c>
      <c r="H104" s="265" t="s">
        <v>631</v>
      </c>
      <c r="I104" s="329"/>
      <c r="J104" s="243"/>
      <c r="K104" s="243"/>
      <c r="L104" s="244"/>
      <c r="M104" s="427" t="s">
        <v>349</v>
      </c>
      <c r="N104" s="244"/>
      <c r="O104" s="244" t="s">
        <v>351</v>
      </c>
      <c r="P104" s="244" t="s">
        <v>352</v>
      </c>
      <c r="Q104" s="244" t="s">
        <v>353</v>
      </c>
      <c r="R104" s="244" t="s">
        <v>354</v>
      </c>
      <c r="S104" s="244"/>
      <c r="T104" s="244"/>
      <c r="U104" s="244"/>
      <c r="V104" s="244"/>
      <c r="W104" s="244" t="s">
        <v>359</v>
      </c>
      <c r="X104" s="244"/>
      <c r="Y104" s="251"/>
      <c r="Z104" s="251"/>
      <c r="AA104" s="248" t="s">
        <v>363</v>
      </c>
      <c r="AB104" s="248" t="s">
        <v>364</v>
      </c>
      <c r="AC104" s="248" t="s">
        <v>42</v>
      </c>
      <c r="AD104" s="248" t="s">
        <v>365</v>
      </c>
      <c r="AE104" s="248"/>
      <c r="AF104" s="248" t="s">
        <v>43</v>
      </c>
      <c r="AG104" s="248" t="s">
        <v>365</v>
      </c>
      <c r="AH104" s="248"/>
      <c r="AI104" s="248" t="s">
        <v>339</v>
      </c>
      <c r="AJ104" s="248" t="s">
        <v>365</v>
      </c>
      <c r="AK104" s="248"/>
      <c r="AL104" s="800" t="s">
        <v>631</v>
      </c>
      <c r="AM104" s="801"/>
      <c r="AN104" s="801"/>
      <c r="AO104" s="801"/>
      <c r="AP104" s="801"/>
      <c r="AQ104" s="801"/>
      <c r="AR104" s="801"/>
      <c r="AS104" s="802"/>
    </row>
    <row r="105" spans="1:45" s="33" customFormat="1" ht="60" customHeight="1" x14ac:dyDescent="0.25">
      <c r="B105" s="554" t="str">
        <f t="shared" si="3"/>
        <v>Commercial</v>
      </c>
      <c r="C105" s="554" t="str">
        <f t="shared" si="4"/>
        <v>Estate / Capital Build</v>
      </c>
      <c r="D105" s="554" t="str">
        <f t="shared" si="5"/>
        <v>n/a</v>
      </c>
      <c r="E105" s="554" t="str">
        <f>IF($I$7='Data Validation List'!$D$2,"Full Checklist",IF(AND($I$7='Data Validation List'!$D$3,S105='Data Validation List'!$E$3),$I$7,IF(AND($I$7='Data Validation List'!$D$4,N105='Data Validation List'!$E$4),$I$7,IF(AND($I$7='Data Validation List'!$D$5,L105='Data Validation List'!$E$5),$I$7,IF(AND($I$7='Data Validation List'!$D$6,U105='Data Validation List'!$E$6),$I$7,IF(AND($I$7='Data Validation List'!$D$7,T105='Data Validation List'!$E$7),$I$7,IF(AND($I$7='Data Validation List'!$D$8,P105='Data Validation List'!$E$8),$I$7,IF(AND($I$7='Data Validation List'!$D$9,Q105='Data Validation List'!$E$9),$I$7,IF(AND($I$7='Data Validation List'!$D$10,O105='Data Validation List'!$E$10),$I$7,IF(AND($I$7='Data Validation List'!$D$11,R105='Data Validation List'!$E$11),$I$7,IF(AND($I$7='Data Validation List'!$D$12,V105='Data Validation List'!$E$12),$I$7,IF(AND($I$7='Data Validation List'!$D$13,X105='Data Validation List'!$E$13),$I$7,IF(AND($I$7='Data Validation List'!$D$14,W105='Data Validation List'!$E$14),$I$7,"n/a")))))))))))))</f>
        <v>Full Checklist</v>
      </c>
      <c r="G105" s="34" t="s">
        <v>580</v>
      </c>
      <c r="H105" s="29" t="s">
        <v>631</v>
      </c>
      <c r="I105" s="36" t="s">
        <v>632</v>
      </c>
      <c r="J105" s="25" t="s">
        <v>633</v>
      </c>
      <c r="K105" s="31" t="s">
        <v>476</v>
      </c>
      <c r="L105" s="23"/>
      <c r="M105" s="424" t="s">
        <v>349</v>
      </c>
      <c r="N105" s="23"/>
      <c r="O105" s="23"/>
      <c r="P105" s="23" t="s">
        <v>352</v>
      </c>
      <c r="Q105" s="23" t="s">
        <v>353</v>
      </c>
      <c r="R105" s="23"/>
      <c r="S105" s="23"/>
      <c r="T105" s="23"/>
      <c r="U105" s="23"/>
      <c r="V105" s="23"/>
      <c r="W105" s="23"/>
      <c r="X105" s="239"/>
      <c r="Y105" s="246"/>
      <c r="Z105" s="281"/>
      <c r="AA105" s="254"/>
      <c r="AB105" s="254"/>
      <c r="AC105" s="252" t="s">
        <v>42</v>
      </c>
      <c r="AD105" s="252" t="s">
        <v>300</v>
      </c>
      <c r="AE105" s="31"/>
      <c r="AF105" s="31"/>
      <c r="AG105" s="31"/>
      <c r="AH105" s="31"/>
      <c r="AI105" s="320"/>
      <c r="AJ105" s="320"/>
      <c r="AK105" s="31"/>
      <c r="AL105" s="25" t="s">
        <v>1613</v>
      </c>
      <c r="AM105" s="32"/>
      <c r="AN105" s="40"/>
      <c r="AO105" s="1"/>
      <c r="AP105" s="25"/>
      <c r="AQ105" s="436"/>
      <c r="AS105" s="436"/>
    </row>
    <row r="106" spans="1:45" s="33" customFormat="1" ht="43.5" customHeight="1" x14ac:dyDescent="0.25">
      <c r="B106" s="554" t="str">
        <f t="shared" si="3"/>
        <v>Commercial</v>
      </c>
      <c r="C106" s="554" t="str">
        <f t="shared" si="4"/>
        <v>Estate / Capital Build</v>
      </c>
      <c r="D106" s="554" t="str">
        <f t="shared" si="5"/>
        <v>n/a</v>
      </c>
      <c r="E106" s="554" t="str">
        <f>IF($I$7='Data Validation List'!$D$2,"Full Checklist",IF(AND($I$7='Data Validation List'!$D$3,S106='Data Validation List'!$E$3),$I$7,IF(AND($I$7='Data Validation List'!$D$4,N106='Data Validation List'!$E$4),$I$7,IF(AND($I$7='Data Validation List'!$D$5,L106='Data Validation List'!$E$5),$I$7,IF(AND($I$7='Data Validation List'!$D$6,U106='Data Validation List'!$E$6),$I$7,IF(AND($I$7='Data Validation List'!$D$7,T106='Data Validation List'!$E$7),$I$7,IF(AND($I$7='Data Validation List'!$D$8,P106='Data Validation List'!$E$8),$I$7,IF(AND($I$7='Data Validation List'!$D$9,Q106='Data Validation List'!$E$9),$I$7,IF(AND($I$7='Data Validation List'!$D$10,O106='Data Validation List'!$E$10),$I$7,IF(AND($I$7='Data Validation List'!$D$11,R106='Data Validation List'!$E$11),$I$7,IF(AND($I$7='Data Validation List'!$D$12,V106='Data Validation List'!$E$12),$I$7,IF(AND($I$7='Data Validation List'!$D$13,X106='Data Validation List'!$E$13),$I$7,IF(AND($I$7='Data Validation List'!$D$14,W106='Data Validation List'!$E$14),$I$7,"n/a")))))))))))))</f>
        <v>Full Checklist</v>
      </c>
      <c r="G106" s="34" t="s">
        <v>580</v>
      </c>
      <c r="H106" s="29" t="s">
        <v>631</v>
      </c>
      <c r="I106" s="36" t="s">
        <v>634</v>
      </c>
      <c r="J106" s="25" t="s">
        <v>635</v>
      </c>
      <c r="K106" s="31" t="s">
        <v>636</v>
      </c>
      <c r="L106" s="23"/>
      <c r="M106" s="424"/>
      <c r="N106" s="23"/>
      <c r="O106" s="23"/>
      <c r="P106" s="23" t="s">
        <v>352</v>
      </c>
      <c r="Q106" s="23" t="s">
        <v>353</v>
      </c>
      <c r="R106" s="23"/>
      <c r="S106" s="23"/>
      <c r="T106" s="23"/>
      <c r="U106" s="23"/>
      <c r="V106" s="23"/>
      <c r="W106" s="23"/>
      <c r="X106" s="239"/>
      <c r="Y106" s="246"/>
      <c r="Z106" s="281"/>
      <c r="AA106" s="254"/>
      <c r="AB106" s="254"/>
      <c r="AC106" s="252" t="s">
        <v>42</v>
      </c>
      <c r="AD106" s="252" t="s">
        <v>365</v>
      </c>
      <c r="AE106" s="31"/>
      <c r="AF106" s="253" t="s">
        <v>43</v>
      </c>
      <c r="AG106" s="253" t="s">
        <v>365</v>
      </c>
      <c r="AH106" s="31"/>
      <c r="AI106" s="319" t="s">
        <v>339</v>
      </c>
      <c r="AJ106" s="319" t="s">
        <v>365</v>
      </c>
      <c r="AK106" s="31"/>
      <c r="AL106" s="28" t="s">
        <v>637</v>
      </c>
      <c r="AM106" s="37"/>
      <c r="AN106" s="38"/>
      <c r="AO106" s="542"/>
      <c r="AP106" s="28"/>
      <c r="AQ106" s="435"/>
      <c r="AS106" s="25" t="s">
        <v>638</v>
      </c>
    </row>
    <row r="107" spans="1:45" s="33" customFormat="1" ht="30.75" customHeight="1" x14ac:dyDescent="0.25">
      <c r="B107" s="555" t="str">
        <f t="shared" si="3"/>
        <v xml:space="preserve">Commercial </v>
      </c>
      <c r="C107" s="554" t="str">
        <f t="shared" si="4"/>
        <v>Estate / Capital Build</v>
      </c>
      <c r="D107" s="555" t="str">
        <f t="shared" si="5"/>
        <v>Fundamental Criteria</v>
      </c>
      <c r="E107" s="555" t="str">
        <f>IF($I$7='Data Validation List'!$D$2,"Full Checklist",IF(AND($I$7='Data Validation List'!$D$3,S107='Data Validation List'!$E$3),$I$7,IF(AND($I$7='Data Validation List'!$D$4,N107='Data Validation List'!$E$4),$I$7,IF(AND($I$7='Data Validation List'!$D$5,L107='Data Validation List'!$E$5),$I$7,IF(AND($I$7='Data Validation List'!$D$6,U107='Data Validation List'!$E$6),$I$7,IF(AND($I$7='Data Validation List'!$D$7,T107='Data Validation List'!$E$7),$I$7,IF(AND($I$7='Data Validation List'!$D$8,P107='Data Validation List'!$E$8),$I$7,IF(AND($I$7='Data Validation List'!$D$9,Q107='Data Validation List'!$E$9),$I$7,IF(AND($I$7='Data Validation List'!$D$10,O107='Data Validation List'!$E$10),$I$7,IF(AND($I$7='Data Validation List'!$D$11,R107='Data Validation List'!$E$11),$I$7,IF(AND($I$7='Data Validation List'!$D$12,V107='Data Validation List'!$E$12),$I$7,IF(AND($I$7='Data Validation List'!$D$13,X107='Data Validation List'!$E$13),$I$7,IF(AND($I$7='Data Validation List'!$D$14,W107='Data Validation List'!$E$14),$I$7,"n/a")))))))))))))</f>
        <v>Full Checklist</v>
      </c>
      <c r="G107" s="237" t="s">
        <v>639</v>
      </c>
      <c r="H107" s="265" t="s">
        <v>640</v>
      </c>
      <c r="I107" s="329"/>
      <c r="J107" s="243"/>
      <c r="K107" s="243"/>
      <c r="L107" s="244"/>
      <c r="M107" s="427"/>
      <c r="N107" s="244"/>
      <c r="O107" s="244" t="s">
        <v>351</v>
      </c>
      <c r="P107" s="244" t="s">
        <v>352</v>
      </c>
      <c r="Q107" s="244"/>
      <c r="R107" s="244" t="s">
        <v>354</v>
      </c>
      <c r="S107" s="244"/>
      <c r="T107" s="244"/>
      <c r="U107" s="244" t="s">
        <v>357</v>
      </c>
      <c r="V107" s="244"/>
      <c r="W107" s="244" t="s">
        <v>359</v>
      </c>
      <c r="X107" s="244"/>
      <c r="Y107" s="251" t="s">
        <v>361</v>
      </c>
      <c r="Z107" s="251"/>
      <c r="AA107" s="248" t="s">
        <v>363</v>
      </c>
      <c r="AB107" s="248" t="s">
        <v>364</v>
      </c>
      <c r="AC107" s="248" t="s">
        <v>42</v>
      </c>
      <c r="AD107" s="248" t="s">
        <v>300</v>
      </c>
      <c r="AE107" s="248" t="s">
        <v>361</v>
      </c>
      <c r="AF107" s="248" t="s">
        <v>43</v>
      </c>
      <c r="AG107" s="248" t="s">
        <v>300</v>
      </c>
      <c r="AH107" s="248" t="s">
        <v>361</v>
      </c>
      <c r="AI107" s="248" t="s">
        <v>339</v>
      </c>
      <c r="AJ107" s="248" t="s">
        <v>300</v>
      </c>
      <c r="AK107" s="248" t="s">
        <v>361</v>
      </c>
      <c r="AL107" s="800" t="s">
        <v>640</v>
      </c>
      <c r="AM107" s="801"/>
      <c r="AN107" s="801"/>
      <c r="AO107" s="801"/>
      <c r="AP107" s="801"/>
      <c r="AQ107" s="801"/>
      <c r="AR107" s="801"/>
      <c r="AS107" s="802"/>
    </row>
    <row r="108" spans="1:45" s="33" customFormat="1" ht="89.25" customHeight="1" x14ac:dyDescent="0.25">
      <c r="B108" s="554" t="str">
        <f t="shared" si="3"/>
        <v>Commercial</v>
      </c>
      <c r="C108" s="554" t="str">
        <f t="shared" si="4"/>
        <v>Estate / Capital Build</v>
      </c>
      <c r="D108" s="554" t="str">
        <f t="shared" si="5"/>
        <v>Fundamental Criteria</v>
      </c>
      <c r="E108" s="554" t="str">
        <f>IF($I$7='Data Validation List'!$D$2,"Full Checklist",IF(AND($I$7='Data Validation List'!$D$3,S108='Data Validation List'!$E$3),$I$7,IF(AND($I$7='Data Validation List'!$D$4,N108='Data Validation List'!$E$4),$I$7,IF(AND($I$7='Data Validation List'!$D$5,L108='Data Validation List'!$E$5),$I$7,IF(AND($I$7='Data Validation List'!$D$6,U108='Data Validation List'!$E$6),$I$7,IF(AND($I$7='Data Validation List'!$D$7,T108='Data Validation List'!$E$7),$I$7,IF(AND($I$7='Data Validation List'!$D$8,P108='Data Validation List'!$E$8),$I$7,IF(AND($I$7='Data Validation List'!$D$9,Q108='Data Validation List'!$E$9),$I$7,IF(AND($I$7='Data Validation List'!$D$10,O108='Data Validation List'!$E$10),$I$7,IF(AND($I$7='Data Validation List'!$D$11,R108='Data Validation List'!$E$11),$I$7,IF(AND($I$7='Data Validation List'!$D$12,V108='Data Validation List'!$E$12),$I$7,IF(AND($I$7='Data Validation List'!$D$13,X108='Data Validation List'!$E$13),$I$7,IF(AND($I$7='Data Validation List'!$D$14,W108='Data Validation List'!$E$14),$I$7,"n/a")))))))))))))</f>
        <v>Full Checklist</v>
      </c>
      <c r="G108" s="34" t="s">
        <v>580</v>
      </c>
      <c r="H108" s="29" t="s">
        <v>640</v>
      </c>
      <c r="I108" s="36" t="s">
        <v>641</v>
      </c>
      <c r="J108" s="25" t="s">
        <v>642</v>
      </c>
      <c r="K108" s="31" t="s">
        <v>643</v>
      </c>
      <c r="L108" s="23"/>
      <c r="M108" s="424"/>
      <c r="N108" s="23"/>
      <c r="O108" s="23" t="s">
        <v>351</v>
      </c>
      <c r="P108" s="23" t="s">
        <v>352</v>
      </c>
      <c r="Q108" s="23" t="s">
        <v>353</v>
      </c>
      <c r="R108" s="23" t="s">
        <v>354</v>
      </c>
      <c r="S108" s="23"/>
      <c r="T108" s="23"/>
      <c r="U108" s="23" t="s">
        <v>357</v>
      </c>
      <c r="V108" s="23"/>
      <c r="W108" s="23"/>
      <c r="X108" s="239"/>
      <c r="Y108" s="246" t="s">
        <v>361</v>
      </c>
      <c r="Z108" s="281"/>
      <c r="AA108" s="254"/>
      <c r="AB108" s="254"/>
      <c r="AC108" s="252" t="s">
        <v>42</v>
      </c>
      <c r="AD108" s="252" t="s">
        <v>300</v>
      </c>
      <c r="AE108" s="252" t="s">
        <v>361</v>
      </c>
      <c r="AF108" s="534"/>
      <c r="AG108" s="31"/>
      <c r="AH108" s="31"/>
      <c r="AI108" s="31"/>
      <c r="AJ108" s="31"/>
      <c r="AK108" s="31"/>
      <c r="AL108" s="46" t="s">
        <v>644</v>
      </c>
      <c r="AM108" s="37"/>
      <c r="AN108" s="38"/>
      <c r="AO108" s="542"/>
      <c r="AP108" s="28"/>
      <c r="AQ108" s="435"/>
      <c r="AS108" s="28" t="s">
        <v>645</v>
      </c>
    </row>
    <row r="109" spans="1:45" s="33" customFormat="1" ht="33" customHeight="1" x14ac:dyDescent="0.25">
      <c r="B109" s="555" t="str">
        <f t="shared" si="3"/>
        <v>Financial</v>
      </c>
      <c r="C109" s="554" t="str">
        <f t="shared" si="4"/>
        <v>Estate / Capital Build</v>
      </c>
      <c r="D109" s="555" t="str">
        <f t="shared" si="5"/>
        <v>Fundamental Criteria</v>
      </c>
      <c r="E109" s="555" t="str">
        <f>IF($I$7='Data Validation List'!$D$2,"Full Checklist",IF(AND($I$7='Data Validation List'!$D$3,S109='Data Validation List'!$E$3),$I$7,IF(AND($I$7='Data Validation List'!$D$4,N109='Data Validation List'!$E$4),$I$7,IF(AND($I$7='Data Validation List'!$D$5,L109='Data Validation List'!$E$5),$I$7,IF(AND($I$7='Data Validation List'!$D$6,U109='Data Validation List'!$E$6),$I$7,IF(AND($I$7='Data Validation List'!$D$7,T109='Data Validation List'!$E$7),$I$7,IF(AND($I$7='Data Validation List'!$D$8,P109='Data Validation List'!$E$8),$I$7,IF(AND($I$7='Data Validation List'!$D$9,Q109='Data Validation List'!$E$9),$I$7,IF(AND($I$7='Data Validation List'!$D$10,O109='Data Validation List'!$E$10),$I$7,IF(AND($I$7='Data Validation List'!$D$11,R109='Data Validation List'!$E$11),$I$7,IF(AND($I$7='Data Validation List'!$D$12,V109='Data Validation List'!$E$12),$I$7,IF(AND($I$7='Data Validation List'!$D$13,X109='Data Validation List'!$E$13),$I$7,IF(AND($I$7='Data Validation List'!$D$14,W109='Data Validation List'!$E$14),$I$7,"n/a")))))))))))))</f>
        <v>Full Checklist</v>
      </c>
      <c r="G109" s="408" t="s">
        <v>646</v>
      </c>
      <c r="H109" s="409"/>
      <c r="I109" s="410"/>
      <c r="J109" s="411"/>
      <c r="K109" s="411"/>
      <c r="L109" s="412" t="s">
        <v>348</v>
      </c>
      <c r="M109" s="412" t="s">
        <v>349</v>
      </c>
      <c r="N109" s="412" t="s">
        <v>350</v>
      </c>
      <c r="O109" s="412" t="s">
        <v>351</v>
      </c>
      <c r="P109" s="412" t="s">
        <v>352</v>
      </c>
      <c r="Q109" s="412" t="s">
        <v>353</v>
      </c>
      <c r="R109" s="412" t="s">
        <v>354</v>
      </c>
      <c r="S109" s="412" t="s">
        <v>355</v>
      </c>
      <c r="T109" s="412" t="s">
        <v>356</v>
      </c>
      <c r="U109" s="412" t="s">
        <v>357</v>
      </c>
      <c r="V109" s="412" t="s">
        <v>358</v>
      </c>
      <c r="W109" s="412" t="s">
        <v>359</v>
      </c>
      <c r="X109" s="412" t="s">
        <v>360</v>
      </c>
      <c r="Y109" s="412" t="s">
        <v>361</v>
      </c>
      <c r="Z109" s="412" t="s">
        <v>362</v>
      </c>
      <c r="AA109" s="413" t="s">
        <v>363</v>
      </c>
      <c r="AB109" s="413" t="s">
        <v>364</v>
      </c>
      <c r="AC109" s="413" t="s">
        <v>42</v>
      </c>
      <c r="AD109" s="413" t="s">
        <v>365</v>
      </c>
      <c r="AE109" s="413" t="s">
        <v>361</v>
      </c>
      <c r="AF109" s="413" t="s">
        <v>43</v>
      </c>
      <c r="AG109" s="413" t="s">
        <v>365</v>
      </c>
      <c r="AH109" s="413" t="s">
        <v>361</v>
      </c>
      <c r="AI109" s="413" t="s">
        <v>339</v>
      </c>
      <c r="AJ109" s="413" t="s">
        <v>365</v>
      </c>
      <c r="AK109" s="413" t="s">
        <v>361</v>
      </c>
      <c r="AL109" s="411"/>
      <c r="AM109" s="411"/>
      <c r="AN109" s="411"/>
      <c r="AO109" s="539"/>
      <c r="AP109" s="434"/>
      <c r="AQ109" s="434"/>
      <c r="AR109" s="362"/>
      <c r="AS109" s="414"/>
    </row>
    <row r="110" spans="1:45" s="33" customFormat="1" ht="30.75" customHeight="1" x14ac:dyDescent="0.25">
      <c r="B110" s="555" t="str">
        <f t="shared" si="3"/>
        <v>Financial</v>
      </c>
      <c r="C110" s="554" t="str">
        <f t="shared" si="4"/>
        <v>Estate / Capital Build</v>
      </c>
      <c r="D110" s="555" t="str">
        <f t="shared" si="5"/>
        <v>n/a</v>
      </c>
      <c r="E110" s="555" t="str">
        <f>IF($I$7='Data Validation List'!$D$2,"Full Checklist",IF(AND($I$7='Data Validation List'!$D$3,S110='Data Validation List'!$E$3),$I$7,IF(AND($I$7='Data Validation List'!$D$4,N110='Data Validation List'!$E$4),$I$7,IF(AND($I$7='Data Validation List'!$D$5,L110='Data Validation List'!$E$5),$I$7,IF(AND($I$7='Data Validation List'!$D$6,U110='Data Validation List'!$E$6),$I$7,IF(AND($I$7='Data Validation List'!$D$7,T110='Data Validation List'!$E$7),$I$7,IF(AND($I$7='Data Validation List'!$D$8,P110='Data Validation List'!$E$8),$I$7,IF(AND($I$7='Data Validation List'!$D$9,Q110='Data Validation List'!$E$9),$I$7,IF(AND($I$7='Data Validation List'!$D$10,O110='Data Validation List'!$E$10),$I$7,IF(AND($I$7='Data Validation List'!$D$11,R110='Data Validation List'!$E$11),$I$7,IF(AND($I$7='Data Validation List'!$D$12,V110='Data Validation List'!$E$12),$I$7,IF(AND($I$7='Data Validation List'!$D$13,X110='Data Validation List'!$E$13),$I$7,IF(AND($I$7='Data Validation List'!$D$14,W110='Data Validation List'!$E$14),$I$7,"n/a")))))))))))))</f>
        <v>Full Checklist</v>
      </c>
      <c r="G110" s="237" t="s">
        <v>646</v>
      </c>
      <c r="H110" s="265" t="s">
        <v>647</v>
      </c>
      <c r="I110" s="329"/>
      <c r="J110" s="243"/>
      <c r="K110" s="243"/>
      <c r="L110" s="244"/>
      <c r="M110" s="427"/>
      <c r="N110" s="244"/>
      <c r="O110" s="244" t="s">
        <v>351</v>
      </c>
      <c r="P110" s="244"/>
      <c r="Q110" s="244"/>
      <c r="R110" s="244" t="s">
        <v>354</v>
      </c>
      <c r="S110" s="244"/>
      <c r="T110" s="244"/>
      <c r="U110" s="244"/>
      <c r="V110" s="244"/>
      <c r="W110" s="244" t="s">
        <v>359</v>
      </c>
      <c r="X110" s="244" t="s">
        <v>360</v>
      </c>
      <c r="Y110" s="251"/>
      <c r="Z110" s="251"/>
      <c r="AA110" s="248" t="s">
        <v>363</v>
      </c>
      <c r="AB110" s="248" t="s">
        <v>364</v>
      </c>
      <c r="AC110" s="248" t="s">
        <v>42</v>
      </c>
      <c r="AD110" s="248" t="s">
        <v>365</v>
      </c>
      <c r="AE110" s="248"/>
      <c r="AF110" s="248" t="s">
        <v>43</v>
      </c>
      <c r="AG110" s="248" t="s">
        <v>365</v>
      </c>
      <c r="AH110" s="248"/>
      <c r="AI110" s="248" t="s">
        <v>339</v>
      </c>
      <c r="AJ110" s="248" t="s">
        <v>365</v>
      </c>
      <c r="AK110" s="248"/>
      <c r="AL110" s="800" t="s">
        <v>647</v>
      </c>
      <c r="AM110" s="801"/>
      <c r="AN110" s="801"/>
      <c r="AO110" s="801"/>
      <c r="AP110" s="801"/>
      <c r="AQ110" s="833"/>
      <c r="AR110" s="801"/>
      <c r="AS110" s="802"/>
    </row>
    <row r="111" spans="1:45" s="33" customFormat="1" ht="99.75" customHeight="1" x14ac:dyDescent="0.25">
      <c r="A111" s="271"/>
      <c r="B111" s="554" t="str">
        <f t="shared" si="3"/>
        <v>Financial</v>
      </c>
      <c r="C111" s="554" t="str">
        <f t="shared" si="4"/>
        <v>Estate / Capital Build</v>
      </c>
      <c r="D111" s="554" t="str">
        <f t="shared" si="5"/>
        <v>n/a</v>
      </c>
      <c r="E111" s="554" t="str">
        <f>IF($I$7='Data Validation List'!$D$2,"Full Checklist",IF(AND($I$7='Data Validation List'!$D$3,S111='Data Validation List'!$E$3),$I$7,IF(AND($I$7='Data Validation List'!$D$4,N111='Data Validation List'!$E$4),$I$7,IF(AND($I$7='Data Validation List'!$D$5,L111='Data Validation List'!$E$5),$I$7,IF(AND($I$7='Data Validation List'!$D$6,U111='Data Validation List'!$E$6),$I$7,IF(AND($I$7='Data Validation List'!$D$7,T111='Data Validation List'!$E$7),$I$7,IF(AND($I$7='Data Validation List'!$D$8,P111='Data Validation List'!$E$8),$I$7,IF(AND($I$7='Data Validation List'!$D$9,Q111='Data Validation List'!$E$9),$I$7,IF(AND($I$7='Data Validation List'!$D$10,O111='Data Validation List'!$E$10),$I$7,IF(AND($I$7='Data Validation List'!$D$11,R111='Data Validation List'!$E$11),$I$7,IF(AND($I$7='Data Validation List'!$D$12,V111='Data Validation List'!$E$12),$I$7,IF(AND($I$7='Data Validation List'!$D$13,X111='Data Validation List'!$E$13),$I$7,IF(AND($I$7='Data Validation List'!$D$14,W111='Data Validation List'!$E$14),$I$7,"n/a")))))))))))))</f>
        <v>Full Checklist</v>
      </c>
      <c r="F111" s="271"/>
      <c r="G111" s="34" t="s">
        <v>646</v>
      </c>
      <c r="H111" s="29" t="s">
        <v>647</v>
      </c>
      <c r="I111" s="36" t="s">
        <v>648</v>
      </c>
      <c r="J111" s="29" t="s">
        <v>647</v>
      </c>
      <c r="K111" s="31" t="s">
        <v>649</v>
      </c>
      <c r="L111" s="23"/>
      <c r="M111" s="424"/>
      <c r="N111" s="23"/>
      <c r="O111" s="23" t="s">
        <v>351</v>
      </c>
      <c r="P111" s="23"/>
      <c r="Q111" s="23"/>
      <c r="R111" s="23"/>
      <c r="S111" s="23"/>
      <c r="T111" s="23"/>
      <c r="U111" s="23"/>
      <c r="V111" s="23"/>
      <c r="W111" s="23"/>
      <c r="X111" s="239" t="s">
        <v>360</v>
      </c>
      <c r="Y111" s="246"/>
      <c r="Z111" s="281"/>
      <c r="AA111" s="254"/>
      <c r="AB111" s="254"/>
      <c r="AC111" s="252" t="s">
        <v>42</v>
      </c>
      <c r="AD111" s="252" t="s">
        <v>365</v>
      </c>
      <c r="AE111" s="31"/>
      <c r="AF111" s="253" t="s">
        <v>43</v>
      </c>
      <c r="AG111" s="253" t="s">
        <v>365</v>
      </c>
      <c r="AH111" s="31"/>
      <c r="AI111" s="319" t="s">
        <v>339</v>
      </c>
      <c r="AJ111" s="319" t="s">
        <v>365</v>
      </c>
      <c r="AK111" s="31"/>
      <c r="AL111" s="25" t="s">
        <v>650</v>
      </c>
      <c r="AM111" s="32"/>
      <c r="AN111" s="40"/>
      <c r="AO111" s="1"/>
      <c r="AP111" s="25"/>
      <c r="AQ111" s="436"/>
      <c r="AS111" s="436"/>
    </row>
    <row r="112" spans="1:45" s="33" customFormat="1" ht="30.75" customHeight="1" x14ac:dyDescent="0.25">
      <c r="A112" s="273"/>
      <c r="B112" s="555" t="str">
        <f t="shared" si="3"/>
        <v>Financial</v>
      </c>
      <c r="C112" s="554" t="str">
        <f t="shared" si="4"/>
        <v>Estate / Capital Build</v>
      </c>
      <c r="D112" s="555" t="str">
        <f t="shared" si="5"/>
        <v>n/a</v>
      </c>
      <c r="E112" s="555" t="str">
        <f>IF($I$7='Data Validation List'!$D$2,"Full Checklist",IF(AND($I$7='Data Validation List'!$D$3,S112='Data Validation List'!$E$3),$I$7,IF(AND($I$7='Data Validation List'!$D$4,N112='Data Validation List'!$E$4),$I$7,IF(AND($I$7='Data Validation List'!$D$5,L112='Data Validation List'!$E$5),$I$7,IF(AND($I$7='Data Validation List'!$D$6,U112='Data Validation List'!$E$6),$I$7,IF(AND($I$7='Data Validation List'!$D$7,T112='Data Validation List'!$E$7),$I$7,IF(AND($I$7='Data Validation List'!$D$8,P112='Data Validation List'!$E$8),$I$7,IF(AND($I$7='Data Validation List'!$D$9,Q112='Data Validation List'!$E$9),$I$7,IF(AND($I$7='Data Validation List'!$D$10,O112='Data Validation List'!$E$10),$I$7,IF(AND($I$7='Data Validation List'!$D$11,R112='Data Validation List'!$E$11),$I$7,IF(AND($I$7='Data Validation List'!$D$12,V112='Data Validation List'!$E$12),$I$7,IF(AND($I$7='Data Validation List'!$D$13,X112='Data Validation List'!$E$13),$I$7,IF(AND($I$7='Data Validation List'!$D$14,W112='Data Validation List'!$E$14),$I$7,"n/a")))))))))))))</f>
        <v>Full Checklist</v>
      </c>
      <c r="F112" s="273"/>
      <c r="G112" s="237" t="s">
        <v>646</v>
      </c>
      <c r="H112" s="265" t="s">
        <v>651</v>
      </c>
      <c r="I112" s="329"/>
      <c r="J112" s="243"/>
      <c r="K112" s="243"/>
      <c r="L112" s="244"/>
      <c r="M112" s="427"/>
      <c r="N112" s="244"/>
      <c r="O112" s="244" t="s">
        <v>351</v>
      </c>
      <c r="P112" s="244"/>
      <c r="Q112" s="244"/>
      <c r="R112" s="244" t="s">
        <v>354</v>
      </c>
      <c r="S112" s="244"/>
      <c r="T112" s="244"/>
      <c r="U112" s="244"/>
      <c r="V112" s="244"/>
      <c r="W112" s="244" t="s">
        <v>359</v>
      </c>
      <c r="X112" s="244" t="s">
        <v>360</v>
      </c>
      <c r="Y112" s="251"/>
      <c r="Z112" s="251"/>
      <c r="AA112" s="248" t="s">
        <v>363</v>
      </c>
      <c r="AB112" s="248" t="s">
        <v>364</v>
      </c>
      <c r="AC112" s="248" t="s">
        <v>42</v>
      </c>
      <c r="AD112" s="248" t="s">
        <v>365</v>
      </c>
      <c r="AE112" s="248"/>
      <c r="AF112" s="248" t="s">
        <v>43</v>
      </c>
      <c r="AG112" s="248" t="s">
        <v>365</v>
      </c>
      <c r="AH112" s="248"/>
      <c r="AI112" s="248" t="s">
        <v>339</v>
      </c>
      <c r="AJ112" s="248" t="s">
        <v>365</v>
      </c>
      <c r="AK112" s="248"/>
      <c r="AL112" s="800" t="s">
        <v>651</v>
      </c>
      <c r="AM112" s="801"/>
      <c r="AN112" s="801"/>
      <c r="AO112" s="801"/>
      <c r="AP112" s="801"/>
      <c r="AQ112" s="834"/>
      <c r="AR112" s="801"/>
      <c r="AS112" s="802"/>
    </row>
    <row r="113" spans="1:45" s="33" customFormat="1" ht="129" customHeight="1" thickBot="1" x14ac:dyDescent="0.3">
      <c r="B113" s="554" t="str">
        <f t="shared" si="3"/>
        <v>Financial</v>
      </c>
      <c r="C113" s="554" t="str">
        <f t="shared" si="4"/>
        <v>Estate / Capital Build</v>
      </c>
      <c r="D113" s="554" t="str">
        <f t="shared" si="5"/>
        <v>n/a</v>
      </c>
      <c r="E113" s="554" t="str">
        <f>IF($I$7='Data Validation List'!$D$2,"Full Checklist",IF(AND($I$7='Data Validation List'!$D$3,S113='Data Validation List'!$E$3),$I$7,IF(AND($I$7='Data Validation List'!$D$4,N113='Data Validation List'!$E$4),$I$7,IF(AND($I$7='Data Validation List'!$D$5,L113='Data Validation List'!$E$5),$I$7,IF(AND($I$7='Data Validation List'!$D$6,U113='Data Validation List'!$E$6),$I$7,IF(AND($I$7='Data Validation List'!$D$7,T113='Data Validation List'!$E$7),$I$7,IF(AND($I$7='Data Validation List'!$D$8,P113='Data Validation List'!$E$8),$I$7,IF(AND($I$7='Data Validation List'!$D$9,Q113='Data Validation List'!$E$9),$I$7,IF(AND($I$7='Data Validation List'!$D$10,O113='Data Validation List'!$E$10),$I$7,IF(AND($I$7='Data Validation List'!$D$11,R113='Data Validation List'!$E$11),$I$7,IF(AND($I$7='Data Validation List'!$D$12,V113='Data Validation List'!$E$12),$I$7,IF(AND($I$7='Data Validation List'!$D$13,X113='Data Validation List'!$E$13),$I$7,IF(AND($I$7='Data Validation List'!$D$14,W113='Data Validation List'!$E$14),$I$7,"n/a")))))))))))))</f>
        <v>Full Checklist</v>
      </c>
      <c r="G113" s="34" t="s">
        <v>646</v>
      </c>
      <c r="H113" s="29" t="s">
        <v>651</v>
      </c>
      <c r="I113" s="36" t="s">
        <v>652</v>
      </c>
      <c r="J113" s="29" t="s">
        <v>651</v>
      </c>
      <c r="K113" s="31" t="s">
        <v>649</v>
      </c>
      <c r="L113" s="23"/>
      <c r="M113" s="424"/>
      <c r="N113" s="23"/>
      <c r="O113" s="23" t="s">
        <v>351</v>
      </c>
      <c r="P113" s="23"/>
      <c r="Q113" s="23"/>
      <c r="R113" s="23"/>
      <c r="S113" s="23"/>
      <c r="T113" s="23"/>
      <c r="U113" s="23"/>
      <c r="V113" s="23"/>
      <c r="W113" s="23"/>
      <c r="X113" s="239" t="s">
        <v>360</v>
      </c>
      <c r="Y113" s="246"/>
      <c r="Z113" s="281"/>
      <c r="AA113" s="254"/>
      <c r="AB113" s="254"/>
      <c r="AC113" s="252" t="s">
        <v>42</v>
      </c>
      <c r="AD113" s="252" t="s">
        <v>365</v>
      </c>
      <c r="AE113" s="31"/>
      <c r="AF113" s="253" t="s">
        <v>43</v>
      </c>
      <c r="AG113" s="253" t="s">
        <v>365</v>
      </c>
      <c r="AH113" s="31"/>
      <c r="AI113" s="319" t="s">
        <v>339</v>
      </c>
      <c r="AJ113" s="319" t="s">
        <v>365</v>
      </c>
      <c r="AK113" s="31"/>
      <c r="AL113" s="25" t="s">
        <v>653</v>
      </c>
      <c r="AM113" s="32"/>
      <c r="AN113" s="40"/>
      <c r="AO113" s="1"/>
      <c r="AP113" s="25"/>
      <c r="AQ113" s="436"/>
      <c r="AS113" s="436"/>
    </row>
    <row r="114" spans="1:45" s="33" customFormat="1" ht="30.75" customHeight="1" x14ac:dyDescent="0.25">
      <c r="B114" s="550" t="str">
        <f t="shared" si="3"/>
        <v>Financial</v>
      </c>
      <c r="C114" s="554" t="str">
        <f t="shared" si="4"/>
        <v>Estate / Capital Build</v>
      </c>
      <c r="D114" s="550" t="str">
        <f t="shared" si="5"/>
        <v>Fundamental Criteria</v>
      </c>
      <c r="E114" s="552" t="str">
        <f>IF($I$7='Data Validation List'!$D$2,"Full Checklist",IF(AND($I$7='Data Validation List'!$D$3,S114='Data Validation List'!$E$3),$I$7,IF(AND($I$7='Data Validation List'!$D$4,N114='Data Validation List'!$E$4),$I$7,IF(AND($I$7='Data Validation List'!$D$5,L114='Data Validation List'!$E$5),$I$7,IF(AND($I$7='Data Validation List'!$D$6,U114='Data Validation List'!$E$6),$I$7,IF(AND($I$7='Data Validation List'!$D$7,T114='Data Validation List'!$E$7),$I$7,IF(AND($I$7='Data Validation List'!$D$8,P114='Data Validation List'!$E$8),$I$7,IF(AND($I$7='Data Validation List'!$D$9,Q114='Data Validation List'!$E$9),$I$7,IF(AND($I$7='Data Validation List'!$D$10,O114='Data Validation List'!$E$10),$I$7,IF(AND($I$7='Data Validation List'!$D$11,R114='Data Validation List'!$E$11),$I$7,IF(AND($I$7='Data Validation List'!$D$12,V114='Data Validation List'!$E$12),$I$7,IF(AND($I$7='Data Validation List'!$D$13,X114='Data Validation List'!$E$13),$I$7,IF(AND($I$7='Data Validation List'!$D$14,W114='Data Validation List'!$E$14),$I$7,"n/a")))))))))))))</f>
        <v>Full Checklist</v>
      </c>
      <c r="G114" s="237" t="s">
        <v>646</v>
      </c>
      <c r="H114" s="265" t="s">
        <v>654</v>
      </c>
      <c r="I114" s="329"/>
      <c r="J114" s="243"/>
      <c r="K114" s="243"/>
      <c r="L114" s="244"/>
      <c r="M114" s="427"/>
      <c r="N114" s="244"/>
      <c r="O114" s="244" t="s">
        <v>351</v>
      </c>
      <c r="P114" s="244" t="s">
        <v>352</v>
      </c>
      <c r="Q114" s="244" t="s">
        <v>353</v>
      </c>
      <c r="R114" s="244" t="s">
        <v>354</v>
      </c>
      <c r="S114" s="244"/>
      <c r="T114" s="244"/>
      <c r="U114" s="244"/>
      <c r="V114" s="244"/>
      <c r="W114" s="244" t="s">
        <v>359</v>
      </c>
      <c r="X114" s="244" t="s">
        <v>360</v>
      </c>
      <c r="Y114" s="251" t="s">
        <v>361</v>
      </c>
      <c r="Z114" s="251" t="s">
        <v>362</v>
      </c>
      <c r="AA114" s="248" t="s">
        <v>363</v>
      </c>
      <c r="AB114" s="248" t="s">
        <v>364</v>
      </c>
      <c r="AC114" s="248" t="s">
        <v>42</v>
      </c>
      <c r="AD114" s="248" t="s">
        <v>365</v>
      </c>
      <c r="AE114" s="248" t="s">
        <v>361</v>
      </c>
      <c r="AF114" s="248" t="s">
        <v>43</v>
      </c>
      <c r="AG114" s="248" t="s">
        <v>365</v>
      </c>
      <c r="AH114" s="248" t="s">
        <v>361</v>
      </c>
      <c r="AI114" s="248" t="s">
        <v>339</v>
      </c>
      <c r="AJ114" s="248" t="s">
        <v>365</v>
      </c>
      <c r="AK114" s="248" t="s">
        <v>361</v>
      </c>
      <c r="AL114" s="800" t="s">
        <v>654</v>
      </c>
      <c r="AM114" s="801"/>
      <c r="AN114" s="801"/>
      <c r="AO114" s="801"/>
      <c r="AP114" s="801"/>
      <c r="AQ114" s="834"/>
      <c r="AR114" s="801"/>
      <c r="AS114" s="802"/>
    </row>
    <row r="115" spans="1:45" s="33" customFormat="1" ht="277.5" customHeight="1" x14ac:dyDescent="0.25">
      <c r="B115" s="555" t="str">
        <f t="shared" si="3"/>
        <v>Financial</v>
      </c>
      <c r="C115" s="554" t="str">
        <f t="shared" si="4"/>
        <v>Estate / Capital Build</v>
      </c>
      <c r="D115" s="555" t="str">
        <f t="shared" si="5"/>
        <v>Fundamental Criteria</v>
      </c>
      <c r="E115" s="555" t="str">
        <f>IF($I$7='Data Validation List'!$D$2,"Full Checklist",IF(AND($I$7='Data Validation List'!$D$3,S115='Data Validation List'!$E$3),$I$7,IF(AND($I$7='Data Validation List'!$D$4,N115='Data Validation List'!$E$4),$I$7,IF(AND($I$7='Data Validation List'!$D$5,L115='Data Validation List'!$E$5),$I$7,IF(AND($I$7='Data Validation List'!$D$6,U115='Data Validation List'!$E$6),$I$7,IF(AND($I$7='Data Validation List'!$D$7,T115='Data Validation List'!$E$7),$I$7,IF(AND($I$7='Data Validation List'!$D$8,P115='Data Validation List'!$E$8),$I$7,IF(AND($I$7='Data Validation List'!$D$9,Q115='Data Validation List'!$E$9),$I$7,IF(AND($I$7='Data Validation List'!$D$10,O115='Data Validation List'!$E$10),$I$7,IF(AND($I$7='Data Validation List'!$D$11,R115='Data Validation List'!$E$11),$I$7,IF(AND($I$7='Data Validation List'!$D$12,V115='Data Validation List'!$E$12),$I$7,IF(AND($I$7='Data Validation List'!$D$13,X115='Data Validation List'!$E$13),$I$7,IF(AND($I$7='Data Validation List'!$D$14,W115='Data Validation List'!$E$14),$I$7,"n/a")))))))))))))</f>
        <v>Full Checklist</v>
      </c>
      <c r="G115" s="34" t="s">
        <v>646</v>
      </c>
      <c r="H115" s="29" t="s">
        <v>654</v>
      </c>
      <c r="I115" s="36" t="s">
        <v>655</v>
      </c>
      <c r="J115" s="29" t="s">
        <v>654</v>
      </c>
      <c r="K115" s="31" t="s">
        <v>656</v>
      </c>
      <c r="L115" s="23"/>
      <c r="M115" s="424" t="s">
        <v>533</v>
      </c>
      <c r="N115" s="23"/>
      <c r="O115" s="23" t="s">
        <v>351</v>
      </c>
      <c r="P115" s="23" t="s">
        <v>352</v>
      </c>
      <c r="Q115" s="23" t="s">
        <v>353</v>
      </c>
      <c r="R115" s="23"/>
      <c r="S115" s="23"/>
      <c r="T115" s="23"/>
      <c r="U115" s="23"/>
      <c r="V115" s="23"/>
      <c r="W115" s="23"/>
      <c r="X115" s="239"/>
      <c r="Y115" s="246" t="s">
        <v>361</v>
      </c>
      <c r="Z115" s="281"/>
      <c r="AA115" s="254"/>
      <c r="AB115" s="254"/>
      <c r="AC115" s="252" t="s">
        <v>42</v>
      </c>
      <c r="AD115" s="252" t="s">
        <v>300</v>
      </c>
      <c r="AE115" s="252" t="s">
        <v>361</v>
      </c>
      <c r="AF115" s="534"/>
      <c r="AG115" s="31"/>
      <c r="AH115" s="31"/>
      <c r="AI115" s="320"/>
      <c r="AJ115" s="320"/>
      <c r="AK115" s="31"/>
      <c r="AL115" s="43" t="s">
        <v>1624</v>
      </c>
      <c r="AM115" s="44"/>
      <c r="AN115" s="45"/>
      <c r="AO115" s="547"/>
      <c r="AP115" s="421"/>
      <c r="AQ115" s="421" t="s">
        <v>657</v>
      </c>
      <c r="AS115" s="446"/>
    </row>
    <row r="116" spans="1:45" s="33" customFormat="1" ht="273" customHeight="1" x14ac:dyDescent="0.25">
      <c r="B116" s="554" t="str">
        <f t="shared" si="3"/>
        <v>Financial</v>
      </c>
      <c r="C116" s="554" t="str">
        <f t="shared" si="4"/>
        <v>n/a</v>
      </c>
      <c r="D116" s="554" t="str">
        <f t="shared" si="5"/>
        <v>n/a</v>
      </c>
      <c r="E116" s="554" t="str">
        <f>IF($I$7='Data Validation List'!$D$2,"Full Checklist",IF(AND($I$7='Data Validation List'!$D$3,S116='Data Validation List'!$E$3),$I$7,IF(AND($I$7='Data Validation List'!$D$4,N116='Data Validation List'!$E$4),$I$7,IF(AND($I$7='Data Validation List'!$D$5,L116='Data Validation List'!$E$5),$I$7,IF(AND($I$7='Data Validation List'!$D$6,U116='Data Validation List'!$E$6),$I$7,IF(AND($I$7='Data Validation List'!$D$7,T116='Data Validation List'!$E$7),$I$7,IF(AND($I$7='Data Validation List'!$D$8,P116='Data Validation List'!$E$8),$I$7,IF(AND($I$7='Data Validation List'!$D$9,Q116='Data Validation List'!$E$9),$I$7,IF(AND($I$7='Data Validation List'!$D$10,O116='Data Validation List'!$E$10),$I$7,IF(AND($I$7='Data Validation List'!$D$11,R116='Data Validation List'!$E$11),$I$7,IF(AND($I$7='Data Validation List'!$D$12,V116='Data Validation List'!$E$12),$I$7,IF(AND($I$7='Data Validation List'!$D$13,X116='Data Validation List'!$E$13),$I$7,IF(AND($I$7='Data Validation List'!$D$14,W116='Data Validation List'!$E$14),$I$7,"n/a")))))))))))))</f>
        <v>Full Checklist</v>
      </c>
      <c r="G116" s="34" t="s">
        <v>646</v>
      </c>
      <c r="H116" s="29" t="s">
        <v>654</v>
      </c>
      <c r="I116" s="36" t="s">
        <v>658</v>
      </c>
      <c r="J116" s="29" t="s">
        <v>654</v>
      </c>
      <c r="K116" s="31" t="s">
        <v>387</v>
      </c>
      <c r="L116" s="23"/>
      <c r="M116" s="424"/>
      <c r="N116" s="23"/>
      <c r="O116" s="23" t="s">
        <v>351</v>
      </c>
      <c r="P116" s="23"/>
      <c r="Q116" s="23"/>
      <c r="R116" s="23"/>
      <c r="S116" s="23"/>
      <c r="T116" s="23"/>
      <c r="U116" s="23"/>
      <c r="V116" s="23"/>
      <c r="W116" s="23"/>
      <c r="X116" s="239" t="s">
        <v>360</v>
      </c>
      <c r="Y116" s="246"/>
      <c r="Z116" s="246" t="s">
        <v>362</v>
      </c>
      <c r="AA116" s="254"/>
      <c r="AB116" s="254"/>
      <c r="AC116" s="252" t="s">
        <v>42</v>
      </c>
      <c r="AD116" s="252" t="s">
        <v>388</v>
      </c>
      <c r="AE116" s="252" t="s">
        <v>361</v>
      </c>
      <c r="AF116" s="534"/>
      <c r="AG116" s="31"/>
      <c r="AH116" s="31"/>
      <c r="AI116" s="320"/>
      <c r="AJ116" s="320"/>
      <c r="AK116" s="31"/>
      <c r="AL116" s="43" t="s">
        <v>1627</v>
      </c>
      <c r="AM116" s="44"/>
      <c r="AN116" s="45"/>
      <c r="AO116" s="547"/>
      <c r="AP116" s="421"/>
      <c r="AQ116" s="421" t="s">
        <v>657</v>
      </c>
      <c r="AS116" s="446"/>
    </row>
    <row r="117" spans="1:45" s="33" customFormat="1" ht="119.25" customHeight="1" x14ac:dyDescent="0.25">
      <c r="A117" s="271"/>
      <c r="B117" s="555" t="str">
        <f t="shared" si="3"/>
        <v>Financial</v>
      </c>
      <c r="C117" s="554" t="str">
        <f t="shared" si="4"/>
        <v>Estate / Capital Build</v>
      </c>
      <c r="D117" s="555" t="str">
        <f t="shared" si="5"/>
        <v>n/a</v>
      </c>
      <c r="E117" s="555" t="str">
        <f>IF($I$7='Data Validation List'!$D$2,"Full Checklist",IF(AND($I$7='Data Validation List'!$D$3,S117='Data Validation List'!$E$3),$I$7,IF(AND($I$7='Data Validation List'!$D$4,N117='Data Validation List'!$E$4),$I$7,IF(AND($I$7='Data Validation List'!$D$5,L117='Data Validation List'!$E$5),$I$7,IF(AND($I$7='Data Validation List'!$D$6,U117='Data Validation List'!$E$6),$I$7,IF(AND($I$7='Data Validation List'!$D$7,T117='Data Validation List'!$E$7),$I$7,IF(AND($I$7='Data Validation List'!$D$8,P117='Data Validation List'!$E$8),$I$7,IF(AND($I$7='Data Validation List'!$D$9,Q117='Data Validation List'!$E$9),$I$7,IF(AND($I$7='Data Validation List'!$D$10,O117='Data Validation List'!$E$10),$I$7,IF(AND($I$7='Data Validation List'!$D$11,R117='Data Validation List'!$E$11),$I$7,IF(AND($I$7='Data Validation List'!$D$12,V117='Data Validation List'!$E$12),$I$7,IF(AND($I$7='Data Validation List'!$D$13,X117='Data Validation List'!$E$13),$I$7,IF(AND($I$7='Data Validation List'!$D$14,W117='Data Validation List'!$E$14),$I$7,"n/a")))))))))))))</f>
        <v>Full Checklist</v>
      </c>
      <c r="F117" s="271"/>
      <c r="G117" s="34" t="s">
        <v>646</v>
      </c>
      <c r="H117" s="29" t="s">
        <v>654</v>
      </c>
      <c r="I117" s="36" t="s">
        <v>1629</v>
      </c>
      <c r="J117" s="29" t="s">
        <v>1630</v>
      </c>
      <c r="K117" s="31" t="s">
        <v>1072</v>
      </c>
      <c r="L117" s="23"/>
      <c r="M117" s="424"/>
      <c r="N117" s="23"/>
      <c r="O117" s="23" t="s">
        <v>351</v>
      </c>
      <c r="P117" s="23" t="s">
        <v>352</v>
      </c>
      <c r="Q117" s="23" t="s">
        <v>353</v>
      </c>
      <c r="R117" s="23"/>
      <c r="S117" s="23"/>
      <c r="T117" s="23"/>
      <c r="U117" s="23"/>
      <c r="V117" s="23"/>
      <c r="W117" s="23"/>
      <c r="X117" s="239"/>
      <c r="Y117" s="246"/>
      <c r="Z117" s="281"/>
      <c r="AA117" s="254"/>
      <c r="AB117" s="254"/>
      <c r="AC117" s="252" t="s">
        <v>42</v>
      </c>
      <c r="AD117" s="252" t="s">
        <v>300</v>
      </c>
      <c r="AE117" s="31"/>
      <c r="AF117" s="253" t="s">
        <v>43</v>
      </c>
      <c r="AG117" s="253" t="s">
        <v>300</v>
      </c>
      <c r="AH117" s="31"/>
      <c r="AI117" s="319" t="s">
        <v>339</v>
      </c>
      <c r="AJ117" s="319" t="s">
        <v>300</v>
      </c>
      <c r="AK117" s="31"/>
      <c r="AL117" s="25" t="s">
        <v>1631</v>
      </c>
      <c r="AM117" s="32"/>
      <c r="AN117" s="40"/>
      <c r="AO117" s="537"/>
      <c r="AP117" s="25"/>
      <c r="AQ117" s="25"/>
      <c r="AS117" s="435" t="s">
        <v>1559</v>
      </c>
    </row>
    <row r="118" spans="1:45" s="33" customFormat="1" ht="60" x14ac:dyDescent="0.25">
      <c r="B118" s="554" t="str">
        <f t="shared" si="3"/>
        <v>Financial</v>
      </c>
      <c r="C118" s="554" t="str">
        <f t="shared" si="4"/>
        <v>Estate / Capital Build</v>
      </c>
      <c r="D118" s="554" t="str">
        <f t="shared" si="5"/>
        <v>n/a</v>
      </c>
      <c r="E118" s="554" t="str">
        <f>IF($I$7='Data Validation List'!$D$2,"Full Checklist",IF(AND($I$7='Data Validation List'!$D$3,S118='Data Validation List'!$E$3),$I$7,IF(AND($I$7='Data Validation List'!$D$4,N118='Data Validation List'!$E$4),$I$7,IF(AND($I$7='Data Validation List'!$D$5,L118='Data Validation List'!$E$5),$I$7,IF(AND($I$7='Data Validation List'!$D$6,U118='Data Validation List'!$E$6),$I$7,IF(AND($I$7='Data Validation List'!$D$7,T118='Data Validation List'!$E$7),$I$7,IF(AND($I$7='Data Validation List'!$D$8,P118='Data Validation List'!$E$8),$I$7,IF(AND($I$7='Data Validation List'!$D$9,Q118='Data Validation List'!$E$9),$I$7,IF(AND($I$7='Data Validation List'!$D$10,O118='Data Validation List'!$E$10),$I$7,IF(AND($I$7='Data Validation List'!$D$11,R118='Data Validation List'!$E$11),$I$7,IF(AND($I$7='Data Validation List'!$D$12,V118='Data Validation List'!$E$12),$I$7,IF(AND($I$7='Data Validation List'!$D$13,X118='Data Validation List'!$E$13),$I$7,IF(AND($I$7='Data Validation List'!$D$14,W118='Data Validation List'!$E$14),$I$7,"n/a")))))))))))))</f>
        <v>Full Checklist</v>
      </c>
      <c r="G118" s="34" t="s">
        <v>646</v>
      </c>
      <c r="H118" s="29" t="s">
        <v>654</v>
      </c>
      <c r="I118" s="36" t="s">
        <v>659</v>
      </c>
      <c r="J118" s="29" t="s">
        <v>660</v>
      </c>
      <c r="K118" s="31" t="s">
        <v>492</v>
      </c>
      <c r="L118" s="23"/>
      <c r="M118" s="424"/>
      <c r="N118" s="23"/>
      <c r="O118" s="23" t="s">
        <v>351</v>
      </c>
      <c r="P118" s="23" t="s">
        <v>352</v>
      </c>
      <c r="Q118" s="23" t="s">
        <v>353</v>
      </c>
      <c r="R118" s="23"/>
      <c r="S118" s="23"/>
      <c r="T118" s="23"/>
      <c r="U118" s="23"/>
      <c r="V118" s="23"/>
      <c r="W118" s="23"/>
      <c r="X118" s="239"/>
      <c r="Y118" s="246"/>
      <c r="Z118" s="281"/>
      <c r="AA118" s="254"/>
      <c r="AB118" s="254"/>
      <c r="AC118" s="252" t="s">
        <v>42</v>
      </c>
      <c r="AD118" s="252" t="s">
        <v>300</v>
      </c>
      <c r="AE118" s="31"/>
      <c r="AF118" s="253" t="s">
        <v>43</v>
      </c>
      <c r="AG118" s="253" t="s">
        <v>300</v>
      </c>
      <c r="AH118" s="31"/>
      <c r="AI118" s="319" t="s">
        <v>339</v>
      </c>
      <c r="AJ118" s="319" t="s">
        <v>300</v>
      </c>
      <c r="AK118" s="31"/>
      <c r="AL118" s="25" t="s">
        <v>1632</v>
      </c>
      <c r="AM118" s="32"/>
      <c r="AN118" s="40"/>
      <c r="AO118" s="625"/>
      <c r="AP118" s="25"/>
      <c r="AQ118" s="25"/>
      <c r="AS118" s="445"/>
    </row>
    <row r="119" spans="1:45" s="33" customFormat="1" ht="60" x14ac:dyDescent="0.25">
      <c r="B119" s="555" t="str">
        <f t="shared" si="3"/>
        <v>Financial</v>
      </c>
      <c r="C119" s="554" t="str">
        <f t="shared" si="4"/>
        <v>Estate / Capital Build</v>
      </c>
      <c r="D119" s="555" t="str">
        <f t="shared" si="5"/>
        <v>n/a</v>
      </c>
      <c r="E119" s="555" t="str">
        <f>IF($I$7='Data Validation List'!$D$2,"Full Checklist",IF(AND($I$7='Data Validation List'!$D$3,S119='Data Validation List'!$E$3),$I$7,IF(AND($I$7='Data Validation List'!$D$4,N119='Data Validation List'!$E$4),$I$7,IF(AND($I$7='Data Validation List'!$D$5,L119='Data Validation List'!$E$5),$I$7,IF(AND($I$7='Data Validation List'!$D$6,U119='Data Validation List'!$E$6),$I$7,IF(AND($I$7='Data Validation List'!$D$7,T119='Data Validation List'!$E$7),$I$7,IF(AND($I$7='Data Validation List'!$D$8,P119='Data Validation List'!$E$8),$I$7,IF(AND($I$7='Data Validation List'!$D$9,Q119='Data Validation List'!$E$9),$I$7,IF(AND($I$7='Data Validation List'!$D$10,O119='Data Validation List'!$E$10),$I$7,IF(AND($I$7='Data Validation List'!$D$11,R119='Data Validation List'!$E$11),$I$7,IF(AND($I$7='Data Validation List'!$D$12,V119='Data Validation List'!$E$12),$I$7,IF(AND($I$7='Data Validation List'!$D$13,X119='Data Validation List'!$E$13),$I$7,IF(AND($I$7='Data Validation List'!$D$14,W119='Data Validation List'!$E$14),$I$7,"n/a")))))))))))))</f>
        <v>Full Checklist</v>
      </c>
      <c r="G119" s="34" t="s">
        <v>646</v>
      </c>
      <c r="H119" s="29" t="s">
        <v>654</v>
      </c>
      <c r="I119" s="36" t="s">
        <v>661</v>
      </c>
      <c r="J119" s="29" t="s">
        <v>662</v>
      </c>
      <c r="K119" s="31" t="s">
        <v>663</v>
      </c>
      <c r="L119" s="23"/>
      <c r="M119" s="424"/>
      <c r="N119" s="23"/>
      <c r="O119" s="23" t="s">
        <v>351</v>
      </c>
      <c r="P119" s="23" t="s">
        <v>352</v>
      </c>
      <c r="Q119" s="23" t="s">
        <v>353</v>
      </c>
      <c r="R119" s="23"/>
      <c r="S119" s="23"/>
      <c r="T119" s="23"/>
      <c r="U119" s="23"/>
      <c r="V119" s="23"/>
      <c r="W119" s="23"/>
      <c r="X119" s="239"/>
      <c r="Y119" s="246"/>
      <c r="Z119" s="281"/>
      <c r="AA119" s="254"/>
      <c r="AB119" s="254"/>
      <c r="AC119" s="252" t="s">
        <v>42</v>
      </c>
      <c r="AD119" s="252" t="s">
        <v>300</v>
      </c>
      <c r="AE119" s="31"/>
      <c r="AF119" s="253" t="s">
        <v>43</v>
      </c>
      <c r="AG119" s="253" t="s">
        <v>300</v>
      </c>
      <c r="AH119" s="31"/>
      <c r="AI119" s="319" t="s">
        <v>339</v>
      </c>
      <c r="AJ119" s="319" t="s">
        <v>300</v>
      </c>
      <c r="AK119" s="31"/>
      <c r="AL119" s="25" t="s">
        <v>664</v>
      </c>
      <c r="AM119" s="32"/>
      <c r="AN119" s="40"/>
      <c r="AO119" s="1"/>
      <c r="AP119" s="25"/>
      <c r="AQ119" s="25"/>
      <c r="AS119" s="445"/>
    </row>
    <row r="120" spans="1:45" s="33" customFormat="1" ht="30.75" customHeight="1" x14ac:dyDescent="0.25">
      <c r="B120" s="554" t="str">
        <f t="shared" si="3"/>
        <v>Financial</v>
      </c>
      <c r="C120" s="554" t="str">
        <f t="shared" si="4"/>
        <v>Estate / Capital Build</v>
      </c>
      <c r="D120" s="554" t="str">
        <f t="shared" si="5"/>
        <v>n/a</v>
      </c>
      <c r="E120" s="554" t="str">
        <f>IF($I$7='Data Validation List'!$D$2,"Full Checklist",IF(AND($I$7='Data Validation List'!$D$3,S120='Data Validation List'!$E$3),$I$7,IF(AND($I$7='Data Validation List'!$D$4,N120='Data Validation List'!$E$4),$I$7,IF(AND($I$7='Data Validation List'!$D$5,L120='Data Validation List'!$E$5),$I$7,IF(AND($I$7='Data Validation List'!$D$6,U120='Data Validation List'!$E$6),$I$7,IF(AND($I$7='Data Validation List'!$D$7,T120='Data Validation List'!$E$7),$I$7,IF(AND($I$7='Data Validation List'!$D$8,P120='Data Validation List'!$E$8),$I$7,IF(AND($I$7='Data Validation List'!$D$9,Q120='Data Validation List'!$E$9),$I$7,IF(AND($I$7='Data Validation List'!$D$10,O120='Data Validation List'!$E$10),$I$7,IF(AND($I$7='Data Validation List'!$D$11,R120='Data Validation List'!$E$11),$I$7,IF(AND($I$7='Data Validation List'!$D$12,V120='Data Validation List'!$E$12),$I$7,IF(AND($I$7='Data Validation List'!$D$13,X120='Data Validation List'!$E$13),$I$7,IF(AND($I$7='Data Validation List'!$D$14,W120='Data Validation List'!$E$14),$I$7,"n/a")))))))))))))</f>
        <v>Full Checklist</v>
      </c>
      <c r="G120" s="237" t="s">
        <v>646</v>
      </c>
      <c r="H120" s="265" t="s">
        <v>665</v>
      </c>
      <c r="I120" s="329"/>
      <c r="J120" s="243"/>
      <c r="K120" s="243"/>
      <c r="L120" s="244"/>
      <c r="M120" s="427"/>
      <c r="N120" s="244"/>
      <c r="O120" s="244" t="s">
        <v>351</v>
      </c>
      <c r="P120" s="244"/>
      <c r="Q120" s="244"/>
      <c r="R120" s="244"/>
      <c r="S120" s="244"/>
      <c r="T120" s="244"/>
      <c r="U120" s="244"/>
      <c r="V120" s="244"/>
      <c r="W120" s="244" t="s">
        <v>359</v>
      </c>
      <c r="X120" s="244" t="s">
        <v>360</v>
      </c>
      <c r="Y120" s="251"/>
      <c r="Z120" s="251"/>
      <c r="AA120" s="248" t="s">
        <v>363</v>
      </c>
      <c r="AB120" s="248" t="s">
        <v>364</v>
      </c>
      <c r="AC120" s="248" t="s">
        <v>42</v>
      </c>
      <c r="AD120" s="248" t="s">
        <v>365</v>
      </c>
      <c r="AE120" s="248"/>
      <c r="AF120" s="248" t="s">
        <v>43</v>
      </c>
      <c r="AG120" s="248" t="s">
        <v>365</v>
      </c>
      <c r="AH120" s="248"/>
      <c r="AI120" s="248" t="s">
        <v>339</v>
      </c>
      <c r="AJ120" s="248" t="s">
        <v>365</v>
      </c>
      <c r="AK120" s="248"/>
      <c r="AL120" s="800" t="s">
        <v>665</v>
      </c>
      <c r="AM120" s="801"/>
      <c r="AN120" s="801"/>
      <c r="AO120" s="801"/>
      <c r="AP120" s="801"/>
      <c r="AQ120" s="835"/>
      <c r="AR120" s="801"/>
      <c r="AS120" s="802"/>
    </row>
    <row r="121" spans="1:45" s="33" customFormat="1" ht="39" customHeight="1" x14ac:dyDescent="0.25">
      <c r="B121" s="554" t="str">
        <f t="shared" si="3"/>
        <v>Financial</v>
      </c>
      <c r="C121" s="554" t="str">
        <f t="shared" si="4"/>
        <v>Estate / Capital Build</v>
      </c>
      <c r="D121" s="554" t="str">
        <f t="shared" si="5"/>
        <v>n/a</v>
      </c>
      <c r="E121" s="554" t="str">
        <f>IF($I$7='Data Validation List'!$D$2,"Full Checklist",IF(AND($I$7='Data Validation List'!$D$3,S121='Data Validation List'!$E$3),$I$7,IF(AND($I$7='Data Validation List'!$D$4,N121='Data Validation List'!$E$4),$I$7,IF(AND($I$7='Data Validation List'!$D$5,L121='Data Validation List'!$E$5),$I$7,IF(AND($I$7='Data Validation List'!$D$6,U121='Data Validation List'!$E$6),$I$7,IF(AND($I$7='Data Validation List'!$D$7,T121='Data Validation List'!$E$7),$I$7,IF(AND($I$7='Data Validation List'!$D$8,P121='Data Validation List'!$E$8),$I$7,IF(AND($I$7='Data Validation List'!$D$9,Q121='Data Validation List'!$E$9),$I$7,IF(AND($I$7='Data Validation List'!$D$10,O121='Data Validation List'!$E$10),$I$7,IF(AND($I$7='Data Validation List'!$D$11,R121='Data Validation List'!$E$11),$I$7,IF(AND($I$7='Data Validation List'!$D$12,V121='Data Validation List'!$E$12),$I$7,IF(AND($I$7='Data Validation List'!$D$13,X121='Data Validation List'!$E$13),$I$7,IF(AND($I$7='Data Validation List'!$D$14,W121='Data Validation List'!$E$14),$I$7,"n/a")))))))))))))</f>
        <v>Full Checklist</v>
      </c>
      <c r="G121" s="34" t="s">
        <v>646</v>
      </c>
      <c r="H121" s="29" t="s">
        <v>665</v>
      </c>
      <c r="I121" s="36" t="s">
        <v>666</v>
      </c>
      <c r="J121" s="29" t="s">
        <v>667</v>
      </c>
      <c r="K121" s="31" t="s">
        <v>649</v>
      </c>
      <c r="L121" s="23"/>
      <c r="M121" s="424"/>
      <c r="N121" s="23"/>
      <c r="O121" s="23" t="s">
        <v>351</v>
      </c>
      <c r="P121" s="23"/>
      <c r="Q121" s="23"/>
      <c r="R121" s="23"/>
      <c r="S121" s="23"/>
      <c r="T121" s="23"/>
      <c r="U121" s="23"/>
      <c r="V121" s="23"/>
      <c r="W121" s="23"/>
      <c r="X121" s="239" t="s">
        <v>360</v>
      </c>
      <c r="Y121" s="246"/>
      <c r="Z121" s="281"/>
      <c r="AA121" s="254"/>
      <c r="AB121" s="254"/>
      <c r="AC121" s="252" t="s">
        <v>42</v>
      </c>
      <c r="AD121" s="252" t="s">
        <v>365</v>
      </c>
      <c r="AE121" s="31"/>
      <c r="AF121" s="253" t="s">
        <v>43</v>
      </c>
      <c r="AG121" s="253" t="s">
        <v>365</v>
      </c>
      <c r="AH121" s="31"/>
      <c r="AI121" s="319" t="s">
        <v>339</v>
      </c>
      <c r="AJ121" s="319" t="s">
        <v>365</v>
      </c>
      <c r="AK121" s="31"/>
      <c r="AL121" s="25" t="s">
        <v>668</v>
      </c>
      <c r="AM121" s="32"/>
      <c r="AN121" s="40"/>
      <c r="AO121" s="1"/>
      <c r="AP121" s="25"/>
      <c r="AQ121" s="25"/>
      <c r="AS121" s="436"/>
    </row>
    <row r="122" spans="1:45" s="33" customFormat="1" ht="92.25" customHeight="1" x14ac:dyDescent="0.25">
      <c r="A122" s="271"/>
      <c r="B122" s="554" t="str">
        <f t="shared" si="3"/>
        <v>Financial</v>
      </c>
      <c r="C122" s="554" t="str">
        <f t="shared" si="4"/>
        <v>Estate / Capital Build</v>
      </c>
      <c r="D122" s="554" t="str">
        <f t="shared" si="5"/>
        <v>n/a</v>
      </c>
      <c r="E122" s="554" t="str">
        <f>IF($I$7='Data Validation List'!$D$2,"Full Checklist",IF(AND($I$7='Data Validation List'!$D$3,S122='Data Validation List'!$E$3),$I$7,IF(AND($I$7='Data Validation List'!$D$4,N122='Data Validation List'!$E$4),$I$7,IF(AND($I$7='Data Validation List'!$D$5,L122='Data Validation List'!$E$5),$I$7,IF(AND($I$7='Data Validation List'!$D$6,U122='Data Validation List'!$E$6),$I$7,IF(AND($I$7='Data Validation List'!$D$7,T122='Data Validation List'!$E$7),$I$7,IF(AND($I$7='Data Validation List'!$D$8,P122='Data Validation List'!$E$8),$I$7,IF(AND($I$7='Data Validation List'!$D$9,Q122='Data Validation List'!$E$9),$I$7,IF(AND($I$7='Data Validation List'!$D$10,O122='Data Validation List'!$E$10),$I$7,IF(AND($I$7='Data Validation List'!$D$11,R122='Data Validation List'!$E$11),$I$7,IF(AND($I$7='Data Validation List'!$D$12,V122='Data Validation List'!$E$12),$I$7,IF(AND($I$7='Data Validation List'!$D$13,X122='Data Validation List'!$E$13),$I$7,IF(AND($I$7='Data Validation List'!$D$14,W122='Data Validation List'!$E$14),$I$7,"n/a")))))))))))))</f>
        <v>Full Checklist</v>
      </c>
      <c r="F122" s="271"/>
      <c r="G122" s="34" t="s">
        <v>646</v>
      </c>
      <c r="H122" s="29" t="s">
        <v>665</v>
      </c>
      <c r="I122" s="36" t="s">
        <v>669</v>
      </c>
      <c r="J122" s="29" t="s">
        <v>670</v>
      </c>
      <c r="K122" s="31" t="s">
        <v>649</v>
      </c>
      <c r="L122" s="23"/>
      <c r="M122" s="424"/>
      <c r="N122" s="23"/>
      <c r="O122" s="23" t="s">
        <v>351</v>
      </c>
      <c r="P122" s="23"/>
      <c r="Q122" s="23"/>
      <c r="R122" s="23"/>
      <c r="S122" s="23"/>
      <c r="T122" s="23"/>
      <c r="U122" s="23"/>
      <c r="V122" s="23"/>
      <c r="W122" s="23"/>
      <c r="X122" s="239" t="s">
        <v>360</v>
      </c>
      <c r="Y122" s="246"/>
      <c r="Z122" s="281"/>
      <c r="AA122" s="254"/>
      <c r="AB122" s="254"/>
      <c r="AC122" s="252" t="s">
        <v>42</v>
      </c>
      <c r="AD122" s="252" t="s">
        <v>365</v>
      </c>
      <c r="AE122" s="31"/>
      <c r="AF122" s="253" t="s">
        <v>43</v>
      </c>
      <c r="AG122" s="253" t="s">
        <v>365</v>
      </c>
      <c r="AH122" s="31"/>
      <c r="AI122" s="319" t="s">
        <v>339</v>
      </c>
      <c r="AJ122" s="319" t="s">
        <v>365</v>
      </c>
      <c r="AK122" s="31"/>
      <c r="AL122" s="25" t="s">
        <v>671</v>
      </c>
      <c r="AM122" s="32"/>
      <c r="AN122" s="40"/>
      <c r="AO122" s="1"/>
      <c r="AP122" s="25"/>
      <c r="AQ122" s="25"/>
      <c r="AS122" s="436"/>
    </row>
    <row r="123" spans="1:45" s="33" customFormat="1" ht="30.75" customHeight="1" x14ac:dyDescent="0.25">
      <c r="B123" s="554" t="str">
        <f t="shared" si="3"/>
        <v>Financial</v>
      </c>
      <c r="C123" s="554" t="str">
        <f t="shared" si="4"/>
        <v>Estate / Capital Build</v>
      </c>
      <c r="D123" s="554" t="str">
        <f t="shared" si="5"/>
        <v>Fundamental Criteria</v>
      </c>
      <c r="E123" s="554" t="str">
        <f>IF($I$7='Data Validation List'!$D$2,"Full Checklist",IF(AND($I$7='Data Validation List'!$D$3,S123='Data Validation List'!$E$3),$I$7,IF(AND($I$7='Data Validation List'!$D$4,N123='Data Validation List'!$E$4),$I$7,IF(AND($I$7='Data Validation List'!$D$5,L123='Data Validation List'!$E$5),$I$7,IF(AND($I$7='Data Validation List'!$D$6,U123='Data Validation List'!$E$6),$I$7,IF(AND($I$7='Data Validation List'!$D$7,T123='Data Validation List'!$E$7),$I$7,IF(AND($I$7='Data Validation List'!$D$8,P123='Data Validation List'!$E$8),$I$7,IF(AND($I$7='Data Validation List'!$D$9,Q123='Data Validation List'!$E$9),$I$7,IF(AND($I$7='Data Validation List'!$D$10,O123='Data Validation List'!$E$10),$I$7,IF(AND($I$7='Data Validation List'!$D$11,R123='Data Validation List'!$E$11),$I$7,IF(AND($I$7='Data Validation List'!$D$12,V123='Data Validation List'!$E$12),$I$7,IF(AND($I$7='Data Validation List'!$D$13,X123='Data Validation List'!$E$13),$I$7,IF(AND($I$7='Data Validation List'!$D$14,W123='Data Validation List'!$E$14),$I$7,"n/a")))))))))))))</f>
        <v>Full Checklist</v>
      </c>
      <c r="G123" s="237" t="s">
        <v>646</v>
      </c>
      <c r="H123" s="265" t="s">
        <v>672</v>
      </c>
      <c r="I123" s="329"/>
      <c r="J123" s="243"/>
      <c r="K123" s="243"/>
      <c r="L123" s="244"/>
      <c r="M123" s="427"/>
      <c r="N123" s="244"/>
      <c r="O123" s="244" t="s">
        <v>351</v>
      </c>
      <c r="P123" s="244"/>
      <c r="Q123" s="244"/>
      <c r="R123" s="244"/>
      <c r="S123" s="244"/>
      <c r="T123" s="244"/>
      <c r="U123" s="244"/>
      <c r="V123" s="244" t="s">
        <v>358</v>
      </c>
      <c r="W123" s="244" t="s">
        <v>359</v>
      </c>
      <c r="X123" s="244" t="s">
        <v>360</v>
      </c>
      <c r="Y123" s="251" t="s">
        <v>361</v>
      </c>
      <c r="Z123" s="251" t="s">
        <v>362</v>
      </c>
      <c r="AA123" s="248" t="s">
        <v>363</v>
      </c>
      <c r="AB123" s="248" t="s">
        <v>364</v>
      </c>
      <c r="AC123" s="248" t="s">
        <v>42</v>
      </c>
      <c r="AD123" s="248" t="s">
        <v>365</v>
      </c>
      <c r="AE123" s="248" t="s">
        <v>361</v>
      </c>
      <c r="AF123" s="248" t="s">
        <v>43</v>
      </c>
      <c r="AG123" s="248" t="s">
        <v>365</v>
      </c>
      <c r="AH123" s="248" t="s">
        <v>361</v>
      </c>
      <c r="AI123" s="248" t="s">
        <v>339</v>
      </c>
      <c r="AJ123" s="248" t="s">
        <v>365</v>
      </c>
      <c r="AK123" s="248" t="s">
        <v>361</v>
      </c>
      <c r="AL123" s="800" t="s">
        <v>672</v>
      </c>
      <c r="AM123" s="801"/>
      <c r="AN123" s="801"/>
      <c r="AO123" s="801"/>
      <c r="AP123" s="801"/>
      <c r="AQ123" s="801"/>
      <c r="AR123" s="801"/>
      <c r="AS123" s="802"/>
    </row>
    <row r="124" spans="1:45" s="33" customFormat="1" ht="137.25" customHeight="1" x14ac:dyDescent="0.25">
      <c r="B124" s="554" t="str">
        <f t="shared" si="3"/>
        <v>Financial</v>
      </c>
      <c r="C124" s="554" t="str">
        <f t="shared" si="4"/>
        <v>Estate / Capital Build</v>
      </c>
      <c r="D124" s="554" t="str">
        <f t="shared" si="5"/>
        <v>Fundamental Criteria</v>
      </c>
      <c r="E124" s="554" t="str">
        <f>IF($I$7='Data Validation List'!$D$2,"Full Checklist",IF(AND($I$7='Data Validation List'!$D$3,S124='Data Validation List'!$E$3),$I$7,IF(AND($I$7='Data Validation List'!$D$4,N124='Data Validation List'!$E$4),$I$7,IF(AND($I$7='Data Validation List'!$D$5,L124='Data Validation List'!$E$5),$I$7,IF(AND($I$7='Data Validation List'!$D$6,U124='Data Validation List'!$E$6),$I$7,IF(AND($I$7='Data Validation List'!$D$7,T124='Data Validation List'!$E$7),$I$7,IF(AND($I$7='Data Validation List'!$D$8,P124='Data Validation List'!$E$8),$I$7,IF(AND($I$7='Data Validation List'!$D$9,Q124='Data Validation List'!$E$9),$I$7,IF(AND($I$7='Data Validation List'!$D$10,O124='Data Validation List'!$E$10),$I$7,IF(AND($I$7='Data Validation List'!$D$11,R124='Data Validation List'!$E$11),$I$7,IF(AND($I$7='Data Validation List'!$D$12,V124='Data Validation List'!$E$12),$I$7,IF(AND($I$7='Data Validation List'!$D$13,X124='Data Validation List'!$E$13),$I$7,IF(AND($I$7='Data Validation List'!$D$14,W124='Data Validation List'!$E$14),$I$7,"n/a")))))))))))))</f>
        <v>Full Checklist</v>
      </c>
      <c r="G124" s="34" t="s">
        <v>646</v>
      </c>
      <c r="H124" s="29" t="s">
        <v>672</v>
      </c>
      <c r="I124" s="36" t="s">
        <v>673</v>
      </c>
      <c r="J124" s="29" t="s">
        <v>672</v>
      </c>
      <c r="K124" s="31" t="s">
        <v>674</v>
      </c>
      <c r="L124" s="23"/>
      <c r="M124" s="424"/>
      <c r="N124" s="23"/>
      <c r="O124" s="23" t="s">
        <v>351</v>
      </c>
      <c r="P124" s="23"/>
      <c r="Q124" s="23"/>
      <c r="R124" s="23"/>
      <c r="S124" s="23"/>
      <c r="T124" s="23"/>
      <c r="U124" s="23"/>
      <c r="V124" s="23" t="s">
        <v>358</v>
      </c>
      <c r="W124" s="23"/>
      <c r="X124" s="239"/>
      <c r="Y124" s="246" t="s">
        <v>361</v>
      </c>
      <c r="Z124" s="281"/>
      <c r="AA124" s="254"/>
      <c r="AB124" s="254"/>
      <c r="AC124" s="252" t="s">
        <v>42</v>
      </c>
      <c r="AD124" s="252" t="s">
        <v>300</v>
      </c>
      <c r="AE124" s="252" t="s">
        <v>361</v>
      </c>
      <c r="AF124" s="534"/>
      <c r="AG124" s="31"/>
      <c r="AH124" s="31"/>
      <c r="AI124" s="320"/>
      <c r="AJ124" s="320"/>
      <c r="AK124" s="31"/>
      <c r="AL124" s="46" t="s">
        <v>675</v>
      </c>
      <c r="AM124" s="44"/>
      <c r="AN124" s="45"/>
      <c r="AO124" s="1"/>
      <c r="AP124" s="29"/>
      <c r="AQ124" s="29" t="s">
        <v>676</v>
      </c>
      <c r="AS124" s="438"/>
    </row>
    <row r="125" spans="1:45" s="33" customFormat="1" ht="131.25" customHeight="1" x14ac:dyDescent="0.25">
      <c r="B125" s="555" t="str">
        <f t="shared" si="3"/>
        <v>Financial</v>
      </c>
      <c r="C125" s="554" t="str">
        <f t="shared" si="4"/>
        <v>n/a</v>
      </c>
      <c r="D125" s="555" t="str">
        <f t="shared" si="5"/>
        <v>n/a</v>
      </c>
      <c r="E125" s="555" t="str">
        <f>IF($I$7='Data Validation List'!$D$2,"Full Checklist",IF(AND($I$7='Data Validation List'!$D$3,S125='Data Validation List'!$E$3),$I$7,IF(AND($I$7='Data Validation List'!$D$4,N125='Data Validation List'!$E$4),$I$7,IF(AND($I$7='Data Validation List'!$D$5,L125='Data Validation List'!$E$5),$I$7,IF(AND($I$7='Data Validation List'!$D$6,U125='Data Validation List'!$E$6),$I$7,IF(AND($I$7='Data Validation List'!$D$7,T125='Data Validation List'!$E$7),$I$7,IF(AND($I$7='Data Validation List'!$D$8,P125='Data Validation List'!$E$8),$I$7,IF(AND($I$7='Data Validation List'!$D$9,Q125='Data Validation List'!$E$9),$I$7,IF(AND($I$7='Data Validation List'!$D$10,O125='Data Validation List'!$E$10),$I$7,IF(AND($I$7='Data Validation List'!$D$11,R125='Data Validation List'!$E$11),$I$7,IF(AND($I$7='Data Validation List'!$D$12,V125='Data Validation List'!$E$12),$I$7,IF(AND($I$7='Data Validation List'!$D$13,X125='Data Validation List'!$E$13),$I$7,IF(AND($I$7='Data Validation List'!$D$14,W125='Data Validation List'!$E$14),$I$7,"n/a")))))))))))))</f>
        <v>Full Checklist</v>
      </c>
      <c r="G125" s="34" t="s">
        <v>646</v>
      </c>
      <c r="H125" s="29" t="s">
        <v>672</v>
      </c>
      <c r="I125" s="36" t="s">
        <v>677</v>
      </c>
      <c r="J125" s="29" t="s">
        <v>672</v>
      </c>
      <c r="K125" s="31" t="s">
        <v>678</v>
      </c>
      <c r="L125" s="23"/>
      <c r="M125" s="424"/>
      <c r="N125" s="23"/>
      <c r="O125" s="23" t="s">
        <v>351</v>
      </c>
      <c r="P125" s="23"/>
      <c r="Q125" s="23"/>
      <c r="R125" s="23"/>
      <c r="S125" s="23"/>
      <c r="T125" s="23"/>
      <c r="U125" s="23"/>
      <c r="V125" s="23" t="s">
        <v>358</v>
      </c>
      <c r="W125" s="23"/>
      <c r="X125" s="239" t="s">
        <v>360</v>
      </c>
      <c r="Y125" s="246"/>
      <c r="Z125" s="246" t="s">
        <v>362</v>
      </c>
      <c r="AA125" s="254"/>
      <c r="AB125" s="254"/>
      <c r="AC125" s="252" t="s">
        <v>42</v>
      </c>
      <c r="AD125" s="252" t="s">
        <v>388</v>
      </c>
      <c r="AE125" s="252" t="s">
        <v>361</v>
      </c>
      <c r="AF125" s="534"/>
      <c r="AG125" s="31"/>
      <c r="AH125" s="31"/>
      <c r="AI125" s="320"/>
      <c r="AJ125" s="320"/>
      <c r="AK125" s="31"/>
      <c r="AL125" s="46" t="s">
        <v>2241</v>
      </c>
      <c r="AM125" s="44"/>
      <c r="AN125" s="45"/>
      <c r="AO125" s="547"/>
      <c r="AP125" s="421"/>
      <c r="AQ125" s="29" t="s">
        <v>676</v>
      </c>
      <c r="AS125" s="446"/>
    </row>
    <row r="126" spans="1:45" s="33" customFormat="1" ht="51" customHeight="1" x14ac:dyDescent="0.25">
      <c r="B126" s="554" t="str">
        <f t="shared" si="3"/>
        <v>Financial</v>
      </c>
      <c r="C126" s="554" t="str">
        <f t="shared" si="4"/>
        <v>Estate / Capital Build</v>
      </c>
      <c r="D126" s="554" t="str">
        <f t="shared" si="5"/>
        <v>n/a</v>
      </c>
      <c r="E126" s="554" t="str">
        <f>IF($I$7='Data Validation List'!$D$2,"Full Checklist",IF(AND($I$7='Data Validation List'!$D$3,S126='Data Validation List'!$E$3),$I$7,IF(AND($I$7='Data Validation List'!$D$4,N126='Data Validation List'!$E$4),$I$7,IF(AND($I$7='Data Validation List'!$D$5,L126='Data Validation List'!$E$5),$I$7,IF(AND($I$7='Data Validation List'!$D$6,U126='Data Validation List'!$E$6),$I$7,IF(AND($I$7='Data Validation List'!$D$7,T126='Data Validation List'!$E$7),$I$7,IF(AND($I$7='Data Validation List'!$D$8,P126='Data Validation List'!$E$8),$I$7,IF(AND($I$7='Data Validation List'!$D$9,Q126='Data Validation List'!$E$9),$I$7,IF(AND($I$7='Data Validation List'!$D$10,O126='Data Validation List'!$E$10),$I$7,IF(AND($I$7='Data Validation List'!$D$11,R126='Data Validation List'!$E$11),$I$7,IF(AND($I$7='Data Validation List'!$D$12,V126='Data Validation List'!$E$12),$I$7,IF(AND($I$7='Data Validation List'!$D$13,X126='Data Validation List'!$E$13),$I$7,IF(AND($I$7='Data Validation List'!$D$14,W126='Data Validation List'!$E$14),$I$7,"n/a")))))))))))))</f>
        <v>Full Checklist</v>
      </c>
      <c r="G126" s="34" t="s">
        <v>646</v>
      </c>
      <c r="H126" s="29" t="s">
        <v>672</v>
      </c>
      <c r="I126" s="36" t="s">
        <v>680</v>
      </c>
      <c r="J126" s="25" t="s">
        <v>681</v>
      </c>
      <c r="K126" s="31" t="s">
        <v>321</v>
      </c>
      <c r="L126" s="23"/>
      <c r="M126" s="424"/>
      <c r="N126" s="23"/>
      <c r="O126" s="23" t="s">
        <v>351</v>
      </c>
      <c r="P126" s="23"/>
      <c r="Q126" s="23"/>
      <c r="R126" s="23"/>
      <c r="S126" s="23"/>
      <c r="T126" s="23"/>
      <c r="U126" s="23"/>
      <c r="V126" s="23"/>
      <c r="W126" s="23"/>
      <c r="X126" s="239"/>
      <c r="Y126" s="246"/>
      <c r="Z126" s="281"/>
      <c r="AA126" s="254"/>
      <c r="AB126" s="254"/>
      <c r="AC126" s="252" t="s">
        <v>42</v>
      </c>
      <c r="AD126" s="252" t="s">
        <v>365</v>
      </c>
      <c r="AE126" s="31"/>
      <c r="AF126" s="253" t="s">
        <v>43</v>
      </c>
      <c r="AG126" s="253" t="s">
        <v>365</v>
      </c>
      <c r="AH126" s="31"/>
      <c r="AI126" s="319" t="s">
        <v>339</v>
      </c>
      <c r="AJ126" s="319" t="s">
        <v>365</v>
      </c>
      <c r="AK126" s="31"/>
      <c r="AL126" s="25" t="s">
        <v>682</v>
      </c>
      <c r="AM126" s="32"/>
      <c r="AN126" s="40"/>
      <c r="AO126" s="1"/>
      <c r="AP126" s="25"/>
      <c r="AQ126" s="436"/>
      <c r="AS126" s="436"/>
    </row>
    <row r="127" spans="1:45" s="33" customFormat="1" ht="30.75" customHeight="1" x14ac:dyDescent="0.25">
      <c r="B127" s="554" t="str">
        <f t="shared" si="3"/>
        <v>Financial</v>
      </c>
      <c r="C127" s="554" t="str">
        <f t="shared" si="4"/>
        <v>Estate / Capital Build</v>
      </c>
      <c r="D127" s="554" t="str">
        <f t="shared" si="5"/>
        <v>n/a</v>
      </c>
      <c r="E127" s="554" t="str">
        <f>IF($I$7='Data Validation List'!$D$2,"Full Checklist",IF(AND($I$7='Data Validation List'!$D$3,S127='Data Validation List'!$E$3),$I$7,IF(AND($I$7='Data Validation List'!$D$4,N127='Data Validation List'!$E$4),$I$7,IF(AND($I$7='Data Validation List'!$D$5,L127='Data Validation List'!$E$5),$I$7,IF(AND($I$7='Data Validation List'!$D$6,U127='Data Validation List'!$E$6),$I$7,IF(AND($I$7='Data Validation List'!$D$7,T127='Data Validation List'!$E$7),$I$7,IF(AND($I$7='Data Validation List'!$D$8,P127='Data Validation List'!$E$8),$I$7,IF(AND($I$7='Data Validation List'!$D$9,Q127='Data Validation List'!$E$9),$I$7,IF(AND($I$7='Data Validation List'!$D$10,O127='Data Validation List'!$E$10),$I$7,IF(AND($I$7='Data Validation List'!$D$11,R127='Data Validation List'!$E$11),$I$7,IF(AND($I$7='Data Validation List'!$D$12,V127='Data Validation List'!$E$12),$I$7,IF(AND($I$7='Data Validation List'!$D$13,X127='Data Validation List'!$E$13),$I$7,IF(AND($I$7='Data Validation List'!$D$14,W127='Data Validation List'!$E$14),$I$7,"n/a")))))))))))))</f>
        <v>Full Checklist</v>
      </c>
      <c r="G127" s="237" t="s">
        <v>646</v>
      </c>
      <c r="H127" s="265" t="s">
        <v>683</v>
      </c>
      <c r="I127" s="329"/>
      <c r="J127" s="243"/>
      <c r="K127" s="243"/>
      <c r="L127" s="244"/>
      <c r="M127" s="427"/>
      <c r="N127" s="244"/>
      <c r="O127" s="244" t="s">
        <v>351</v>
      </c>
      <c r="P127" s="244"/>
      <c r="Q127" s="244"/>
      <c r="R127" s="244"/>
      <c r="S127" s="244"/>
      <c r="T127" s="244"/>
      <c r="U127" s="244"/>
      <c r="V127" s="244"/>
      <c r="W127" s="244" t="s">
        <v>359</v>
      </c>
      <c r="X127" s="244"/>
      <c r="Y127" s="251"/>
      <c r="Z127" s="251"/>
      <c r="AA127" s="248" t="s">
        <v>363</v>
      </c>
      <c r="AB127" s="248" t="s">
        <v>364</v>
      </c>
      <c r="AC127" s="248" t="s">
        <v>42</v>
      </c>
      <c r="AD127" s="248" t="s">
        <v>365</v>
      </c>
      <c r="AE127" s="248"/>
      <c r="AF127" s="248" t="s">
        <v>43</v>
      </c>
      <c r="AG127" s="248" t="s">
        <v>365</v>
      </c>
      <c r="AH127" s="248"/>
      <c r="AI127" s="248" t="s">
        <v>339</v>
      </c>
      <c r="AJ127" s="248" t="s">
        <v>365</v>
      </c>
      <c r="AK127" s="248"/>
      <c r="AL127" s="800" t="s">
        <v>683</v>
      </c>
      <c r="AM127" s="801"/>
      <c r="AN127" s="801"/>
      <c r="AO127" s="801"/>
      <c r="AP127" s="801"/>
      <c r="AQ127" s="801"/>
      <c r="AR127" s="801"/>
      <c r="AS127" s="802"/>
    </row>
    <row r="128" spans="1:45" s="33" customFormat="1" ht="74.25" customHeight="1" x14ac:dyDescent="0.25">
      <c r="A128" s="271"/>
      <c r="B128" s="554" t="str">
        <f t="shared" si="3"/>
        <v>Financial</v>
      </c>
      <c r="C128" s="554" t="str">
        <f t="shared" si="4"/>
        <v>Estate / Capital Build</v>
      </c>
      <c r="D128" s="554" t="str">
        <f t="shared" si="5"/>
        <v>n/a</v>
      </c>
      <c r="E128" s="554" t="str">
        <f>IF($I$7='Data Validation List'!$D$2,"Full Checklist",IF(AND($I$7='Data Validation List'!$D$3,S128='Data Validation List'!$E$3),$I$7,IF(AND($I$7='Data Validation List'!$D$4,N128='Data Validation List'!$E$4),$I$7,IF(AND($I$7='Data Validation List'!$D$5,L128='Data Validation List'!$E$5),$I$7,IF(AND($I$7='Data Validation List'!$D$6,U128='Data Validation List'!$E$6),$I$7,IF(AND($I$7='Data Validation List'!$D$7,T128='Data Validation List'!$E$7),$I$7,IF(AND($I$7='Data Validation List'!$D$8,P128='Data Validation List'!$E$8),$I$7,IF(AND($I$7='Data Validation List'!$D$9,Q128='Data Validation List'!$E$9),$I$7,IF(AND($I$7='Data Validation List'!$D$10,O128='Data Validation List'!$E$10),$I$7,IF(AND($I$7='Data Validation List'!$D$11,R128='Data Validation List'!$E$11),$I$7,IF(AND($I$7='Data Validation List'!$D$12,V128='Data Validation List'!$E$12),$I$7,IF(AND($I$7='Data Validation List'!$D$13,X128='Data Validation List'!$E$13),$I$7,IF(AND($I$7='Data Validation List'!$D$14,W128='Data Validation List'!$E$14),$I$7,"n/a")))))))))))))</f>
        <v>Full Checklist</v>
      </c>
      <c r="F128" s="271"/>
      <c r="G128" s="34" t="s">
        <v>646</v>
      </c>
      <c r="H128" s="29" t="s">
        <v>683</v>
      </c>
      <c r="I128" s="36" t="s">
        <v>684</v>
      </c>
      <c r="J128" s="25" t="s">
        <v>685</v>
      </c>
      <c r="K128" s="31" t="s">
        <v>321</v>
      </c>
      <c r="L128" s="23"/>
      <c r="M128" s="424"/>
      <c r="N128" s="23"/>
      <c r="O128" s="23" t="s">
        <v>351</v>
      </c>
      <c r="P128" s="23"/>
      <c r="Q128" s="23"/>
      <c r="R128" s="23"/>
      <c r="S128" s="23"/>
      <c r="T128" s="23"/>
      <c r="U128" s="23"/>
      <c r="V128" s="23"/>
      <c r="W128" s="23"/>
      <c r="X128" s="239"/>
      <c r="Y128" s="246"/>
      <c r="Z128" s="281"/>
      <c r="AA128" s="254"/>
      <c r="AB128" s="254"/>
      <c r="AC128" s="252" t="s">
        <v>42</v>
      </c>
      <c r="AD128" s="252" t="s">
        <v>365</v>
      </c>
      <c r="AE128" s="31"/>
      <c r="AF128" s="253" t="s">
        <v>43</v>
      </c>
      <c r="AG128" s="253" t="s">
        <v>365</v>
      </c>
      <c r="AH128" s="31"/>
      <c r="AI128" s="319" t="s">
        <v>339</v>
      </c>
      <c r="AJ128" s="319" t="s">
        <v>365</v>
      </c>
      <c r="AK128" s="31"/>
      <c r="AL128" s="25" t="s">
        <v>686</v>
      </c>
      <c r="AM128" s="32"/>
      <c r="AN128" s="40"/>
      <c r="AO128" s="1"/>
      <c r="AP128" s="25"/>
      <c r="AQ128" s="436"/>
      <c r="AS128" s="436"/>
    </row>
    <row r="129" spans="1:45" s="33" customFormat="1" ht="30.75" customHeight="1" x14ac:dyDescent="0.25">
      <c r="B129" s="555" t="str">
        <f t="shared" si="3"/>
        <v>Financial</v>
      </c>
      <c r="C129" s="554" t="str">
        <f t="shared" si="4"/>
        <v>Estate / Capital Build</v>
      </c>
      <c r="D129" s="555" t="str">
        <f t="shared" si="5"/>
        <v>n/a</v>
      </c>
      <c r="E129" s="555" t="str">
        <f>IF($I$7='Data Validation List'!$D$2,"Full Checklist",IF(AND($I$7='Data Validation List'!$D$3,S129='Data Validation List'!$E$3),$I$7,IF(AND($I$7='Data Validation List'!$D$4,N129='Data Validation List'!$E$4),$I$7,IF(AND($I$7='Data Validation List'!$D$5,L129='Data Validation List'!$E$5),$I$7,IF(AND($I$7='Data Validation List'!$D$6,U129='Data Validation List'!$E$6),$I$7,IF(AND($I$7='Data Validation List'!$D$7,T129='Data Validation List'!$E$7),$I$7,IF(AND($I$7='Data Validation List'!$D$8,P129='Data Validation List'!$E$8),$I$7,IF(AND($I$7='Data Validation List'!$D$9,Q129='Data Validation List'!$E$9),$I$7,IF(AND($I$7='Data Validation List'!$D$10,O129='Data Validation List'!$E$10),$I$7,IF(AND($I$7='Data Validation List'!$D$11,R129='Data Validation List'!$E$11),$I$7,IF(AND($I$7='Data Validation List'!$D$12,V129='Data Validation List'!$E$12),$I$7,IF(AND($I$7='Data Validation List'!$D$13,X129='Data Validation List'!$E$13),$I$7,IF(AND($I$7='Data Validation List'!$D$14,W129='Data Validation List'!$E$14),$I$7,"n/a")))))))))))))</f>
        <v>Full Checklist</v>
      </c>
      <c r="G129" s="237" t="s">
        <v>646</v>
      </c>
      <c r="H129" s="265" t="s">
        <v>687</v>
      </c>
      <c r="I129" s="329"/>
      <c r="J129" s="243"/>
      <c r="K129" s="243"/>
      <c r="L129" s="244"/>
      <c r="M129" s="427"/>
      <c r="N129" s="244"/>
      <c r="O129" s="244" t="s">
        <v>351</v>
      </c>
      <c r="P129" s="244" t="s">
        <v>352</v>
      </c>
      <c r="Q129" s="244" t="s">
        <v>353</v>
      </c>
      <c r="R129" s="244"/>
      <c r="S129" s="244"/>
      <c r="T129" s="244"/>
      <c r="U129" s="244"/>
      <c r="V129" s="244"/>
      <c r="W129" s="244" t="s">
        <v>359</v>
      </c>
      <c r="X129" s="244"/>
      <c r="Y129" s="251"/>
      <c r="Z129" s="251"/>
      <c r="AA129" s="248" t="s">
        <v>363</v>
      </c>
      <c r="AB129" s="248" t="s">
        <v>364</v>
      </c>
      <c r="AC129" s="248" t="s">
        <v>42</v>
      </c>
      <c r="AD129" s="248" t="s">
        <v>365</v>
      </c>
      <c r="AE129" s="248"/>
      <c r="AF129" s="248" t="s">
        <v>43</v>
      </c>
      <c r="AG129" s="248" t="s">
        <v>365</v>
      </c>
      <c r="AH129" s="248"/>
      <c r="AI129" s="248" t="s">
        <v>339</v>
      </c>
      <c r="AJ129" s="248" t="s">
        <v>365</v>
      </c>
      <c r="AK129" s="248"/>
      <c r="AL129" s="800" t="s">
        <v>687</v>
      </c>
      <c r="AM129" s="801"/>
      <c r="AN129" s="801"/>
      <c r="AO129" s="801"/>
      <c r="AP129" s="801"/>
      <c r="AQ129" s="801"/>
      <c r="AR129" s="801"/>
      <c r="AS129" s="802"/>
    </row>
    <row r="130" spans="1:45" s="33" customFormat="1" ht="63.75" customHeight="1" x14ac:dyDescent="0.25">
      <c r="B130" s="554" t="str">
        <f t="shared" si="3"/>
        <v>Financial</v>
      </c>
      <c r="C130" s="554" t="str">
        <f t="shared" si="4"/>
        <v>Estate / Capital Build</v>
      </c>
      <c r="D130" s="554" t="str">
        <f t="shared" si="5"/>
        <v>n/a</v>
      </c>
      <c r="E130" s="554" t="str">
        <f>IF($I$7='Data Validation List'!$D$2,"Full Checklist",IF(AND($I$7='Data Validation List'!$D$3,S130='Data Validation List'!$E$3),$I$7,IF(AND($I$7='Data Validation List'!$D$4,N130='Data Validation List'!$E$4),$I$7,IF(AND($I$7='Data Validation List'!$D$5,L130='Data Validation List'!$E$5),$I$7,IF(AND($I$7='Data Validation List'!$D$6,U130='Data Validation List'!$E$6),$I$7,IF(AND($I$7='Data Validation List'!$D$7,T130='Data Validation List'!$E$7),$I$7,IF(AND($I$7='Data Validation List'!$D$8,P130='Data Validation List'!$E$8),$I$7,IF(AND($I$7='Data Validation List'!$D$9,Q130='Data Validation List'!$E$9),$I$7,IF(AND($I$7='Data Validation List'!$D$10,O130='Data Validation List'!$E$10),$I$7,IF(AND($I$7='Data Validation List'!$D$11,R130='Data Validation List'!$E$11),$I$7,IF(AND($I$7='Data Validation List'!$D$12,V130='Data Validation List'!$E$12),$I$7,IF(AND($I$7='Data Validation List'!$D$13,X130='Data Validation List'!$E$13),$I$7,IF(AND($I$7='Data Validation List'!$D$14,W130='Data Validation List'!$E$14),$I$7,"n/a")))))))))))))</f>
        <v>Full Checklist</v>
      </c>
      <c r="G130" s="34" t="s">
        <v>646</v>
      </c>
      <c r="H130" s="29" t="s">
        <v>1637</v>
      </c>
      <c r="I130" s="36" t="s">
        <v>688</v>
      </c>
      <c r="J130" s="25" t="s">
        <v>1638</v>
      </c>
      <c r="K130" s="31" t="s">
        <v>418</v>
      </c>
      <c r="L130" s="23" t="s">
        <v>1554</v>
      </c>
      <c r="M130" s="424" t="s">
        <v>1554</v>
      </c>
      <c r="N130" s="23" t="s">
        <v>1554</v>
      </c>
      <c r="O130" s="23" t="s">
        <v>351</v>
      </c>
      <c r="P130" s="23" t="s">
        <v>352</v>
      </c>
      <c r="Q130" s="23" t="s">
        <v>353</v>
      </c>
      <c r="R130" s="23"/>
      <c r="S130" s="23"/>
      <c r="T130" s="23"/>
      <c r="U130" s="23"/>
      <c r="V130" s="23"/>
      <c r="W130" s="23"/>
      <c r="X130" s="239"/>
      <c r="Y130" s="246"/>
      <c r="Z130" s="281"/>
      <c r="AA130" s="254"/>
      <c r="AB130" s="254"/>
      <c r="AC130" s="252" t="s">
        <v>42</v>
      </c>
      <c r="AD130" s="252" t="s">
        <v>365</v>
      </c>
      <c r="AE130" s="31"/>
      <c r="AF130" s="253" t="s">
        <v>43</v>
      </c>
      <c r="AG130" s="253" t="s">
        <v>365</v>
      </c>
      <c r="AH130" s="31"/>
      <c r="AI130" s="319" t="s">
        <v>339</v>
      </c>
      <c r="AJ130" s="319" t="s">
        <v>365</v>
      </c>
      <c r="AK130" s="31"/>
      <c r="AL130" s="25" t="s">
        <v>1639</v>
      </c>
      <c r="AM130" s="32"/>
      <c r="AN130" s="40"/>
      <c r="AO130" s="1"/>
      <c r="AP130" s="25"/>
      <c r="AQ130" s="436"/>
      <c r="AS130" s="436"/>
    </row>
    <row r="131" spans="1:45" s="33" customFormat="1" ht="79.5" customHeight="1" x14ac:dyDescent="0.25">
      <c r="A131" s="271"/>
      <c r="B131" s="554" t="str">
        <f t="shared" si="3"/>
        <v>Financial</v>
      </c>
      <c r="C131" s="554" t="str">
        <f t="shared" si="4"/>
        <v>Estate / Capital Build</v>
      </c>
      <c r="D131" s="554" t="str">
        <f t="shared" si="5"/>
        <v>n/a</v>
      </c>
      <c r="E131" s="554" t="str">
        <f>IF($I$7='Data Validation List'!$D$2,"Full Checklist",IF(AND($I$7='Data Validation List'!$D$3,S131='Data Validation List'!$E$3),$I$7,IF(AND($I$7='Data Validation List'!$D$4,N131='Data Validation List'!$E$4),$I$7,IF(AND($I$7='Data Validation List'!$D$5,L131='Data Validation List'!$E$5),$I$7,IF(AND($I$7='Data Validation List'!$D$6,U131='Data Validation List'!$E$6),$I$7,IF(AND($I$7='Data Validation List'!$D$7,T131='Data Validation List'!$E$7),$I$7,IF(AND($I$7='Data Validation List'!$D$8,P131='Data Validation List'!$E$8),$I$7,IF(AND($I$7='Data Validation List'!$D$9,Q131='Data Validation List'!$E$9),$I$7,IF(AND($I$7='Data Validation List'!$D$10,O131='Data Validation List'!$E$10),$I$7,IF(AND($I$7='Data Validation List'!$D$11,R131='Data Validation List'!$E$11),$I$7,IF(AND($I$7='Data Validation List'!$D$12,V131='Data Validation List'!$E$12),$I$7,IF(AND($I$7='Data Validation List'!$D$13,X131='Data Validation List'!$E$13),$I$7,IF(AND($I$7='Data Validation List'!$D$14,W131='Data Validation List'!$E$14),$I$7,"n/a")))))))))))))</f>
        <v>Full Checklist</v>
      </c>
      <c r="F131" s="271"/>
      <c r="G131" s="34" t="s">
        <v>646</v>
      </c>
      <c r="H131" s="29" t="s">
        <v>1637</v>
      </c>
      <c r="I131" s="36" t="s">
        <v>1640</v>
      </c>
      <c r="J131" s="25" t="s">
        <v>1638</v>
      </c>
      <c r="K131" s="31" t="s">
        <v>418</v>
      </c>
      <c r="L131" s="23" t="s">
        <v>1554</v>
      </c>
      <c r="M131" s="424" t="s">
        <v>1554</v>
      </c>
      <c r="N131" s="23" t="s">
        <v>1554</v>
      </c>
      <c r="O131" s="23" t="s">
        <v>351</v>
      </c>
      <c r="P131" s="23" t="s">
        <v>352</v>
      </c>
      <c r="Q131" s="23" t="s">
        <v>353</v>
      </c>
      <c r="R131" s="23"/>
      <c r="S131" s="23"/>
      <c r="T131" s="23"/>
      <c r="U131" s="23"/>
      <c r="V131" s="23"/>
      <c r="W131" s="23"/>
      <c r="X131" s="239"/>
      <c r="Y131" s="246"/>
      <c r="Z131" s="281"/>
      <c r="AA131" s="254"/>
      <c r="AB131" s="254"/>
      <c r="AC131" s="252" t="s">
        <v>42</v>
      </c>
      <c r="AD131" s="252" t="s">
        <v>365</v>
      </c>
      <c r="AE131" s="31"/>
      <c r="AF131" s="253" t="s">
        <v>43</v>
      </c>
      <c r="AG131" s="253" t="s">
        <v>365</v>
      </c>
      <c r="AH131" s="31"/>
      <c r="AI131" s="319" t="s">
        <v>339</v>
      </c>
      <c r="AJ131" s="319" t="s">
        <v>365</v>
      </c>
      <c r="AK131" s="31"/>
      <c r="AL131" s="25" t="s">
        <v>1641</v>
      </c>
      <c r="AM131" s="32"/>
      <c r="AN131" s="40"/>
      <c r="AO131" s="1"/>
      <c r="AP131" s="25"/>
      <c r="AQ131" s="436"/>
      <c r="AS131" s="436" t="s">
        <v>1642</v>
      </c>
    </row>
    <row r="132" spans="1:45" s="33" customFormat="1" ht="30.75" customHeight="1" x14ac:dyDescent="0.25">
      <c r="B132" s="554" t="str">
        <f t="shared" si="3"/>
        <v>Financial</v>
      </c>
      <c r="C132" s="554" t="str">
        <f t="shared" si="4"/>
        <v>Estate / Capital Build</v>
      </c>
      <c r="D132" s="554" t="str">
        <f t="shared" si="5"/>
        <v>n/a</v>
      </c>
      <c r="E132" s="554" t="str">
        <f>IF($I$7='Data Validation List'!$D$2,"Full Checklist",IF(AND($I$7='Data Validation List'!$D$3,S132='Data Validation List'!$E$3),$I$7,IF(AND($I$7='Data Validation List'!$D$4,N132='Data Validation List'!$E$4),$I$7,IF(AND($I$7='Data Validation List'!$D$5,L132='Data Validation List'!$E$5),$I$7,IF(AND($I$7='Data Validation List'!$D$6,U132='Data Validation List'!$E$6),$I$7,IF(AND($I$7='Data Validation List'!$D$7,T132='Data Validation List'!$E$7),$I$7,IF(AND($I$7='Data Validation List'!$D$8,P132='Data Validation List'!$E$8),$I$7,IF(AND($I$7='Data Validation List'!$D$9,Q132='Data Validation List'!$E$9),$I$7,IF(AND($I$7='Data Validation List'!$D$10,O132='Data Validation List'!$E$10),$I$7,IF(AND($I$7='Data Validation List'!$D$11,R132='Data Validation List'!$E$11),$I$7,IF(AND($I$7='Data Validation List'!$D$12,V132='Data Validation List'!$E$12),$I$7,IF(AND($I$7='Data Validation List'!$D$13,X132='Data Validation List'!$E$13),$I$7,IF(AND($I$7='Data Validation List'!$D$14,W132='Data Validation List'!$E$14),$I$7,"n/a")))))))))))))</f>
        <v>Full Checklist</v>
      </c>
      <c r="G132" s="237" t="s">
        <v>646</v>
      </c>
      <c r="H132" s="265" t="s">
        <v>690</v>
      </c>
      <c r="I132" s="329"/>
      <c r="J132" s="243"/>
      <c r="K132" s="243"/>
      <c r="L132" s="244"/>
      <c r="M132" s="427"/>
      <c r="N132" s="244"/>
      <c r="O132" s="244" t="s">
        <v>351</v>
      </c>
      <c r="P132" s="244" t="s">
        <v>352</v>
      </c>
      <c r="Q132" s="244" t="s">
        <v>353</v>
      </c>
      <c r="R132" s="244"/>
      <c r="S132" s="244"/>
      <c r="T132" s="244"/>
      <c r="U132" s="244"/>
      <c r="V132" s="244"/>
      <c r="W132" s="244" t="s">
        <v>359</v>
      </c>
      <c r="X132" s="244" t="s">
        <v>360</v>
      </c>
      <c r="Y132" s="251" t="s">
        <v>361</v>
      </c>
      <c r="Z132" s="251"/>
      <c r="AA132" s="248" t="s">
        <v>363</v>
      </c>
      <c r="AB132" s="248" t="s">
        <v>364</v>
      </c>
      <c r="AC132" s="248" t="s">
        <v>42</v>
      </c>
      <c r="AD132" s="248" t="s">
        <v>365</v>
      </c>
      <c r="AE132" s="248"/>
      <c r="AF132" s="248" t="s">
        <v>43</v>
      </c>
      <c r="AG132" s="248" t="s">
        <v>365</v>
      </c>
      <c r="AH132" s="248"/>
      <c r="AI132" s="248" t="s">
        <v>339</v>
      </c>
      <c r="AJ132" s="248" t="s">
        <v>365</v>
      </c>
      <c r="AK132" s="248" t="s">
        <v>361</v>
      </c>
      <c r="AL132" s="800" t="s">
        <v>690</v>
      </c>
      <c r="AM132" s="801"/>
      <c r="AN132" s="801"/>
      <c r="AO132" s="801"/>
      <c r="AP132" s="801"/>
      <c r="AQ132" s="801"/>
      <c r="AR132" s="801"/>
      <c r="AS132" s="802"/>
    </row>
    <row r="133" spans="1:45" s="33" customFormat="1" ht="38.25" customHeight="1" x14ac:dyDescent="0.25">
      <c r="A133" s="271"/>
      <c r="B133" s="554" t="str">
        <f t="shared" si="3"/>
        <v>Financial</v>
      </c>
      <c r="C133" s="554" t="str">
        <f t="shared" si="4"/>
        <v>Estate / Capital Build</v>
      </c>
      <c r="D133" s="554" t="str">
        <f t="shared" si="5"/>
        <v>n/a</v>
      </c>
      <c r="E133" s="554" t="str">
        <f>IF($I$7='Data Validation List'!$D$2,"Full Checklist",IF(AND($I$7='Data Validation List'!$D$3,S133='Data Validation List'!$E$3),$I$7,IF(AND($I$7='Data Validation List'!$D$4,N133='Data Validation List'!$E$4),$I$7,IF(AND($I$7='Data Validation List'!$D$5,L133='Data Validation List'!$E$5),$I$7,IF(AND($I$7='Data Validation List'!$D$6,U133='Data Validation List'!$E$6),$I$7,IF(AND($I$7='Data Validation List'!$D$7,T133='Data Validation List'!$E$7),$I$7,IF(AND($I$7='Data Validation List'!$D$8,P133='Data Validation List'!$E$8),$I$7,IF(AND($I$7='Data Validation List'!$D$9,Q133='Data Validation List'!$E$9),$I$7,IF(AND($I$7='Data Validation List'!$D$10,O133='Data Validation List'!$E$10),$I$7,IF(AND($I$7='Data Validation List'!$D$11,R133='Data Validation List'!$E$11),$I$7,IF(AND($I$7='Data Validation List'!$D$12,V133='Data Validation List'!$E$12),$I$7,IF(AND($I$7='Data Validation List'!$D$13,X133='Data Validation List'!$E$13),$I$7,IF(AND($I$7='Data Validation List'!$D$14,W133='Data Validation List'!$E$14),$I$7,"n/a")))))))))))))</f>
        <v>Full Checklist</v>
      </c>
      <c r="F133" s="271"/>
      <c r="G133" s="34" t="s">
        <v>646</v>
      </c>
      <c r="H133" s="29" t="s">
        <v>690</v>
      </c>
      <c r="I133" s="36" t="s">
        <v>691</v>
      </c>
      <c r="J133" s="25" t="s">
        <v>692</v>
      </c>
      <c r="K133" s="31" t="s">
        <v>649</v>
      </c>
      <c r="L133" s="23"/>
      <c r="M133" s="424"/>
      <c r="N133" s="23"/>
      <c r="O133" s="23" t="s">
        <v>351</v>
      </c>
      <c r="P133" s="23"/>
      <c r="Q133" s="23"/>
      <c r="R133" s="23"/>
      <c r="S133" s="23"/>
      <c r="T133" s="23"/>
      <c r="U133" s="23"/>
      <c r="V133" s="23"/>
      <c r="W133" s="23"/>
      <c r="X133" s="239" t="s">
        <v>360</v>
      </c>
      <c r="Y133" s="246"/>
      <c r="Z133" s="281"/>
      <c r="AA133" s="254"/>
      <c r="AB133" s="254"/>
      <c r="AC133" s="252" t="s">
        <v>42</v>
      </c>
      <c r="AD133" s="252" t="s">
        <v>365</v>
      </c>
      <c r="AE133" s="31"/>
      <c r="AF133" s="253" t="s">
        <v>43</v>
      </c>
      <c r="AG133" s="253" t="s">
        <v>365</v>
      </c>
      <c r="AH133" s="31"/>
      <c r="AI133" s="319" t="s">
        <v>339</v>
      </c>
      <c r="AJ133" s="319" t="s">
        <v>365</v>
      </c>
      <c r="AK133" s="31"/>
      <c r="AL133" s="25" t="s">
        <v>693</v>
      </c>
      <c r="AM133" s="32"/>
      <c r="AN133" s="40"/>
      <c r="AO133" s="1"/>
      <c r="AP133" s="25"/>
      <c r="AQ133" s="436"/>
      <c r="AS133" s="436"/>
    </row>
    <row r="134" spans="1:45" s="33" customFormat="1" ht="38.25" customHeight="1" x14ac:dyDescent="0.25">
      <c r="B134" s="554" t="str">
        <f t="shared" si="3"/>
        <v>Financial</v>
      </c>
      <c r="C134" s="554" t="str">
        <f t="shared" si="4"/>
        <v>Estate / Capital Build</v>
      </c>
      <c r="D134" s="554" t="str">
        <f t="shared" si="5"/>
        <v>n/a</v>
      </c>
      <c r="E134" s="554" t="str">
        <f>IF($I$7='Data Validation List'!$D$2,"Full Checklist",IF(AND($I$7='Data Validation List'!$D$3,S134='Data Validation List'!$E$3),$I$7,IF(AND($I$7='Data Validation List'!$D$4,N134='Data Validation List'!$E$4),$I$7,IF(AND($I$7='Data Validation List'!$D$5,L134='Data Validation List'!$E$5),$I$7,IF(AND($I$7='Data Validation List'!$D$6,U134='Data Validation List'!$E$6),$I$7,IF(AND($I$7='Data Validation List'!$D$7,T134='Data Validation List'!$E$7),$I$7,IF(AND($I$7='Data Validation List'!$D$8,P134='Data Validation List'!$E$8),$I$7,IF(AND($I$7='Data Validation List'!$D$9,Q134='Data Validation List'!$E$9),$I$7,IF(AND($I$7='Data Validation List'!$D$10,O134='Data Validation List'!$E$10),$I$7,IF(AND($I$7='Data Validation List'!$D$11,R134='Data Validation List'!$E$11),$I$7,IF(AND($I$7='Data Validation List'!$D$12,V134='Data Validation List'!$E$12),$I$7,IF(AND($I$7='Data Validation List'!$D$13,X134='Data Validation List'!$E$13),$I$7,IF(AND($I$7='Data Validation List'!$D$14,W134='Data Validation List'!$E$14),$I$7,"n/a")))))))))))))</f>
        <v>Full Checklist</v>
      </c>
      <c r="G134" s="34" t="s">
        <v>646</v>
      </c>
      <c r="H134" s="29" t="s">
        <v>690</v>
      </c>
      <c r="I134" s="36" t="s">
        <v>694</v>
      </c>
      <c r="J134" s="25" t="s">
        <v>695</v>
      </c>
      <c r="K134" s="31" t="s">
        <v>649</v>
      </c>
      <c r="L134" s="23"/>
      <c r="M134" s="424"/>
      <c r="N134" s="23"/>
      <c r="O134" s="23" t="s">
        <v>351</v>
      </c>
      <c r="P134" s="23"/>
      <c r="Q134" s="23"/>
      <c r="R134" s="23"/>
      <c r="S134" s="23"/>
      <c r="T134" s="23"/>
      <c r="U134" s="23"/>
      <c r="V134" s="23"/>
      <c r="W134" s="23"/>
      <c r="X134" s="239" t="s">
        <v>360</v>
      </c>
      <c r="Y134" s="246"/>
      <c r="Z134" s="281"/>
      <c r="AA134" s="254"/>
      <c r="AB134" s="254"/>
      <c r="AC134" s="252" t="s">
        <v>42</v>
      </c>
      <c r="AD134" s="252" t="s">
        <v>365</v>
      </c>
      <c r="AE134" s="31"/>
      <c r="AF134" s="253" t="s">
        <v>43</v>
      </c>
      <c r="AG134" s="253" t="s">
        <v>365</v>
      </c>
      <c r="AH134" s="31"/>
      <c r="AI134" s="319" t="s">
        <v>339</v>
      </c>
      <c r="AJ134" s="319" t="s">
        <v>365</v>
      </c>
      <c r="AK134" s="31"/>
      <c r="AL134" s="25" t="s">
        <v>696</v>
      </c>
      <c r="AM134" s="32"/>
      <c r="AN134" s="40"/>
      <c r="AO134" s="1"/>
      <c r="AP134" s="25"/>
      <c r="AQ134" s="436"/>
      <c r="AS134" s="436"/>
    </row>
    <row r="135" spans="1:45" s="33" customFormat="1" ht="38.25" customHeight="1" x14ac:dyDescent="0.25">
      <c r="A135" s="271"/>
      <c r="B135" s="555" t="str">
        <f t="shared" si="3"/>
        <v>Financial</v>
      </c>
      <c r="C135" s="554" t="str">
        <f t="shared" si="4"/>
        <v>Estate / Capital Build</v>
      </c>
      <c r="D135" s="555" t="str">
        <f t="shared" si="5"/>
        <v>n/a</v>
      </c>
      <c r="E135" s="555" t="str">
        <f>IF($I$7='Data Validation List'!$D$2,"Full Checklist",IF(AND($I$7='Data Validation List'!$D$3,S135='Data Validation List'!$E$3),$I$7,IF(AND($I$7='Data Validation List'!$D$4,N135='Data Validation List'!$E$4),$I$7,IF(AND($I$7='Data Validation List'!$D$5,L135='Data Validation List'!$E$5),$I$7,IF(AND($I$7='Data Validation List'!$D$6,U135='Data Validation List'!$E$6),$I$7,IF(AND($I$7='Data Validation List'!$D$7,T135='Data Validation List'!$E$7),$I$7,IF(AND($I$7='Data Validation List'!$D$8,P135='Data Validation List'!$E$8),$I$7,IF(AND($I$7='Data Validation List'!$D$9,Q135='Data Validation List'!$E$9),$I$7,IF(AND($I$7='Data Validation List'!$D$10,O135='Data Validation List'!$E$10),$I$7,IF(AND($I$7='Data Validation List'!$D$11,R135='Data Validation List'!$E$11),$I$7,IF(AND($I$7='Data Validation List'!$D$12,V135='Data Validation List'!$E$12),$I$7,IF(AND($I$7='Data Validation List'!$D$13,X135='Data Validation List'!$E$13),$I$7,IF(AND($I$7='Data Validation List'!$D$14,W135='Data Validation List'!$E$14),$I$7,"n/a")))))))))))))</f>
        <v>Full Checklist</v>
      </c>
      <c r="F135" s="271"/>
      <c r="G135" s="34" t="s">
        <v>646</v>
      </c>
      <c r="H135" s="29" t="s">
        <v>690</v>
      </c>
      <c r="I135" s="36" t="s">
        <v>697</v>
      </c>
      <c r="J135" s="25" t="s">
        <v>698</v>
      </c>
      <c r="K135" s="31" t="s">
        <v>649</v>
      </c>
      <c r="L135" s="23"/>
      <c r="M135" s="424"/>
      <c r="N135" s="23"/>
      <c r="O135" s="23" t="s">
        <v>351</v>
      </c>
      <c r="P135" s="23"/>
      <c r="Q135" s="23"/>
      <c r="R135" s="23"/>
      <c r="S135" s="23"/>
      <c r="T135" s="23"/>
      <c r="U135" s="23"/>
      <c r="V135" s="23"/>
      <c r="W135" s="23"/>
      <c r="X135" s="239" t="s">
        <v>360</v>
      </c>
      <c r="Y135" s="246"/>
      <c r="Z135" s="281"/>
      <c r="AA135" s="254"/>
      <c r="AB135" s="254"/>
      <c r="AC135" s="252" t="s">
        <v>42</v>
      </c>
      <c r="AD135" s="252" t="s">
        <v>365</v>
      </c>
      <c r="AE135" s="31"/>
      <c r="AF135" s="253" t="s">
        <v>43</v>
      </c>
      <c r="AG135" s="253" t="s">
        <v>365</v>
      </c>
      <c r="AH135" s="31"/>
      <c r="AI135" s="319" t="s">
        <v>339</v>
      </c>
      <c r="AJ135" s="319" t="s">
        <v>365</v>
      </c>
      <c r="AK135" s="31"/>
      <c r="AL135" s="25" t="s">
        <v>699</v>
      </c>
      <c r="AM135" s="32"/>
      <c r="AN135" s="40"/>
      <c r="AO135" s="1"/>
      <c r="AP135" s="25"/>
      <c r="AQ135" s="436"/>
      <c r="AS135" s="436"/>
    </row>
    <row r="136" spans="1:45" s="33" customFormat="1" ht="60" customHeight="1" x14ac:dyDescent="0.25">
      <c r="B136" s="554" t="str">
        <f t="shared" si="3"/>
        <v>Financial</v>
      </c>
      <c r="C136" s="554" t="str">
        <f t="shared" si="4"/>
        <v>Estate / Capital Build</v>
      </c>
      <c r="D136" s="554" t="str">
        <f t="shared" si="5"/>
        <v>n/a</v>
      </c>
      <c r="E136" s="554" t="str">
        <f>IF($I$7='Data Validation List'!$D$2,"Full Checklist",IF(AND($I$7='Data Validation List'!$D$3,S136='Data Validation List'!$E$3),$I$7,IF(AND($I$7='Data Validation List'!$D$4,N136='Data Validation List'!$E$4),$I$7,IF(AND($I$7='Data Validation List'!$D$5,L136='Data Validation List'!$E$5),$I$7,IF(AND($I$7='Data Validation List'!$D$6,U136='Data Validation List'!$E$6),$I$7,IF(AND($I$7='Data Validation List'!$D$7,T136='Data Validation List'!$E$7),$I$7,IF(AND($I$7='Data Validation List'!$D$8,P136='Data Validation List'!$E$8),$I$7,IF(AND($I$7='Data Validation List'!$D$9,Q136='Data Validation List'!$E$9),$I$7,IF(AND($I$7='Data Validation List'!$D$10,O136='Data Validation List'!$E$10),$I$7,IF(AND($I$7='Data Validation List'!$D$11,R136='Data Validation List'!$E$11),$I$7,IF(AND($I$7='Data Validation List'!$D$12,V136='Data Validation List'!$E$12),$I$7,IF(AND($I$7='Data Validation List'!$D$13,X136='Data Validation List'!$E$13),$I$7,IF(AND($I$7='Data Validation List'!$D$14,W136='Data Validation List'!$E$14),$I$7,"n/a")))))))))))))</f>
        <v>Full Checklist</v>
      </c>
      <c r="G136" s="34" t="s">
        <v>646</v>
      </c>
      <c r="H136" s="29" t="s">
        <v>690</v>
      </c>
      <c r="I136" s="36" t="s">
        <v>700</v>
      </c>
      <c r="J136" s="25" t="s">
        <v>701</v>
      </c>
      <c r="K136" s="31" t="s">
        <v>702</v>
      </c>
      <c r="L136" s="23"/>
      <c r="M136" s="424"/>
      <c r="N136" s="23"/>
      <c r="O136" s="23" t="s">
        <v>351</v>
      </c>
      <c r="P136" s="23" t="s">
        <v>352</v>
      </c>
      <c r="Q136" s="23" t="s">
        <v>353</v>
      </c>
      <c r="R136" s="23"/>
      <c r="S136" s="23"/>
      <c r="T136" s="23"/>
      <c r="U136" s="23"/>
      <c r="V136" s="23"/>
      <c r="W136" s="23"/>
      <c r="X136" s="239" t="s">
        <v>360</v>
      </c>
      <c r="Y136" s="246"/>
      <c r="Z136" s="281"/>
      <c r="AA136" s="254"/>
      <c r="AB136" s="254"/>
      <c r="AC136" s="252" t="s">
        <v>42</v>
      </c>
      <c r="AD136" s="252" t="s">
        <v>365</v>
      </c>
      <c r="AE136" s="31"/>
      <c r="AF136" s="253" t="s">
        <v>43</v>
      </c>
      <c r="AG136" s="253" t="s">
        <v>365</v>
      </c>
      <c r="AH136" s="31"/>
      <c r="AI136" s="319" t="s">
        <v>339</v>
      </c>
      <c r="AJ136" s="319" t="s">
        <v>365</v>
      </c>
      <c r="AK136" s="31"/>
      <c r="AL136" s="25" t="s">
        <v>703</v>
      </c>
      <c r="AM136" s="32"/>
      <c r="AN136" s="40"/>
      <c r="AO136" s="1"/>
      <c r="AP136" s="25"/>
      <c r="AQ136" s="436"/>
      <c r="AS136" s="436"/>
    </row>
    <row r="137" spans="1:45" s="33" customFormat="1" ht="52.5" customHeight="1" x14ac:dyDescent="0.25">
      <c r="B137" s="555" t="str">
        <f t="shared" si="3"/>
        <v>Financial</v>
      </c>
      <c r="C137" s="554" t="str">
        <f t="shared" si="4"/>
        <v>Estate / Capital Build</v>
      </c>
      <c r="D137" s="555" t="str">
        <f t="shared" si="5"/>
        <v>n/a</v>
      </c>
      <c r="E137" s="555" t="str">
        <f>IF($I$7='Data Validation List'!$D$2,"Full Checklist",IF(AND($I$7='Data Validation List'!$D$3,S137='Data Validation List'!$E$3),$I$7,IF(AND($I$7='Data Validation List'!$D$4,N137='Data Validation List'!$E$4),$I$7,IF(AND($I$7='Data Validation List'!$D$5,L137='Data Validation List'!$E$5),$I$7,IF(AND($I$7='Data Validation List'!$D$6,U137='Data Validation List'!$E$6),$I$7,IF(AND($I$7='Data Validation List'!$D$7,T137='Data Validation List'!$E$7),$I$7,IF(AND($I$7='Data Validation List'!$D$8,P137='Data Validation List'!$E$8),$I$7,IF(AND($I$7='Data Validation List'!$D$9,Q137='Data Validation List'!$E$9),$I$7,IF(AND($I$7='Data Validation List'!$D$10,O137='Data Validation List'!$E$10),$I$7,IF(AND($I$7='Data Validation List'!$D$11,R137='Data Validation List'!$E$11),$I$7,IF(AND($I$7='Data Validation List'!$D$12,V137='Data Validation List'!$E$12),$I$7,IF(AND($I$7='Data Validation List'!$D$13,X137='Data Validation List'!$E$13),$I$7,IF(AND($I$7='Data Validation List'!$D$14,W137='Data Validation List'!$E$14),$I$7,"n/a")))))))))))))</f>
        <v>Full Checklist</v>
      </c>
      <c r="G137" s="34" t="s">
        <v>646</v>
      </c>
      <c r="H137" s="29" t="s">
        <v>690</v>
      </c>
      <c r="I137" s="36" t="s">
        <v>704</v>
      </c>
      <c r="J137" s="25" t="s">
        <v>705</v>
      </c>
      <c r="K137" s="31" t="s">
        <v>706</v>
      </c>
      <c r="L137" s="23"/>
      <c r="M137" s="424"/>
      <c r="N137" s="23"/>
      <c r="O137" s="23" t="s">
        <v>351</v>
      </c>
      <c r="P137" s="23" t="s">
        <v>352</v>
      </c>
      <c r="Q137" s="23"/>
      <c r="R137" s="23"/>
      <c r="S137" s="23"/>
      <c r="T137" s="23"/>
      <c r="U137" s="23"/>
      <c r="V137" s="23"/>
      <c r="W137" s="23"/>
      <c r="X137" s="239" t="s">
        <v>360</v>
      </c>
      <c r="Y137" s="246"/>
      <c r="Z137" s="281"/>
      <c r="AA137" s="254"/>
      <c r="AB137" s="254"/>
      <c r="AC137" s="252" t="s">
        <v>42</v>
      </c>
      <c r="AD137" s="252" t="s">
        <v>365</v>
      </c>
      <c r="AE137" s="31"/>
      <c r="AF137" s="253" t="s">
        <v>43</v>
      </c>
      <c r="AG137" s="253" t="s">
        <v>365</v>
      </c>
      <c r="AH137" s="31"/>
      <c r="AI137" s="319" t="s">
        <v>339</v>
      </c>
      <c r="AJ137" s="319" t="s">
        <v>365</v>
      </c>
      <c r="AK137" s="31"/>
      <c r="AL137" s="25" t="s">
        <v>707</v>
      </c>
      <c r="AM137" s="32"/>
      <c r="AN137" s="40"/>
      <c r="AO137" s="1"/>
      <c r="AP137" s="25"/>
      <c r="AQ137" s="436"/>
      <c r="AS137" s="436"/>
    </row>
    <row r="138" spans="1:45" s="33" customFormat="1" ht="30.75" customHeight="1" x14ac:dyDescent="0.25">
      <c r="B138" s="554" t="str">
        <f t="shared" si="3"/>
        <v>Financial</v>
      </c>
      <c r="C138" s="554" t="str">
        <f t="shared" si="4"/>
        <v>Estate / Capital Build</v>
      </c>
      <c r="D138" s="554" t="str">
        <f t="shared" si="5"/>
        <v>n/a</v>
      </c>
      <c r="E138" s="554" t="str">
        <f>IF($I$7='Data Validation List'!$D$2,"Full Checklist",IF(AND($I$7='Data Validation List'!$D$3,S138='Data Validation List'!$E$3),$I$7,IF(AND($I$7='Data Validation List'!$D$4,N138='Data Validation List'!$E$4),$I$7,IF(AND($I$7='Data Validation List'!$D$5,L138='Data Validation List'!$E$5),$I$7,IF(AND($I$7='Data Validation List'!$D$6,U138='Data Validation List'!$E$6),$I$7,IF(AND($I$7='Data Validation List'!$D$7,T138='Data Validation List'!$E$7),$I$7,IF(AND($I$7='Data Validation List'!$D$8,P138='Data Validation List'!$E$8),$I$7,IF(AND($I$7='Data Validation List'!$D$9,Q138='Data Validation List'!$E$9),$I$7,IF(AND($I$7='Data Validation List'!$D$10,O138='Data Validation List'!$E$10),$I$7,IF(AND($I$7='Data Validation List'!$D$11,R138='Data Validation List'!$E$11),$I$7,IF(AND($I$7='Data Validation List'!$D$12,V138='Data Validation List'!$E$12),$I$7,IF(AND($I$7='Data Validation List'!$D$13,X138='Data Validation List'!$E$13),$I$7,IF(AND($I$7='Data Validation List'!$D$14,W138='Data Validation List'!$E$14),$I$7,"n/a")))))))))))))</f>
        <v>Full Checklist</v>
      </c>
      <c r="G138" s="237" t="s">
        <v>646</v>
      </c>
      <c r="H138" s="265" t="s">
        <v>708</v>
      </c>
      <c r="I138" s="329"/>
      <c r="J138" s="243"/>
      <c r="K138" s="243"/>
      <c r="L138" s="244"/>
      <c r="M138" s="427"/>
      <c r="N138" s="244"/>
      <c r="O138" s="244" t="s">
        <v>351</v>
      </c>
      <c r="P138" s="244" t="s">
        <v>352</v>
      </c>
      <c r="Q138" s="244" t="s">
        <v>353</v>
      </c>
      <c r="R138" s="244"/>
      <c r="S138" s="244"/>
      <c r="T138" s="244"/>
      <c r="U138" s="244"/>
      <c r="V138" s="244"/>
      <c r="W138" s="244" t="s">
        <v>359</v>
      </c>
      <c r="X138" s="244" t="s">
        <v>360</v>
      </c>
      <c r="Y138" s="251"/>
      <c r="Z138" s="251"/>
      <c r="AA138" s="248" t="s">
        <v>363</v>
      </c>
      <c r="AB138" s="248" t="s">
        <v>364</v>
      </c>
      <c r="AC138" s="248" t="s">
        <v>42</v>
      </c>
      <c r="AD138" s="248" t="s">
        <v>365</v>
      </c>
      <c r="AE138" s="248"/>
      <c r="AF138" s="248" t="s">
        <v>43</v>
      </c>
      <c r="AG138" s="248" t="s">
        <v>365</v>
      </c>
      <c r="AH138" s="248"/>
      <c r="AI138" s="248" t="s">
        <v>339</v>
      </c>
      <c r="AJ138" s="248" t="s">
        <v>365</v>
      </c>
      <c r="AK138" s="248"/>
      <c r="AL138" s="800" t="s">
        <v>708</v>
      </c>
      <c r="AM138" s="801"/>
      <c r="AN138" s="801"/>
      <c r="AO138" s="801"/>
      <c r="AP138" s="801"/>
      <c r="AQ138" s="801"/>
      <c r="AR138" s="801"/>
      <c r="AS138" s="802"/>
    </row>
    <row r="139" spans="1:45" s="33" customFormat="1" ht="57" customHeight="1" x14ac:dyDescent="0.25">
      <c r="B139" s="555" t="str">
        <f t="shared" si="3"/>
        <v>Financial</v>
      </c>
      <c r="C139" s="554" t="str">
        <f t="shared" si="4"/>
        <v>Estate / Capital Build</v>
      </c>
      <c r="D139" s="555" t="str">
        <f t="shared" si="5"/>
        <v>n/a</v>
      </c>
      <c r="E139" s="555" t="str">
        <f>IF($I$7='Data Validation List'!$D$2,"Full Checklist",IF(AND($I$7='Data Validation List'!$D$3,S139='Data Validation List'!$E$3),$I$7,IF(AND($I$7='Data Validation List'!$D$4,N139='Data Validation List'!$E$4),$I$7,IF(AND($I$7='Data Validation List'!$D$5,L139='Data Validation List'!$E$5),$I$7,IF(AND($I$7='Data Validation List'!$D$6,U139='Data Validation List'!$E$6),$I$7,IF(AND($I$7='Data Validation List'!$D$7,T139='Data Validation List'!$E$7),$I$7,IF(AND($I$7='Data Validation List'!$D$8,P139='Data Validation List'!$E$8),$I$7,IF(AND($I$7='Data Validation List'!$D$9,Q139='Data Validation List'!$E$9),$I$7,IF(AND($I$7='Data Validation List'!$D$10,O139='Data Validation List'!$E$10),$I$7,IF(AND($I$7='Data Validation List'!$D$11,R139='Data Validation List'!$E$11),$I$7,IF(AND($I$7='Data Validation List'!$D$12,V139='Data Validation List'!$E$12),$I$7,IF(AND($I$7='Data Validation List'!$D$13,X139='Data Validation List'!$E$13),$I$7,IF(AND($I$7='Data Validation List'!$D$14,W139='Data Validation List'!$E$14),$I$7,"n/a")))))))))))))</f>
        <v>Full Checklist</v>
      </c>
      <c r="G139" s="34" t="s">
        <v>646</v>
      </c>
      <c r="H139" s="29" t="s">
        <v>708</v>
      </c>
      <c r="I139" s="36" t="s">
        <v>709</v>
      </c>
      <c r="J139" s="25" t="s">
        <v>710</v>
      </c>
      <c r="K139" s="31" t="s">
        <v>706</v>
      </c>
      <c r="L139" s="23"/>
      <c r="M139" s="424"/>
      <c r="N139" s="23"/>
      <c r="O139" s="23" t="s">
        <v>351</v>
      </c>
      <c r="P139" s="23" t="s">
        <v>352</v>
      </c>
      <c r="Q139" s="23"/>
      <c r="R139" s="23"/>
      <c r="S139" s="23"/>
      <c r="T139" s="23"/>
      <c r="U139" s="23"/>
      <c r="V139" s="23"/>
      <c r="W139" s="23"/>
      <c r="X139" s="239" t="s">
        <v>360</v>
      </c>
      <c r="Y139" s="246"/>
      <c r="Z139" s="281"/>
      <c r="AA139" s="254"/>
      <c r="AB139" s="254"/>
      <c r="AC139" s="252" t="s">
        <v>42</v>
      </c>
      <c r="AD139" s="252" t="s">
        <v>365</v>
      </c>
      <c r="AE139" s="31"/>
      <c r="AF139" s="253" t="s">
        <v>43</v>
      </c>
      <c r="AG139" s="253" t="s">
        <v>365</v>
      </c>
      <c r="AH139" s="31"/>
      <c r="AI139" s="319" t="s">
        <v>339</v>
      </c>
      <c r="AJ139" s="319" t="s">
        <v>365</v>
      </c>
      <c r="AK139" s="31"/>
      <c r="AL139" s="25" t="s">
        <v>711</v>
      </c>
      <c r="AM139" s="32"/>
      <c r="AN139" s="40"/>
      <c r="AO139" s="1"/>
      <c r="AP139" s="25"/>
      <c r="AQ139" s="436"/>
      <c r="AS139" s="436"/>
    </row>
    <row r="140" spans="1:45" s="33" customFormat="1" ht="63" customHeight="1" x14ac:dyDescent="0.25">
      <c r="A140" s="271"/>
      <c r="B140" s="554" t="str">
        <f t="shared" ref="B140:B171" si="6">IF(G140="","n/a",G140)</f>
        <v>Financial</v>
      </c>
      <c r="C140" s="554" t="str">
        <f t="shared" ref="C140:C203" si="7">IF(AND($I$4="Estate / Capital Build",AD140="Digital / Tech"),"n/a",IF(AND($I$4="Digital / Tech",AD140="Estate / Capital Build"),"n/a",$I$4))</f>
        <v>Estate / Capital Build</v>
      </c>
      <c r="D140" s="554" t="str">
        <f t="shared" ref="D140:D203" si="8">IF(AND($I$4="Estate / Capital Build",$I$5="Fundamental Criteria",AE140="FC",OR(AD140="Estate / Capital Build",AD140="All")),$I$5,IF(AND($I$4="Digital / Tech",$I$5="Fundamental Criteria",AE140="FC",OR(AD140="Digital / Tech",AD140="All")),$I$5,"n/a"))</f>
        <v>n/a</v>
      </c>
      <c r="E140" s="554" t="str">
        <f>IF($I$7='Data Validation List'!$D$2,"Full Checklist",IF(AND($I$7='Data Validation List'!$D$3,S140='Data Validation List'!$E$3),$I$7,IF(AND($I$7='Data Validation List'!$D$4,N140='Data Validation List'!$E$4),$I$7,IF(AND($I$7='Data Validation List'!$D$5,L140='Data Validation List'!$E$5),$I$7,IF(AND($I$7='Data Validation List'!$D$6,U140='Data Validation List'!$E$6),$I$7,IF(AND($I$7='Data Validation List'!$D$7,T140='Data Validation List'!$E$7),$I$7,IF(AND($I$7='Data Validation List'!$D$8,P140='Data Validation List'!$E$8),$I$7,IF(AND($I$7='Data Validation List'!$D$9,Q140='Data Validation List'!$E$9),$I$7,IF(AND($I$7='Data Validation List'!$D$10,O140='Data Validation List'!$E$10),$I$7,IF(AND($I$7='Data Validation List'!$D$11,R140='Data Validation List'!$E$11),$I$7,IF(AND($I$7='Data Validation List'!$D$12,V140='Data Validation List'!$E$12),$I$7,IF(AND($I$7='Data Validation List'!$D$13,X140='Data Validation List'!$E$13),$I$7,IF(AND($I$7='Data Validation List'!$D$14,W140='Data Validation List'!$E$14),$I$7,"n/a")))))))))))))</f>
        <v>Full Checklist</v>
      </c>
      <c r="F140" s="271"/>
      <c r="G140" s="34" t="s">
        <v>646</v>
      </c>
      <c r="H140" s="29" t="s">
        <v>708</v>
      </c>
      <c r="I140" s="36" t="s">
        <v>712</v>
      </c>
      <c r="J140" s="25" t="s">
        <v>173</v>
      </c>
      <c r="K140" s="31" t="s">
        <v>702</v>
      </c>
      <c r="L140" s="23"/>
      <c r="M140" s="424"/>
      <c r="N140" s="23"/>
      <c r="O140" s="23" t="s">
        <v>351</v>
      </c>
      <c r="P140" s="23" t="s">
        <v>352</v>
      </c>
      <c r="Q140" s="23" t="s">
        <v>353</v>
      </c>
      <c r="R140" s="23"/>
      <c r="S140" s="23"/>
      <c r="T140" s="23"/>
      <c r="U140" s="23"/>
      <c r="V140" s="23"/>
      <c r="W140" s="23"/>
      <c r="X140" s="239" t="s">
        <v>360</v>
      </c>
      <c r="Y140" s="246"/>
      <c r="Z140" s="281"/>
      <c r="AA140" s="254"/>
      <c r="AB140" s="254"/>
      <c r="AC140" s="252" t="s">
        <v>42</v>
      </c>
      <c r="AD140" s="252" t="s">
        <v>365</v>
      </c>
      <c r="AE140" s="31"/>
      <c r="AF140" s="253" t="s">
        <v>43</v>
      </c>
      <c r="AG140" s="253" t="s">
        <v>365</v>
      </c>
      <c r="AH140" s="31"/>
      <c r="AI140" s="319" t="s">
        <v>339</v>
      </c>
      <c r="AJ140" s="319" t="s">
        <v>365</v>
      </c>
      <c r="AK140" s="31"/>
      <c r="AL140" s="25" t="s">
        <v>713</v>
      </c>
      <c r="AM140" s="32"/>
      <c r="AN140" s="40"/>
      <c r="AO140" s="1"/>
      <c r="AP140" s="25"/>
      <c r="AQ140" s="436"/>
      <c r="AS140" s="436"/>
    </row>
    <row r="141" spans="1:45" s="33" customFormat="1" ht="33" customHeight="1" x14ac:dyDescent="0.25">
      <c r="B141" s="554" t="str">
        <f t="shared" si="6"/>
        <v>Management</v>
      </c>
      <c r="C141" s="554" t="str">
        <f t="shared" si="7"/>
        <v>Estate / Capital Build</v>
      </c>
      <c r="D141" s="554" t="str">
        <f t="shared" si="8"/>
        <v>Fundamental Criteria</v>
      </c>
      <c r="E141" s="554" t="str">
        <f>IF($I$7='Data Validation List'!$D$2,"Full Checklist",IF(AND($I$7='Data Validation List'!$D$3,S141='Data Validation List'!$E$3),$I$7,IF(AND($I$7='Data Validation List'!$D$4,N141='Data Validation List'!$E$4),$I$7,IF(AND($I$7='Data Validation List'!$D$5,L141='Data Validation List'!$E$5),$I$7,IF(AND($I$7='Data Validation List'!$D$6,U141='Data Validation List'!$E$6),$I$7,IF(AND($I$7='Data Validation List'!$D$7,T141='Data Validation List'!$E$7),$I$7,IF(AND($I$7='Data Validation List'!$D$8,P141='Data Validation List'!$E$8),$I$7,IF(AND($I$7='Data Validation List'!$D$9,Q141='Data Validation List'!$E$9),$I$7,IF(AND($I$7='Data Validation List'!$D$10,O141='Data Validation List'!$E$10),$I$7,IF(AND($I$7='Data Validation List'!$D$11,R141='Data Validation List'!$E$11),$I$7,IF(AND($I$7='Data Validation List'!$D$12,V141='Data Validation List'!$E$12),$I$7,IF(AND($I$7='Data Validation List'!$D$13,X141='Data Validation List'!$E$13),$I$7,IF(AND($I$7='Data Validation List'!$D$14,W141='Data Validation List'!$E$14),$I$7,"n/a")))))))))))))</f>
        <v>Full Checklist</v>
      </c>
      <c r="G141" s="408" t="s">
        <v>714</v>
      </c>
      <c r="H141" s="409"/>
      <c r="I141" s="410"/>
      <c r="J141" s="411"/>
      <c r="K141" s="411"/>
      <c r="L141" s="412" t="s">
        <v>348</v>
      </c>
      <c r="M141" s="412" t="s">
        <v>349</v>
      </c>
      <c r="N141" s="412" t="s">
        <v>350</v>
      </c>
      <c r="O141" s="412" t="s">
        <v>351</v>
      </c>
      <c r="P141" s="412" t="s">
        <v>352</v>
      </c>
      <c r="Q141" s="412" t="s">
        <v>353</v>
      </c>
      <c r="R141" s="412" t="s">
        <v>354</v>
      </c>
      <c r="S141" s="412" t="s">
        <v>355</v>
      </c>
      <c r="T141" s="412" t="s">
        <v>356</v>
      </c>
      <c r="U141" s="412" t="s">
        <v>357</v>
      </c>
      <c r="V141" s="412" t="s">
        <v>358</v>
      </c>
      <c r="W141" s="412" t="s">
        <v>359</v>
      </c>
      <c r="X141" s="412" t="s">
        <v>360</v>
      </c>
      <c r="Y141" s="412" t="s">
        <v>361</v>
      </c>
      <c r="Z141" s="412" t="s">
        <v>362</v>
      </c>
      <c r="AA141" s="413" t="s">
        <v>363</v>
      </c>
      <c r="AB141" s="413" t="s">
        <v>364</v>
      </c>
      <c r="AC141" s="413" t="s">
        <v>42</v>
      </c>
      <c r="AD141" s="413" t="s">
        <v>365</v>
      </c>
      <c r="AE141" s="413" t="s">
        <v>361</v>
      </c>
      <c r="AF141" s="413" t="s">
        <v>43</v>
      </c>
      <c r="AG141" s="413" t="s">
        <v>365</v>
      </c>
      <c r="AH141" s="413" t="s">
        <v>361</v>
      </c>
      <c r="AI141" s="413" t="s">
        <v>339</v>
      </c>
      <c r="AJ141" s="413" t="s">
        <v>365</v>
      </c>
      <c r="AK141" s="413" t="s">
        <v>361</v>
      </c>
      <c r="AL141" s="411"/>
      <c r="AM141" s="411"/>
      <c r="AN141" s="411"/>
      <c r="AO141" s="539"/>
      <c r="AP141" s="434"/>
      <c r="AQ141" s="434"/>
      <c r="AR141" s="362"/>
      <c r="AS141" s="414"/>
    </row>
    <row r="142" spans="1:45" s="33" customFormat="1" ht="56.25" customHeight="1" x14ac:dyDescent="0.25">
      <c r="B142" s="554" t="str">
        <f t="shared" si="6"/>
        <v>Management</v>
      </c>
      <c r="C142" s="554" t="str">
        <f t="shared" si="7"/>
        <v>Estate / Capital Build</v>
      </c>
      <c r="D142" s="554" t="str">
        <f t="shared" si="8"/>
        <v>n/a</v>
      </c>
      <c r="E142" s="554" t="str">
        <f>IF($I$7='Data Validation List'!$D$2,"Full Checklist",IF(AND($I$7='Data Validation List'!$D$3,S142='Data Validation List'!$E$3),$I$7,IF(AND($I$7='Data Validation List'!$D$4,N142='Data Validation List'!$E$4),$I$7,IF(AND($I$7='Data Validation List'!$D$5,L142='Data Validation List'!$E$5),$I$7,IF(AND($I$7='Data Validation List'!$D$6,U142='Data Validation List'!$E$6),$I$7,IF(AND($I$7='Data Validation List'!$D$7,T142='Data Validation List'!$E$7),$I$7,IF(AND($I$7='Data Validation List'!$D$8,P142='Data Validation List'!$E$8),$I$7,IF(AND($I$7='Data Validation List'!$D$9,Q142='Data Validation List'!$E$9),$I$7,IF(AND($I$7='Data Validation List'!$D$10,O142='Data Validation List'!$E$10),$I$7,IF(AND($I$7='Data Validation List'!$D$11,R142='Data Validation List'!$E$11),$I$7,IF(AND($I$7='Data Validation List'!$D$12,V142='Data Validation List'!$E$12),$I$7,IF(AND($I$7='Data Validation List'!$D$13,X142='Data Validation List'!$E$13),$I$7,IF(AND($I$7='Data Validation List'!$D$14,W142='Data Validation List'!$E$14),$I$7,"n/a")))))))))))))</f>
        <v>Full Checklist</v>
      </c>
      <c r="G142" s="34" t="s">
        <v>714</v>
      </c>
      <c r="H142" s="29" t="s">
        <v>715</v>
      </c>
      <c r="I142" s="36" t="s">
        <v>716</v>
      </c>
      <c r="J142" s="25" t="s">
        <v>717</v>
      </c>
      <c r="K142" s="31" t="s">
        <v>324</v>
      </c>
      <c r="L142" s="23"/>
      <c r="M142" s="424"/>
      <c r="N142" s="23"/>
      <c r="O142" s="23"/>
      <c r="P142" s="23"/>
      <c r="Q142" s="23"/>
      <c r="R142" s="23" t="s">
        <v>354</v>
      </c>
      <c r="S142" s="23"/>
      <c r="T142" s="23"/>
      <c r="U142" s="23"/>
      <c r="V142" s="23"/>
      <c r="W142" s="23"/>
      <c r="X142" s="27"/>
      <c r="Y142" s="246"/>
      <c r="Z142" s="246"/>
      <c r="AA142" s="275"/>
      <c r="AB142" s="275"/>
      <c r="AC142" s="259" t="s">
        <v>42</v>
      </c>
      <c r="AD142" s="259" t="s">
        <v>365</v>
      </c>
      <c r="AE142" s="31"/>
      <c r="AF142" s="253" t="s">
        <v>43</v>
      </c>
      <c r="AG142" s="253" t="s">
        <v>365</v>
      </c>
      <c r="AH142" s="31"/>
      <c r="AI142" s="319" t="s">
        <v>339</v>
      </c>
      <c r="AJ142" s="319" t="s">
        <v>365</v>
      </c>
      <c r="AK142" s="31"/>
      <c r="AL142" s="25" t="s">
        <v>718</v>
      </c>
      <c r="AM142" s="32"/>
      <c r="AN142" s="40"/>
      <c r="AO142" s="1"/>
      <c r="AP142" s="25"/>
      <c r="AQ142" s="436"/>
      <c r="AS142" s="436"/>
    </row>
    <row r="143" spans="1:45" s="33" customFormat="1" ht="30.75" customHeight="1" x14ac:dyDescent="0.25">
      <c r="A143" s="271"/>
      <c r="B143" s="554" t="str">
        <f t="shared" si="6"/>
        <v>Management</v>
      </c>
      <c r="C143" s="554" t="str">
        <f t="shared" si="7"/>
        <v>Estate / Capital Build</v>
      </c>
      <c r="D143" s="554" t="str">
        <f t="shared" si="8"/>
        <v>n/a</v>
      </c>
      <c r="E143" s="554" t="str">
        <f>IF($I$7='Data Validation List'!$D$2,"Full Checklist",IF(AND($I$7='Data Validation List'!$D$3,S143='Data Validation List'!$E$3),$I$7,IF(AND($I$7='Data Validation List'!$D$4,N143='Data Validation List'!$E$4),$I$7,IF(AND($I$7='Data Validation List'!$D$5,L143='Data Validation List'!$E$5),$I$7,IF(AND($I$7='Data Validation List'!$D$6,U143='Data Validation List'!$E$6),$I$7,IF(AND($I$7='Data Validation List'!$D$7,T143='Data Validation List'!$E$7),$I$7,IF(AND($I$7='Data Validation List'!$D$8,P143='Data Validation List'!$E$8),$I$7,IF(AND($I$7='Data Validation List'!$D$9,Q143='Data Validation List'!$E$9),$I$7,IF(AND($I$7='Data Validation List'!$D$10,O143='Data Validation List'!$E$10),$I$7,IF(AND($I$7='Data Validation List'!$D$11,R143='Data Validation List'!$E$11),$I$7,IF(AND($I$7='Data Validation List'!$D$12,V143='Data Validation List'!$E$12),$I$7,IF(AND($I$7='Data Validation List'!$D$13,X143='Data Validation List'!$E$13),$I$7,IF(AND($I$7='Data Validation List'!$D$14,W143='Data Validation List'!$E$14),$I$7,"n/a")))))))))))))</f>
        <v>Full Checklist</v>
      </c>
      <c r="F143" s="271"/>
      <c r="G143" s="237" t="s">
        <v>714</v>
      </c>
      <c r="H143" s="265" t="s">
        <v>719</v>
      </c>
      <c r="I143" s="329"/>
      <c r="J143" s="243"/>
      <c r="K143" s="243"/>
      <c r="L143" s="244"/>
      <c r="M143" s="427" t="s">
        <v>349</v>
      </c>
      <c r="N143" s="244" t="s">
        <v>350</v>
      </c>
      <c r="O143" s="244" t="s">
        <v>351</v>
      </c>
      <c r="P143" s="244" t="s">
        <v>352</v>
      </c>
      <c r="Q143" s="244" t="s">
        <v>353</v>
      </c>
      <c r="R143" s="244" t="s">
        <v>354</v>
      </c>
      <c r="S143" s="244" t="s">
        <v>355</v>
      </c>
      <c r="T143" s="244" t="s">
        <v>356</v>
      </c>
      <c r="U143" s="244" t="s">
        <v>357</v>
      </c>
      <c r="V143" s="244"/>
      <c r="W143" s="244" t="s">
        <v>359</v>
      </c>
      <c r="X143" s="244" t="s">
        <v>360</v>
      </c>
      <c r="Y143" s="251" t="s">
        <v>361</v>
      </c>
      <c r="Z143" s="251" t="s">
        <v>362</v>
      </c>
      <c r="AA143" s="248" t="s">
        <v>363</v>
      </c>
      <c r="AB143" s="248" t="s">
        <v>364</v>
      </c>
      <c r="AC143" s="248" t="s">
        <v>42</v>
      </c>
      <c r="AD143" s="248" t="s">
        <v>365</v>
      </c>
      <c r="AE143" s="248"/>
      <c r="AF143" s="248" t="s">
        <v>43</v>
      </c>
      <c r="AG143" s="248" t="s">
        <v>300</v>
      </c>
      <c r="AH143" s="248" t="s">
        <v>361</v>
      </c>
      <c r="AI143" s="248" t="s">
        <v>339</v>
      </c>
      <c r="AJ143" s="248" t="s">
        <v>365</v>
      </c>
      <c r="AK143" s="248" t="s">
        <v>361</v>
      </c>
      <c r="AL143" s="800" t="s">
        <v>719</v>
      </c>
      <c r="AM143" s="801"/>
      <c r="AN143" s="801"/>
      <c r="AO143" s="801"/>
      <c r="AP143" s="801"/>
      <c r="AQ143" s="801"/>
      <c r="AR143" s="801"/>
      <c r="AS143" s="802"/>
    </row>
    <row r="144" spans="1:45" s="33" customFormat="1" ht="118.5" customHeight="1" x14ac:dyDescent="0.25">
      <c r="B144" s="554" t="str">
        <f t="shared" si="6"/>
        <v>Management</v>
      </c>
      <c r="C144" s="554" t="str">
        <f t="shared" si="7"/>
        <v>Estate / Capital Build</v>
      </c>
      <c r="D144" s="554" t="str">
        <f t="shared" si="8"/>
        <v>n/a</v>
      </c>
      <c r="E144" s="554" t="str">
        <f>IF($I$7='Data Validation List'!$D$2,"Full Checklist",IF(AND($I$7='Data Validation List'!$D$3,S144='Data Validation List'!$E$3),$I$7,IF(AND($I$7='Data Validation List'!$D$4,N144='Data Validation List'!$E$4),$I$7,IF(AND($I$7='Data Validation List'!$D$5,L144='Data Validation List'!$E$5),$I$7,IF(AND($I$7='Data Validation List'!$D$6,U144='Data Validation List'!$E$6),$I$7,IF(AND($I$7='Data Validation List'!$D$7,T144='Data Validation List'!$E$7),$I$7,IF(AND($I$7='Data Validation List'!$D$8,P144='Data Validation List'!$E$8),$I$7,IF(AND($I$7='Data Validation List'!$D$9,Q144='Data Validation List'!$E$9),$I$7,IF(AND($I$7='Data Validation List'!$D$10,O144='Data Validation List'!$E$10),$I$7,IF(AND($I$7='Data Validation List'!$D$11,R144='Data Validation List'!$E$11),$I$7,IF(AND($I$7='Data Validation List'!$D$12,V144='Data Validation List'!$E$12),$I$7,IF(AND($I$7='Data Validation List'!$D$13,X144='Data Validation List'!$E$13),$I$7,IF(AND($I$7='Data Validation List'!$D$14,W144='Data Validation List'!$E$14),$I$7,"n/a")))))))))))))</f>
        <v>Full Checklist</v>
      </c>
      <c r="G144" s="34" t="s">
        <v>714</v>
      </c>
      <c r="H144" s="29" t="s">
        <v>719</v>
      </c>
      <c r="I144" s="36" t="s">
        <v>720</v>
      </c>
      <c r="J144" s="25" t="s">
        <v>721</v>
      </c>
      <c r="K144" s="31" t="s">
        <v>1643</v>
      </c>
      <c r="L144" s="23"/>
      <c r="M144" s="424"/>
      <c r="N144" s="23" t="s">
        <v>350</v>
      </c>
      <c r="O144" s="23" t="s">
        <v>351</v>
      </c>
      <c r="P144" s="23" t="s">
        <v>352</v>
      </c>
      <c r="Q144" s="23" t="s">
        <v>353</v>
      </c>
      <c r="R144" s="23"/>
      <c r="S144" s="23" t="s">
        <v>355</v>
      </c>
      <c r="T144" s="23" t="s">
        <v>356</v>
      </c>
      <c r="U144" s="23" t="s">
        <v>357</v>
      </c>
      <c r="V144" s="23"/>
      <c r="W144" s="23"/>
      <c r="X144" s="239" t="s">
        <v>360</v>
      </c>
      <c r="Y144" s="246"/>
      <c r="Z144" s="281"/>
      <c r="AA144" s="254"/>
      <c r="AB144" s="254"/>
      <c r="AC144" s="252" t="s">
        <v>42</v>
      </c>
      <c r="AD144" s="252" t="s">
        <v>365</v>
      </c>
      <c r="AE144" s="31"/>
      <c r="AF144" s="31"/>
      <c r="AG144" s="31"/>
      <c r="AH144" s="31"/>
      <c r="AI144" s="31"/>
      <c r="AJ144" s="31"/>
      <c r="AK144" s="31"/>
      <c r="AL144" s="25" t="s">
        <v>722</v>
      </c>
      <c r="AM144" s="32"/>
      <c r="AN144" s="40"/>
      <c r="AO144" s="1"/>
      <c r="AP144" s="25"/>
      <c r="AQ144" s="436"/>
      <c r="AS144" s="25" t="s">
        <v>723</v>
      </c>
    </row>
    <row r="145" spans="1:45" s="33" customFormat="1" ht="51.75" customHeight="1" x14ac:dyDescent="0.25">
      <c r="B145" s="555" t="str">
        <f t="shared" si="6"/>
        <v>Management</v>
      </c>
      <c r="C145" s="554" t="str">
        <f t="shared" si="7"/>
        <v>Estate / Capital Build</v>
      </c>
      <c r="D145" s="555" t="str">
        <f t="shared" si="8"/>
        <v>n/a</v>
      </c>
      <c r="E145" s="555" t="str">
        <f>IF($I$7='Data Validation List'!$D$2,"Full Checklist",IF(AND($I$7='Data Validation List'!$D$3,S145='Data Validation List'!$E$3),$I$7,IF(AND($I$7='Data Validation List'!$D$4,N145='Data Validation List'!$E$4),$I$7,IF(AND($I$7='Data Validation List'!$D$5,L145='Data Validation List'!$E$5),$I$7,IF(AND($I$7='Data Validation List'!$D$6,U145='Data Validation List'!$E$6),$I$7,IF(AND($I$7='Data Validation List'!$D$7,T145='Data Validation List'!$E$7),$I$7,IF(AND($I$7='Data Validation List'!$D$8,P145='Data Validation List'!$E$8),$I$7,IF(AND($I$7='Data Validation List'!$D$9,Q145='Data Validation List'!$E$9),$I$7,IF(AND($I$7='Data Validation List'!$D$10,O145='Data Validation List'!$E$10),$I$7,IF(AND($I$7='Data Validation List'!$D$11,R145='Data Validation List'!$E$11),$I$7,IF(AND($I$7='Data Validation List'!$D$12,V145='Data Validation List'!$E$12),$I$7,IF(AND($I$7='Data Validation List'!$D$13,X145='Data Validation List'!$E$13),$I$7,IF(AND($I$7='Data Validation List'!$D$14,W145='Data Validation List'!$E$14),$I$7,"n/a")))))))))))))</f>
        <v>Full Checklist</v>
      </c>
      <c r="G145" s="34" t="s">
        <v>714</v>
      </c>
      <c r="H145" s="29" t="s">
        <v>719</v>
      </c>
      <c r="I145" s="36" t="s">
        <v>724</v>
      </c>
      <c r="J145" s="25" t="s">
        <v>725</v>
      </c>
      <c r="K145" s="31" t="s">
        <v>1645</v>
      </c>
      <c r="L145" s="23"/>
      <c r="M145" s="424" t="s">
        <v>629</v>
      </c>
      <c r="N145" s="23"/>
      <c r="O145" s="23"/>
      <c r="P145" s="23"/>
      <c r="Q145" s="23" t="s">
        <v>353</v>
      </c>
      <c r="R145" s="23" t="s">
        <v>354</v>
      </c>
      <c r="S145" s="23"/>
      <c r="T145" s="23"/>
      <c r="U145" s="23"/>
      <c r="V145" s="23"/>
      <c r="W145" s="23"/>
      <c r="X145" s="239"/>
      <c r="Y145" s="246"/>
      <c r="Z145" s="281"/>
      <c r="AA145" s="254"/>
      <c r="AB145" s="254"/>
      <c r="AC145" s="252" t="s">
        <v>42</v>
      </c>
      <c r="AD145" s="252" t="s">
        <v>365</v>
      </c>
      <c r="AE145" s="25"/>
      <c r="AF145" s="253" t="s">
        <v>43</v>
      </c>
      <c r="AG145" s="253" t="s">
        <v>365</v>
      </c>
      <c r="AH145" s="31"/>
      <c r="AI145" s="319" t="s">
        <v>339</v>
      </c>
      <c r="AJ145" s="319" t="s">
        <v>365</v>
      </c>
      <c r="AK145" s="31"/>
      <c r="AL145" s="25" t="s">
        <v>727</v>
      </c>
      <c r="AM145" s="32"/>
      <c r="AN145" s="40"/>
      <c r="AO145" s="1"/>
      <c r="AP145" s="25"/>
      <c r="AQ145" s="436"/>
      <c r="AS145" s="25" t="s">
        <v>728</v>
      </c>
    </row>
    <row r="146" spans="1:45" s="33" customFormat="1" ht="41.25" customHeight="1" x14ac:dyDescent="0.25">
      <c r="B146" s="554" t="str">
        <f t="shared" si="6"/>
        <v>Management</v>
      </c>
      <c r="C146" s="554" t="str">
        <f t="shared" si="7"/>
        <v>Estate / Capital Build</v>
      </c>
      <c r="D146" s="554" t="str">
        <f t="shared" si="8"/>
        <v>n/a</v>
      </c>
      <c r="E146" s="554" t="str">
        <f>IF($I$7='Data Validation List'!$D$2,"Full Checklist",IF(AND($I$7='Data Validation List'!$D$3,S146='Data Validation List'!$E$3),$I$7,IF(AND($I$7='Data Validation List'!$D$4,N146='Data Validation List'!$E$4),$I$7,IF(AND($I$7='Data Validation List'!$D$5,L146='Data Validation List'!$E$5),$I$7,IF(AND($I$7='Data Validation List'!$D$6,U146='Data Validation List'!$E$6),$I$7,IF(AND($I$7='Data Validation List'!$D$7,T146='Data Validation List'!$E$7),$I$7,IF(AND($I$7='Data Validation List'!$D$8,P146='Data Validation List'!$E$8),$I$7,IF(AND($I$7='Data Validation List'!$D$9,Q146='Data Validation List'!$E$9),$I$7,IF(AND($I$7='Data Validation List'!$D$10,O146='Data Validation List'!$E$10),$I$7,IF(AND($I$7='Data Validation List'!$D$11,R146='Data Validation List'!$E$11),$I$7,IF(AND($I$7='Data Validation List'!$D$12,V146='Data Validation List'!$E$12),$I$7,IF(AND($I$7='Data Validation List'!$D$13,X146='Data Validation List'!$E$13),$I$7,IF(AND($I$7='Data Validation List'!$D$14,W146='Data Validation List'!$E$14),$I$7,"n/a")))))))))))))</f>
        <v>Full Checklist</v>
      </c>
      <c r="G146" s="34" t="s">
        <v>714</v>
      </c>
      <c r="H146" s="29" t="s">
        <v>719</v>
      </c>
      <c r="I146" s="36" t="s">
        <v>729</v>
      </c>
      <c r="J146" s="25" t="s">
        <v>730</v>
      </c>
      <c r="K146" s="31" t="s">
        <v>324</v>
      </c>
      <c r="L146" s="23"/>
      <c r="M146" s="424"/>
      <c r="N146" s="23"/>
      <c r="O146" s="23"/>
      <c r="P146" s="23"/>
      <c r="Q146" s="23"/>
      <c r="R146" s="23" t="s">
        <v>354</v>
      </c>
      <c r="S146" s="23"/>
      <c r="T146" s="23"/>
      <c r="U146" s="23"/>
      <c r="V146" s="23"/>
      <c r="W146" s="23"/>
      <c r="X146" s="239"/>
      <c r="Y146" s="246"/>
      <c r="Z146" s="281"/>
      <c r="AA146" s="254"/>
      <c r="AB146" s="254"/>
      <c r="AC146" s="252" t="s">
        <v>42</v>
      </c>
      <c r="AD146" s="252" t="s">
        <v>365</v>
      </c>
      <c r="AE146" s="25"/>
      <c r="AF146" s="253" t="s">
        <v>43</v>
      </c>
      <c r="AG146" s="253" t="s">
        <v>365</v>
      </c>
      <c r="AH146" s="31"/>
      <c r="AI146" s="319" t="s">
        <v>339</v>
      </c>
      <c r="AJ146" s="319" t="s">
        <v>365</v>
      </c>
      <c r="AK146" s="31"/>
      <c r="AL146" s="25" t="s">
        <v>731</v>
      </c>
      <c r="AM146" s="32"/>
      <c r="AN146" s="40"/>
      <c r="AO146" s="1"/>
      <c r="AP146" s="25"/>
      <c r="AQ146" s="436"/>
      <c r="AS146" s="436"/>
    </row>
    <row r="147" spans="1:45" s="33" customFormat="1" ht="180" customHeight="1" thickBot="1" x14ac:dyDescent="0.3">
      <c r="B147" s="554" t="str">
        <f t="shared" si="6"/>
        <v>Management</v>
      </c>
      <c r="C147" s="554" t="str">
        <f t="shared" si="7"/>
        <v>Estate / Capital Build</v>
      </c>
      <c r="D147" s="554" t="str">
        <f t="shared" si="8"/>
        <v>n/a</v>
      </c>
      <c r="E147" s="554" t="str">
        <f>IF($I$7='Data Validation List'!$D$2,"Full Checklist",IF(AND($I$7='Data Validation List'!$D$3,S147='Data Validation List'!$E$3),$I$7,IF(AND($I$7='Data Validation List'!$D$4,N147='Data Validation List'!$E$4),$I$7,IF(AND($I$7='Data Validation List'!$D$5,L147='Data Validation List'!$E$5),$I$7,IF(AND($I$7='Data Validation List'!$D$6,U147='Data Validation List'!$E$6),$I$7,IF(AND($I$7='Data Validation List'!$D$7,T147='Data Validation List'!$E$7),$I$7,IF(AND($I$7='Data Validation List'!$D$8,P147='Data Validation List'!$E$8),$I$7,IF(AND($I$7='Data Validation List'!$D$9,Q147='Data Validation List'!$E$9),$I$7,IF(AND($I$7='Data Validation List'!$D$10,O147='Data Validation List'!$E$10),$I$7,IF(AND($I$7='Data Validation List'!$D$11,R147='Data Validation List'!$E$11),$I$7,IF(AND($I$7='Data Validation List'!$D$12,V147='Data Validation List'!$E$12),$I$7,IF(AND($I$7='Data Validation List'!$D$13,X147='Data Validation List'!$E$13),$I$7,IF(AND($I$7='Data Validation List'!$D$14,W147='Data Validation List'!$E$14),$I$7,"n/a")))))))))))))</f>
        <v>Full Checklist</v>
      </c>
      <c r="G147" s="34" t="s">
        <v>714</v>
      </c>
      <c r="H147" s="29" t="s">
        <v>719</v>
      </c>
      <c r="I147" s="36" t="s">
        <v>732</v>
      </c>
      <c r="J147" s="25" t="s">
        <v>733</v>
      </c>
      <c r="K147" s="31" t="s">
        <v>734</v>
      </c>
      <c r="L147" s="23"/>
      <c r="M147" s="424" t="s">
        <v>533</v>
      </c>
      <c r="N147" s="23" t="s">
        <v>350</v>
      </c>
      <c r="O147" s="23" t="s">
        <v>351</v>
      </c>
      <c r="P147" s="23" t="s">
        <v>352</v>
      </c>
      <c r="Q147" s="23" t="s">
        <v>353</v>
      </c>
      <c r="R147" s="23" t="s">
        <v>354</v>
      </c>
      <c r="S147" s="23" t="s">
        <v>355</v>
      </c>
      <c r="T147" s="23" t="s">
        <v>356</v>
      </c>
      <c r="U147" s="23"/>
      <c r="V147" s="23"/>
      <c r="W147" s="23"/>
      <c r="X147" s="239"/>
      <c r="Y147" s="246"/>
      <c r="Z147" s="281"/>
      <c r="AA147" s="254"/>
      <c r="AB147" s="254"/>
      <c r="AC147" s="252" t="s">
        <v>42</v>
      </c>
      <c r="AD147" s="252" t="s">
        <v>365</v>
      </c>
      <c r="AE147" s="25"/>
      <c r="AF147" s="253" t="s">
        <v>43</v>
      </c>
      <c r="AG147" s="253" t="s">
        <v>365</v>
      </c>
      <c r="AH147" s="31"/>
      <c r="AI147" s="319" t="s">
        <v>339</v>
      </c>
      <c r="AJ147" s="319" t="s">
        <v>365</v>
      </c>
      <c r="AK147" s="31"/>
      <c r="AL147" s="25" t="s">
        <v>735</v>
      </c>
      <c r="AM147" s="32"/>
      <c r="AN147" s="40"/>
      <c r="AO147" s="1"/>
      <c r="AP147" s="25"/>
      <c r="AQ147" s="436"/>
      <c r="AS147" s="25" t="s">
        <v>736</v>
      </c>
    </row>
    <row r="148" spans="1:45" s="33" customFormat="1" ht="123.75" customHeight="1" x14ac:dyDescent="0.25">
      <c r="B148" s="550" t="str">
        <f t="shared" si="6"/>
        <v>Management</v>
      </c>
      <c r="C148" s="554" t="str">
        <f t="shared" si="7"/>
        <v>Estate / Capital Build</v>
      </c>
      <c r="D148" s="550" t="str">
        <f t="shared" si="8"/>
        <v>n/a</v>
      </c>
      <c r="E148" s="552" t="str">
        <f>IF($I$7='Data Validation List'!$D$2,"Full Checklist",IF(AND($I$7='Data Validation List'!$D$3,S148='Data Validation List'!$E$3),$I$7,IF(AND($I$7='Data Validation List'!$D$4,N148='Data Validation List'!$E$4),$I$7,IF(AND($I$7='Data Validation List'!$D$5,L148='Data Validation List'!$E$5),$I$7,IF(AND($I$7='Data Validation List'!$D$6,U148='Data Validation List'!$E$6),$I$7,IF(AND($I$7='Data Validation List'!$D$7,T148='Data Validation List'!$E$7),$I$7,IF(AND($I$7='Data Validation List'!$D$8,P148='Data Validation List'!$E$8),$I$7,IF(AND($I$7='Data Validation List'!$D$9,Q148='Data Validation List'!$E$9),$I$7,IF(AND($I$7='Data Validation List'!$D$10,O148='Data Validation List'!$E$10),$I$7,IF(AND($I$7='Data Validation List'!$D$11,R148='Data Validation List'!$E$11),$I$7,IF(AND($I$7='Data Validation List'!$D$12,V148='Data Validation List'!$E$12),$I$7,IF(AND($I$7='Data Validation List'!$D$13,X148='Data Validation List'!$E$13),$I$7,IF(AND($I$7='Data Validation List'!$D$14,W148='Data Validation List'!$E$14),$I$7,"n/a")))))))))))))</f>
        <v>Full Checklist</v>
      </c>
      <c r="G148" s="34" t="s">
        <v>714</v>
      </c>
      <c r="H148" s="29" t="s">
        <v>719</v>
      </c>
      <c r="I148" s="36" t="s">
        <v>1649</v>
      </c>
      <c r="J148" s="25" t="s">
        <v>1650</v>
      </c>
      <c r="K148" s="31" t="s">
        <v>734</v>
      </c>
      <c r="L148" s="23" t="s">
        <v>1554</v>
      </c>
      <c r="M148" s="424" t="s">
        <v>533</v>
      </c>
      <c r="N148" s="23" t="s">
        <v>350</v>
      </c>
      <c r="O148" s="23" t="s">
        <v>351</v>
      </c>
      <c r="P148" s="23" t="s">
        <v>352</v>
      </c>
      <c r="Q148" s="23" t="s">
        <v>353</v>
      </c>
      <c r="R148" s="23" t="s">
        <v>354</v>
      </c>
      <c r="S148" s="23" t="s">
        <v>355</v>
      </c>
      <c r="T148" s="23" t="s">
        <v>356</v>
      </c>
      <c r="U148" s="23" t="s">
        <v>1554</v>
      </c>
      <c r="V148" s="23" t="s">
        <v>1554</v>
      </c>
      <c r="W148" s="23" t="s">
        <v>1554</v>
      </c>
      <c r="X148" s="239" t="s">
        <v>1554</v>
      </c>
      <c r="Y148" s="246" t="s">
        <v>1554</v>
      </c>
      <c r="Z148" s="281" t="s">
        <v>1554</v>
      </c>
      <c r="AA148" s="254" t="s">
        <v>1554</v>
      </c>
      <c r="AB148" s="254" t="s">
        <v>1554</v>
      </c>
      <c r="AC148" s="252" t="s">
        <v>42</v>
      </c>
      <c r="AD148" s="252" t="s">
        <v>365</v>
      </c>
      <c r="AE148" s="25"/>
      <c r="AF148" s="253" t="s">
        <v>43</v>
      </c>
      <c r="AG148" s="253" t="s">
        <v>365</v>
      </c>
      <c r="AH148" s="31" t="s">
        <v>1554</v>
      </c>
      <c r="AI148" s="319" t="s">
        <v>339</v>
      </c>
      <c r="AJ148" s="319" t="s">
        <v>365</v>
      </c>
      <c r="AK148" s="31" t="s">
        <v>1554</v>
      </c>
      <c r="AL148" s="25" t="s">
        <v>1651</v>
      </c>
      <c r="AM148" s="32"/>
      <c r="AN148" s="40"/>
      <c r="AO148" s="1"/>
      <c r="AP148" s="25"/>
      <c r="AQ148" s="436"/>
      <c r="AS148" s="25"/>
    </row>
    <row r="149" spans="1:45" s="33" customFormat="1" ht="30.75" customHeight="1" x14ac:dyDescent="0.25">
      <c r="B149" s="555" t="str">
        <f t="shared" si="6"/>
        <v>Management</v>
      </c>
      <c r="C149" s="554" t="str">
        <f t="shared" si="7"/>
        <v>Estate / Capital Build</v>
      </c>
      <c r="D149" s="555" t="str">
        <f t="shared" si="8"/>
        <v>Fundamental Criteria</v>
      </c>
      <c r="E149" s="555" t="str">
        <f>IF($I$7='Data Validation List'!$D$2,"Full Checklist",IF(AND($I$7='Data Validation List'!$D$3,S149='Data Validation List'!$E$3),$I$7,IF(AND($I$7='Data Validation List'!$D$4,N149='Data Validation List'!$E$4),$I$7,IF(AND($I$7='Data Validation List'!$D$5,L149='Data Validation List'!$E$5),$I$7,IF(AND($I$7='Data Validation List'!$D$6,U149='Data Validation List'!$E$6),$I$7,IF(AND($I$7='Data Validation List'!$D$7,T149='Data Validation List'!$E$7),$I$7,IF(AND($I$7='Data Validation List'!$D$8,P149='Data Validation List'!$E$8),$I$7,IF(AND($I$7='Data Validation List'!$D$9,Q149='Data Validation List'!$E$9),$I$7,IF(AND($I$7='Data Validation List'!$D$10,O149='Data Validation List'!$E$10),$I$7,IF(AND($I$7='Data Validation List'!$D$11,R149='Data Validation List'!$E$11),$I$7,IF(AND($I$7='Data Validation List'!$D$12,V149='Data Validation List'!$E$12),$I$7,IF(AND($I$7='Data Validation List'!$D$13,X149='Data Validation List'!$E$13),$I$7,IF(AND($I$7='Data Validation List'!$D$14,W149='Data Validation List'!$E$14),$I$7,"n/a")))))))))))))</f>
        <v>Full Checklist</v>
      </c>
      <c r="G149" s="237" t="s">
        <v>714</v>
      </c>
      <c r="H149" s="265" t="s">
        <v>737</v>
      </c>
      <c r="I149" s="329"/>
      <c r="J149" s="243"/>
      <c r="K149" s="243"/>
      <c r="L149" s="244"/>
      <c r="M149" s="427" t="s">
        <v>349</v>
      </c>
      <c r="N149" s="244" t="s">
        <v>350</v>
      </c>
      <c r="O149" s="244" t="s">
        <v>351</v>
      </c>
      <c r="P149" s="244" t="s">
        <v>352</v>
      </c>
      <c r="Q149" s="244" t="s">
        <v>353</v>
      </c>
      <c r="R149" s="244" t="s">
        <v>354</v>
      </c>
      <c r="S149" s="244" t="s">
        <v>355</v>
      </c>
      <c r="T149" s="244" t="s">
        <v>356</v>
      </c>
      <c r="U149" s="244" t="s">
        <v>357</v>
      </c>
      <c r="V149" s="244"/>
      <c r="W149" s="244" t="s">
        <v>359</v>
      </c>
      <c r="X149" s="244" t="s">
        <v>360</v>
      </c>
      <c r="Y149" s="251" t="s">
        <v>361</v>
      </c>
      <c r="Z149" s="251" t="s">
        <v>362</v>
      </c>
      <c r="AA149" s="248" t="s">
        <v>363</v>
      </c>
      <c r="AB149" s="248" t="s">
        <v>364</v>
      </c>
      <c r="AC149" s="248" t="s">
        <v>42</v>
      </c>
      <c r="AD149" s="248" t="s">
        <v>365</v>
      </c>
      <c r="AE149" s="248" t="s">
        <v>361</v>
      </c>
      <c r="AF149" s="248" t="s">
        <v>43</v>
      </c>
      <c r="AG149" s="248" t="s">
        <v>365</v>
      </c>
      <c r="AH149" s="248" t="s">
        <v>361</v>
      </c>
      <c r="AI149" s="248" t="s">
        <v>339</v>
      </c>
      <c r="AJ149" s="248" t="s">
        <v>365</v>
      </c>
      <c r="AK149" s="248" t="s">
        <v>361</v>
      </c>
      <c r="AL149" s="800" t="s">
        <v>737</v>
      </c>
      <c r="AM149" s="801"/>
      <c r="AN149" s="801"/>
      <c r="AO149" s="801"/>
      <c r="AP149" s="801"/>
      <c r="AQ149" s="801"/>
      <c r="AR149" s="801"/>
      <c r="AS149" s="802"/>
    </row>
    <row r="150" spans="1:45" s="33" customFormat="1" ht="73.5" customHeight="1" x14ac:dyDescent="0.25">
      <c r="B150" s="554" t="str">
        <f t="shared" si="6"/>
        <v>Management</v>
      </c>
      <c r="C150" s="554" t="str">
        <f t="shared" si="7"/>
        <v>Estate / Capital Build</v>
      </c>
      <c r="D150" s="554" t="str">
        <f t="shared" si="8"/>
        <v>Fundamental Criteria</v>
      </c>
      <c r="E150" s="554" t="str">
        <f>IF($I$7='Data Validation List'!$D$2,"Full Checklist",IF(AND($I$7='Data Validation List'!$D$3,S150='Data Validation List'!$E$3),$I$7,IF(AND($I$7='Data Validation List'!$D$4,N150='Data Validation List'!$E$4),$I$7,IF(AND($I$7='Data Validation List'!$D$5,L150='Data Validation List'!$E$5),$I$7,IF(AND($I$7='Data Validation List'!$D$6,U150='Data Validation List'!$E$6),$I$7,IF(AND($I$7='Data Validation List'!$D$7,T150='Data Validation List'!$E$7),$I$7,IF(AND($I$7='Data Validation List'!$D$8,P150='Data Validation List'!$E$8),$I$7,IF(AND($I$7='Data Validation List'!$D$9,Q150='Data Validation List'!$E$9),$I$7,IF(AND($I$7='Data Validation List'!$D$10,O150='Data Validation List'!$E$10),$I$7,IF(AND($I$7='Data Validation List'!$D$11,R150='Data Validation List'!$E$11),$I$7,IF(AND($I$7='Data Validation List'!$D$12,V150='Data Validation List'!$E$12),$I$7,IF(AND($I$7='Data Validation List'!$D$13,X150='Data Validation List'!$E$13),$I$7,IF(AND($I$7='Data Validation List'!$D$14,W150='Data Validation List'!$E$14),$I$7,"n/a")))))))))))))</f>
        <v>Full Checklist</v>
      </c>
      <c r="G150" s="34" t="s">
        <v>714</v>
      </c>
      <c r="H150" s="29" t="s">
        <v>737</v>
      </c>
      <c r="I150" s="36" t="s">
        <v>738</v>
      </c>
      <c r="J150" s="35" t="s">
        <v>737</v>
      </c>
      <c r="K150" s="36" t="s">
        <v>1652</v>
      </c>
      <c r="L150" s="27"/>
      <c r="M150" s="424"/>
      <c r="N150" s="23"/>
      <c r="O150" s="23" t="s">
        <v>351</v>
      </c>
      <c r="P150" s="23" t="s">
        <v>352</v>
      </c>
      <c r="Q150" s="23" t="s">
        <v>353</v>
      </c>
      <c r="R150" s="23" t="s">
        <v>354</v>
      </c>
      <c r="S150" s="23"/>
      <c r="T150" s="23"/>
      <c r="U150" s="23"/>
      <c r="V150" s="23"/>
      <c r="W150" s="23"/>
      <c r="X150" s="239"/>
      <c r="Y150" s="246" t="s">
        <v>361</v>
      </c>
      <c r="Z150" s="281"/>
      <c r="AA150" s="254"/>
      <c r="AB150" s="254"/>
      <c r="AC150" s="252" t="s">
        <v>42</v>
      </c>
      <c r="AD150" s="252" t="s">
        <v>300</v>
      </c>
      <c r="AE150" s="252" t="s">
        <v>361</v>
      </c>
      <c r="AF150" s="534"/>
      <c r="AG150" s="31"/>
      <c r="AH150" s="31"/>
      <c r="AI150" s="320"/>
      <c r="AJ150" s="320"/>
      <c r="AK150" s="31"/>
      <c r="AL150" s="43" t="s">
        <v>1653</v>
      </c>
      <c r="AM150" s="51"/>
      <c r="AN150" s="52"/>
      <c r="AO150" s="1"/>
      <c r="AP150" s="29"/>
      <c r="AQ150" s="438"/>
      <c r="AS150" s="444"/>
    </row>
    <row r="151" spans="1:45" s="33" customFormat="1" ht="212.25" customHeight="1" x14ac:dyDescent="0.25">
      <c r="B151" s="554" t="str">
        <f t="shared" si="6"/>
        <v>Management</v>
      </c>
      <c r="C151" s="554" t="str">
        <f t="shared" si="7"/>
        <v>n/a</v>
      </c>
      <c r="D151" s="554" t="str">
        <f t="shared" si="8"/>
        <v>n/a</v>
      </c>
      <c r="E151" s="554" t="str">
        <f>IF($I$7='Data Validation List'!$D$2,"Full Checklist",IF(AND($I$7='Data Validation List'!$D$3,S151='Data Validation List'!$E$3),$I$7,IF(AND($I$7='Data Validation List'!$D$4,N151='Data Validation List'!$E$4),$I$7,IF(AND($I$7='Data Validation List'!$D$5,L151='Data Validation List'!$E$5),$I$7,IF(AND($I$7='Data Validation List'!$D$6,U151='Data Validation List'!$E$6),$I$7,IF(AND($I$7='Data Validation List'!$D$7,T151='Data Validation List'!$E$7),$I$7,IF(AND($I$7='Data Validation List'!$D$8,P151='Data Validation List'!$E$8),$I$7,IF(AND($I$7='Data Validation List'!$D$9,Q151='Data Validation List'!$E$9),$I$7,IF(AND($I$7='Data Validation List'!$D$10,O151='Data Validation List'!$E$10),$I$7,IF(AND($I$7='Data Validation List'!$D$11,R151='Data Validation List'!$E$11),$I$7,IF(AND($I$7='Data Validation List'!$D$12,V151='Data Validation List'!$E$12),$I$7,IF(AND($I$7='Data Validation List'!$D$13,X151='Data Validation List'!$E$13),$I$7,IF(AND($I$7='Data Validation List'!$D$14,W151='Data Validation List'!$E$14),$I$7,"n/a")))))))))))))</f>
        <v>Full Checklist</v>
      </c>
      <c r="G151" s="34" t="s">
        <v>714</v>
      </c>
      <c r="H151" s="29" t="s">
        <v>737</v>
      </c>
      <c r="I151" s="36" t="s">
        <v>739</v>
      </c>
      <c r="J151" s="35" t="s">
        <v>737</v>
      </c>
      <c r="K151" s="36" t="s">
        <v>387</v>
      </c>
      <c r="L151" s="27"/>
      <c r="M151" s="424"/>
      <c r="N151" s="23"/>
      <c r="O151" s="23" t="s">
        <v>351</v>
      </c>
      <c r="P151" s="23"/>
      <c r="Q151" s="23"/>
      <c r="R151" s="23"/>
      <c r="S151" s="23"/>
      <c r="T151" s="23"/>
      <c r="U151" s="23"/>
      <c r="V151" s="23"/>
      <c r="W151" s="23"/>
      <c r="X151" s="239" t="s">
        <v>360</v>
      </c>
      <c r="Y151" s="246"/>
      <c r="Z151" s="246" t="s">
        <v>362</v>
      </c>
      <c r="AA151" s="254"/>
      <c r="AB151" s="254"/>
      <c r="AC151" s="252" t="s">
        <v>42</v>
      </c>
      <c r="AD151" s="252" t="s">
        <v>388</v>
      </c>
      <c r="AE151" s="252" t="s">
        <v>361</v>
      </c>
      <c r="AF151" s="534"/>
      <c r="AG151" s="31"/>
      <c r="AH151" s="31"/>
      <c r="AI151" s="320"/>
      <c r="AJ151" s="320"/>
      <c r="AK151" s="31"/>
      <c r="AL151" s="43" t="s">
        <v>1657</v>
      </c>
      <c r="AM151" s="51"/>
      <c r="AN151" s="52"/>
      <c r="AO151" s="1"/>
      <c r="AP151" s="29"/>
      <c r="AQ151" s="438"/>
      <c r="AS151" s="444"/>
    </row>
    <row r="152" spans="1:45" s="33" customFormat="1" ht="236.25" customHeight="1" x14ac:dyDescent="0.25">
      <c r="A152" s="271"/>
      <c r="B152" s="554" t="str">
        <f t="shared" si="6"/>
        <v>Management</v>
      </c>
      <c r="C152" s="554" t="str">
        <f t="shared" si="7"/>
        <v>Estate / Capital Build</v>
      </c>
      <c r="D152" s="554" t="str">
        <f t="shared" si="8"/>
        <v>n/a</v>
      </c>
      <c r="E152" s="554" t="str">
        <f>IF($I$7='Data Validation List'!$D$2,"Full Checklist",IF(AND($I$7='Data Validation List'!$D$3,S152='Data Validation List'!$E$3),$I$7,IF(AND($I$7='Data Validation List'!$D$4,N152='Data Validation List'!$E$4),$I$7,IF(AND($I$7='Data Validation List'!$D$5,L152='Data Validation List'!$E$5),$I$7,IF(AND($I$7='Data Validation List'!$D$6,U152='Data Validation List'!$E$6),$I$7,IF(AND($I$7='Data Validation List'!$D$7,T152='Data Validation List'!$E$7),$I$7,IF(AND($I$7='Data Validation List'!$D$8,P152='Data Validation List'!$E$8),$I$7,IF(AND($I$7='Data Validation List'!$D$9,Q152='Data Validation List'!$E$9),$I$7,IF(AND($I$7='Data Validation List'!$D$10,O152='Data Validation List'!$E$10),$I$7,IF(AND($I$7='Data Validation List'!$D$11,R152='Data Validation List'!$E$11),$I$7,IF(AND($I$7='Data Validation List'!$D$12,V152='Data Validation List'!$E$12),$I$7,IF(AND($I$7='Data Validation List'!$D$13,X152='Data Validation List'!$E$13),$I$7,IF(AND($I$7='Data Validation List'!$D$14,W152='Data Validation List'!$E$14),$I$7,"n/a")))))))))))))</f>
        <v>Full Checklist</v>
      </c>
      <c r="F152" s="271"/>
      <c r="G152" s="34" t="s">
        <v>714</v>
      </c>
      <c r="H152" s="29" t="s">
        <v>737</v>
      </c>
      <c r="I152" s="36" t="s">
        <v>740</v>
      </c>
      <c r="J152" s="35" t="s">
        <v>741</v>
      </c>
      <c r="K152" s="31" t="s">
        <v>1643</v>
      </c>
      <c r="L152" s="27"/>
      <c r="M152" s="424"/>
      <c r="N152" s="23" t="s">
        <v>350</v>
      </c>
      <c r="O152" s="23" t="s">
        <v>351</v>
      </c>
      <c r="P152" s="23" t="s">
        <v>352</v>
      </c>
      <c r="Q152" s="23" t="s">
        <v>353</v>
      </c>
      <c r="R152" s="23"/>
      <c r="S152" s="23" t="s">
        <v>355</v>
      </c>
      <c r="T152" s="23" t="s">
        <v>356</v>
      </c>
      <c r="U152" s="23" t="s">
        <v>357</v>
      </c>
      <c r="V152" s="23"/>
      <c r="W152" s="23"/>
      <c r="X152" s="239" t="s">
        <v>360</v>
      </c>
      <c r="Y152" s="246"/>
      <c r="Z152" s="281"/>
      <c r="AA152" s="254"/>
      <c r="AB152" s="254"/>
      <c r="AC152" s="252" t="s">
        <v>42</v>
      </c>
      <c r="AD152" s="252" t="s">
        <v>300</v>
      </c>
      <c r="AE152" s="31"/>
      <c r="AF152" s="31"/>
      <c r="AG152" s="31"/>
      <c r="AH152" s="31"/>
      <c r="AI152" s="320"/>
      <c r="AJ152" s="320"/>
      <c r="AK152" s="31"/>
      <c r="AL152" s="35" t="s">
        <v>743</v>
      </c>
      <c r="AM152" s="51"/>
      <c r="AN152" s="52"/>
      <c r="AO152" s="1"/>
      <c r="AP152" s="29"/>
      <c r="AQ152" s="438"/>
      <c r="AS152" s="29" t="s">
        <v>1660</v>
      </c>
    </row>
    <row r="153" spans="1:45" s="33" customFormat="1" ht="303" customHeight="1" x14ac:dyDescent="0.25">
      <c r="B153" s="554" t="str">
        <f t="shared" si="6"/>
        <v>Management</v>
      </c>
      <c r="C153" s="554" t="str">
        <f t="shared" si="7"/>
        <v>n/a</v>
      </c>
      <c r="D153" s="554" t="str">
        <f t="shared" si="8"/>
        <v>n/a</v>
      </c>
      <c r="E153" s="554" t="str">
        <f>IF($I$7='Data Validation List'!$D$2,"Full Checklist",IF(AND($I$7='Data Validation List'!$D$3,S153='Data Validation List'!$E$3),$I$7,IF(AND($I$7='Data Validation List'!$D$4,N153='Data Validation List'!$E$4),$I$7,IF(AND($I$7='Data Validation List'!$D$5,L153='Data Validation List'!$E$5),$I$7,IF(AND($I$7='Data Validation List'!$D$6,U153='Data Validation List'!$E$6),$I$7,IF(AND($I$7='Data Validation List'!$D$7,T153='Data Validation List'!$E$7),$I$7,IF(AND($I$7='Data Validation List'!$D$8,P153='Data Validation List'!$E$8),$I$7,IF(AND($I$7='Data Validation List'!$D$9,Q153='Data Validation List'!$E$9),$I$7,IF(AND($I$7='Data Validation List'!$D$10,O153='Data Validation List'!$E$10),$I$7,IF(AND($I$7='Data Validation List'!$D$11,R153='Data Validation List'!$E$11),$I$7,IF(AND($I$7='Data Validation List'!$D$12,V153='Data Validation List'!$E$12),$I$7,IF(AND($I$7='Data Validation List'!$D$13,X153='Data Validation List'!$E$13),$I$7,IF(AND($I$7='Data Validation List'!$D$14,W153='Data Validation List'!$E$14),$I$7,"n/a")))))))))))))</f>
        <v>Full Checklist</v>
      </c>
      <c r="G153" s="34" t="s">
        <v>714</v>
      </c>
      <c r="H153" s="29" t="s">
        <v>737</v>
      </c>
      <c r="I153" s="36" t="s">
        <v>744</v>
      </c>
      <c r="J153" s="35" t="s">
        <v>741</v>
      </c>
      <c r="K153" s="31" t="s">
        <v>387</v>
      </c>
      <c r="L153" s="27"/>
      <c r="M153" s="424"/>
      <c r="N153" s="23"/>
      <c r="O153" s="23" t="s">
        <v>351</v>
      </c>
      <c r="P153" s="23"/>
      <c r="Q153" s="23"/>
      <c r="R153" s="23"/>
      <c r="S153" s="23"/>
      <c r="T153" s="23"/>
      <c r="U153" s="23"/>
      <c r="V153" s="23"/>
      <c r="W153" s="23"/>
      <c r="X153" s="239" t="s">
        <v>360</v>
      </c>
      <c r="Y153" s="246"/>
      <c r="Z153" s="246"/>
      <c r="AA153" s="254"/>
      <c r="AB153" s="254"/>
      <c r="AC153" s="252" t="s">
        <v>42</v>
      </c>
      <c r="AD153" s="252" t="s">
        <v>388</v>
      </c>
      <c r="AE153" s="31"/>
      <c r="AF153" s="31"/>
      <c r="AG153" s="31"/>
      <c r="AH153" s="31"/>
      <c r="AI153" s="320"/>
      <c r="AJ153" s="320"/>
      <c r="AK153" s="31"/>
      <c r="AL153" s="421" t="s">
        <v>745</v>
      </c>
      <c r="AM153" s="51"/>
      <c r="AN153" s="52"/>
      <c r="AO153" s="1"/>
      <c r="AP153" s="29"/>
      <c r="AQ153" s="438"/>
      <c r="AS153" s="444"/>
    </row>
    <row r="154" spans="1:45" s="33" customFormat="1" ht="103.5" customHeight="1" x14ac:dyDescent="0.25">
      <c r="B154" s="555" t="str">
        <f t="shared" si="6"/>
        <v>Management</v>
      </c>
      <c r="C154" s="554" t="str">
        <f t="shared" si="7"/>
        <v>Estate / Capital Build</v>
      </c>
      <c r="D154" s="555" t="str">
        <f t="shared" si="8"/>
        <v>n/a</v>
      </c>
      <c r="E154" s="555" t="str">
        <f>IF($I$7='Data Validation List'!$D$2,"Full Checklist",IF(AND($I$7='Data Validation List'!$D$3,S154='Data Validation List'!$E$3),$I$7,IF(AND($I$7='Data Validation List'!$D$4,N154='Data Validation List'!$E$4),$I$7,IF(AND($I$7='Data Validation List'!$D$5,L154='Data Validation List'!$E$5),$I$7,IF(AND($I$7='Data Validation List'!$D$6,U154='Data Validation List'!$E$6),$I$7,IF(AND($I$7='Data Validation List'!$D$7,T154='Data Validation List'!$E$7),$I$7,IF(AND($I$7='Data Validation List'!$D$8,P154='Data Validation List'!$E$8),$I$7,IF(AND($I$7='Data Validation List'!$D$9,Q154='Data Validation List'!$E$9),$I$7,IF(AND($I$7='Data Validation List'!$D$10,O154='Data Validation List'!$E$10),$I$7,IF(AND($I$7='Data Validation List'!$D$11,R154='Data Validation List'!$E$11),$I$7,IF(AND($I$7='Data Validation List'!$D$12,V154='Data Validation List'!$E$12),$I$7,IF(AND($I$7='Data Validation List'!$D$13,X154='Data Validation List'!$E$13),$I$7,IF(AND($I$7='Data Validation List'!$D$14,W154='Data Validation List'!$E$14),$I$7,"n/a")))))))))))))</f>
        <v>Full Checklist</v>
      </c>
      <c r="G154" s="34" t="s">
        <v>714</v>
      </c>
      <c r="H154" s="29" t="s">
        <v>737</v>
      </c>
      <c r="I154" s="36" t="s">
        <v>746</v>
      </c>
      <c r="J154" s="25" t="s">
        <v>747</v>
      </c>
      <c r="K154" s="31" t="s">
        <v>748</v>
      </c>
      <c r="L154" s="23"/>
      <c r="M154" s="424" t="s">
        <v>349</v>
      </c>
      <c r="N154" s="23"/>
      <c r="O154" s="23" t="s">
        <v>351</v>
      </c>
      <c r="P154" s="23" t="s">
        <v>352</v>
      </c>
      <c r="Q154" s="23" t="s">
        <v>353</v>
      </c>
      <c r="R154" s="23" t="s">
        <v>354</v>
      </c>
      <c r="S154" s="23" t="s">
        <v>355</v>
      </c>
      <c r="T154" s="23" t="s">
        <v>356</v>
      </c>
      <c r="U154" s="23"/>
      <c r="V154" s="23"/>
      <c r="W154" s="23"/>
      <c r="X154" s="239"/>
      <c r="Y154" s="246"/>
      <c r="Z154" s="281"/>
      <c r="AA154" s="254"/>
      <c r="AB154" s="254"/>
      <c r="AC154" s="252" t="s">
        <v>42</v>
      </c>
      <c r="AD154" s="252" t="s">
        <v>365</v>
      </c>
      <c r="AE154" s="31"/>
      <c r="AF154" s="253" t="s">
        <v>43</v>
      </c>
      <c r="AG154" s="253" t="s">
        <v>365</v>
      </c>
      <c r="AH154" s="31"/>
      <c r="AI154" s="319" t="s">
        <v>339</v>
      </c>
      <c r="AJ154" s="319" t="s">
        <v>365</v>
      </c>
      <c r="AK154" s="31"/>
      <c r="AL154" s="25" t="s">
        <v>749</v>
      </c>
      <c r="AM154" s="32"/>
      <c r="AN154" s="40"/>
      <c r="AO154" s="1"/>
      <c r="AP154" s="25"/>
      <c r="AQ154" s="436"/>
      <c r="AS154" s="25" t="s">
        <v>506</v>
      </c>
    </row>
    <row r="155" spans="1:45" s="33" customFormat="1" ht="72" x14ac:dyDescent="0.25">
      <c r="B155" s="554" t="str">
        <f t="shared" si="6"/>
        <v>Management</v>
      </c>
      <c r="C155" s="554" t="str">
        <f t="shared" si="7"/>
        <v>Estate / Capital Build</v>
      </c>
      <c r="D155" s="554" t="str">
        <f t="shared" si="8"/>
        <v>n/a</v>
      </c>
      <c r="E155" s="554" t="str">
        <f>IF($I$7='Data Validation List'!$D$2,"Full Checklist",IF(AND($I$7='Data Validation List'!$D$3,S155='Data Validation List'!$E$3),$I$7,IF(AND($I$7='Data Validation List'!$D$4,N155='Data Validation List'!$E$4),$I$7,IF(AND($I$7='Data Validation List'!$D$5,L155='Data Validation List'!$E$5),$I$7,IF(AND($I$7='Data Validation List'!$D$6,U155='Data Validation List'!$E$6),$I$7,IF(AND($I$7='Data Validation List'!$D$7,T155='Data Validation List'!$E$7),$I$7,IF(AND($I$7='Data Validation List'!$D$8,P155='Data Validation List'!$E$8),$I$7,IF(AND($I$7='Data Validation List'!$D$9,Q155='Data Validation List'!$E$9),$I$7,IF(AND($I$7='Data Validation List'!$D$10,O155='Data Validation List'!$E$10),$I$7,IF(AND($I$7='Data Validation List'!$D$11,R155='Data Validation List'!$E$11),$I$7,IF(AND($I$7='Data Validation List'!$D$12,V155='Data Validation List'!$E$12),$I$7,IF(AND($I$7='Data Validation List'!$D$13,X155='Data Validation List'!$E$13),$I$7,IF(AND($I$7='Data Validation List'!$D$14,W155='Data Validation List'!$E$14),$I$7,"n/a")))))))))))))</f>
        <v>Full Checklist</v>
      </c>
      <c r="G155" s="34" t="s">
        <v>714</v>
      </c>
      <c r="H155" s="29" t="s">
        <v>737</v>
      </c>
      <c r="I155" s="36" t="s">
        <v>750</v>
      </c>
      <c r="J155" s="25" t="s">
        <v>751</v>
      </c>
      <c r="K155" s="31" t="s">
        <v>752</v>
      </c>
      <c r="L155" s="23"/>
      <c r="M155" s="424"/>
      <c r="N155" s="23"/>
      <c r="O155" s="23" t="s">
        <v>351</v>
      </c>
      <c r="P155" s="23" t="s">
        <v>352</v>
      </c>
      <c r="Q155" s="23" t="s">
        <v>353</v>
      </c>
      <c r="R155" s="23" t="s">
        <v>354</v>
      </c>
      <c r="S155" s="23" t="s">
        <v>355</v>
      </c>
      <c r="T155" s="23" t="s">
        <v>356</v>
      </c>
      <c r="U155" s="23"/>
      <c r="V155" s="23"/>
      <c r="W155" s="23"/>
      <c r="X155" s="239"/>
      <c r="Y155" s="246"/>
      <c r="Z155" s="281"/>
      <c r="AA155" s="254"/>
      <c r="AB155" s="254"/>
      <c r="AC155" s="252" t="s">
        <v>42</v>
      </c>
      <c r="AD155" s="252" t="s">
        <v>365</v>
      </c>
      <c r="AE155" s="31"/>
      <c r="AF155" s="253" t="s">
        <v>43</v>
      </c>
      <c r="AG155" s="253" t="s">
        <v>365</v>
      </c>
      <c r="AH155" s="31"/>
      <c r="AI155" s="319" t="s">
        <v>339</v>
      </c>
      <c r="AJ155" s="319" t="s">
        <v>365</v>
      </c>
      <c r="AK155" s="31"/>
      <c r="AL155" s="25" t="s">
        <v>753</v>
      </c>
      <c r="AM155" s="32"/>
      <c r="AN155" s="40"/>
      <c r="AO155" s="1"/>
      <c r="AP155" s="25"/>
      <c r="AQ155" s="436"/>
      <c r="AS155" s="25" t="s">
        <v>754</v>
      </c>
    </row>
    <row r="156" spans="1:45" s="33" customFormat="1" ht="57.75" customHeight="1" x14ac:dyDescent="0.25">
      <c r="B156" s="554" t="str">
        <f t="shared" si="6"/>
        <v>Management</v>
      </c>
      <c r="C156" s="554" t="str">
        <f t="shared" si="7"/>
        <v>Estate / Capital Build</v>
      </c>
      <c r="D156" s="554" t="str">
        <f t="shared" si="8"/>
        <v>n/a</v>
      </c>
      <c r="E156" s="554" t="str">
        <f>IF($I$7='Data Validation List'!$D$2,"Full Checklist",IF(AND($I$7='Data Validation List'!$D$3,S156='Data Validation List'!$E$3),$I$7,IF(AND($I$7='Data Validation List'!$D$4,N156='Data Validation List'!$E$4),$I$7,IF(AND($I$7='Data Validation List'!$D$5,L156='Data Validation List'!$E$5),$I$7,IF(AND($I$7='Data Validation List'!$D$6,U156='Data Validation List'!$E$6),$I$7,IF(AND($I$7='Data Validation List'!$D$7,T156='Data Validation List'!$E$7),$I$7,IF(AND($I$7='Data Validation List'!$D$8,P156='Data Validation List'!$E$8),$I$7,IF(AND($I$7='Data Validation List'!$D$9,Q156='Data Validation List'!$E$9),$I$7,IF(AND($I$7='Data Validation List'!$D$10,O156='Data Validation List'!$E$10),$I$7,IF(AND($I$7='Data Validation List'!$D$11,R156='Data Validation List'!$E$11),$I$7,IF(AND($I$7='Data Validation List'!$D$12,V156='Data Validation List'!$E$12),$I$7,IF(AND($I$7='Data Validation List'!$D$13,X156='Data Validation List'!$E$13),$I$7,IF(AND($I$7='Data Validation List'!$D$14,W156='Data Validation List'!$E$14),$I$7,"n/a")))))))))))))</f>
        <v>Full Checklist</v>
      </c>
      <c r="G156" s="34" t="s">
        <v>714</v>
      </c>
      <c r="H156" s="29" t="s">
        <v>737</v>
      </c>
      <c r="I156" s="36" t="s">
        <v>755</v>
      </c>
      <c r="J156" s="25" t="s">
        <v>756</v>
      </c>
      <c r="K156" s="31" t="s">
        <v>324</v>
      </c>
      <c r="L156" s="23"/>
      <c r="M156" s="424"/>
      <c r="N156" s="23"/>
      <c r="O156" s="23"/>
      <c r="P156" s="23"/>
      <c r="Q156" s="23"/>
      <c r="R156" s="23" t="s">
        <v>354</v>
      </c>
      <c r="S156" s="23"/>
      <c r="T156" s="23"/>
      <c r="U156" s="23"/>
      <c r="V156" s="23"/>
      <c r="W156" s="23"/>
      <c r="X156" s="239" t="s">
        <v>360</v>
      </c>
      <c r="Y156" s="246"/>
      <c r="Z156" s="281"/>
      <c r="AA156" s="254"/>
      <c r="AB156" s="254"/>
      <c r="AC156" s="252" t="s">
        <v>42</v>
      </c>
      <c r="AD156" s="252" t="s">
        <v>365</v>
      </c>
      <c r="AE156" s="31"/>
      <c r="AF156" s="253" t="s">
        <v>43</v>
      </c>
      <c r="AG156" s="253" t="s">
        <v>365</v>
      </c>
      <c r="AH156" s="31"/>
      <c r="AI156" s="319" t="s">
        <v>339</v>
      </c>
      <c r="AJ156" s="319" t="s">
        <v>365</v>
      </c>
      <c r="AK156" s="31"/>
      <c r="AL156" s="28" t="s">
        <v>1661</v>
      </c>
      <c r="AM156" s="32"/>
      <c r="AN156" s="40"/>
      <c r="AO156" s="1"/>
      <c r="AP156" s="25"/>
      <c r="AQ156" s="436"/>
      <c r="AS156" s="436"/>
    </row>
    <row r="157" spans="1:45" s="33" customFormat="1" ht="103.5" customHeight="1" x14ac:dyDescent="0.25">
      <c r="B157" s="554" t="str">
        <f t="shared" si="6"/>
        <v>Management</v>
      </c>
      <c r="C157" s="554" t="str">
        <f t="shared" si="7"/>
        <v>Estate / Capital Build</v>
      </c>
      <c r="D157" s="554" t="str">
        <f t="shared" si="8"/>
        <v>n/a</v>
      </c>
      <c r="E157" s="554" t="str">
        <f>IF($I$7='Data Validation List'!$D$2,"Full Checklist",IF(AND($I$7='Data Validation List'!$D$3,S157='Data Validation List'!$E$3),$I$7,IF(AND($I$7='Data Validation List'!$D$4,N157='Data Validation List'!$E$4),$I$7,IF(AND($I$7='Data Validation List'!$D$5,L157='Data Validation List'!$E$5),$I$7,IF(AND($I$7='Data Validation List'!$D$6,U157='Data Validation List'!$E$6),$I$7,IF(AND($I$7='Data Validation List'!$D$7,T157='Data Validation List'!$E$7),$I$7,IF(AND($I$7='Data Validation List'!$D$8,P157='Data Validation List'!$E$8),$I$7,IF(AND($I$7='Data Validation List'!$D$9,Q157='Data Validation List'!$E$9),$I$7,IF(AND($I$7='Data Validation List'!$D$10,O157='Data Validation List'!$E$10),$I$7,IF(AND($I$7='Data Validation List'!$D$11,R157='Data Validation List'!$E$11),$I$7,IF(AND($I$7='Data Validation List'!$D$12,V157='Data Validation List'!$E$12),$I$7,IF(AND($I$7='Data Validation List'!$D$13,X157='Data Validation List'!$E$13),$I$7,IF(AND($I$7='Data Validation List'!$D$14,W157='Data Validation List'!$E$14),$I$7,"n/a")))))))))))))</f>
        <v>Full Checklist</v>
      </c>
      <c r="G157" s="34" t="s">
        <v>714</v>
      </c>
      <c r="H157" s="29" t="s">
        <v>737</v>
      </c>
      <c r="I157" s="36" t="s">
        <v>757</v>
      </c>
      <c r="J157" s="25" t="s">
        <v>758</v>
      </c>
      <c r="K157" s="31" t="s">
        <v>759</v>
      </c>
      <c r="L157" s="23"/>
      <c r="M157" s="424" t="s">
        <v>760</v>
      </c>
      <c r="N157" s="23"/>
      <c r="O157" s="23"/>
      <c r="P157" s="23"/>
      <c r="Q157" s="23"/>
      <c r="R157" s="23" t="s">
        <v>354</v>
      </c>
      <c r="S157" s="23"/>
      <c r="T157" s="23"/>
      <c r="U157" s="23"/>
      <c r="V157" s="23"/>
      <c r="W157" s="23"/>
      <c r="X157" s="239"/>
      <c r="Y157" s="246"/>
      <c r="Z157" s="281"/>
      <c r="AA157" s="254"/>
      <c r="AB157" s="254"/>
      <c r="AC157" s="252" t="s">
        <v>42</v>
      </c>
      <c r="AD157" s="252" t="s">
        <v>365</v>
      </c>
      <c r="AE157" s="31"/>
      <c r="AF157" s="253" t="s">
        <v>43</v>
      </c>
      <c r="AG157" s="253" t="s">
        <v>365</v>
      </c>
      <c r="AH157" s="31"/>
      <c r="AI157" s="319" t="s">
        <v>339</v>
      </c>
      <c r="AJ157" s="319" t="s">
        <v>365</v>
      </c>
      <c r="AK157" s="31"/>
      <c r="AL157" s="25" t="s">
        <v>761</v>
      </c>
      <c r="AM157" s="32"/>
      <c r="AN157" s="40"/>
      <c r="AO157" s="1"/>
      <c r="AP157" s="25"/>
      <c r="AQ157" s="436"/>
      <c r="AS157" s="436"/>
    </row>
    <row r="158" spans="1:45" s="33" customFormat="1" ht="30.75" customHeight="1" x14ac:dyDescent="0.25">
      <c r="B158" s="554" t="str">
        <f t="shared" si="6"/>
        <v>Management</v>
      </c>
      <c r="C158" s="554" t="str">
        <f t="shared" si="7"/>
        <v>Estate / Capital Build</v>
      </c>
      <c r="D158" s="554" t="str">
        <f t="shared" si="8"/>
        <v>n/a</v>
      </c>
      <c r="E158" s="554" t="str">
        <f>IF($I$7='Data Validation List'!$D$2,"Full Checklist",IF(AND($I$7='Data Validation List'!$D$3,S158='Data Validation List'!$E$3),$I$7,IF(AND($I$7='Data Validation List'!$D$4,N158='Data Validation List'!$E$4),$I$7,IF(AND($I$7='Data Validation List'!$D$5,L158='Data Validation List'!$E$5),$I$7,IF(AND($I$7='Data Validation List'!$D$6,U158='Data Validation List'!$E$6),$I$7,IF(AND($I$7='Data Validation List'!$D$7,T158='Data Validation List'!$E$7),$I$7,IF(AND($I$7='Data Validation List'!$D$8,P158='Data Validation List'!$E$8),$I$7,IF(AND($I$7='Data Validation List'!$D$9,Q158='Data Validation List'!$E$9),$I$7,IF(AND($I$7='Data Validation List'!$D$10,O158='Data Validation List'!$E$10),$I$7,IF(AND($I$7='Data Validation List'!$D$11,R158='Data Validation List'!$E$11),$I$7,IF(AND($I$7='Data Validation List'!$D$12,V158='Data Validation List'!$E$12),$I$7,IF(AND($I$7='Data Validation List'!$D$13,X158='Data Validation List'!$E$13),$I$7,IF(AND($I$7='Data Validation List'!$D$14,W158='Data Validation List'!$E$14),$I$7,"n/a")))))))))))))</f>
        <v>Full Checklist</v>
      </c>
      <c r="G158" s="237" t="s">
        <v>714</v>
      </c>
      <c r="H158" s="265" t="s">
        <v>763</v>
      </c>
      <c r="I158" s="329"/>
      <c r="J158" s="243"/>
      <c r="K158" s="243"/>
      <c r="L158" s="244"/>
      <c r="M158" s="427" t="s">
        <v>349</v>
      </c>
      <c r="N158" s="244" t="s">
        <v>350</v>
      </c>
      <c r="O158" s="244" t="s">
        <v>351</v>
      </c>
      <c r="P158" s="244" t="s">
        <v>352</v>
      </c>
      <c r="Q158" s="244"/>
      <c r="R158" s="244" t="s">
        <v>354</v>
      </c>
      <c r="S158" s="244" t="s">
        <v>355</v>
      </c>
      <c r="T158" s="244" t="s">
        <v>356</v>
      </c>
      <c r="U158" s="244" t="s">
        <v>357</v>
      </c>
      <c r="V158" s="244" t="s">
        <v>358</v>
      </c>
      <c r="W158" s="244"/>
      <c r="X158" s="244" t="s">
        <v>360</v>
      </c>
      <c r="Y158" s="251" t="s">
        <v>361</v>
      </c>
      <c r="Z158" s="251" t="s">
        <v>362</v>
      </c>
      <c r="AA158" s="248" t="s">
        <v>363</v>
      </c>
      <c r="AB158" s="248" t="s">
        <v>364</v>
      </c>
      <c r="AC158" s="248" t="s">
        <v>42</v>
      </c>
      <c r="AD158" s="248" t="s">
        <v>365</v>
      </c>
      <c r="AE158" s="248"/>
      <c r="AF158" s="248" t="s">
        <v>43</v>
      </c>
      <c r="AG158" s="248" t="s">
        <v>365</v>
      </c>
      <c r="AH158" s="248"/>
      <c r="AI158" s="248" t="s">
        <v>339</v>
      </c>
      <c r="AJ158" s="248" t="s">
        <v>365</v>
      </c>
      <c r="AK158" s="248" t="s">
        <v>361</v>
      </c>
      <c r="AL158" s="800" t="s">
        <v>763</v>
      </c>
      <c r="AM158" s="801"/>
      <c r="AN158" s="801"/>
      <c r="AO158" s="801"/>
      <c r="AP158" s="801"/>
      <c r="AQ158" s="801"/>
      <c r="AR158" s="801"/>
      <c r="AS158" s="802"/>
    </row>
    <row r="159" spans="1:45" s="33" customFormat="1" ht="101.25" customHeight="1" x14ac:dyDescent="0.25">
      <c r="B159" s="554" t="str">
        <f t="shared" si="6"/>
        <v>Management</v>
      </c>
      <c r="C159" s="554" t="str">
        <f t="shared" si="7"/>
        <v>Estate / Capital Build</v>
      </c>
      <c r="D159" s="554" t="str">
        <f t="shared" si="8"/>
        <v>n/a</v>
      </c>
      <c r="E159" s="554" t="str">
        <f>IF($I$7='Data Validation List'!$D$2,"Full Checklist",IF(AND($I$7='Data Validation List'!$D$3,S159='Data Validation List'!$E$3),$I$7,IF(AND($I$7='Data Validation List'!$D$4,N159='Data Validation List'!$E$4),$I$7,IF(AND($I$7='Data Validation List'!$D$5,L159='Data Validation List'!$E$5),$I$7,IF(AND($I$7='Data Validation List'!$D$6,U159='Data Validation List'!$E$6),$I$7,IF(AND($I$7='Data Validation List'!$D$7,T159='Data Validation List'!$E$7),$I$7,IF(AND($I$7='Data Validation List'!$D$8,P159='Data Validation List'!$E$8),$I$7,IF(AND($I$7='Data Validation List'!$D$9,Q159='Data Validation List'!$E$9),$I$7,IF(AND($I$7='Data Validation List'!$D$10,O159='Data Validation List'!$E$10),$I$7,IF(AND($I$7='Data Validation List'!$D$11,R159='Data Validation List'!$E$11),$I$7,IF(AND($I$7='Data Validation List'!$D$12,V159='Data Validation List'!$E$12),$I$7,IF(AND($I$7='Data Validation List'!$D$13,X159='Data Validation List'!$E$13),$I$7,IF(AND($I$7='Data Validation List'!$D$14,W159='Data Validation List'!$E$14),$I$7,"n/a")))))))))))))</f>
        <v>Full Checklist</v>
      </c>
      <c r="G159" s="34" t="s">
        <v>714</v>
      </c>
      <c r="H159" s="29" t="s">
        <v>763</v>
      </c>
      <c r="I159" s="36" t="s">
        <v>764</v>
      </c>
      <c r="J159" s="29" t="s">
        <v>765</v>
      </c>
      <c r="K159" s="31" t="s">
        <v>742</v>
      </c>
      <c r="L159" s="27"/>
      <c r="M159" s="424"/>
      <c r="N159" s="23" t="s">
        <v>350</v>
      </c>
      <c r="O159" s="23" t="s">
        <v>351</v>
      </c>
      <c r="P159" s="23" t="s">
        <v>352</v>
      </c>
      <c r="Q159" s="23"/>
      <c r="R159" s="23"/>
      <c r="S159" s="23" t="s">
        <v>355</v>
      </c>
      <c r="T159" s="23" t="s">
        <v>356</v>
      </c>
      <c r="U159" s="23" t="s">
        <v>357</v>
      </c>
      <c r="V159" s="23"/>
      <c r="W159" s="23"/>
      <c r="X159" s="239" t="s">
        <v>360</v>
      </c>
      <c r="Y159" s="246"/>
      <c r="Z159" s="281"/>
      <c r="AA159" s="254"/>
      <c r="AB159" s="254"/>
      <c r="AC159" s="252" t="s">
        <v>42</v>
      </c>
      <c r="AD159" s="252" t="s">
        <v>300</v>
      </c>
      <c r="AE159" s="31"/>
      <c r="AF159" s="31"/>
      <c r="AG159" s="31"/>
      <c r="AH159" s="31"/>
      <c r="AI159" s="320"/>
      <c r="AJ159" s="320"/>
      <c r="AK159" s="31"/>
      <c r="AL159" s="35" t="s">
        <v>766</v>
      </c>
      <c r="AM159" s="51"/>
      <c r="AN159" s="52"/>
      <c r="AO159" s="1"/>
      <c r="AP159" s="29"/>
      <c r="AQ159" s="438"/>
      <c r="AS159" s="444"/>
    </row>
    <row r="160" spans="1:45" s="33" customFormat="1" ht="276" x14ac:dyDescent="0.25">
      <c r="B160" s="554" t="str">
        <f t="shared" si="6"/>
        <v>Management</v>
      </c>
      <c r="C160" s="554" t="str">
        <f t="shared" si="7"/>
        <v>n/a</v>
      </c>
      <c r="D160" s="554" t="str">
        <f t="shared" si="8"/>
        <v>n/a</v>
      </c>
      <c r="E160" s="554" t="str">
        <f>IF($I$7='Data Validation List'!$D$2,"Full Checklist",IF(AND($I$7='Data Validation List'!$D$3,S160='Data Validation List'!$E$3),$I$7,IF(AND($I$7='Data Validation List'!$D$4,N160='Data Validation List'!$E$4),$I$7,IF(AND($I$7='Data Validation List'!$D$5,L160='Data Validation List'!$E$5),$I$7,IF(AND($I$7='Data Validation List'!$D$6,U160='Data Validation List'!$E$6),$I$7,IF(AND($I$7='Data Validation List'!$D$7,T160='Data Validation List'!$E$7),$I$7,IF(AND($I$7='Data Validation List'!$D$8,P160='Data Validation List'!$E$8),$I$7,IF(AND($I$7='Data Validation List'!$D$9,Q160='Data Validation List'!$E$9),$I$7,IF(AND($I$7='Data Validation List'!$D$10,O160='Data Validation List'!$E$10),$I$7,IF(AND($I$7='Data Validation List'!$D$11,R160='Data Validation List'!$E$11),$I$7,IF(AND($I$7='Data Validation List'!$D$12,V160='Data Validation List'!$E$12),$I$7,IF(AND($I$7='Data Validation List'!$D$13,X160='Data Validation List'!$E$13),$I$7,IF(AND($I$7='Data Validation List'!$D$14,W160='Data Validation List'!$E$14),$I$7,"n/a")))))))))))))</f>
        <v>Full Checklist</v>
      </c>
      <c r="G160" s="34" t="s">
        <v>714</v>
      </c>
      <c r="H160" s="29" t="s">
        <v>763</v>
      </c>
      <c r="I160" s="36" t="s">
        <v>767</v>
      </c>
      <c r="J160" s="29" t="s">
        <v>765</v>
      </c>
      <c r="K160" s="31" t="s">
        <v>387</v>
      </c>
      <c r="L160" s="27"/>
      <c r="M160" s="424"/>
      <c r="N160" s="23"/>
      <c r="O160" s="23" t="s">
        <v>351</v>
      </c>
      <c r="P160" s="23"/>
      <c r="Q160" s="23"/>
      <c r="R160" s="23"/>
      <c r="S160" s="23"/>
      <c r="T160" s="23"/>
      <c r="U160" s="23"/>
      <c r="V160" s="23"/>
      <c r="W160" s="23"/>
      <c r="X160" s="239" t="s">
        <v>360</v>
      </c>
      <c r="Y160" s="246"/>
      <c r="Z160" s="281"/>
      <c r="AA160" s="254"/>
      <c r="AB160" s="254"/>
      <c r="AC160" s="252" t="s">
        <v>42</v>
      </c>
      <c r="AD160" s="252" t="s">
        <v>388</v>
      </c>
      <c r="AE160" s="31"/>
      <c r="AF160" s="31"/>
      <c r="AG160" s="31"/>
      <c r="AH160" s="31"/>
      <c r="AI160" s="320"/>
      <c r="AJ160" s="320"/>
      <c r="AK160" s="31"/>
      <c r="AL160" s="421" t="s">
        <v>768</v>
      </c>
      <c r="AM160" s="51"/>
      <c r="AN160" s="52"/>
      <c r="AO160" s="1"/>
      <c r="AP160" s="29"/>
      <c r="AQ160" s="438"/>
      <c r="AS160" s="444"/>
    </row>
    <row r="161" spans="1:45" s="33" customFormat="1" ht="30.75" customHeight="1" x14ac:dyDescent="0.25">
      <c r="B161" s="554" t="str">
        <f t="shared" si="6"/>
        <v>Management</v>
      </c>
      <c r="C161" s="554" t="str">
        <f t="shared" si="7"/>
        <v>Estate / Capital Build</v>
      </c>
      <c r="D161" s="554" t="str">
        <f t="shared" si="8"/>
        <v>n/a</v>
      </c>
      <c r="E161" s="554" t="str">
        <f>IF($I$7='Data Validation List'!$D$2,"Full Checklist",IF(AND($I$7='Data Validation List'!$D$3,S161='Data Validation List'!$E$3),$I$7,IF(AND($I$7='Data Validation List'!$D$4,N161='Data Validation List'!$E$4),$I$7,IF(AND($I$7='Data Validation List'!$D$5,L161='Data Validation List'!$E$5),$I$7,IF(AND($I$7='Data Validation List'!$D$6,U161='Data Validation List'!$E$6),$I$7,IF(AND($I$7='Data Validation List'!$D$7,T161='Data Validation List'!$E$7),$I$7,IF(AND($I$7='Data Validation List'!$D$8,P161='Data Validation List'!$E$8),$I$7,IF(AND($I$7='Data Validation List'!$D$9,Q161='Data Validation List'!$E$9),$I$7,IF(AND($I$7='Data Validation List'!$D$10,O161='Data Validation List'!$E$10),$I$7,IF(AND($I$7='Data Validation List'!$D$11,R161='Data Validation List'!$E$11),$I$7,IF(AND($I$7='Data Validation List'!$D$12,V161='Data Validation List'!$E$12),$I$7,IF(AND($I$7='Data Validation List'!$D$13,X161='Data Validation List'!$E$13),$I$7,IF(AND($I$7='Data Validation List'!$D$14,W161='Data Validation List'!$E$14),$I$7,"n/a")))))))))))))</f>
        <v>Full Checklist</v>
      </c>
      <c r="G161" s="237" t="s">
        <v>714</v>
      </c>
      <c r="H161" s="265" t="s">
        <v>715</v>
      </c>
      <c r="I161" s="329"/>
      <c r="J161" s="243"/>
      <c r="K161" s="243"/>
      <c r="L161" s="244"/>
      <c r="M161" s="427"/>
      <c r="N161" s="244"/>
      <c r="O161" s="244"/>
      <c r="P161" s="244"/>
      <c r="Q161" s="244"/>
      <c r="R161" s="244" t="s">
        <v>354</v>
      </c>
      <c r="S161" s="244"/>
      <c r="T161" s="244"/>
      <c r="U161" s="244"/>
      <c r="V161" s="244" t="s">
        <v>358</v>
      </c>
      <c r="W161" s="244"/>
      <c r="X161" s="244"/>
      <c r="Y161" s="251"/>
      <c r="Z161" s="251"/>
      <c r="AA161" s="248" t="s">
        <v>363</v>
      </c>
      <c r="AB161" s="248" t="s">
        <v>364</v>
      </c>
      <c r="AC161" s="248" t="s">
        <v>42</v>
      </c>
      <c r="AD161" s="248" t="s">
        <v>365</v>
      </c>
      <c r="AE161" s="248"/>
      <c r="AF161" s="248" t="s">
        <v>43</v>
      </c>
      <c r="AG161" s="248" t="s">
        <v>365</v>
      </c>
      <c r="AH161" s="248"/>
      <c r="AI161" s="248" t="s">
        <v>339</v>
      </c>
      <c r="AJ161" s="248" t="s">
        <v>365</v>
      </c>
      <c r="AK161" s="248"/>
      <c r="AL161" s="800" t="s">
        <v>715</v>
      </c>
      <c r="AM161" s="801"/>
      <c r="AN161" s="801"/>
      <c r="AO161" s="801"/>
      <c r="AP161" s="801"/>
      <c r="AQ161" s="801"/>
      <c r="AR161" s="801"/>
      <c r="AS161" s="802"/>
    </row>
    <row r="162" spans="1:45" s="33" customFormat="1" ht="36" customHeight="1" x14ac:dyDescent="0.25">
      <c r="A162" s="271"/>
      <c r="B162" s="554" t="str">
        <f t="shared" si="6"/>
        <v>Management</v>
      </c>
      <c r="C162" s="554" t="str">
        <f t="shared" si="7"/>
        <v>Estate / Capital Build</v>
      </c>
      <c r="D162" s="554" t="str">
        <f t="shared" si="8"/>
        <v>n/a</v>
      </c>
      <c r="E162" s="554" t="str">
        <f>IF($I$7='Data Validation List'!$D$2,"Full Checklist",IF(AND($I$7='Data Validation List'!$D$3,S162='Data Validation List'!$E$3),$I$7,IF(AND($I$7='Data Validation List'!$D$4,N162='Data Validation List'!$E$4),$I$7,IF(AND($I$7='Data Validation List'!$D$5,L162='Data Validation List'!$E$5),$I$7,IF(AND($I$7='Data Validation List'!$D$6,U162='Data Validation List'!$E$6),$I$7,IF(AND($I$7='Data Validation List'!$D$7,T162='Data Validation List'!$E$7),$I$7,IF(AND($I$7='Data Validation List'!$D$8,P162='Data Validation List'!$E$8),$I$7,IF(AND($I$7='Data Validation List'!$D$9,Q162='Data Validation List'!$E$9),$I$7,IF(AND($I$7='Data Validation List'!$D$10,O162='Data Validation List'!$E$10),$I$7,IF(AND($I$7='Data Validation List'!$D$11,R162='Data Validation List'!$E$11),$I$7,IF(AND($I$7='Data Validation List'!$D$12,V162='Data Validation List'!$E$12),$I$7,IF(AND($I$7='Data Validation List'!$D$13,X162='Data Validation List'!$E$13),$I$7,IF(AND($I$7='Data Validation List'!$D$14,W162='Data Validation List'!$E$14),$I$7,"n/a")))))))))))))</f>
        <v>Full Checklist</v>
      </c>
      <c r="F162" s="271"/>
      <c r="G162" s="34" t="s">
        <v>714</v>
      </c>
      <c r="H162" s="29" t="s">
        <v>715</v>
      </c>
      <c r="I162" s="36" t="s">
        <v>769</v>
      </c>
      <c r="J162" s="25" t="s">
        <v>770</v>
      </c>
      <c r="K162" s="31" t="s">
        <v>771</v>
      </c>
      <c r="L162" s="23"/>
      <c r="M162" s="424"/>
      <c r="N162" s="23"/>
      <c r="O162" s="23"/>
      <c r="P162" s="23"/>
      <c r="Q162" s="23"/>
      <c r="R162" s="23" t="s">
        <v>354</v>
      </c>
      <c r="S162" s="23"/>
      <c r="T162" s="23"/>
      <c r="U162" s="23"/>
      <c r="V162" s="23" t="s">
        <v>358</v>
      </c>
      <c r="W162" s="23"/>
      <c r="X162" s="27"/>
      <c r="Y162" s="246"/>
      <c r="Z162" s="246"/>
      <c r="AA162" s="275"/>
      <c r="AB162" s="275"/>
      <c r="AC162" s="259" t="s">
        <v>42</v>
      </c>
      <c r="AD162" s="259" t="s">
        <v>365</v>
      </c>
      <c r="AE162" s="31"/>
      <c r="AF162" s="253" t="s">
        <v>43</v>
      </c>
      <c r="AG162" s="253" t="s">
        <v>365</v>
      </c>
      <c r="AH162" s="31"/>
      <c r="AI162" s="319" t="s">
        <v>339</v>
      </c>
      <c r="AJ162" s="319" t="s">
        <v>365</v>
      </c>
      <c r="AK162" s="31"/>
      <c r="AL162" s="25" t="s">
        <v>772</v>
      </c>
      <c r="AM162" s="32"/>
      <c r="AN162" s="40"/>
      <c r="AO162" s="1"/>
      <c r="AP162" s="25"/>
      <c r="AQ162" s="436"/>
      <c r="AS162" s="25" t="s">
        <v>772</v>
      </c>
    </row>
    <row r="163" spans="1:45" s="33" customFormat="1" ht="14.25" x14ac:dyDescent="0.25">
      <c r="B163" s="554" t="str">
        <f t="shared" si="6"/>
        <v>n/a</v>
      </c>
      <c r="C163" s="554" t="str">
        <f t="shared" si="7"/>
        <v>Estate / Capital Build</v>
      </c>
      <c r="D163" s="554" t="str">
        <f t="shared" si="8"/>
        <v>n/a</v>
      </c>
      <c r="E163" s="554" t="str">
        <f>IF($I$7='Data Validation List'!$D$2,"Full Checklist",IF(AND($I$7='Data Validation List'!$D$3,S163='Data Validation List'!$E$3),$I$7,IF(AND($I$7='Data Validation List'!$D$4,N163='Data Validation List'!$E$4),$I$7,IF(AND($I$7='Data Validation List'!$D$5,L163='Data Validation List'!$E$5),$I$7,IF(AND($I$7='Data Validation List'!$D$6,U163='Data Validation List'!$E$6),$I$7,IF(AND($I$7='Data Validation List'!$D$7,T163='Data Validation List'!$E$7),$I$7,IF(AND($I$7='Data Validation List'!$D$8,P163='Data Validation List'!$E$8),$I$7,IF(AND($I$7='Data Validation List'!$D$9,Q163='Data Validation List'!$E$9),$I$7,IF(AND($I$7='Data Validation List'!$D$10,O163='Data Validation List'!$E$10),$I$7,IF(AND($I$7='Data Validation List'!$D$11,R163='Data Validation List'!$E$11),$I$7,IF(AND($I$7='Data Validation List'!$D$12,V163='Data Validation List'!$E$12),$I$7,IF(AND($I$7='Data Validation List'!$D$13,X163='Data Validation List'!$E$13),$I$7,IF(AND($I$7='Data Validation List'!$D$14,W163='Data Validation List'!$E$14),$I$7,"n/a")))))))))))))</f>
        <v>Full Checklist</v>
      </c>
      <c r="G163" s="568"/>
      <c r="H163" s="569"/>
      <c r="I163" s="570"/>
      <c r="J163" s="580"/>
      <c r="K163" s="572"/>
      <c r="L163" s="575"/>
      <c r="M163" s="574"/>
      <c r="N163" s="575"/>
      <c r="O163" s="575"/>
      <c r="P163" s="575"/>
      <c r="Q163" s="575"/>
      <c r="R163" s="575"/>
      <c r="S163" s="575"/>
      <c r="T163" s="575"/>
      <c r="U163" s="575"/>
      <c r="V163" s="575"/>
      <c r="W163" s="575"/>
      <c r="X163" s="573"/>
      <c r="Y163" s="576"/>
      <c r="Z163" s="576"/>
      <c r="AA163" s="577"/>
      <c r="AB163" s="577"/>
      <c r="AC163" s="572"/>
      <c r="AD163" s="572"/>
      <c r="AE163" s="572"/>
      <c r="AF163" s="572"/>
      <c r="AG163" s="572"/>
      <c r="AH163" s="572"/>
      <c r="AI163" s="572"/>
      <c r="AJ163" s="572"/>
      <c r="AK163" s="572"/>
      <c r="AL163" s="580"/>
      <c r="AM163" s="581"/>
      <c r="AN163" s="581"/>
      <c r="AO163" s="579"/>
      <c r="AP163" s="580"/>
      <c r="AQ163" s="580"/>
      <c r="AR163" s="100"/>
      <c r="AS163" s="580"/>
    </row>
    <row r="164" spans="1:45" s="33" customFormat="1" ht="14.25" x14ac:dyDescent="0.25">
      <c r="B164" s="554" t="str">
        <f t="shared" si="6"/>
        <v>n/a</v>
      </c>
      <c r="C164" s="554" t="str">
        <f t="shared" si="7"/>
        <v>Estate / Capital Build</v>
      </c>
      <c r="D164" s="554" t="str">
        <f t="shared" si="8"/>
        <v>n/a</v>
      </c>
      <c r="E164" s="554" t="str">
        <f>IF($I$7='Data Validation List'!$D$2,"Full Checklist",IF(AND($I$7='Data Validation List'!$D$3,S164='Data Validation List'!$E$3),$I$7,IF(AND($I$7='Data Validation List'!$D$4,N164='Data Validation List'!$E$4),$I$7,IF(AND($I$7='Data Validation List'!$D$5,L164='Data Validation List'!$E$5),$I$7,IF(AND($I$7='Data Validation List'!$D$6,U164='Data Validation List'!$E$6),$I$7,IF(AND($I$7='Data Validation List'!$D$7,T164='Data Validation List'!$E$7),$I$7,IF(AND($I$7='Data Validation List'!$D$8,P164='Data Validation List'!$E$8),$I$7,IF(AND($I$7='Data Validation List'!$D$9,Q164='Data Validation List'!$E$9),$I$7,IF(AND($I$7='Data Validation List'!$D$10,O164='Data Validation List'!$E$10),$I$7,IF(AND($I$7='Data Validation List'!$D$11,R164='Data Validation List'!$E$11),$I$7,IF(AND($I$7='Data Validation List'!$D$12,V164='Data Validation List'!$E$12),$I$7,IF(AND($I$7='Data Validation List'!$D$13,X164='Data Validation List'!$E$13),$I$7,IF(AND($I$7='Data Validation List'!$D$14,W164='Data Validation List'!$E$14),$I$7,"n/a")))))))))))))</f>
        <v>Full Checklist</v>
      </c>
      <c r="G164" s="568"/>
      <c r="H164" s="569"/>
      <c r="I164" s="570"/>
      <c r="J164" s="580"/>
      <c r="K164" s="572"/>
      <c r="L164" s="575"/>
      <c r="M164" s="574"/>
      <c r="N164" s="575"/>
      <c r="O164" s="575"/>
      <c r="P164" s="575"/>
      <c r="Q164" s="575"/>
      <c r="R164" s="575"/>
      <c r="S164" s="575"/>
      <c r="T164" s="575"/>
      <c r="U164" s="575"/>
      <c r="V164" s="575"/>
      <c r="W164" s="575"/>
      <c r="X164" s="573"/>
      <c r="Y164" s="576"/>
      <c r="Z164" s="576"/>
      <c r="AA164" s="577"/>
      <c r="AB164" s="577"/>
      <c r="AC164" s="572"/>
      <c r="AD164" s="572"/>
      <c r="AE164" s="572"/>
      <c r="AF164" s="572"/>
      <c r="AG164" s="572"/>
      <c r="AH164" s="572"/>
      <c r="AI164" s="572"/>
      <c r="AJ164" s="572"/>
      <c r="AK164" s="572"/>
      <c r="AL164" s="580"/>
      <c r="AM164" s="581"/>
      <c r="AN164" s="581"/>
      <c r="AO164" s="579"/>
      <c r="AP164" s="580"/>
      <c r="AQ164" s="580"/>
      <c r="AR164" s="100"/>
      <c r="AS164" s="580"/>
    </row>
    <row r="165" spans="1:45" s="33" customFormat="1" ht="14.25" x14ac:dyDescent="0.25">
      <c r="B165" s="555" t="str">
        <f t="shared" si="6"/>
        <v>n/a</v>
      </c>
      <c r="C165" s="554" t="str">
        <f t="shared" si="7"/>
        <v>Estate / Capital Build</v>
      </c>
      <c r="D165" s="555" t="str">
        <f t="shared" si="8"/>
        <v>n/a</v>
      </c>
      <c r="E165" s="555" t="str">
        <f>IF($I$7='Data Validation List'!$D$2,"Full Checklist",IF(AND($I$7='Data Validation List'!$D$3,S165='Data Validation List'!$E$3),$I$7,IF(AND($I$7='Data Validation List'!$D$4,N165='Data Validation List'!$E$4),$I$7,IF(AND($I$7='Data Validation List'!$D$5,L165='Data Validation List'!$E$5),$I$7,IF(AND($I$7='Data Validation List'!$D$6,U165='Data Validation List'!$E$6),$I$7,IF(AND($I$7='Data Validation List'!$D$7,T165='Data Validation List'!$E$7),$I$7,IF(AND($I$7='Data Validation List'!$D$8,P165='Data Validation List'!$E$8),$I$7,IF(AND($I$7='Data Validation List'!$D$9,Q165='Data Validation List'!$E$9),$I$7,IF(AND($I$7='Data Validation List'!$D$10,O165='Data Validation List'!$E$10),$I$7,IF(AND($I$7='Data Validation List'!$D$11,R165='Data Validation List'!$E$11),$I$7,IF(AND($I$7='Data Validation List'!$D$12,V165='Data Validation List'!$E$12),$I$7,IF(AND($I$7='Data Validation List'!$D$13,X165='Data Validation List'!$E$13),$I$7,IF(AND($I$7='Data Validation List'!$D$14,W165='Data Validation List'!$E$14),$I$7,"n/a")))))))))))))</f>
        <v>Full Checklist</v>
      </c>
      <c r="G165" s="568"/>
      <c r="H165" s="569"/>
      <c r="I165" s="570"/>
      <c r="J165" s="580"/>
      <c r="K165" s="572"/>
      <c r="L165" s="575"/>
      <c r="M165" s="574"/>
      <c r="N165" s="575"/>
      <c r="O165" s="575"/>
      <c r="P165" s="575"/>
      <c r="Q165" s="575"/>
      <c r="R165" s="575"/>
      <c r="S165" s="575"/>
      <c r="T165" s="575"/>
      <c r="U165" s="575"/>
      <c r="V165" s="575"/>
      <c r="W165" s="575"/>
      <c r="X165" s="573"/>
      <c r="Y165" s="576"/>
      <c r="Z165" s="576"/>
      <c r="AA165" s="577"/>
      <c r="AB165" s="577"/>
      <c r="AC165" s="572"/>
      <c r="AD165" s="572"/>
      <c r="AE165" s="572"/>
      <c r="AF165" s="572"/>
      <c r="AG165" s="572"/>
      <c r="AH165" s="572"/>
      <c r="AI165" s="572"/>
      <c r="AJ165" s="572"/>
      <c r="AK165" s="572"/>
      <c r="AL165" s="580"/>
      <c r="AM165" s="581"/>
      <c r="AN165" s="581"/>
      <c r="AO165" s="579"/>
      <c r="AP165" s="580"/>
      <c r="AQ165" s="580"/>
      <c r="AR165" s="100"/>
      <c r="AS165" s="580"/>
    </row>
    <row r="166" spans="1:45" s="33" customFormat="1" ht="15.75" x14ac:dyDescent="0.25">
      <c r="B166" s="554" t="str">
        <f t="shared" si="6"/>
        <v>n/a</v>
      </c>
      <c r="C166" s="554" t="str">
        <f t="shared" si="7"/>
        <v>Estate / Capital Build</v>
      </c>
      <c r="D166" s="554" t="str">
        <f t="shared" si="8"/>
        <v>n/a</v>
      </c>
      <c r="E166" s="554" t="str">
        <f>IF($I$7='Data Validation List'!$D$2,"Full Checklist",IF(AND($I$7='Data Validation List'!$D$3,S166='Data Validation List'!$E$3),$I$7,IF(AND($I$7='Data Validation List'!$D$4,N166='Data Validation List'!$E$4),$I$7,IF(AND($I$7='Data Validation List'!$D$5,L166='Data Validation List'!$E$5),$I$7,IF(AND($I$7='Data Validation List'!$D$6,U166='Data Validation List'!$E$6),$I$7,IF(AND($I$7='Data Validation List'!$D$7,T166='Data Validation List'!$E$7),$I$7,IF(AND($I$7='Data Validation List'!$D$8,P166='Data Validation List'!$E$8),$I$7,IF(AND($I$7='Data Validation List'!$D$9,Q166='Data Validation List'!$E$9),$I$7,IF(AND($I$7='Data Validation List'!$D$10,O166='Data Validation List'!$E$10),$I$7,IF(AND($I$7='Data Validation List'!$D$11,R166='Data Validation List'!$E$11),$I$7,IF(AND($I$7='Data Validation List'!$D$12,V166='Data Validation List'!$E$12),$I$7,IF(AND($I$7='Data Validation List'!$D$13,X166='Data Validation List'!$E$13),$I$7,IF(AND($I$7='Data Validation List'!$D$14,W166='Data Validation List'!$E$14),$I$7,"n/a")))))))))))))</f>
        <v>Full Checklist</v>
      </c>
      <c r="G166" s="582"/>
      <c r="H166" s="583"/>
      <c r="I166" s="584"/>
      <c r="J166" s="585"/>
      <c r="K166" s="585"/>
      <c r="L166" s="586"/>
      <c r="M166" s="587"/>
      <c r="N166" s="586"/>
      <c r="O166" s="586"/>
      <c r="P166" s="586"/>
      <c r="Q166" s="586"/>
      <c r="R166" s="586"/>
      <c r="S166" s="586"/>
      <c r="T166" s="586"/>
      <c r="U166" s="586"/>
      <c r="V166" s="586"/>
      <c r="W166" s="586"/>
      <c r="X166" s="586"/>
      <c r="Y166" s="588"/>
      <c r="Z166" s="588"/>
      <c r="AA166" s="589"/>
      <c r="AB166" s="589"/>
      <c r="AC166" s="589"/>
      <c r="AD166" s="589"/>
      <c r="AE166" s="589"/>
      <c r="AF166" s="589"/>
      <c r="AG166" s="589"/>
      <c r="AH166" s="589"/>
      <c r="AI166" s="589"/>
      <c r="AJ166" s="589"/>
      <c r="AK166" s="589"/>
      <c r="AL166" s="804"/>
      <c r="AM166" s="804"/>
      <c r="AN166" s="804"/>
      <c r="AO166" s="804"/>
      <c r="AP166" s="804"/>
      <c r="AQ166" s="804"/>
      <c r="AR166" s="804"/>
      <c r="AS166" s="804"/>
    </row>
    <row r="167" spans="1:45" s="33" customFormat="1" ht="14.25" x14ac:dyDescent="0.25">
      <c r="B167" s="555" t="str">
        <f t="shared" si="6"/>
        <v>n/a</v>
      </c>
      <c r="C167" s="554" t="str">
        <f t="shared" si="7"/>
        <v>Estate / Capital Build</v>
      </c>
      <c r="D167" s="555" t="str">
        <f t="shared" si="8"/>
        <v>n/a</v>
      </c>
      <c r="E167" s="555" t="str">
        <f>IF($I$7='Data Validation List'!$D$2,"Full Checklist",IF(AND($I$7='Data Validation List'!$D$3,S167='Data Validation List'!$E$3),$I$7,IF(AND($I$7='Data Validation List'!$D$4,N167='Data Validation List'!$E$4),$I$7,IF(AND($I$7='Data Validation List'!$D$5,L167='Data Validation List'!$E$5),$I$7,IF(AND($I$7='Data Validation List'!$D$6,U167='Data Validation List'!$E$6),$I$7,IF(AND($I$7='Data Validation List'!$D$7,T167='Data Validation List'!$E$7),$I$7,IF(AND($I$7='Data Validation List'!$D$8,P167='Data Validation List'!$E$8),$I$7,IF(AND($I$7='Data Validation List'!$D$9,Q167='Data Validation List'!$E$9),$I$7,IF(AND($I$7='Data Validation List'!$D$10,O167='Data Validation List'!$E$10),$I$7,IF(AND($I$7='Data Validation List'!$D$11,R167='Data Validation List'!$E$11),$I$7,IF(AND($I$7='Data Validation List'!$D$12,V167='Data Validation List'!$E$12),$I$7,IF(AND($I$7='Data Validation List'!$D$13,X167='Data Validation List'!$E$13),$I$7,IF(AND($I$7='Data Validation List'!$D$14,W167='Data Validation List'!$E$14),$I$7,"n/a")))))))))))))</f>
        <v>Full Checklist</v>
      </c>
      <c r="G167" s="568"/>
      <c r="H167" s="569"/>
      <c r="I167" s="570"/>
      <c r="J167" s="580"/>
      <c r="K167" s="572"/>
      <c r="L167" s="575"/>
      <c r="M167" s="574"/>
      <c r="N167" s="575"/>
      <c r="O167" s="575"/>
      <c r="P167" s="575"/>
      <c r="Q167" s="575"/>
      <c r="R167" s="575"/>
      <c r="S167" s="575"/>
      <c r="T167" s="575"/>
      <c r="U167" s="575"/>
      <c r="V167" s="575"/>
      <c r="W167" s="575"/>
      <c r="X167" s="573"/>
      <c r="Y167" s="576"/>
      <c r="Z167" s="576"/>
      <c r="AA167" s="577"/>
      <c r="AB167" s="577"/>
      <c r="AC167" s="572"/>
      <c r="AD167" s="572"/>
      <c r="AE167" s="572"/>
      <c r="AF167" s="572"/>
      <c r="AG167" s="572"/>
      <c r="AH167" s="572"/>
      <c r="AI167" s="572"/>
      <c r="AJ167" s="572"/>
      <c r="AK167" s="572"/>
      <c r="AL167" s="580"/>
      <c r="AM167" s="581"/>
      <c r="AN167" s="581"/>
      <c r="AO167" s="579"/>
      <c r="AP167" s="580"/>
      <c r="AQ167" s="580"/>
      <c r="AR167" s="100"/>
      <c r="AS167" s="580"/>
    </row>
    <row r="168" spans="1:45" s="33" customFormat="1" ht="15.75" x14ac:dyDescent="0.25">
      <c r="B168" s="554" t="str">
        <f t="shared" si="6"/>
        <v>n/a</v>
      </c>
      <c r="C168" s="554" t="str">
        <f t="shared" si="7"/>
        <v>Estate / Capital Build</v>
      </c>
      <c r="D168" s="554" t="str">
        <f t="shared" si="8"/>
        <v>n/a</v>
      </c>
      <c r="E168" s="554" t="str">
        <f>IF($I$7='Data Validation List'!$D$2,"Full Checklist",IF(AND($I$7='Data Validation List'!$D$3,S168='Data Validation List'!$E$3),$I$7,IF(AND($I$7='Data Validation List'!$D$4,N168='Data Validation List'!$E$4),$I$7,IF(AND($I$7='Data Validation List'!$D$5,L168='Data Validation List'!$E$5),$I$7,IF(AND($I$7='Data Validation List'!$D$6,U168='Data Validation List'!$E$6),$I$7,IF(AND($I$7='Data Validation List'!$D$7,T168='Data Validation List'!$E$7),$I$7,IF(AND($I$7='Data Validation List'!$D$8,P168='Data Validation List'!$E$8),$I$7,IF(AND($I$7='Data Validation List'!$D$9,Q168='Data Validation List'!$E$9),$I$7,IF(AND($I$7='Data Validation List'!$D$10,O168='Data Validation List'!$E$10),$I$7,IF(AND($I$7='Data Validation List'!$D$11,R168='Data Validation List'!$E$11),$I$7,IF(AND($I$7='Data Validation List'!$D$12,V168='Data Validation List'!$E$12),$I$7,IF(AND($I$7='Data Validation List'!$D$13,X168='Data Validation List'!$E$13),$I$7,IF(AND($I$7='Data Validation List'!$D$14,W168='Data Validation List'!$E$14),$I$7,"n/a")))))))))))))</f>
        <v>Full Checklist</v>
      </c>
      <c r="G168" s="582"/>
      <c r="H168" s="583"/>
      <c r="I168" s="584"/>
      <c r="J168" s="585"/>
      <c r="K168" s="585"/>
      <c r="L168" s="586"/>
      <c r="M168" s="587"/>
      <c r="N168" s="586"/>
      <c r="O168" s="586"/>
      <c r="P168" s="586"/>
      <c r="Q168" s="586"/>
      <c r="R168" s="586"/>
      <c r="S168" s="586"/>
      <c r="T168" s="586"/>
      <c r="U168" s="586"/>
      <c r="V168" s="586"/>
      <c r="W168" s="586"/>
      <c r="X168" s="586"/>
      <c r="Y168" s="588"/>
      <c r="Z168" s="588"/>
      <c r="AA168" s="589"/>
      <c r="AB168" s="589"/>
      <c r="AC168" s="589"/>
      <c r="AD168" s="589"/>
      <c r="AE168" s="589"/>
      <c r="AF168" s="589"/>
      <c r="AG168" s="589"/>
      <c r="AH168" s="589"/>
      <c r="AI168" s="589"/>
      <c r="AJ168" s="589"/>
      <c r="AK168" s="589"/>
      <c r="AL168" s="804"/>
      <c r="AM168" s="804"/>
      <c r="AN168" s="804"/>
      <c r="AO168" s="804"/>
      <c r="AP168" s="804"/>
      <c r="AQ168" s="804"/>
      <c r="AR168" s="804"/>
      <c r="AS168" s="804"/>
    </row>
    <row r="169" spans="1:45" s="33" customFormat="1" ht="14.25" x14ac:dyDescent="0.25">
      <c r="A169" s="271"/>
      <c r="B169" s="554" t="str">
        <f t="shared" si="6"/>
        <v>n/a</v>
      </c>
      <c r="C169" s="554" t="str">
        <f t="shared" si="7"/>
        <v>Estate / Capital Build</v>
      </c>
      <c r="D169" s="554" t="str">
        <f t="shared" si="8"/>
        <v>n/a</v>
      </c>
      <c r="E169" s="554" t="str">
        <f>IF($I$7='Data Validation List'!$D$2,"Full Checklist",IF(AND($I$7='Data Validation List'!$D$3,S169='Data Validation List'!$E$3),$I$7,IF(AND($I$7='Data Validation List'!$D$4,N169='Data Validation List'!$E$4),$I$7,IF(AND($I$7='Data Validation List'!$D$5,L169='Data Validation List'!$E$5),$I$7,IF(AND($I$7='Data Validation List'!$D$6,U169='Data Validation List'!$E$6),$I$7,IF(AND($I$7='Data Validation List'!$D$7,T169='Data Validation List'!$E$7),$I$7,IF(AND($I$7='Data Validation List'!$D$8,P169='Data Validation List'!$E$8),$I$7,IF(AND($I$7='Data Validation List'!$D$9,Q169='Data Validation List'!$E$9),$I$7,IF(AND($I$7='Data Validation List'!$D$10,O169='Data Validation List'!$E$10),$I$7,IF(AND($I$7='Data Validation List'!$D$11,R169='Data Validation List'!$E$11),$I$7,IF(AND($I$7='Data Validation List'!$D$12,V169='Data Validation List'!$E$12),$I$7,IF(AND($I$7='Data Validation List'!$D$13,X169='Data Validation List'!$E$13),$I$7,IF(AND($I$7='Data Validation List'!$D$14,W169='Data Validation List'!$E$14),$I$7,"n/a")))))))))))))</f>
        <v>Full Checklist</v>
      </c>
      <c r="F169" s="271"/>
      <c r="G169" s="568"/>
      <c r="H169" s="569"/>
      <c r="I169" s="570"/>
      <c r="J169" s="569"/>
      <c r="K169" s="572"/>
      <c r="L169" s="573"/>
      <c r="M169" s="574"/>
      <c r="N169" s="575"/>
      <c r="O169" s="575"/>
      <c r="P169" s="575"/>
      <c r="Q169" s="575"/>
      <c r="R169" s="575"/>
      <c r="S169" s="575"/>
      <c r="T169" s="575"/>
      <c r="U169" s="575"/>
      <c r="V169" s="575"/>
      <c r="W169" s="575"/>
      <c r="X169" s="573"/>
      <c r="Y169" s="576"/>
      <c r="Z169" s="576"/>
      <c r="AA169" s="577"/>
      <c r="AB169" s="577"/>
      <c r="AC169" s="572"/>
      <c r="AD169" s="572"/>
      <c r="AE169" s="572"/>
      <c r="AF169" s="572"/>
      <c r="AG169" s="572"/>
      <c r="AH169" s="572"/>
      <c r="AI169" s="572"/>
      <c r="AJ169" s="572"/>
      <c r="AK169" s="572"/>
      <c r="AL169" s="571"/>
      <c r="AM169" s="578"/>
      <c r="AN169" s="578"/>
      <c r="AO169" s="579"/>
      <c r="AP169" s="569"/>
      <c r="AQ169" s="569"/>
      <c r="AR169" s="100"/>
      <c r="AS169" s="574"/>
    </row>
    <row r="170" spans="1:45" s="33" customFormat="1" ht="14.25" x14ac:dyDescent="0.25">
      <c r="B170" s="555" t="str">
        <f t="shared" si="6"/>
        <v>n/a</v>
      </c>
      <c r="C170" s="554" t="str">
        <f t="shared" si="7"/>
        <v>Estate / Capital Build</v>
      </c>
      <c r="D170" s="555" t="str">
        <f t="shared" si="8"/>
        <v>n/a</v>
      </c>
      <c r="E170" s="555" t="str">
        <f>IF($I$7='Data Validation List'!$D$2,"Full Checklist",IF(AND($I$7='Data Validation List'!$D$3,S170='Data Validation List'!$E$3),$I$7,IF(AND($I$7='Data Validation List'!$D$4,N170='Data Validation List'!$E$4),$I$7,IF(AND($I$7='Data Validation List'!$D$5,L170='Data Validation List'!$E$5),$I$7,IF(AND($I$7='Data Validation List'!$D$6,U170='Data Validation List'!$E$6),$I$7,IF(AND($I$7='Data Validation List'!$D$7,T170='Data Validation List'!$E$7),$I$7,IF(AND($I$7='Data Validation List'!$D$8,P170='Data Validation List'!$E$8),$I$7,IF(AND($I$7='Data Validation List'!$D$9,Q170='Data Validation List'!$E$9),$I$7,IF(AND($I$7='Data Validation List'!$D$10,O170='Data Validation List'!$E$10),$I$7,IF(AND($I$7='Data Validation List'!$D$11,R170='Data Validation List'!$E$11),$I$7,IF(AND($I$7='Data Validation List'!$D$12,V170='Data Validation List'!$E$12),$I$7,IF(AND($I$7='Data Validation List'!$D$13,X170='Data Validation List'!$E$13),$I$7,IF(AND($I$7='Data Validation List'!$D$14,W170='Data Validation List'!$E$14),$I$7,"n/a")))))))))))))</f>
        <v>Full Checklist</v>
      </c>
      <c r="G170" s="568"/>
      <c r="H170" s="569"/>
      <c r="I170" s="570"/>
      <c r="J170" s="569"/>
      <c r="K170" s="572"/>
      <c r="L170" s="573"/>
      <c r="M170" s="574"/>
      <c r="N170" s="575"/>
      <c r="O170" s="575"/>
      <c r="P170" s="575"/>
      <c r="Q170" s="575"/>
      <c r="R170" s="575"/>
      <c r="S170" s="575"/>
      <c r="T170" s="575"/>
      <c r="U170" s="575"/>
      <c r="V170" s="575"/>
      <c r="W170" s="575"/>
      <c r="X170" s="573"/>
      <c r="Y170" s="576"/>
      <c r="Z170" s="576"/>
      <c r="AA170" s="577"/>
      <c r="AB170" s="577"/>
      <c r="AC170" s="572"/>
      <c r="AD170" s="572"/>
      <c r="AE170" s="572"/>
      <c r="AF170" s="572"/>
      <c r="AG170" s="572"/>
      <c r="AH170" s="572"/>
      <c r="AI170" s="572"/>
      <c r="AJ170" s="572"/>
      <c r="AK170" s="572"/>
      <c r="AL170" s="571"/>
      <c r="AM170" s="578"/>
      <c r="AN170" s="578"/>
      <c r="AO170" s="579"/>
      <c r="AP170" s="569"/>
      <c r="AQ170" s="569"/>
      <c r="AR170" s="100"/>
      <c r="AS170" s="574"/>
    </row>
    <row r="171" spans="1:45" s="33" customFormat="1" ht="15.75" x14ac:dyDescent="0.25">
      <c r="B171" s="554" t="str">
        <f t="shared" si="6"/>
        <v>n/a</v>
      </c>
      <c r="C171" s="554" t="str">
        <f t="shared" si="7"/>
        <v>Estate / Capital Build</v>
      </c>
      <c r="D171" s="554" t="str">
        <f t="shared" si="8"/>
        <v>n/a</v>
      </c>
      <c r="E171" s="554" t="str">
        <f>IF($I$7='Data Validation List'!$D$2,"Full Checklist",IF(AND($I$7='Data Validation List'!$D$3,S171='Data Validation List'!$E$3),$I$7,IF(AND($I$7='Data Validation List'!$D$4,N171='Data Validation List'!$E$4),$I$7,IF(AND($I$7='Data Validation List'!$D$5,L171='Data Validation List'!$E$5),$I$7,IF(AND($I$7='Data Validation List'!$D$6,U171='Data Validation List'!$E$6),$I$7,IF(AND($I$7='Data Validation List'!$D$7,T171='Data Validation List'!$E$7),$I$7,IF(AND($I$7='Data Validation List'!$D$8,P171='Data Validation List'!$E$8),$I$7,IF(AND($I$7='Data Validation List'!$D$9,Q171='Data Validation List'!$E$9),$I$7,IF(AND($I$7='Data Validation List'!$D$10,O171='Data Validation List'!$E$10),$I$7,IF(AND($I$7='Data Validation List'!$D$11,R171='Data Validation List'!$E$11),$I$7,IF(AND($I$7='Data Validation List'!$D$12,V171='Data Validation List'!$E$12),$I$7,IF(AND($I$7='Data Validation List'!$D$13,X171='Data Validation List'!$E$13),$I$7,IF(AND($I$7='Data Validation List'!$D$14,W171='Data Validation List'!$E$14),$I$7,"n/a")))))))))))))</f>
        <v>Full Checklist</v>
      </c>
      <c r="G171" s="582"/>
      <c r="H171" s="583"/>
      <c r="I171" s="584"/>
      <c r="J171" s="585"/>
      <c r="K171" s="585"/>
      <c r="L171" s="586"/>
      <c r="M171" s="587"/>
      <c r="N171" s="586"/>
      <c r="O171" s="586"/>
      <c r="P171" s="586"/>
      <c r="Q171" s="586"/>
      <c r="R171" s="586"/>
      <c r="S171" s="586"/>
      <c r="T171" s="586"/>
      <c r="U171" s="586"/>
      <c r="V171" s="586"/>
      <c r="W171" s="586"/>
      <c r="X171" s="586"/>
      <c r="Y171" s="588"/>
      <c r="Z171" s="588"/>
      <c r="AA171" s="589"/>
      <c r="AB171" s="589"/>
      <c r="AC171" s="589"/>
      <c r="AD171" s="589"/>
      <c r="AE171" s="589"/>
      <c r="AF171" s="589"/>
      <c r="AG171" s="589"/>
      <c r="AH171" s="589"/>
      <c r="AI171" s="589"/>
      <c r="AJ171" s="589"/>
      <c r="AK171" s="589"/>
      <c r="AL171" s="804"/>
      <c r="AM171" s="804"/>
      <c r="AN171" s="804"/>
      <c r="AO171" s="804"/>
      <c r="AP171" s="804"/>
      <c r="AQ171" s="804"/>
      <c r="AR171" s="804"/>
      <c r="AS171" s="804"/>
    </row>
    <row r="172" spans="1:45" s="33" customFormat="1" ht="14.25" x14ac:dyDescent="0.25">
      <c r="B172" s="554" t="str">
        <f t="shared" ref="B172:B235" si="9">IF(G172="","n/a",G172)</f>
        <v>n/a</v>
      </c>
      <c r="C172" s="554" t="str">
        <f t="shared" si="7"/>
        <v>Estate / Capital Build</v>
      </c>
      <c r="D172" s="554" t="str">
        <f t="shared" si="8"/>
        <v>n/a</v>
      </c>
      <c r="E172" s="554" t="str">
        <f>IF($I$7='Data Validation List'!$D$2,"Full Checklist",IF(AND($I$7='Data Validation List'!$D$3,S172='Data Validation List'!$E$3),$I$7,IF(AND($I$7='Data Validation List'!$D$4,N172='Data Validation List'!$E$4),$I$7,IF(AND($I$7='Data Validation List'!$D$5,L172='Data Validation List'!$E$5),$I$7,IF(AND($I$7='Data Validation List'!$D$6,U172='Data Validation List'!$E$6),$I$7,IF(AND($I$7='Data Validation List'!$D$7,T172='Data Validation List'!$E$7),$I$7,IF(AND($I$7='Data Validation List'!$D$8,P172='Data Validation List'!$E$8),$I$7,IF(AND($I$7='Data Validation List'!$D$9,Q172='Data Validation List'!$E$9),$I$7,IF(AND($I$7='Data Validation List'!$D$10,O172='Data Validation List'!$E$10),$I$7,IF(AND($I$7='Data Validation List'!$D$11,R172='Data Validation List'!$E$11),$I$7,IF(AND($I$7='Data Validation List'!$D$12,V172='Data Validation List'!$E$12),$I$7,IF(AND($I$7='Data Validation List'!$D$13,X172='Data Validation List'!$E$13),$I$7,IF(AND($I$7='Data Validation List'!$D$14,W172='Data Validation List'!$E$14),$I$7,"n/a")))))))))))))</f>
        <v>Full Checklist</v>
      </c>
      <c r="G172" s="568"/>
      <c r="H172" s="569"/>
      <c r="I172" s="570"/>
      <c r="J172" s="580"/>
      <c r="K172" s="572"/>
      <c r="L172" s="575"/>
      <c r="M172" s="574"/>
      <c r="N172" s="575"/>
      <c r="O172" s="575"/>
      <c r="P172" s="575"/>
      <c r="Q172" s="575"/>
      <c r="R172" s="575"/>
      <c r="S172" s="575"/>
      <c r="T172" s="575"/>
      <c r="U172" s="575"/>
      <c r="V172" s="575"/>
      <c r="W172" s="575"/>
      <c r="X172" s="573"/>
      <c r="Y172" s="576"/>
      <c r="Z172" s="576"/>
      <c r="AA172" s="577"/>
      <c r="AB172" s="577"/>
      <c r="AC172" s="570"/>
      <c r="AD172" s="570"/>
      <c r="AE172" s="572"/>
      <c r="AF172" s="572"/>
      <c r="AG172" s="572"/>
      <c r="AH172" s="572"/>
      <c r="AI172" s="572"/>
      <c r="AJ172" s="572"/>
      <c r="AK172" s="572"/>
      <c r="AL172" s="580"/>
      <c r="AM172" s="581"/>
      <c r="AN172" s="581"/>
      <c r="AO172" s="579"/>
      <c r="AP172" s="580"/>
      <c r="AQ172" s="580"/>
      <c r="AR172" s="100"/>
      <c r="AS172" s="580"/>
    </row>
    <row r="173" spans="1:45" x14ac:dyDescent="0.25">
      <c r="B173" s="291" t="str">
        <f t="shared" si="9"/>
        <v>n/a</v>
      </c>
      <c r="C173" s="291" t="str">
        <f t="shared" si="7"/>
        <v>Estate / Capital Build</v>
      </c>
      <c r="D173" s="291" t="str">
        <f t="shared" si="8"/>
        <v>n/a</v>
      </c>
      <c r="E173" s="291" t="str">
        <f>IF($I$7='Data Validation List'!$D$2,"Full Checklist",IF(AND($I$7='Data Validation List'!$D$3,S173='Data Validation List'!$E$3),$I$7,IF(AND($I$7='Data Validation List'!$D$4,N173='Data Validation List'!$E$4),$I$7,IF(AND($I$7='Data Validation List'!$D$5,L173='Data Validation List'!$E$5),$I$7,IF(AND($I$7='Data Validation List'!$D$6,U173='Data Validation List'!$E$6),$I$7,IF(AND($I$7='Data Validation List'!$D$7,T173='Data Validation List'!$E$7),$I$7,IF(AND($I$7='Data Validation List'!$D$8,P173='Data Validation List'!$E$8),$I$7,IF(AND($I$7='Data Validation List'!$D$9,Q173='Data Validation List'!$E$9),$I$7,IF(AND($I$7='Data Validation List'!$D$10,O173='Data Validation List'!$E$10),$I$7,IF(AND($I$7='Data Validation List'!$D$11,R173='Data Validation List'!$E$11),$I$7,IF(AND($I$7='Data Validation List'!$D$12,V173='Data Validation List'!$E$12),$I$7,IF(AND($I$7='Data Validation List'!$D$13,X173='Data Validation List'!$E$13),$I$7,IF(AND($I$7='Data Validation List'!$D$14,W173='Data Validation List'!$E$14),$I$7,"n/a")))))))))))))</f>
        <v>Full Checklist</v>
      </c>
    </row>
    <row r="174" spans="1:45" x14ac:dyDescent="0.25">
      <c r="B174" s="291" t="str">
        <f t="shared" si="9"/>
        <v>n/a</v>
      </c>
      <c r="C174" s="291" t="str">
        <f t="shared" si="7"/>
        <v>Estate / Capital Build</v>
      </c>
      <c r="D174" s="291" t="str">
        <f t="shared" si="8"/>
        <v>n/a</v>
      </c>
      <c r="E174" s="291" t="str">
        <f>IF($I$7='Data Validation List'!$D$2,"Full Checklist",IF(AND($I$7='Data Validation List'!$D$3,S174='Data Validation List'!$E$3),$I$7,IF(AND($I$7='Data Validation List'!$D$4,N174='Data Validation List'!$E$4),$I$7,IF(AND($I$7='Data Validation List'!$D$5,L174='Data Validation List'!$E$5),$I$7,IF(AND($I$7='Data Validation List'!$D$6,U174='Data Validation List'!$E$6),$I$7,IF(AND($I$7='Data Validation List'!$D$7,T174='Data Validation List'!$E$7),$I$7,IF(AND($I$7='Data Validation List'!$D$8,P174='Data Validation List'!$E$8),$I$7,IF(AND($I$7='Data Validation List'!$D$9,Q174='Data Validation List'!$E$9),$I$7,IF(AND($I$7='Data Validation List'!$D$10,O174='Data Validation List'!$E$10),$I$7,IF(AND($I$7='Data Validation List'!$D$11,R174='Data Validation List'!$E$11),$I$7,IF(AND($I$7='Data Validation List'!$D$12,V174='Data Validation List'!$E$12),$I$7,IF(AND($I$7='Data Validation List'!$D$13,X174='Data Validation List'!$E$13),$I$7,IF(AND($I$7='Data Validation List'!$D$14,W174='Data Validation List'!$E$14),$I$7,"n/a")))))))))))))</f>
        <v>Full Checklist</v>
      </c>
    </row>
    <row r="175" spans="1:45" x14ac:dyDescent="0.25">
      <c r="B175" s="291" t="str">
        <f t="shared" si="9"/>
        <v>n/a</v>
      </c>
      <c r="C175" s="291" t="str">
        <f t="shared" si="7"/>
        <v>Estate / Capital Build</v>
      </c>
      <c r="D175" s="291" t="str">
        <f t="shared" si="8"/>
        <v>n/a</v>
      </c>
      <c r="E175" s="291" t="str">
        <f>IF($I$7='Data Validation List'!$D$2,"Full Checklist",IF(AND($I$7='Data Validation List'!$D$3,S175='Data Validation List'!$E$3),$I$7,IF(AND($I$7='Data Validation List'!$D$4,N175='Data Validation List'!$E$4),$I$7,IF(AND($I$7='Data Validation List'!$D$5,L175='Data Validation List'!$E$5),$I$7,IF(AND($I$7='Data Validation List'!$D$6,U175='Data Validation List'!$E$6),$I$7,IF(AND($I$7='Data Validation List'!$D$7,T175='Data Validation List'!$E$7),$I$7,IF(AND($I$7='Data Validation List'!$D$8,P175='Data Validation List'!$E$8),$I$7,IF(AND($I$7='Data Validation List'!$D$9,Q175='Data Validation List'!$E$9),$I$7,IF(AND($I$7='Data Validation List'!$D$10,O175='Data Validation List'!$E$10),$I$7,IF(AND($I$7='Data Validation List'!$D$11,R175='Data Validation List'!$E$11),$I$7,IF(AND($I$7='Data Validation List'!$D$12,V175='Data Validation List'!$E$12),$I$7,IF(AND($I$7='Data Validation List'!$D$13,X175='Data Validation List'!$E$13),$I$7,IF(AND($I$7='Data Validation List'!$D$14,W175='Data Validation List'!$E$14),$I$7,"n/a")))))))))))))</f>
        <v>Full Checklist</v>
      </c>
    </row>
    <row r="176" spans="1:45" x14ac:dyDescent="0.25">
      <c r="B176" s="291" t="str">
        <f t="shared" si="9"/>
        <v>n/a</v>
      </c>
      <c r="C176" s="291" t="str">
        <f t="shared" si="7"/>
        <v>Estate / Capital Build</v>
      </c>
      <c r="D176" s="291" t="str">
        <f t="shared" si="8"/>
        <v>n/a</v>
      </c>
      <c r="E176" s="291" t="str">
        <f>IF($I$7='Data Validation List'!$D$2,"Full Checklist",IF(AND($I$7='Data Validation List'!$D$3,S176='Data Validation List'!$E$3),$I$7,IF(AND($I$7='Data Validation List'!$D$4,N176='Data Validation List'!$E$4),$I$7,IF(AND($I$7='Data Validation List'!$D$5,L176='Data Validation List'!$E$5),$I$7,IF(AND($I$7='Data Validation List'!$D$6,U176='Data Validation List'!$E$6),$I$7,IF(AND($I$7='Data Validation List'!$D$7,T176='Data Validation List'!$E$7),$I$7,IF(AND($I$7='Data Validation List'!$D$8,P176='Data Validation List'!$E$8),$I$7,IF(AND($I$7='Data Validation List'!$D$9,Q176='Data Validation List'!$E$9),$I$7,IF(AND($I$7='Data Validation List'!$D$10,O176='Data Validation List'!$E$10),$I$7,IF(AND($I$7='Data Validation List'!$D$11,R176='Data Validation List'!$E$11),$I$7,IF(AND($I$7='Data Validation List'!$D$12,V176='Data Validation List'!$E$12),$I$7,IF(AND($I$7='Data Validation List'!$D$13,X176='Data Validation List'!$E$13),$I$7,IF(AND($I$7='Data Validation List'!$D$14,W176='Data Validation List'!$E$14),$I$7,"n/a")))))))))))))</f>
        <v>Full Checklist</v>
      </c>
    </row>
    <row r="177" spans="2:5" x14ac:dyDescent="0.25">
      <c r="B177" s="291" t="str">
        <f t="shared" si="9"/>
        <v>n/a</v>
      </c>
      <c r="C177" s="291" t="str">
        <f t="shared" si="7"/>
        <v>Estate / Capital Build</v>
      </c>
      <c r="D177" s="291" t="str">
        <f t="shared" si="8"/>
        <v>n/a</v>
      </c>
      <c r="E177" s="291" t="str">
        <f>IF($I$7='Data Validation List'!$D$2,"Full Checklist",IF(AND($I$7='Data Validation List'!$D$3,S177='Data Validation List'!$E$3),$I$7,IF(AND($I$7='Data Validation List'!$D$4,N177='Data Validation List'!$E$4),$I$7,IF(AND($I$7='Data Validation List'!$D$5,L177='Data Validation List'!$E$5),$I$7,IF(AND($I$7='Data Validation List'!$D$6,U177='Data Validation List'!$E$6),$I$7,IF(AND($I$7='Data Validation List'!$D$7,T177='Data Validation List'!$E$7),$I$7,IF(AND($I$7='Data Validation List'!$D$8,P177='Data Validation List'!$E$8),$I$7,IF(AND($I$7='Data Validation List'!$D$9,Q177='Data Validation List'!$E$9),$I$7,IF(AND($I$7='Data Validation List'!$D$10,O177='Data Validation List'!$E$10),$I$7,IF(AND($I$7='Data Validation List'!$D$11,R177='Data Validation List'!$E$11),$I$7,IF(AND($I$7='Data Validation List'!$D$12,V177='Data Validation List'!$E$12),$I$7,IF(AND($I$7='Data Validation List'!$D$13,X177='Data Validation List'!$E$13),$I$7,IF(AND($I$7='Data Validation List'!$D$14,W177='Data Validation List'!$E$14),$I$7,"n/a")))))))))))))</f>
        <v>Full Checklist</v>
      </c>
    </row>
    <row r="178" spans="2:5" x14ac:dyDescent="0.25">
      <c r="B178" s="291" t="str">
        <f t="shared" si="9"/>
        <v>n/a</v>
      </c>
      <c r="C178" s="291" t="str">
        <f t="shared" si="7"/>
        <v>Estate / Capital Build</v>
      </c>
      <c r="D178" s="291" t="str">
        <f t="shared" si="8"/>
        <v>n/a</v>
      </c>
      <c r="E178" s="291" t="str">
        <f>IF($I$7='Data Validation List'!$D$2,"Full Checklist",IF(AND($I$7='Data Validation List'!$D$3,S178='Data Validation List'!$E$3),$I$7,IF(AND($I$7='Data Validation List'!$D$4,N178='Data Validation List'!$E$4),$I$7,IF(AND($I$7='Data Validation List'!$D$5,L178='Data Validation List'!$E$5),$I$7,IF(AND($I$7='Data Validation List'!$D$6,U178='Data Validation List'!$E$6),$I$7,IF(AND($I$7='Data Validation List'!$D$7,T178='Data Validation List'!$E$7),$I$7,IF(AND($I$7='Data Validation List'!$D$8,P178='Data Validation List'!$E$8),$I$7,IF(AND($I$7='Data Validation List'!$D$9,Q178='Data Validation List'!$E$9),$I$7,IF(AND($I$7='Data Validation List'!$D$10,O178='Data Validation List'!$E$10),$I$7,IF(AND($I$7='Data Validation List'!$D$11,R178='Data Validation List'!$E$11),$I$7,IF(AND($I$7='Data Validation List'!$D$12,V178='Data Validation List'!$E$12),$I$7,IF(AND($I$7='Data Validation List'!$D$13,X178='Data Validation List'!$E$13),$I$7,IF(AND($I$7='Data Validation List'!$D$14,W178='Data Validation List'!$E$14),$I$7,"n/a")))))))))))))</f>
        <v>Full Checklist</v>
      </c>
    </row>
    <row r="179" spans="2:5" x14ac:dyDescent="0.25">
      <c r="B179" s="291" t="str">
        <f t="shared" si="9"/>
        <v>n/a</v>
      </c>
      <c r="C179" s="291" t="str">
        <f t="shared" si="7"/>
        <v>Estate / Capital Build</v>
      </c>
      <c r="D179" s="291" t="str">
        <f t="shared" si="8"/>
        <v>n/a</v>
      </c>
      <c r="E179" s="291" t="str">
        <f>IF($I$7='Data Validation List'!$D$2,"Full Checklist",IF(AND($I$7='Data Validation List'!$D$3,S179='Data Validation List'!$E$3),$I$7,IF(AND($I$7='Data Validation List'!$D$4,N179='Data Validation List'!$E$4),$I$7,IF(AND($I$7='Data Validation List'!$D$5,L179='Data Validation List'!$E$5),$I$7,IF(AND($I$7='Data Validation List'!$D$6,U179='Data Validation List'!$E$6),$I$7,IF(AND($I$7='Data Validation List'!$D$7,T179='Data Validation List'!$E$7),$I$7,IF(AND($I$7='Data Validation List'!$D$8,P179='Data Validation List'!$E$8),$I$7,IF(AND($I$7='Data Validation List'!$D$9,Q179='Data Validation List'!$E$9),$I$7,IF(AND($I$7='Data Validation List'!$D$10,O179='Data Validation List'!$E$10),$I$7,IF(AND($I$7='Data Validation List'!$D$11,R179='Data Validation List'!$E$11),$I$7,IF(AND($I$7='Data Validation List'!$D$12,V179='Data Validation List'!$E$12),$I$7,IF(AND($I$7='Data Validation List'!$D$13,X179='Data Validation List'!$E$13),$I$7,IF(AND($I$7='Data Validation List'!$D$14,W179='Data Validation List'!$E$14),$I$7,"n/a")))))))))))))</f>
        <v>Full Checklist</v>
      </c>
    </row>
    <row r="180" spans="2:5" x14ac:dyDescent="0.25">
      <c r="B180" s="291" t="str">
        <f t="shared" si="9"/>
        <v>n/a</v>
      </c>
      <c r="C180" s="291" t="str">
        <f t="shared" si="7"/>
        <v>Estate / Capital Build</v>
      </c>
      <c r="D180" s="291" t="str">
        <f t="shared" si="8"/>
        <v>n/a</v>
      </c>
      <c r="E180" s="291" t="str">
        <f>IF($I$7='Data Validation List'!$D$2,"Full Checklist",IF(AND($I$7='Data Validation List'!$D$3,S180='Data Validation List'!$E$3),$I$7,IF(AND($I$7='Data Validation List'!$D$4,N180='Data Validation List'!$E$4),$I$7,IF(AND($I$7='Data Validation List'!$D$5,L180='Data Validation List'!$E$5),$I$7,IF(AND($I$7='Data Validation List'!$D$6,U180='Data Validation List'!$E$6),$I$7,IF(AND($I$7='Data Validation List'!$D$7,T180='Data Validation List'!$E$7),$I$7,IF(AND($I$7='Data Validation List'!$D$8,P180='Data Validation List'!$E$8),$I$7,IF(AND($I$7='Data Validation List'!$D$9,Q180='Data Validation List'!$E$9),$I$7,IF(AND($I$7='Data Validation List'!$D$10,O180='Data Validation List'!$E$10),$I$7,IF(AND($I$7='Data Validation List'!$D$11,R180='Data Validation List'!$E$11),$I$7,IF(AND($I$7='Data Validation List'!$D$12,V180='Data Validation List'!$E$12),$I$7,IF(AND($I$7='Data Validation List'!$D$13,X180='Data Validation List'!$E$13),$I$7,IF(AND($I$7='Data Validation List'!$D$14,W180='Data Validation List'!$E$14),$I$7,"n/a")))))))))))))</f>
        <v>Full Checklist</v>
      </c>
    </row>
    <row r="181" spans="2:5" x14ac:dyDescent="0.25">
      <c r="B181" s="291" t="str">
        <f t="shared" si="9"/>
        <v>n/a</v>
      </c>
      <c r="C181" s="291" t="str">
        <f t="shared" si="7"/>
        <v>Estate / Capital Build</v>
      </c>
      <c r="D181" s="291" t="str">
        <f t="shared" si="8"/>
        <v>n/a</v>
      </c>
      <c r="E181" s="291" t="str">
        <f>IF($I$7='Data Validation List'!$D$2,"Full Checklist",IF(AND($I$7='Data Validation List'!$D$3,S181='Data Validation List'!$E$3),$I$7,IF(AND($I$7='Data Validation List'!$D$4,N181='Data Validation List'!$E$4),$I$7,IF(AND($I$7='Data Validation List'!$D$5,L181='Data Validation List'!$E$5),$I$7,IF(AND($I$7='Data Validation List'!$D$6,U181='Data Validation List'!$E$6),$I$7,IF(AND($I$7='Data Validation List'!$D$7,T181='Data Validation List'!$E$7),$I$7,IF(AND($I$7='Data Validation List'!$D$8,P181='Data Validation List'!$E$8),$I$7,IF(AND($I$7='Data Validation List'!$D$9,Q181='Data Validation List'!$E$9),$I$7,IF(AND($I$7='Data Validation List'!$D$10,O181='Data Validation List'!$E$10),$I$7,IF(AND($I$7='Data Validation List'!$D$11,R181='Data Validation List'!$E$11),$I$7,IF(AND($I$7='Data Validation List'!$D$12,V181='Data Validation List'!$E$12),$I$7,IF(AND($I$7='Data Validation List'!$D$13,X181='Data Validation List'!$E$13),$I$7,IF(AND($I$7='Data Validation List'!$D$14,W181='Data Validation List'!$E$14),$I$7,"n/a")))))))))))))</f>
        <v>Full Checklist</v>
      </c>
    </row>
    <row r="182" spans="2:5" x14ac:dyDescent="0.25">
      <c r="B182" s="291" t="str">
        <f t="shared" si="9"/>
        <v>n/a</v>
      </c>
      <c r="C182" s="291" t="str">
        <f t="shared" si="7"/>
        <v>Estate / Capital Build</v>
      </c>
      <c r="D182" s="291" t="str">
        <f t="shared" si="8"/>
        <v>n/a</v>
      </c>
      <c r="E182" s="291" t="str">
        <f>IF($I$7='Data Validation List'!$D$2,"Full Checklist",IF(AND($I$7='Data Validation List'!$D$3,S182='Data Validation List'!$E$3),$I$7,IF(AND($I$7='Data Validation List'!$D$4,N182='Data Validation List'!$E$4),$I$7,IF(AND($I$7='Data Validation List'!$D$5,L182='Data Validation List'!$E$5),$I$7,IF(AND($I$7='Data Validation List'!$D$6,U182='Data Validation List'!$E$6),$I$7,IF(AND($I$7='Data Validation List'!$D$7,T182='Data Validation List'!$E$7),$I$7,IF(AND($I$7='Data Validation List'!$D$8,P182='Data Validation List'!$E$8),$I$7,IF(AND($I$7='Data Validation List'!$D$9,Q182='Data Validation List'!$E$9),$I$7,IF(AND($I$7='Data Validation List'!$D$10,O182='Data Validation List'!$E$10),$I$7,IF(AND($I$7='Data Validation List'!$D$11,R182='Data Validation List'!$E$11),$I$7,IF(AND($I$7='Data Validation List'!$D$12,V182='Data Validation List'!$E$12),$I$7,IF(AND($I$7='Data Validation List'!$D$13,X182='Data Validation List'!$E$13),$I$7,IF(AND($I$7='Data Validation List'!$D$14,W182='Data Validation List'!$E$14),$I$7,"n/a")))))))))))))</f>
        <v>Full Checklist</v>
      </c>
    </row>
    <row r="183" spans="2:5" x14ac:dyDescent="0.25">
      <c r="B183" s="291" t="str">
        <f t="shared" si="9"/>
        <v>n/a</v>
      </c>
      <c r="C183" s="291" t="str">
        <f t="shared" si="7"/>
        <v>Estate / Capital Build</v>
      </c>
      <c r="D183" s="291" t="str">
        <f t="shared" si="8"/>
        <v>n/a</v>
      </c>
      <c r="E183" s="291" t="str">
        <f>IF($I$7='Data Validation List'!$D$2,"Full Checklist",IF(AND($I$7='Data Validation List'!$D$3,S183='Data Validation List'!$E$3),$I$7,IF(AND($I$7='Data Validation List'!$D$4,N183='Data Validation List'!$E$4),$I$7,IF(AND($I$7='Data Validation List'!$D$5,L183='Data Validation List'!$E$5),$I$7,IF(AND($I$7='Data Validation List'!$D$6,U183='Data Validation List'!$E$6),$I$7,IF(AND($I$7='Data Validation List'!$D$7,T183='Data Validation List'!$E$7),$I$7,IF(AND($I$7='Data Validation List'!$D$8,P183='Data Validation List'!$E$8),$I$7,IF(AND($I$7='Data Validation List'!$D$9,Q183='Data Validation List'!$E$9),$I$7,IF(AND($I$7='Data Validation List'!$D$10,O183='Data Validation List'!$E$10),$I$7,IF(AND($I$7='Data Validation List'!$D$11,R183='Data Validation List'!$E$11),$I$7,IF(AND($I$7='Data Validation List'!$D$12,V183='Data Validation List'!$E$12),$I$7,IF(AND($I$7='Data Validation List'!$D$13,X183='Data Validation List'!$E$13),$I$7,IF(AND($I$7='Data Validation List'!$D$14,W183='Data Validation List'!$E$14),$I$7,"n/a")))))))))))))</f>
        <v>Full Checklist</v>
      </c>
    </row>
    <row r="184" spans="2:5" x14ac:dyDescent="0.25">
      <c r="B184" s="291" t="str">
        <f t="shared" si="9"/>
        <v>n/a</v>
      </c>
      <c r="C184" s="291" t="str">
        <f t="shared" si="7"/>
        <v>Estate / Capital Build</v>
      </c>
      <c r="D184" s="291" t="str">
        <f t="shared" si="8"/>
        <v>n/a</v>
      </c>
      <c r="E184" s="291" t="str">
        <f>IF($I$7='Data Validation List'!$D$2,"Full Checklist",IF(AND($I$7='Data Validation List'!$D$3,S184='Data Validation List'!$E$3),$I$7,IF(AND($I$7='Data Validation List'!$D$4,N184='Data Validation List'!$E$4),$I$7,IF(AND($I$7='Data Validation List'!$D$5,L184='Data Validation List'!$E$5),$I$7,IF(AND($I$7='Data Validation List'!$D$6,U184='Data Validation List'!$E$6),$I$7,IF(AND($I$7='Data Validation List'!$D$7,T184='Data Validation List'!$E$7),$I$7,IF(AND($I$7='Data Validation List'!$D$8,P184='Data Validation List'!$E$8),$I$7,IF(AND($I$7='Data Validation List'!$D$9,Q184='Data Validation List'!$E$9),$I$7,IF(AND($I$7='Data Validation List'!$D$10,O184='Data Validation List'!$E$10),$I$7,IF(AND($I$7='Data Validation List'!$D$11,R184='Data Validation List'!$E$11),$I$7,IF(AND($I$7='Data Validation List'!$D$12,V184='Data Validation List'!$E$12),$I$7,IF(AND($I$7='Data Validation List'!$D$13,X184='Data Validation List'!$E$13),$I$7,IF(AND($I$7='Data Validation List'!$D$14,W184='Data Validation List'!$E$14),$I$7,"n/a")))))))))))))</f>
        <v>Full Checklist</v>
      </c>
    </row>
    <row r="185" spans="2:5" x14ac:dyDescent="0.25">
      <c r="B185" s="291" t="str">
        <f t="shared" si="9"/>
        <v>n/a</v>
      </c>
      <c r="C185" s="291" t="str">
        <f t="shared" si="7"/>
        <v>Estate / Capital Build</v>
      </c>
      <c r="D185" s="291" t="str">
        <f t="shared" si="8"/>
        <v>n/a</v>
      </c>
      <c r="E185" s="291" t="str">
        <f>IF($I$7='Data Validation List'!$D$2,"Full Checklist",IF(AND($I$7='Data Validation List'!$D$3,S185='Data Validation List'!$E$3),$I$7,IF(AND($I$7='Data Validation List'!$D$4,N185='Data Validation List'!$E$4),$I$7,IF(AND($I$7='Data Validation List'!$D$5,L185='Data Validation List'!$E$5),$I$7,IF(AND($I$7='Data Validation List'!$D$6,U185='Data Validation List'!$E$6),$I$7,IF(AND($I$7='Data Validation List'!$D$7,T185='Data Validation List'!$E$7),$I$7,IF(AND($I$7='Data Validation List'!$D$8,P185='Data Validation List'!$E$8),$I$7,IF(AND($I$7='Data Validation List'!$D$9,Q185='Data Validation List'!$E$9),$I$7,IF(AND($I$7='Data Validation List'!$D$10,O185='Data Validation List'!$E$10),$I$7,IF(AND($I$7='Data Validation List'!$D$11,R185='Data Validation List'!$E$11),$I$7,IF(AND($I$7='Data Validation List'!$D$12,V185='Data Validation List'!$E$12),$I$7,IF(AND($I$7='Data Validation List'!$D$13,X185='Data Validation List'!$E$13),$I$7,IF(AND($I$7='Data Validation List'!$D$14,W185='Data Validation List'!$E$14),$I$7,"n/a")))))))))))))</f>
        <v>Full Checklist</v>
      </c>
    </row>
    <row r="186" spans="2:5" x14ac:dyDescent="0.25">
      <c r="B186" s="291" t="str">
        <f t="shared" si="9"/>
        <v>n/a</v>
      </c>
      <c r="C186" s="291" t="str">
        <f t="shared" si="7"/>
        <v>Estate / Capital Build</v>
      </c>
      <c r="D186" s="291" t="str">
        <f t="shared" si="8"/>
        <v>n/a</v>
      </c>
      <c r="E186" s="291" t="str">
        <f>IF($I$7='Data Validation List'!$D$2,"Full Checklist",IF(AND($I$7='Data Validation List'!$D$3,S186='Data Validation List'!$E$3),$I$7,IF(AND($I$7='Data Validation List'!$D$4,N186='Data Validation List'!$E$4),$I$7,IF(AND($I$7='Data Validation List'!$D$5,L186='Data Validation List'!$E$5),$I$7,IF(AND($I$7='Data Validation List'!$D$6,U186='Data Validation List'!$E$6),$I$7,IF(AND($I$7='Data Validation List'!$D$7,T186='Data Validation List'!$E$7),$I$7,IF(AND($I$7='Data Validation List'!$D$8,P186='Data Validation List'!$E$8),$I$7,IF(AND($I$7='Data Validation List'!$D$9,Q186='Data Validation List'!$E$9),$I$7,IF(AND($I$7='Data Validation List'!$D$10,O186='Data Validation List'!$E$10),$I$7,IF(AND($I$7='Data Validation List'!$D$11,R186='Data Validation List'!$E$11),$I$7,IF(AND($I$7='Data Validation List'!$D$12,V186='Data Validation List'!$E$12),$I$7,IF(AND($I$7='Data Validation List'!$D$13,X186='Data Validation List'!$E$13),$I$7,IF(AND($I$7='Data Validation List'!$D$14,W186='Data Validation List'!$E$14),$I$7,"n/a")))))))))))))</f>
        <v>Full Checklist</v>
      </c>
    </row>
    <row r="187" spans="2:5" x14ac:dyDescent="0.25">
      <c r="B187" s="291" t="str">
        <f t="shared" si="9"/>
        <v>n/a</v>
      </c>
      <c r="C187" s="291" t="str">
        <f t="shared" si="7"/>
        <v>Estate / Capital Build</v>
      </c>
      <c r="D187" s="291" t="str">
        <f t="shared" si="8"/>
        <v>n/a</v>
      </c>
      <c r="E187" s="291" t="str">
        <f>IF($I$7='Data Validation List'!$D$2,"Full Checklist",IF(AND($I$7='Data Validation List'!$D$3,S187='Data Validation List'!$E$3),$I$7,IF(AND($I$7='Data Validation List'!$D$4,N187='Data Validation List'!$E$4),$I$7,IF(AND($I$7='Data Validation List'!$D$5,L187='Data Validation List'!$E$5),$I$7,IF(AND($I$7='Data Validation List'!$D$6,U187='Data Validation List'!$E$6),$I$7,IF(AND($I$7='Data Validation List'!$D$7,T187='Data Validation List'!$E$7),$I$7,IF(AND($I$7='Data Validation List'!$D$8,P187='Data Validation List'!$E$8),$I$7,IF(AND($I$7='Data Validation List'!$D$9,Q187='Data Validation List'!$E$9),$I$7,IF(AND($I$7='Data Validation List'!$D$10,O187='Data Validation List'!$E$10),$I$7,IF(AND($I$7='Data Validation List'!$D$11,R187='Data Validation List'!$E$11),$I$7,IF(AND($I$7='Data Validation List'!$D$12,V187='Data Validation List'!$E$12),$I$7,IF(AND($I$7='Data Validation List'!$D$13,X187='Data Validation List'!$E$13),$I$7,IF(AND($I$7='Data Validation List'!$D$14,W187='Data Validation List'!$E$14),$I$7,"n/a")))))))))))))</f>
        <v>Full Checklist</v>
      </c>
    </row>
    <row r="188" spans="2:5" x14ac:dyDescent="0.25">
      <c r="B188" s="291" t="str">
        <f t="shared" si="9"/>
        <v>n/a</v>
      </c>
      <c r="C188" s="291" t="str">
        <f t="shared" si="7"/>
        <v>Estate / Capital Build</v>
      </c>
      <c r="D188" s="291" t="str">
        <f t="shared" si="8"/>
        <v>n/a</v>
      </c>
      <c r="E188" s="291" t="str">
        <f>IF($I$7='Data Validation List'!$D$2,"Full Checklist",IF(AND($I$7='Data Validation List'!$D$3,S188='Data Validation List'!$E$3),$I$7,IF(AND($I$7='Data Validation List'!$D$4,N188='Data Validation List'!$E$4),$I$7,IF(AND($I$7='Data Validation List'!$D$5,L188='Data Validation List'!$E$5),$I$7,IF(AND($I$7='Data Validation List'!$D$6,U188='Data Validation List'!$E$6),$I$7,IF(AND($I$7='Data Validation List'!$D$7,T188='Data Validation List'!$E$7),$I$7,IF(AND($I$7='Data Validation List'!$D$8,P188='Data Validation List'!$E$8),$I$7,IF(AND($I$7='Data Validation List'!$D$9,Q188='Data Validation List'!$E$9),$I$7,IF(AND($I$7='Data Validation List'!$D$10,O188='Data Validation List'!$E$10),$I$7,IF(AND($I$7='Data Validation List'!$D$11,R188='Data Validation List'!$E$11),$I$7,IF(AND($I$7='Data Validation List'!$D$12,V188='Data Validation List'!$E$12),$I$7,IF(AND($I$7='Data Validation List'!$D$13,X188='Data Validation List'!$E$13),$I$7,IF(AND($I$7='Data Validation List'!$D$14,W188='Data Validation List'!$E$14),$I$7,"n/a")))))))))))))</f>
        <v>Full Checklist</v>
      </c>
    </row>
    <row r="189" spans="2:5" x14ac:dyDescent="0.25">
      <c r="B189" s="291" t="str">
        <f t="shared" si="9"/>
        <v>n/a</v>
      </c>
      <c r="C189" s="291" t="str">
        <f t="shared" si="7"/>
        <v>Estate / Capital Build</v>
      </c>
      <c r="D189" s="291" t="str">
        <f t="shared" si="8"/>
        <v>n/a</v>
      </c>
      <c r="E189" s="291" t="str">
        <f>IF($I$7='Data Validation List'!$D$2,"Full Checklist",IF(AND($I$7='Data Validation List'!$D$3,S189='Data Validation List'!$E$3),$I$7,IF(AND($I$7='Data Validation List'!$D$4,N189='Data Validation List'!$E$4),$I$7,IF(AND($I$7='Data Validation List'!$D$5,L189='Data Validation List'!$E$5),$I$7,IF(AND($I$7='Data Validation List'!$D$6,U189='Data Validation List'!$E$6),$I$7,IF(AND($I$7='Data Validation List'!$D$7,T189='Data Validation List'!$E$7),$I$7,IF(AND($I$7='Data Validation List'!$D$8,P189='Data Validation List'!$E$8),$I$7,IF(AND($I$7='Data Validation List'!$D$9,Q189='Data Validation List'!$E$9),$I$7,IF(AND($I$7='Data Validation List'!$D$10,O189='Data Validation List'!$E$10),$I$7,IF(AND($I$7='Data Validation List'!$D$11,R189='Data Validation List'!$E$11),$I$7,IF(AND($I$7='Data Validation List'!$D$12,V189='Data Validation List'!$E$12),$I$7,IF(AND($I$7='Data Validation List'!$D$13,X189='Data Validation List'!$E$13),$I$7,IF(AND($I$7='Data Validation List'!$D$14,W189='Data Validation List'!$E$14),$I$7,"n/a")))))))))))))</f>
        <v>Full Checklist</v>
      </c>
    </row>
    <row r="190" spans="2:5" x14ac:dyDescent="0.25">
      <c r="B190" s="291" t="str">
        <f t="shared" si="9"/>
        <v>n/a</v>
      </c>
      <c r="C190" s="291" t="str">
        <f t="shared" si="7"/>
        <v>Estate / Capital Build</v>
      </c>
      <c r="D190" s="291" t="str">
        <f t="shared" si="8"/>
        <v>n/a</v>
      </c>
      <c r="E190" s="291" t="str">
        <f>IF($I$7='Data Validation List'!$D$2,"Full Checklist",IF(AND($I$7='Data Validation List'!$D$3,S190='Data Validation List'!$E$3),$I$7,IF(AND($I$7='Data Validation List'!$D$4,N190='Data Validation List'!$E$4),$I$7,IF(AND($I$7='Data Validation List'!$D$5,L190='Data Validation List'!$E$5),$I$7,IF(AND($I$7='Data Validation List'!$D$6,U190='Data Validation List'!$E$6),$I$7,IF(AND($I$7='Data Validation List'!$D$7,T190='Data Validation List'!$E$7),$I$7,IF(AND($I$7='Data Validation List'!$D$8,P190='Data Validation List'!$E$8),$I$7,IF(AND($I$7='Data Validation List'!$D$9,Q190='Data Validation List'!$E$9),$I$7,IF(AND($I$7='Data Validation List'!$D$10,O190='Data Validation List'!$E$10),$I$7,IF(AND($I$7='Data Validation List'!$D$11,R190='Data Validation List'!$E$11),$I$7,IF(AND($I$7='Data Validation List'!$D$12,V190='Data Validation List'!$E$12),$I$7,IF(AND($I$7='Data Validation List'!$D$13,X190='Data Validation List'!$E$13),$I$7,IF(AND($I$7='Data Validation List'!$D$14,W190='Data Validation List'!$E$14),$I$7,"n/a")))))))))))))</f>
        <v>Full Checklist</v>
      </c>
    </row>
    <row r="191" spans="2:5" x14ac:dyDescent="0.25">
      <c r="B191" s="291" t="str">
        <f t="shared" si="9"/>
        <v>n/a</v>
      </c>
      <c r="C191" s="291" t="str">
        <f t="shared" si="7"/>
        <v>Estate / Capital Build</v>
      </c>
      <c r="D191" s="291" t="str">
        <f t="shared" si="8"/>
        <v>n/a</v>
      </c>
      <c r="E191" s="291" t="str">
        <f>IF($I$7='Data Validation List'!$D$2,"Full Checklist",IF(AND($I$7='Data Validation List'!$D$3,S191='Data Validation List'!$E$3),$I$7,IF(AND($I$7='Data Validation List'!$D$4,N191='Data Validation List'!$E$4),$I$7,IF(AND($I$7='Data Validation List'!$D$5,L191='Data Validation List'!$E$5),$I$7,IF(AND($I$7='Data Validation List'!$D$6,U191='Data Validation List'!$E$6),$I$7,IF(AND($I$7='Data Validation List'!$D$7,T191='Data Validation List'!$E$7),$I$7,IF(AND($I$7='Data Validation List'!$D$8,P191='Data Validation List'!$E$8),$I$7,IF(AND($I$7='Data Validation List'!$D$9,Q191='Data Validation List'!$E$9),$I$7,IF(AND($I$7='Data Validation List'!$D$10,O191='Data Validation List'!$E$10),$I$7,IF(AND($I$7='Data Validation List'!$D$11,R191='Data Validation List'!$E$11),$I$7,IF(AND($I$7='Data Validation List'!$D$12,V191='Data Validation List'!$E$12),$I$7,IF(AND($I$7='Data Validation List'!$D$13,X191='Data Validation List'!$E$13),$I$7,IF(AND($I$7='Data Validation List'!$D$14,W191='Data Validation List'!$E$14),$I$7,"n/a")))))))))))))</f>
        <v>Full Checklist</v>
      </c>
    </row>
    <row r="192" spans="2:5" x14ac:dyDescent="0.25">
      <c r="B192" s="291" t="str">
        <f t="shared" si="9"/>
        <v>n/a</v>
      </c>
      <c r="C192" s="291" t="str">
        <f t="shared" si="7"/>
        <v>Estate / Capital Build</v>
      </c>
      <c r="D192" s="291" t="str">
        <f t="shared" si="8"/>
        <v>n/a</v>
      </c>
      <c r="E192" s="291" t="str">
        <f>IF($I$7='Data Validation List'!$D$2,"Full Checklist",IF(AND($I$7='Data Validation List'!$D$3,S192='Data Validation List'!$E$3),$I$7,IF(AND($I$7='Data Validation List'!$D$4,N192='Data Validation List'!$E$4),$I$7,IF(AND($I$7='Data Validation List'!$D$5,L192='Data Validation List'!$E$5),$I$7,IF(AND($I$7='Data Validation List'!$D$6,U192='Data Validation List'!$E$6),$I$7,IF(AND($I$7='Data Validation List'!$D$7,T192='Data Validation List'!$E$7),$I$7,IF(AND($I$7='Data Validation List'!$D$8,P192='Data Validation List'!$E$8),$I$7,IF(AND($I$7='Data Validation List'!$D$9,Q192='Data Validation List'!$E$9),$I$7,IF(AND($I$7='Data Validation List'!$D$10,O192='Data Validation List'!$E$10),$I$7,IF(AND($I$7='Data Validation List'!$D$11,R192='Data Validation List'!$E$11),$I$7,IF(AND($I$7='Data Validation List'!$D$12,V192='Data Validation List'!$E$12),$I$7,IF(AND($I$7='Data Validation List'!$D$13,X192='Data Validation List'!$E$13),$I$7,IF(AND($I$7='Data Validation List'!$D$14,W192='Data Validation List'!$E$14),$I$7,"n/a")))))))))))))</f>
        <v>Full Checklist</v>
      </c>
    </row>
    <row r="193" spans="2:5" x14ac:dyDescent="0.25">
      <c r="B193" s="291" t="str">
        <f t="shared" si="9"/>
        <v>n/a</v>
      </c>
      <c r="C193" s="291" t="str">
        <f t="shared" si="7"/>
        <v>Estate / Capital Build</v>
      </c>
      <c r="D193" s="291" t="str">
        <f t="shared" si="8"/>
        <v>n/a</v>
      </c>
      <c r="E193" s="291" t="str">
        <f>IF($I$7='Data Validation List'!$D$2,"Full Checklist",IF(AND($I$7='Data Validation List'!$D$3,S193='Data Validation List'!$E$3),$I$7,IF(AND($I$7='Data Validation List'!$D$4,N193='Data Validation List'!$E$4),$I$7,IF(AND($I$7='Data Validation List'!$D$5,L193='Data Validation List'!$E$5),$I$7,IF(AND($I$7='Data Validation List'!$D$6,U193='Data Validation List'!$E$6),$I$7,IF(AND($I$7='Data Validation List'!$D$7,T193='Data Validation List'!$E$7),$I$7,IF(AND($I$7='Data Validation List'!$D$8,P193='Data Validation List'!$E$8),$I$7,IF(AND($I$7='Data Validation List'!$D$9,Q193='Data Validation List'!$E$9),$I$7,IF(AND($I$7='Data Validation List'!$D$10,O193='Data Validation List'!$E$10),$I$7,IF(AND($I$7='Data Validation List'!$D$11,R193='Data Validation List'!$E$11),$I$7,IF(AND($I$7='Data Validation List'!$D$12,V193='Data Validation List'!$E$12),$I$7,IF(AND($I$7='Data Validation List'!$D$13,X193='Data Validation List'!$E$13),$I$7,IF(AND($I$7='Data Validation List'!$D$14,W193='Data Validation List'!$E$14),$I$7,"n/a")))))))))))))</f>
        <v>Full Checklist</v>
      </c>
    </row>
    <row r="194" spans="2:5" x14ac:dyDescent="0.25">
      <c r="B194" s="291" t="str">
        <f t="shared" si="9"/>
        <v>n/a</v>
      </c>
      <c r="C194" s="291" t="str">
        <f t="shared" si="7"/>
        <v>Estate / Capital Build</v>
      </c>
      <c r="D194" s="291" t="str">
        <f t="shared" si="8"/>
        <v>n/a</v>
      </c>
      <c r="E194" s="291" t="str">
        <f>IF($I$7='Data Validation List'!$D$2,"Full Checklist",IF(AND($I$7='Data Validation List'!$D$3,S194='Data Validation List'!$E$3),$I$7,IF(AND($I$7='Data Validation List'!$D$4,N194='Data Validation List'!$E$4),$I$7,IF(AND($I$7='Data Validation List'!$D$5,L194='Data Validation List'!$E$5),$I$7,IF(AND($I$7='Data Validation List'!$D$6,U194='Data Validation List'!$E$6),$I$7,IF(AND($I$7='Data Validation List'!$D$7,T194='Data Validation List'!$E$7),$I$7,IF(AND($I$7='Data Validation List'!$D$8,P194='Data Validation List'!$E$8),$I$7,IF(AND($I$7='Data Validation List'!$D$9,Q194='Data Validation List'!$E$9),$I$7,IF(AND($I$7='Data Validation List'!$D$10,O194='Data Validation List'!$E$10),$I$7,IF(AND($I$7='Data Validation List'!$D$11,R194='Data Validation List'!$E$11),$I$7,IF(AND($I$7='Data Validation List'!$D$12,V194='Data Validation List'!$E$12),$I$7,IF(AND($I$7='Data Validation List'!$D$13,X194='Data Validation List'!$E$13),$I$7,IF(AND($I$7='Data Validation List'!$D$14,W194='Data Validation List'!$E$14),$I$7,"n/a")))))))))))))</f>
        <v>Full Checklist</v>
      </c>
    </row>
    <row r="195" spans="2:5" x14ac:dyDescent="0.25">
      <c r="B195" s="291" t="str">
        <f t="shared" si="9"/>
        <v>n/a</v>
      </c>
      <c r="C195" s="291" t="str">
        <f t="shared" si="7"/>
        <v>Estate / Capital Build</v>
      </c>
      <c r="D195" s="291" t="str">
        <f t="shared" si="8"/>
        <v>n/a</v>
      </c>
      <c r="E195" s="291" t="str">
        <f>IF($I$7='Data Validation List'!$D$2,"Full Checklist",IF(AND($I$7='Data Validation List'!$D$3,S195='Data Validation List'!$E$3),$I$7,IF(AND($I$7='Data Validation List'!$D$4,N195='Data Validation List'!$E$4),$I$7,IF(AND($I$7='Data Validation List'!$D$5,L195='Data Validation List'!$E$5),$I$7,IF(AND($I$7='Data Validation List'!$D$6,U195='Data Validation List'!$E$6),$I$7,IF(AND($I$7='Data Validation List'!$D$7,T195='Data Validation List'!$E$7),$I$7,IF(AND($I$7='Data Validation List'!$D$8,P195='Data Validation List'!$E$8),$I$7,IF(AND($I$7='Data Validation List'!$D$9,Q195='Data Validation List'!$E$9),$I$7,IF(AND($I$7='Data Validation List'!$D$10,O195='Data Validation List'!$E$10),$I$7,IF(AND($I$7='Data Validation List'!$D$11,R195='Data Validation List'!$E$11),$I$7,IF(AND($I$7='Data Validation List'!$D$12,V195='Data Validation List'!$E$12),$I$7,IF(AND($I$7='Data Validation List'!$D$13,X195='Data Validation List'!$E$13),$I$7,IF(AND($I$7='Data Validation List'!$D$14,W195='Data Validation List'!$E$14),$I$7,"n/a")))))))))))))</f>
        <v>Full Checklist</v>
      </c>
    </row>
    <row r="196" spans="2:5" x14ac:dyDescent="0.25">
      <c r="B196" s="291" t="str">
        <f t="shared" si="9"/>
        <v>n/a</v>
      </c>
      <c r="C196" s="291" t="str">
        <f t="shared" si="7"/>
        <v>Estate / Capital Build</v>
      </c>
      <c r="D196" s="291" t="str">
        <f t="shared" si="8"/>
        <v>n/a</v>
      </c>
      <c r="E196" s="291" t="str">
        <f>IF($I$7='Data Validation List'!$D$2,"Full Checklist",IF(AND($I$7='Data Validation List'!$D$3,S196='Data Validation List'!$E$3),$I$7,IF(AND($I$7='Data Validation List'!$D$4,N196='Data Validation List'!$E$4),$I$7,IF(AND($I$7='Data Validation List'!$D$5,L196='Data Validation List'!$E$5),$I$7,IF(AND($I$7='Data Validation List'!$D$6,U196='Data Validation List'!$E$6),$I$7,IF(AND($I$7='Data Validation List'!$D$7,T196='Data Validation List'!$E$7),$I$7,IF(AND($I$7='Data Validation List'!$D$8,P196='Data Validation List'!$E$8),$I$7,IF(AND($I$7='Data Validation List'!$D$9,Q196='Data Validation List'!$E$9),$I$7,IF(AND($I$7='Data Validation List'!$D$10,O196='Data Validation List'!$E$10),$I$7,IF(AND($I$7='Data Validation List'!$D$11,R196='Data Validation List'!$E$11),$I$7,IF(AND($I$7='Data Validation List'!$D$12,V196='Data Validation List'!$E$12),$I$7,IF(AND($I$7='Data Validation List'!$D$13,X196='Data Validation List'!$E$13),$I$7,IF(AND($I$7='Data Validation List'!$D$14,W196='Data Validation List'!$E$14),$I$7,"n/a")))))))))))))</f>
        <v>Full Checklist</v>
      </c>
    </row>
    <row r="197" spans="2:5" x14ac:dyDescent="0.25">
      <c r="B197" s="291" t="str">
        <f t="shared" si="9"/>
        <v>n/a</v>
      </c>
      <c r="C197" s="291" t="str">
        <f t="shared" si="7"/>
        <v>Estate / Capital Build</v>
      </c>
      <c r="D197" s="291" t="str">
        <f t="shared" si="8"/>
        <v>n/a</v>
      </c>
      <c r="E197" s="291" t="str">
        <f>IF($I$7='Data Validation List'!$D$2,"Full Checklist",IF(AND($I$7='Data Validation List'!$D$3,S197='Data Validation List'!$E$3),$I$7,IF(AND($I$7='Data Validation List'!$D$4,N197='Data Validation List'!$E$4),$I$7,IF(AND($I$7='Data Validation List'!$D$5,L197='Data Validation List'!$E$5),$I$7,IF(AND($I$7='Data Validation List'!$D$6,U197='Data Validation List'!$E$6),$I$7,IF(AND($I$7='Data Validation List'!$D$7,T197='Data Validation List'!$E$7),$I$7,IF(AND($I$7='Data Validation List'!$D$8,P197='Data Validation List'!$E$8),$I$7,IF(AND($I$7='Data Validation List'!$D$9,Q197='Data Validation List'!$E$9),$I$7,IF(AND($I$7='Data Validation List'!$D$10,O197='Data Validation List'!$E$10),$I$7,IF(AND($I$7='Data Validation List'!$D$11,R197='Data Validation List'!$E$11),$I$7,IF(AND($I$7='Data Validation List'!$D$12,V197='Data Validation List'!$E$12),$I$7,IF(AND($I$7='Data Validation List'!$D$13,X197='Data Validation List'!$E$13),$I$7,IF(AND($I$7='Data Validation List'!$D$14,W197='Data Validation List'!$E$14),$I$7,"n/a")))))))))))))</f>
        <v>Full Checklist</v>
      </c>
    </row>
    <row r="198" spans="2:5" x14ac:dyDescent="0.25">
      <c r="B198" s="291" t="str">
        <f t="shared" si="9"/>
        <v>n/a</v>
      </c>
      <c r="C198" s="291" t="str">
        <f t="shared" si="7"/>
        <v>Estate / Capital Build</v>
      </c>
      <c r="D198" s="291" t="str">
        <f t="shared" si="8"/>
        <v>n/a</v>
      </c>
      <c r="E198" s="291" t="str">
        <f>IF($I$7='Data Validation List'!$D$2,"Full Checklist",IF(AND($I$7='Data Validation List'!$D$3,S198='Data Validation List'!$E$3),$I$7,IF(AND($I$7='Data Validation List'!$D$4,N198='Data Validation List'!$E$4),$I$7,IF(AND($I$7='Data Validation List'!$D$5,L198='Data Validation List'!$E$5),$I$7,IF(AND($I$7='Data Validation List'!$D$6,U198='Data Validation List'!$E$6),$I$7,IF(AND($I$7='Data Validation List'!$D$7,T198='Data Validation List'!$E$7),$I$7,IF(AND($I$7='Data Validation List'!$D$8,P198='Data Validation List'!$E$8),$I$7,IF(AND($I$7='Data Validation List'!$D$9,Q198='Data Validation List'!$E$9),$I$7,IF(AND($I$7='Data Validation List'!$D$10,O198='Data Validation List'!$E$10),$I$7,IF(AND($I$7='Data Validation List'!$D$11,R198='Data Validation List'!$E$11),$I$7,IF(AND($I$7='Data Validation List'!$D$12,V198='Data Validation List'!$E$12),$I$7,IF(AND($I$7='Data Validation List'!$D$13,X198='Data Validation List'!$E$13),$I$7,IF(AND($I$7='Data Validation List'!$D$14,W198='Data Validation List'!$E$14),$I$7,"n/a")))))))))))))</f>
        <v>Full Checklist</v>
      </c>
    </row>
    <row r="199" spans="2:5" x14ac:dyDescent="0.25">
      <c r="B199" s="291" t="str">
        <f t="shared" si="9"/>
        <v>n/a</v>
      </c>
      <c r="C199" s="291" t="str">
        <f t="shared" si="7"/>
        <v>Estate / Capital Build</v>
      </c>
      <c r="D199" s="291" t="str">
        <f t="shared" si="8"/>
        <v>n/a</v>
      </c>
      <c r="E199" s="291" t="str">
        <f>IF($I$7='Data Validation List'!$D$2,"Full Checklist",IF(AND($I$7='Data Validation List'!$D$3,S199='Data Validation List'!$E$3),$I$7,IF(AND($I$7='Data Validation List'!$D$4,N199='Data Validation List'!$E$4),$I$7,IF(AND($I$7='Data Validation List'!$D$5,L199='Data Validation List'!$E$5),$I$7,IF(AND($I$7='Data Validation List'!$D$6,U199='Data Validation List'!$E$6),$I$7,IF(AND($I$7='Data Validation List'!$D$7,T199='Data Validation List'!$E$7),$I$7,IF(AND($I$7='Data Validation List'!$D$8,P199='Data Validation List'!$E$8),$I$7,IF(AND($I$7='Data Validation List'!$D$9,Q199='Data Validation List'!$E$9),$I$7,IF(AND($I$7='Data Validation List'!$D$10,O199='Data Validation List'!$E$10),$I$7,IF(AND($I$7='Data Validation List'!$D$11,R199='Data Validation List'!$E$11),$I$7,IF(AND($I$7='Data Validation List'!$D$12,V199='Data Validation List'!$E$12),$I$7,IF(AND($I$7='Data Validation List'!$D$13,X199='Data Validation List'!$E$13),$I$7,IF(AND($I$7='Data Validation List'!$D$14,W199='Data Validation List'!$E$14),$I$7,"n/a")))))))))))))</f>
        <v>Full Checklist</v>
      </c>
    </row>
    <row r="200" spans="2:5" x14ac:dyDescent="0.25">
      <c r="B200" s="291" t="str">
        <f t="shared" si="9"/>
        <v>n/a</v>
      </c>
      <c r="C200" s="291" t="str">
        <f t="shared" si="7"/>
        <v>Estate / Capital Build</v>
      </c>
      <c r="D200" s="291" t="str">
        <f t="shared" si="8"/>
        <v>n/a</v>
      </c>
      <c r="E200" s="291" t="str">
        <f>IF($I$7='Data Validation List'!$D$2,"Full Checklist",IF(AND($I$7='Data Validation List'!$D$3,S200='Data Validation List'!$E$3),$I$7,IF(AND($I$7='Data Validation List'!$D$4,N200='Data Validation List'!$E$4),$I$7,IF(AND($I$7='Data Validation List'!$D$5,L200='Data Validation List'!$E$5),$I$7,IF(AND($I$7='Data Validation List'!$D$6,U200='Data Validation List'!$E$6),$I$7,IF(AND($I$7='Data Validation List'!$D$7,T200='Data Validation List'!$E$7),$I$7,IF(AND($I$7='Data Validation List'!$D$8,P200='Data Validation List'!$E$8),$I$7,IF(AND($I$7='Data Validation List'!$D$9,Q200='Data Validation List'!$E$9),$I$7,IF(AND($I$7='Data Validation List'!$D$10,O200='Data Validation List'!$E$10),$I$7,IF(AND($I$7='Data Validation List'!$D$11,R200='Data Validation List'!$E$11),$I$7,IF(AND($I$7='Data Validation List'!$D$12,V200='Data Validation List'!$E$12),$I$7,IF(AND($I$7='Data Validation List'!$D$13,X200='Data Validation List'!$E$13),$I$7,IF(AND($I$7='Data Validation List'!$D$14,W200='Data Validation List'!$E$14),$I$7,"n/a")))))))))))))</f>
        <v>Full Checklist</v>
      </c>
    </row>
    <row r="201" spans="2:5" x14ac:dyDescent="0.25">
      <c r="B201" s="291" t="str">
        <f t="shared" si="9"/>
        <v>n/a</v>
      </c>
      <c r="C201" s="291" t="str">
        <f t="shared" si="7"/>
        <v>Estate / Capital Build</v>
      </c>
      <c r="D201" s="291" t="str">
        <f t="shared" si="8"/>
        <v>n/a</v>
      </c>
      <c r="E201" s="291" t="str">
        <f>IF($I$7='Data Validation List'!$D$2,"Full Checklist",IF(AND($I$7='Data Validation List'!$D$3,S201='Data Validation List'!$E$3),$I$7,IF(AND($I$7='Data Validation List'!$D$4,N201='Data Validation List'!$E$4),$I$7,IF(AND($I$7='Data Validation List'!$D$5,L201='Data Validation List'!$E$5),$I$7,IF(AND($I$7='Data Validation List'!$D$6,U201='Data Validation List'!$E$6),$I$7,IF(AND($I$7='Data Validation List'!$D$7,T201='Data Validation List'!$E$7),$I$7,IF(AND($I$7='Data Validation List'!$D$8,P201='Data Validation List'!$E$8),$I$7,IF(AND($I$7='Data Validation List'!$D$9,Q201='Data Validation List'!$E$9),$I$7,IF(AND($I$7='Data Validation List'!$D$10,O201='Data Validation List'!$E$10),$I$7,IF(AND($I$7='Data Validation List'!$D$11,R201='Data Validation List'!$E$11),$I$7,IF(AND($I$7='Data Validation List'!$D$12,V201='Data Validation List'!$E$12),$I$7,IF(AND($I$7='Data Validation List'!$D$13,X201='Data Validation List'!$E$13),$I$7,IF(AND($I$7='Data Validation List'!$D$14,W201='Data Validation List'!$E$14),$I$7,"n/a")))))))))))))</f>
        <v>Full Checklist</v>
      </c>
    </row>
    <row r="202" spans="2:5" x14ac:dyDescent="0.25">
      <c r="B202" s="291" t="str">
        <f t="shared" si="9"/>
        <v>n/a</v>
      </c>
      <c r="C202" s="291" t="str">
        <f t="shared" si="7"/>
        <v>Estate / Capital Build</v>
      </c>
      <c r="D202" s="291" t="str">
        <f t="shared" si="8"/>
        <v>n/a</v>
      </c>
      <c r="E202" s="291" t="str">
        <f>IF($I$7='Data Validation List'!$D$2,"Full Checklist",IF(AND($I$7='Data Validation List'!$D$3,S202='Data Validation List'!$E$3),$I$7,IF(AND($I$7='Data Validation List'!$D$4,N202='Data Validation List'!$E$4),$I$7,IF(AND($I$7='Data Validation List'!$D$5,L202='Data Validation List'!$E$5),$I$7,IF(AND($I$7='Data Validation List'!$D$6,U202='Data Validation List'!$E$6),$I$7,IF(AND($I$7='Data Validation List'!$D$7,T202='Data Validation List'!$E$7),$I$7,IF(AND($I$7='Data Validation List'!$D$8,P202='Data Validation List'!$E$8),$I$7,IF(AND($I$7='Data Validation List'!$D$9,Q202='Data Validation List'!$E$9),$I$7,IF(AND($I$7='Data Validation List'!$D$10,O202='Data Validation List'!$E$10),$I$7,IF(AND($I$7='Data Validation List'!$D$11,R202='Data Validation List'!$E$11),$I$7,IF(AND($I$7='Data Validation List'!$D$12,V202='Data Validation List'!$E$12),$I$7,IF(AND($I$7='Data Validation List'!$D$13,X202='Data Validation List'!$E$13),$I$7,IF(AND($I$7='Data Validation List'!$D$14,W202='Data Validation List'!$E$14),$I$7,"n/a")))))))))))))</f>
        <v>Full Checklist</v>
      </c>
    </row>
    <row r="203" spans="2:5" x14ac:dyDescent="0.25">
      <c r="B203" s="291" t="str">
        <f t="shared" si="9"/>
        <v>n/a</v>
      </c>
      <c r="C203" s="291" t="str">
        <f t="shared" si="7"/>
        <v>Estate / Capital Build</v>
      </c>
      <c r="D203" s="291" t="str">
        <f t="shared" si="8"/>
        <v>n/a</v>
      </c>
      <c r="E203" s="291" t="str">
        <f>IF($I$7='Data Validation List'!$D$2,"Full Checklist",IF(AND($I$7='Data Validation List'!$D$3,S203='Data Validation List'!$E$3),$I$7,IF(AND($I$7='Data Validation List'!$D$4,N203='Data Validation List'!$E$4),$I$7,IF(AND($I$7='Data Validation List'!$D$5,L203='Data Validation List'!$E$5),$I$7,IF(AND($I$7='Data Validation List'!$D$6,U203='Data Validation List'!$E$6),$I$7,IF(AND($I$7='Data Validation List'!$D$7,T203='Data Validation List'!$E$7),$I$7,IF(AND($I$7='Data Validation List'!$D$8,P203='Data Validation List'!$E$8),$I$7,IF(AND($I$7='Data Validation List'!$D$9,Q203='Data Validation List'!$E$9),$I$7,IF(AND($I$7='Data Validation List'!$D$10,O203='Data Validation List'!$E$10),$I$7,IF(AND($I$7='Data Validation List'!$D$11,R203='Data Validation List'!$E$11),$I$7,IF(AND($I$7='Data Validation List'!$D$12,V203='Data Validation List'!$E$12),$I$7,IF(AND($I$7='Data Validation List'!$D$13,X203='Data Validation List'!$E$13),$I$7,IF(AND($I$7='Data Validation List'!$D$14,W203='Data Validation List'!$E$14),$I$7,"n/a")))))))))))))</f>
        <v>Full Checklist</v>
      </c>
    </row>
    <row r="204" spans="2:5" x14ac:dyDescent="0.25">
      <c r="B204" s="291" t="str">
        <f t="shared" si="9"/>
        <v>n/a</v>
      </c>
      <c r="C204" s="291" t="str">
        <f t="shared" ref="C204:C267" si="10">IF(AND($I$4="Estate / Capital Build",AD204="Digital / Tech"),"n/a",IF(AND($I$4="Digital / Tech",AD204="Estate / Capital Build"),"n/a",$I$4))</f>
        <v>Estate / Capital Build</v>
      </c>
      <c r="D204" s="291" t="str">
        <f t="shared" ref="D204:D267" si="11">IF(AND($I$4="Estate / Capital Build",$I$5="Fundamental Criteria",AE204="FC",OR(AD204="Estate / Capital Build",AD204="All")),$I$5,IF(AND($I$4="Digital / Tech",$I$5="Fundamental Criteria",AE204="FC",OR(AD204="Digital / Tech",AD204="All")),$I$5,"n/a"))</f>
        <v>n/a</v>
      </c>
      <c r="E204" s="291" t="str">
        <f>IF($I$7='Data Validation List'!$D$2,"Full Checklist",IF(AND($I$7='Data Validation List'!$D$3,S204='Data Validation List'!$E$3),$I$7,IF(AND($I$7='Data Validation List'!$D$4,N204='Data Validation List'!$E$4),$I$7,IF(AND($I$7='Data Validation List'!$D$5,L204='Data Validation List'!$E$5),$I$7,IF(AND($I$7='Data Validation List'!$D$6,U204='Data Validation List'!$E$6),$I$7,IF(AND($I$7='Data Validation List'!$D$7,T204='Data Validation List'!$E$7),$I$7,IF(AND($I$7='Data Validation List'!$D$8,P204='Data Validation List'!$E$8),$I$7,IF(AND($I$7='Data Validation List'!$D$9,Q204='Data Validation List'!$E$9),$I$7,IF(AND($I$7='Data Validation List'!$D$10,O204='Data Validation List'!$E$10),$I$7,IF(AND($I$7='Data Validation List'!$D$11,R204='Data Validation List'!$E$11),$I$7,IF(AND($I$7='Data Validation List'!$D$12,V204='Data Validation List'!$E$12),$I$7,IF(AND($I$7='Data Validation List'!$D$13,X204='Data Validation List'!$E$13),$I$7,IF(AND($I$7='Data Validation List'!$D$14,W204='Data Validation List'!$E$14),$I$7,"n/a")))))))))))))</f>
        <v>Full Checklist</v>
      </c>
    </row>
    <row r="205" spans="2:5" x14ac:dyDescent="0.25">
      <c r="B205" s="291" t="str">
        <f t="shared" si="9"/>
        <v>n/a</v>
      </c>
      <c r="C205" s="291" t="str">
        <f t="shared" si="10"/>
        <v>Estate / Capital Build</v>
      </c>
      <c r="D205" s="291" t="str">
        <f t="shared" si="11"/>
        <v>n/a</v>
      </c>
      <c r="E205" s="291" t="str">
        <f>IF($I$7='Data Validation List'!$D$2,"Full Checklist",IF(AND($I$7='Data Validation List'!$D$3,S205='Data Validation List'!$E$3),$I$7,IF(AND($I$7='Data Validation List'!$D$4,N205='Data Validation List'!$E$4),$I$7,IF(AND($I$7='Data Validation List'!$D$5,L205='Data Validation List'!$E$5),$I$7,IF(AND($I$7='Data Validation List'!$D$6,U205='Data Validation List'!$E$6),$I$7,IF(AND($I$7='Data Validation List'!$D$7,T205='Data Validation List'!$E$7),$I$7,IF(AND($I$7='Data Validation List'!$D$8,P205='Data Validation List'!$E$8),$I$7,IF(AND($I$7='Data Validation List'!$D$9,Q205='Data Validation List'!$E$9),$I$7,IF(AND($I$7='Data Validation List'!$D$10,O205='Data Validation List'!$E$10),$I$7,IF(AND($I$7='Data Validation List'!$D$11,R205='Data Validation List'!$E$11),$I$7,IF(AND($I$7='Data Validation List'!$D$12,V205='Data Validation List'!$E$12),$I$7,IF(AND($I$7='Data Validation List'!$D$13,X205='Data Validation List'!$E$13),$I$7,IF(AND($I$7='Data Validation List'!$D$14,W205='Data Validation List'!$E$14),$I$7,"n/a")))))))))))))</f>
        <v>Full Checklist</v>
      </c>
    </row>
    <row r="206" spans="2:5" x14ac:dyDescent="0.25">
      <c r="B206" s="291" t="str">
        <f t="shared" si="9"/>
        <v>n/a</v>
      </c>
      <c r="C206" s="291" t="str">
        <f t="shared" si="10"/>
        <v>Estate / Capital Build</v>
      </c>
      <c r="D206" s="291" t="str">
        <f t="shared" si="11"/>
        <v>n/a</v>
      </c>
      <c r="E206" s="291" t="str">
        <f>IF($I$7='Data Validation List'!$D$2,"Full Checklist",IF(AND($I$7='Data Validation List'!$D$3,S206='Data Validation List'!$E$3),$I$7,IF(AND($I$7='Data Validation List'!$D$4,N206='Data Validation List'!$E$4),$I$7,IF(AND($I$7='Data Validation List'!$D$5,L206='Data Validation List'!$E$5),$I$7,IF(AND($I$7='Data Validation List'!$D$6,U206='Data Validation List'!$E$6),$I$7,IF(AND($I$7='Data Validation List'!$D$7,T206='Data Validation List'!$E$7),$I$7,IF(AND($I$7='Data Validation List'!$D$8,P206='Data Validation List'!$E$8),$I$7,IF(AND($I$7='Data Validation List'!$D$9,Q206='Data Validation List'!$E$9),$I$7,IF(AND($I$7='Data Validation List'!$D$10,O206='Data Validation List'!$E$10),$I$7,IF(AND($I$7='Data Validation List'!$D$11,R206='Data Validation List'!$E$11),$I$7,IF(AND($I$7='Data Validation List'!$D$12,V206='Data Validation List'!$E$12),$I$7,IF(AND($I$7='Data Validation List'!$D$13,X206='Data Validation List'!$E$13),$I$7,IF(AND($I$7='Data Validation List'!$D$14,W206='Data Validation List'!$E$14),$I$7,"n/a")))))))))))))</f>
        <v>Full Checklist</v>
      </c>
    </row>
    <row r="207" spans="2:5" x14ac:dyDescent="0.25">
      <c r="B207" s="291" t="str">
        <f t="shared" si="9"/>
        <v>n/a</v>
      </c>
      <c r="C207" s="291" t="str">
        <f t="shared" si="10"/>
        <v>Estate / Capital Build</v>
      </c>
      <c r="D207" s="291" t="str">
        <f t="shared" si="11"/>
        <v>n/a</v>
      </c>
      <c r="E207" s="291" t="str">
        <f>IF($I$7='Data Validation List'!$D$2,"Full Checklist",IF(AND($I$7='Data Validation List'!$D$3,S207='Data Validation List'!$E$3),$I$7,IF(AND($I$7='Data Validation List'!$D$4,N207='Data Validation List'!$E$4),$I$7,IF(AND($I$7='Data Validation List'!$D$5,L207='Data Validation List'!$E$5),$I$7,IF(AND($I$7='Data Validation List'!$D$6,U207='Data Validation List'!$E$6),$I$7,IF(AND($I$7='Data Validation List'!$D$7,T207='Data Validation List'!$E$7),$I$7,IF(AND($I$7='Data Validation List'!$D$8,P207='Data Validation List'!$E$8),$I$7,IF(AND($I$7='Data Validation List'!$D$9,Q207='Data Validation List'!$E$9),$I$7,IF(AND($I$7='Data Validation List'!$D$10,O207='Data Validation List'!$E$10),$I$7,IF(AND($I$7='Data Validation List'!$D$11,R207='Data Validation List'!$E$11),$I$7,IF(AND($I$7='Data Validation List'!$D$12,V207='Data Validation List'!$E$12),$I$7,IF(AND($I$7='Data Validation List'!$D$13,X207='Data Validation List'!$E$13),$I$7,IF(AND($I$7='Data Validation List'!$D$14,W207='Data Validation List'!$E$14),$I$7,"n/a")))))))))))))</f>
        <v>Full Checklist</v>
      </c>
    </row>
    <row r="208" spans="2:5" x14ac:dyDescent="0.25">
      <c r="B208" s="291" t="str">
        <f t="shared" si="9"/>
        <v>n/a</v>
      </c>
      <c r="C208" s="291" t="str">
        <f t="shared" si="10"/>
        <v>Estate / Capital Build</v>
      </c>
      <c r="D208" s="291" t="str">
        <f t="shared" si="11"/>
        <v>n/a</v>
      </c>
      <c r="E208" s="291" t="str">
        <f>IF($I$7='Data Validation List'!$D$2,"Full Checklist",IF(AND($I$7='Data Validation List'!$D$3,S208='Data Validation List'!$E$3),$I$7,IF(AND($I$7='Data Validation List'!$D$4,N208='Data Validation List'!$E$4),$I$7,IF(AND($I$7='Data Validation List'!$D$5,L208='Data Validation List'!$E$5),$I$7,IF(AND($I$7='Data Validation List'!$D$6,U208='Data Validation List'!$E$6),$I$7,IF(AND($I$7='Data Validation List'!$D$7,T208='Data Validation List'!$E$7),$I$7,IF(AND($I$7='Data Validation List'!$D$8,P208='Data Validation List'!$E$8),$I$7,IF(AND($I$7='Data Validation List'!$D$9,Q208='Data Validation List'!$E$9),$I$7,IF(AND($I$7='Data Validation List'!$D$10,O208='Data Validation List'!$E$10),$I$7,IF(AND($I$7='Data Validation List'!$D$11,R208='Data Validation List'!$E$11),$I$7,IF(AND($I$7='Data Validation List'!$D$12,V208='Data Validation List'!$E$12),$I$7,IF(AND($I$7='Data Validation List'!$D$13,X208='Data Validation List'!$E$13),$I$7,IF(AND($I$7='Data Validation List'!$D$14,W208='Data Validation List'!$E$14),$I$7,"n/a")))))))))))))</f>
        <v>Full Checklist</v>
      </c>
    </row>
    <row r="209" spans="2:5" x14ac:dyDescent="0.25">
      <c r="B209" s="291" t="str">
        <f t="shared" si="9"/>
        <v>n/a</v>
      </c>
      <c r="C209" s="291" t="str">
        <f t="shared" si="10"/>
        <v>Estate / Capital Build</v>
      </c>
      <c r="D209" s="291" t="str">
        <f t="shared" si="11"/>
        <v>n/a</v>
      </c>
      <c r="E209" s="291" t="str">
        <f>IF($I$7='Data Validation List'!$D$2,"Full Checklist",IF(AND($I$7='Data Validation List'!$D$3,S209='Data Validation List'!$E$3),$I$7,IF(AND($I$7='Data Validation List'!$D$4,N209='Data Validation List'!$E$4),$I$7,IF(AND($I$7='Data Validation List'!$D$5,L209='Data Validation List'!$E$5),$I$7,IF(AND($I$7='Data Validation List'!$D$6,U209='Data Validation List'!$E$6),$I$7,IF(AND($I$7='Data Validation List'!$D$7,T209='Data Validation List'!$E$7),$I$7,IF(AND($I$7='Data Validation List'!$D$8,P209='Data Validation List'!$E$8),$I$7,IF(AND($I$7='Data Validation List'!$D$9,Q209='Data Validation List'!$E$9),$I$7,IF(AND($I$7='Data Validation List'!$D$10,O209='Data Validation List'!$E$10),$I$7,IF(AND($I$7='Data Validation List'!$D$11,R209='Data Validation List'!$E$11),$I$7,IF(AND($I$7='Data Validation List'!$D$12,V209='Data Validation List'!$E$12),$I$7,IF(AND($I$7='Data Validation List'!$D$13,X209='Data Validation List'!$E$13),$I$7,IF(AND($I$7='Data Validation List'!$D$14,W209='Data Validation List'!$E$14),$I$7,"n/a")))))))))))))</f>
        <v>Full Checklist</v>
      </c>
    </row>
    <row r="210" spans="2:5" x14ac:dyDescent="0.25">
      <c r="B210" s="291" t="str">
        <f t="shared" si="9"/>
        <v>n/a</v>
      </c>
      <c r="C210" s="291" t="str">
        <f t="shared" si="10"/>
        <v>Estate / Capital Build</v>
      </c>
      <c r="D210" s="291" t="str">
        <f t="shared" si="11"/>
        <v>n/a</v>
      </c>
      <c r="E210" s="291" t="str">
        <f>IF($I$7='Data Validation List'!$D$2,"Full Checklist",IF(AND($I$7='Data Validation List'!$D$3,S210='Data Validation List'!$E$3),$I$7,IF(AND($I$7='Data Validation List'!$D$4,N210='Data Validation List'!$E$4),$I$7,IF(AND($I$7='Data Validation List'!$D$5,L210='Data Validation List'!$E$5),$I$7,IF(AND($I$7='Data Validation List'!$D$6,U210='Data Validation List'!$E$6),$I$7,IF(AND($I$7='Data Validation List'!$D$7,T210='Data Validation List'!$E$7),$I$7,IF(AND($I$7='Data Validation List'!$D$8,P210='Data Validation List'!$E$8),$I$7,IF(AND($I$7='Data Validation List'!$D$9,Q210='Data Validation List'!$E$9),$I$7,IF(AND($I$7='Data Validation List'!$D$10,O210='Data Validation List'!$E$10),$I$7,IF(AND($I$7='Data Validation List'!$D$11,R210='Data Validation List'!$E$11),$I$7,IF(AND($I$7='Data Validation List'!$D$12,V210='Data Validation List'!$E$12),$I$7,IF(AND($I$7='Data Validation List'!$D$13,X210='Data Validation List'!$E$13),$I$7,IF(AND($I$7='Data Validation List'!$D$14,W210='Data Validation List'!$E$14),$I$7,"n/a")))))))))))))</f>
        <v>Full Checklist</v>
      </c>
    </row>
    <row r="211" spans="2:5" x14ac:dyDescent="0.25">
      <c r="B211" s="291" t="str">
        <f t="shared" si="9"/>
        <v>n/a</v>
      </c>
      <c r="C211" s="291" t="str">
        <f t="shared" si="10"/>
        <v>Estate / Capital Build</v>
      </c>
      <c r="D211" s="291" t="str">
        <f t="shared" si="11"/>
        <v>n/a</v>
      </c>
      <c r="E211" s="291" t="str">
        <f>IF($I$7='Data Validation List'!$D$2,"Full Checklist",IF(AND($I$7='Data Validation List'!$D$3,S211='Data Validation List'!$E$3),$I$7,IF(AND($I$7='Data Validation List'!$D$4,N211='Data Validation List'!$E$4),$I$7,IF(AND($I$7='Data Validation List'!$D$5,L211='Data Validation List'!$E$5),$I$7,IF(AND($I$7='Data Validation List'!$D$6,U211='Data Validation List'!$E$6),$I$7,IF(AND($I$7='Data Validation List'!$D$7,T211='Data Validation List'!$E$7),$I$7,IF(AND($I$7='Data Validation List'!$D$8,P211='Data Validation List'!$E$8),$I$7,IF(AND($I$7='Data Validation List'!$D$9,Q211='Data Validation List'!$E$9),$I$7,IF(AND($I$7='Data Validation List'!$D$10,O211='Data Validation List'!$E$10),$I$7,IF(AND($I$7='Data Validation List'!$D$11,R211='Data Validation List'!$E$11),$I$7,IF(AND($I$7='Data Validation List'!$D$12,V211='Data Validation List'!$E$12),$I$7,IF(AND($I$7='Data Validation List'!$D$13,X211='Data Validation List'!$E$13),$I$7,IF(AND($I$7='Data Validation List'!$D$14,W211='Data Validation List'!$E$14),$I$7,"n/a")))))))))))))</f>
        <v>Full Checklist</v>
      </c>
    </row>
    <row r="212" spans="2:5" x14ac:dyDescent="0.25">
      <c r="B212" s="291" t="str">
        <f t="shared" si="9"/>
        <v>n/a</v>
      </c>
      <c r="C212" s="291" t="str">
        <f t="shared" si="10"/>
        <v>Estate / Capital Build</v>
      </c>
      <c r="D212" s="291" t="str">
        <f t="shared" si="11"/>
        <v>n/a</v>
      </c>
      <c r="E212" s="291" t="str">
        <f>IF($I$7='Data Validation List'!$D$2,"Full Checklist",IF(AND($I$7='Data Validation List'!$D$3,S212='Data Validation List'!$E$3),$I$7,IF(AND($I$7='Data Validation List'!$D$4,N212='Data Validation List'!$E$4),$I$7,IF(AND($I$7='Data Validation List'!$D$5,L212='Data Validation List'!$E$5),$I$7,IF(AND($I$7='Data Validation List'!$D$6,U212='Data Validation List'!$E$6),$I$7,IF(AND($I$7='Data Validation List'!$D$7,T212='Data Validation List'!$E$7),$I$7,IF(AND($I$7='Data Validation List'!$D$8,P212='Data Validation List'!$E$8),$I$7,IF(AND($I$7='Data Validation List'!$D$9,Q212='Data Validation List'!$E$9),$I$7,IF(AND($I$7='Data Validation List'!$D$10,O212='Data Validation List'!$E$10),$I$7,IF(AND($I$7='Data Validation List'!$D$11,R212='Data Validation List'!$E$11),$I$7,IF(AND($I$7='Data Validation List'!$D$12,V212='Data Validation List'!$E$12),$I$7,IF(AND($I$7='Data Validation List'!$D$13,X212='Data Validation List'!$E$13),$I$7,IF(AND($I$7='Data Validation List'!$D$14,W212='Data Validation List'!$E$14),$I$7,"n/a")))))))))))))</f>
        <v>Full Checklist</v>
      </c>
    </row>
    <row r="213" spans="2:5" x14ac:dyDescent="0.25">
      <c r="B213" s="291" t="str">
        <f t="shared" si="9"/>
        <v>n/a</v>
      </c>
      <c r="C213" s="291" t="str">
        <f t="shared" si="10"/>
        <v>Estate / Capital Build</v>
      </c>
      <c r="D213" s="291" t="str">
        <f t="shared" si="11"/>
        <v>n/a</v>
      </c>
      <c r="E213" s="291" t="str">
        <f>IF($I$7='Data Validation List'!$D$2,"Full Checklist",IF(AND($I$7='Data Validation List'!$D$3,S213='Data Validation List'!$E$3),$I$7,IF(AND($I$7='Data Validation List'!$D$4,N213='Data Validation List'!$E$4),$I$7,IF(AND($I$7='Data Validation List'!$D$5,L213='Data Validation List'!$E$5),$I$7,IF(AND($I$7='Data Validation List'!$D$6,U213='Data Validation List'!$E$6),$I$7,IF(AND($I$7='Data Validation List'!$D$7,T213='Data Validation List'!$E$7),$I$7,IF(AND($I$7='Data Validation List'!$D$8,P213='Data Validation List'!$E$8),$I$7,IF(AND($I$7='Data Validation List'!$D$9,Q213='Data Validation List'!$E$9),$I$7,IF(AND($I$7='Data Validation List'!$D$10,O213='Data Validation List'!$E$10),$I$7,IF(AND($I$7='Data Validation List'!$D$11,R213='Data Validation List'!$E$11),$I$7,IF(AND($I$7='Data Validation List'!$D$12,V213='Data Validation List'!$E$12),$I$7,IF(AND($I$7='Data Validation List'!$D$13,X213='Data Validation List'!$E$13),$I$7,IF(AND($I$7='Data Validation List'!$D$14,W213='Data Validation List'!$E$14),$I$7,"n/a")))))))))))))</f>
        <v>Full Checklist</v>
      </c>
    </row>
    <row r="214" spans="2:5" x14ac:dyDescent="0.25">
      <c r="B214" s="291" t="str">
        <f t="shared" si="9"/>
        <v>n/a</v>
      </c>
      <c r="C214" s="291" t="str">
        <f t="shared" si="10"/>
        <v>Estate / Capital Build</v>
      </c>
      <c r="D214" s="291" t="str">
        <f t="shared" si="11"/>
        <v>n/a</v>
      </c>
      <c r="E214" s="291" t="str">
        <f>IF($I$7='Data Validation List'!$D$2,"Full Checklist",IF(AND($I$7='Data Validation List'!$D$3,S214='Data Validation List'!$E$3),$I$7,IF(AND($I$7='Data Validation List'!$D$4,N214='Data Validation List'!$E$4),$I$7,IF(AND($I$7='Data Validation List'!$D$5,L214='Data Validation List'!$E$5),$I$7,IF(AND($I$7='Data Validation List'!$D$6,U214='Data Validation List'!$E$6),$I$7,IF(AND($I$7='Data Validation List'!$D$7,T214='Data Validation List'!$E$7),$I$7,IF(AND($I$7='Data Validation List'!$D$8,P214='Data Validation List'!$E$8),$I$7,IF(AND($I$7='Data Validation List'!$D$9,Q214='Data Validation List'!$E$9),$I$7,IF(AND($I$7='Data Validation List'!$D$10,O214='Data Validation List'!$E$10),$I$7,IF(AND($I$7='Data Validation List'!$D$11,R214='Data Validation List'!$E$11),$I$7,IF(AND($I$7='Data Validation List'!$D$12,V214='Data Validation List'!$E$12),$I$7,IF(AND($I$7='Data Validation List'!$D$13,X214='Data Validation List'!$E$13),$I$7,IF(AND($I$7='Data Validation List'!$D$14,W214='Data Validation List'!$E$14),$I$7,"n/a")))))))))))))</f>
        <v>Full Checklist</v>
      </c>
    </row>
    <row r="215" spans="2:5" x14ac:dyDescent="0.25">
      <c r="B215" s="291" t="str">
        <f t="shared" si="9"/>
        <v>n/a</v>
      </c>
      <c r="C215" s="291" t="str">
        <f t="shared" si="10"/>
        <v>Estate / Capital Build</v>
      </c>
      <c r="D215" s="291" t="str">
        <f t="shared" si="11"/>
        <v>n/a</v>
      </c>
      <c r="E215" s="291" t="str">
        <f>IF($I$7='Data Validation List'!$D$2,"Full Checklist",IF(AND($I$7='Data Validation List'!$D$3,S215='Data Validation List'!$E$3),$I$7,IF(AND($I$7='Data Validation List'!$D$4,N215='Data Validation List'!$E$4),$I$7,IF(AND($I$7='Data Validation List'!$D$5,L215='Data Validation List'!$E$5),$I$7,IF(AND($I$7='Data Validation List'!$D$6,U215='Data Validation List'!$E$6),$I$7,IF(AND($I$7='Data Validation List'!$D$7,T215='Data Validation List'!$E$7),$I$7,IF(AND($I$7='Data Validation List'!$D$8,P215='Data Validation List'!$E$8),$I$7,IF(AND($I$7='Data Validation List'!$D$9,Q215='Data Validation List'!$E$9),$I$7,IF(AND($I$7='Data Validation List'!$D$10,O215='Data Validation List'!$E$10),$I$7,IF(AND($I$7='Data Validation List'!$D$11,R215='Data Validation List'!$E$11),$I$7,IF(AND($I$7='Data Validation List'!$D$12,V215='Data Validation List'!$E$12),$I$7,IF(AND($I$7='Data Validation List'!$D$13,X215='Data Validation List'!$E$13),$I$7,IF(AND($I$7='Data Validation List'!$D$14,W215='Data Validation List'!$E$14),$I$7,"n/a")))))))))))))</f>
        <v>Full Checklist</v>
      </c>
    </row>
    <row r="216" spans="2:5" x14ac:dyDescent="0.25">
      <c r="B216" s="291" t="str">
        <f t="shared" si="9"/>
        <v>n/a</v>
      </c>
      <c r="C216" s="291" t="str">
        <f t="shared" si="10"/>
        <v>Estate / Capital Build</v>
      </c>
      <c r="D216" s="291" t="str">
        <f t="shared" si="11"/>
        <v>n/a</v>
      </c>
      <c r="E216" s="291" t="str">
        <f>IF($I$7='Data Validation List'!$D$2,"Full Checklist",IF(AND($I$7='Data Validation List'!$D$3,S216='Data Validation List'!$E$3),$I$7,IF(AND($I$7='Data Validation List'!$D$4,N216='Data Validation List'!$E$4),$I$7,IF(AND($I$7='Data Validation List'!$D$5,L216='Data Validation List'!$E$5),$I$7,IF(AND($I$7='Data Validation List'!$D$6,U216='Data Validation List'!$E$6),$I$7,IF(AND($I$7='Data Validation List'!$D$7,T216='Data Validation List'!$E$7),$I$7,IF(AND($I$7='Data Validation List'!$D$8,P216='Data Validation List'!$E$8),$I$7,IF(AND($I$7='Data Validation List'!$D$9,Q216='Data Validation List'!$E$9),$I$7,IF(AND($I$7='Data Validation List'!$D$10,O216='Data Validation List'!$E$10),$I$7,IF(AND($I$7='Data Validation List'!$D$11,R216='Data Validation List'!$E$11),$I$7,IF(AND($I$7='Data Validation List'!$D$12,V216='Data Validation List'!$E$12),$I$7,IF(AND($I$7='Data Validation List'!$D$13,X216='Data Validation List'!$E$13),$I$7,IF(AND($I$7='Data Validation List'!$D$14,W216='Data Validation List'!$E$14),$I$7,"n/a")))))))))))))</f>
        <v>Full Checklist</v>
      </c>
    </row>
    <row r="217" spans="2:5" x14ac:dyDescent="0.25">
      <c r="B217" s="291" t="str">
        <f t="shared" si="9"/>
        <v>n/a</v>
      </c>
      <c r="C217" s="291" t="str">
        <f t="shared" si="10"/>
        <v>Estate / Capital Build</v>
      </c>
      <c r="D217" s="291" t="str">
        <f t="shared" si="11"/>
        <v>n/a</v>
      </c>
      <c r="E217" s="291" t="str">
        <f>IF($I$7='Data Validation List'!$D$2,"Full Checklist",IF(AND($I$7='Data Validation List'!$D$3,S217='Data Validation List'!$E$3),$I$7,IF(AND($I$7='Data Validation List'!$D$4,N217='Data Validation List'!$E$4),$I$7,IF(AND($I$7='Data Validation List'!$D$5,L217='Data Validation List'!$E$5),$I$7,IF(AND($I$7='Data Validation List'!$D$6,U217='Data Validation List'!$E$6),$I$7,IF(AND($I$7='Data Validation List'!$D$7,T217='Data Validation List'!$E$7),$I$7,IF(AND($I$7='Data Validation List'!$D$8,P217='Data Validation List'!$E$8),$I$7,IF(AND($I$7='Data Validation List'!$D$9,Q217='Data Validation List'!$E$9),$I$7,IF(AND($I$7='Data Validation List'!$D$10,O217='Data Validation List'!$E$10),$I$7,IF(AND($I$7='Data Validation List'!$D$11,R217='Data Validation List'!$E$11),$I$7,IF(AND($I$7='Data Validation List'!$D$12,V217='Data Validation List'!$E$12),$I$7,IF(AND($I$7='Data Validation List'!$D$13,X217='Data Validation List'!$E$13),$I$7,IF(AND($I$7='Data Validation List'!$D$14,W217='Data Validation List'!$E$14),$I$7,"n/a")))))))))))))</f>
        <v>Full Checklist</v>
      </c>
    </row>
    <row r="218" spans="2:5" x14ac:dyDescent="0.25">
      <c r="B218" s="291" t="str">
        <f t="shared" si="9"/>
        <v>n/a</v>
      </c>
      <c r="C218" s="291" t="str">
        <f t="shared" si="10"/>
        <v>Estate / Capital Build</v>
      </c>
      <c r="D218" s="291" t="str">
        <f t="shared" si="11"/>
        <v>n/a</v>
      </c>
      <c r="E218" s="291" t="str">
        <f>IF($I$7='Data Validation List'!$D$2,"Full Checklist",IF(AND($I$7='Data Validation List'!$D$3,S218='Data Validation List'!$E$3),$I$7,IF(AND($I$7='Data Validation List'!$D$4,N218='Data Validation List'!$E$4),$I$7,IF(AND($I$7='Data Validation List'!$D$5,L218='Data Validation List'!$E$5),$I$7,IF(AND($I$7='Data Validation List'!$D$6,U218='Data Validation List'!$E$6),$I$7,IF(AND($I$7='Data Validation List'!$D$7,T218='Data Validation List'!$E$7),$I$7,IF(AND($I$7='Data Validation List'!$D$8,P218='Data Validation List'!$E$8),$I$7,IF(AND($I$7='Data Validation List'!$D$9,Q218='Data Validation List'!$E$9),$I$7,IF(AND($I$7='Data Validation List'!$D$10,O218='Data Validation List'!$E$10),$I$7,IF(AND($I$7='Data Validation List'!$D$11,R218='Data Validation List'!$E$11),$I$7,IF(AND($I$7='Data Validation List'!$D$12,V218='Data Validation List'!$E$12),$I$7,IF(AND($I$7='Data Validation List'!$D$13,X218='Data Validation List'!$E$13),$I$7,IF(AND($I$7='Data Validation List'!$D$14,W218='Data Validation List'!$E$14),$I$7,"n/a")))))))))))))</f>
        <v>Full Checklist</v>
      </c>
    </row>
    <row r="219" spans="2:5" x14ac:dyDescent="0.25">
      <c r="B219" s="291" t="str">
        <f t="shared" si="9"/>
        <v>n/a</v>
      </c>
      <c r="C219" s="291" t="str">
        <f t="shared" si="10"/>
        <v>Estate / Capital Build</v>
      </c>
      <c r="D219" s="291" t="str">
        <f t="shared" si="11"/>
        <v>n/a</v>
      </c>
      <c r="E219" s="291" t="str">
        <f>IF($I$7='Data Validation List'!$D$2,"Full Checklist",IF(AND($I$7='Data Validation List'!$D$3,S219='Data Validation List'!$E$3),$I$7,IF(AND($I$7='Data Validation List'!$D$4,N219='Data Validation List'!$E$4),$I$7,IF(AND($I$7='Data Validation List'!$D$5,L219='Data Validation List'!$E$5),$I$7,IF(AND($I$7='Data Validation List'!$D$6,U219='Data Validation List'!$E$6),$I$7,IF(AND($I$7='Data Validation List'!$D$7,T219='Data Validation List'!$E$7),$I$7,IF(AND($I$7='Data Validation List'!$D$8,P219='Data Validation List'!$E$8),$I$7,IF(AND($I$7='Data Validation List'!$D$9,Q219='Data Validation List'!$E$9),$I$7,IF(AND($I$7='Data Validation List'!$D$10,O219='Data Validation List'!$E$10),$I$7,IF(AND($I$7='Data Validation List'!$D$11,R219='Data Validation List'!$E$11),$I$7,IF(AND($I$7='Data Validation List'!$D$12,V219='Data Validation List'!$E$12),$I$7,IF(AND($I$7='Data Validation List'!$D$13,X219='Data Validation List'!$E$13),$I$7,IF(AND($I$7='Data Validation List'!$D$14,W219='Data Validation List'!$E$14),$I$7,"n/a")))))))))))))</f>
        <v>Full Checklist</v>
      </c>
    </row>
    <row r="220" spans="2:5" x14ac:dyDescent="0.25">
      <c r="B220" s="291" t="str">
        <f t="shared" si="9"/>
        <v>n/a</v>
      </c>
      <c r="C220" s="291" t="str">
        <f t="shared" si="10"/>
        <v>Estate / Capital Build</v>
      </c>
      <c r="D220" s="291" t="str">
        <f t="shared" si="11"/>
        <v>n/a</v>
      </c>
      <c r="E220" s="291" t="str">
        <f>IF($I$7='Data Validation List'!$D$2,"Full Checklist",IF(AND($I$7='Data Validation List'!$D$3,S220='Data Validation List'!$E$3),$I$7,IF(AND($I$7='Data Validation List'!$D$4,N220='Data Validation List'!$E$4),$I$7,IF(AND($I$7='Data Validation List'!$D$5,L220='Data Validation List'!$E$5),$I$7,IF(AND($I$7='Data Validation List'!$D$6,U220='Data Validation List'!$E$6),$I$7,IF(AND($I$7='Data Validation List'!$D$7,T220='Data Validation List'!$E$7),$I$7,IF(AND($I$7='Data Validation List'!$D$8,P220='Data Validation List'!$E$8),$I$7,IF(AND($I$7='Data Validation List'!$D$9,Q220='Data Validation List'!$E$9),$I$7,IF(AND($I$7='Data Validation List'!$D$10,O220='Data Validation List'!$E$10),$I$7,IF(AND($I$7='Data Validation List'!$D$11,R220='Data Validation List'!$E$11),$I$7,IF(AND($I$7='Data Validation List'!$D$12,V220='Data Validation List'!$E$12),$I$7,IF(AND($I$7='Data Validation List'!$D$13,X220='Data Validation List'!$E$13),$I$7,IF(AND($I$7='Data Validation List'!$D$14,W220='Data Validation List'!$E$14),$I$7,"n/a")))))))))))))</f>
        <v>Full Checklist</v>
      </c>
    </row>
    <row r="221" spans="2:5" x14ac:dyDescent="0.25">
      <c r="B221" s="291" t="str">
        <f t="shared" si="9"/>
        <v>n/a</v>
      </c>
      <c r="C221" s="291" t="str">
        <f t="shared" si="10"/>
        <v>Estate / Capital Build</v>
      </c>
      <c r="D221" s="291" t="str">
        <f t="shared" si="11"/>
        <v>n/a</v>
      </c>
      <c r="E221" s="291" t="str">
        <f>IF($I$7='Data Validation List'!$D$2,"Full Checklist",IF(AND($I$7='Data Validation List'!$D$3,S221='Data Validation List'!$E$3),$I$7,IF(AND($I$7='Data Validation List'!$D$4,N221='Data Validation List'!$E$4),$I$7,IF(AND($I$7='Data Validation List'!$D$5,L221='Data Validation List'!$E$5),$I$7,IF(AND($I$7='Data Validation List'!$D$6,U221='Data Validation List'!$E$6),$I$7,IF(AND($I$7='Data Validation List'!$D$7,T221='Data Validation List'!$E$7),$I$7,IF(AND($I$7='Data Validation List'!$D$8,P221='Data Validation List'!$E$8),$I$7,IF(AND($I$7='Data Validation List'!$D$9,Q221='Data Validation List'!$E$9),$I$7,IF(AND($I$7='Data Validation List'!$D$10,O221='Data Validation List'!$E$10),$I$7,IF(AND($I$7='Data Validation List'!$D$11,R221='Data Validation List'!$E$11),$I$7,IF(AND($I$7='Data Validation List'!$D$12,V221='Data Validation List'!$E$12),$I$7,IF(AND($I$7='Data Validation List'!$D$13,X221='Data Validation List'!$E$13),$I$7,IF(AND($I$7='Data Validation List'!$D$14,W221='Data Validation List'!$E$14),$I$7,"n/a")))))))))))))</f>
        <v>Full Checklist</v>
      </c>
    </row>
    <row r="222" spans="2:5" x14ac:dyDescent="0.25">
      <c r="B222" s="291" t="str">
        <f t="shared" si="9"/>
        <v>n/a</v>
      </c>
      <c r="C222" s="291" t="str">
        <f t="shared" si="10"/>
        <v>Estate / Capital Build</v>
      </c>
      <c r="D222" s="291" t="str">
        <f t="shared" si="11"/>
        <v>n/a</v>
      </c>
      <c r="E222" s="291" t="str">
        <f>IF($I$7='Data Validation List'!$D$2,"Full Checklist",IF(AND($I$7='Data Validation List'!$D$3,S222='Data Validation List'!$E$3),$I$7,IF(AND($I$7='Data Validation List'!$D$4,N222='Data Validation List'!$E$4),$I$7,IF(AND($I$7='Data Validation List'!$D$5,L222='Data Validation List'!$E$5),$I$7,IF(AND($I$7='Data Validation List'!$D$6,U222='Data Validation List'!$E$6),$I$7,IF(AND($I$7='Data Validation List'!$D$7,T222='Data Validation List'!$E$7),$I$7,IF(AND($I$7='Data Validation List'!$D$8,P222='Data Validation List'!$E$8),$I$7,IF(AND($I$7='Data Validation List'!$D$9,Q222='Data Validation List'!$E$9),$I$7,IF(AND($I$7='Data Validation List'!$D$10,O222='Data Validation List'!$E$10),$I$7,IF(AND($I$7='Data Validation List'!$D$11,R222='Data Validation List'!$E$11),$I$7,IF(AND($I$7='Data Validation List'!$D$12,V222='Data Validation List'!$E$12),$I$7,IF(AND($I$7='Data Validation List'!$D$13,X222='Data Validation List'!$E$13),$I$7,IF(AND($I$7='Data Validation List'!$D$14,W222='Data Validation List'!$E$14),$I$7,"n/a")))))))))))))</f>
        <v>Full Checklist</v>
      </c>
    </row>
    <row r="223" spans="2:5" x14ac:dyDescent="0.25">
      <c r="B223" s="291" t="str">
        <f t="shared" si="9"/>
        <v>n/a</v>
      </c>
      <c r="C223" s="291" t="str">
        <f t="shared" si="10"/>
        <v>Estate / Capital Build</v>
      </c>
      <c r="D223" s="291" t="str">
        <f t="shared" si="11"/>
        <v>n/a</v>
      </c>
      <c r="E223" s="291" t="str">
        <f>IF($I$7='Data Validation List'!$D$2,"Full Checklist",IF(AND($I$7='Data Validation List'!$D$3,S223='Data Validation List'!$E$3),$I$7,IF(AND($I$7='Data Validation List'!$D$4,N223='Data Validation List'!$E$4),$I$7,IF(AND($I$7='Data Validation List'!$D$5,L223='Data Validation List'!$E$5),$I$7,IF(AND($I$7='Data Validation List'!$D$6,U223='Data Validation List'!$E$6),$I$7,IF(AND($I$7='Data Validation List'!$D$7,T223='Data Validation List'!$E$7),$I$7,IF(AND($I$7='Data Validation List'!$D$8,P223='Data Validation List'!$E$8),$I$7,IF(AND($I$7='Data Validation List'!$D$9,Q223='Data Validation List'!$E$9),$I$7,IF(AND($I$7='Data Validation List'!$D$10,O223='Data Validation List'!$E$10),$I$7,IF(AND($I$7='Data Validation List'!$D$11,R223='Data Validation List'!$E$11),$I$7,IF(AND($I$7='Data Validation List'!$D$12,V223='Data Validation List'!$E$12),$I$7,IF(AND($I$7='Data Validation List'!$D$13,X223='Data Validation List'!$E$13),$I$7,IF(AND($I$7='Data Validation List'!$D$14,W223='Data Validation List'!$E$14),$I$7,"n/a")))))))))))))</f>
        <v>Full Checklist</v>
      </c>
    </row>
    <row r="224" spans="2:5" x14ac:dyDescent="0.25">
      <c r="B224" s="291" t="str">
        <f t="shared" si="9"/>
        <v>n/a</v>
      </c>
      <c r="C224" s="291" t="str">
        <f t="shared" si="10"/>
        <v>Estate / Capital Build</v>
      </c>
      <c r="D224" s="291" t="str">
        <f t="shared" si="11"/>
        <v>n/a</v>
      </c>
      <c r="E224" s="291" t="str">
        <f>IF($I$7='Data Validation List'!$D$2,"Full Checklist",IF(AND($I$7='Data Validation List'!$D$3,S224='Data Validation List'!$E$3),$I$7,IF(AND($I$7='Data Validation List'!$D$4,N224='Data Validation List'!$E$4),$I$7,IF(AND($I$7='Data Validation List'!$D$5,L224='Data Validation List'!$E$5),$I$7,IF(AND($I$7='Data Validation List'!$D$6,U224='Data Validation List'!$E$6),$I$7,IF(AND($I$7='Data Validation List'!$D$7,T224='Data Validation List'!$E$7),$I$7,IF(AND($I$7='Data Validation List'!$D$8,P224='Data Validation List'!$E$8),$I$7,IF(AND($I$7='Data Validation List'!$D$9,Q224='Data Validation List'!$E$9),$I$7,IF(AND($I$7='Data Validation List'!$D$10,O224='Data Validation List'!$E$10),$I$7,IF(AND($I$7='Data Validation List'!$D$11,R224='Data Validation List'!$E$11),$I$7,IF(AND($I$7='Data Validation List'!$D$12,V224='Data Validation List'!$E$12),$I$7,IF(AND($I$7='Data Validation List'!$D$13,X224='Data Validation List'!$E$13),$I$7,IF(AND($I$7='Data Validation List'!$D$14,W224='Data Validation List'!$E$14),$I$7,"n/a")))))))))))))</f>
        <v>Full Checklist</v>
      </c>
    </row>
    <row r="225" spans="2:5" x14ac:dyDescent="0.25">
      <c r="B225" s="291" t="str">
        <f t="shared" si="9"/>
        <v>n/a</v>
      </c>
      <c r="C225" s="291" t="str">
        <f t="shared" si="10"/>
        <v>Estate / Capital Build</v>
      </c>
      <c r="D225" s="291" t="str">
        <f t="shared" si="11"/>
        <v>n/a</v>
      </c>
      <c r="E225" s="291" t="str">
        <f>IF($I$7='Data Validation List'!$D$2,"Full Checklist",IF(AND($I$7='Data Validation List'!$D$3,S225='Data Validation List'!$E$3),$I$7,IF(AND($I$7='Data Validation List'!$D$4,N225='Data Validation List'!$E$4),$I$7,IF(AND($I$7='Data Validation List'!$D$5,L225='Data Validation List'!$E$5),$I$7,IF(AND($I$7='Data Validation List'!$D$6,U225='Data Validation List'!$E$6),$I$7,IF(AND($I$7='Data Validation List'!$D$7,T225='Data Validation List'!$E$7),$I$7,IF(AND($I$7='Data Validation List'!$D$8,P225='Data Validation List'!$E$8),$I$7,IF(AND($I$7='Data Validation List'!$D$9,Q225='Data Validation List'!$E$9),$I$7,IF(AND($I$7='Data Validation List'!$D$10,O225='Data Validation List'!$E$10),$I$7,IF(AND($I$7='Data Validation List'!$D$11,R225='Data Validation List'!$E$11),$I$7,IF(AND($I$7='Data Validation List'!$D$12,V225='Data Validation List'!$E$12),$I$7,IF(AND($I$7='Data Validation List'!$D$13,X225='Data Validation List'!$E$13),$I$7,IF(AND($I$7='Data Validation List'!$D$14,W225='Data Validation List'!$E$14),$I$7,"n/a")))))))))))))</f>
        <v>Full Checklist</v>
      </c>
    </row>
    <row r="226" spans="2:5" x14ac:dyDescent="0.25">
      <c r="B226" s="291" t="str">
        <f t="shared" si="9"/>
        <v>n/a</v>
      </c>
      <c r="C226" s="291" t="str">
        <f t="shared" si="10"/>
        <v>Estate / Capital Build</v>
      </c>
      <c r="D226" s="291" t="str">
        <f t="shared" si="11"/>
        <v>n/a</v>
      </c>
      <c r="E226" s="291" t="str">
        <f>IF($I$7='Data Validation List'!$D$2,"Full Checklist",IF(AND($I$7='Data Validation List'!$D$3,S226='Data Validation List'!$E$3),$I$7,IF(AND($I$7='Data Validation List'!$D$4,N226='Data Validation List'!$E$4),$I$7,IF(AND($I$7='Data Validation List'!$D$5,L226='Data Validation List'!$E$5),$I$7,IF(AND($I$7='Data Validation List'!$D$6,U226='Data Validation List'!$E$6),$I$7,IF(AND($I$7='Data Validation List'!$D$7,T226='Data Validation List'!$E$7),$I$7,IF(AND($I$7='Data Validation List'!$D$8,P226='Data Validation List'!$E$8),$I$7,IF(AND($I$7='Data Validation List'!$D$9,Q226='Data Validation List'!$E$9),$I$7,IF(AND($I$7='Data Validation List'!$D$10,O226='Data Validation List'!$E$10),$I$7,IF(AND($I$7='Data Validation List'!$D$11,R226='Data Validation List'!$E$11),$I$7,IF(AND($I$7='Data Validation List'!$D$12,V226='Data Validation List'!$E$12),$I$7,IF(AND($I$7='Data Validation List'!$D$13,X226='Data Validation List'!$E$13),$I$7,IF(AND($I$7='Data Validation List'!$D$14,W226='Data Validation List'!$E$14),$I$7,"n/a")))))))))))))</f>
        <v>Full Checklist</v>
      </c>
    </row>
    <row r="227" spans="2:5" x14ac:dyDescent="0.25">
      <c r="B227" s="291" t="str">
        <f t="shared" si="9"/>
        <v>n/a</v>
      </c>
      <c r="C227" s="291" t="str">
        <f t="shared" si="10"/>
        <v>Estate / Capital Build</v>
      </c>
      <c r="D227" s="291" t="str">
        <f t="shared" si="11"/>
        <v>n/a</v>
      </c>
      <c r="E227" s="291" t="str">
        <f>IF($I$7='Data Validation List'!$D$2,"Full Checklist",IF(AND($I$7='Data Validation List'!$D$3,S227='Data Validation List'!$E$3),$I$7,IF(AND($I$7='Data Validation List'!$D$4,N227='Data Validation List'!$E$4),$I$7,IF(AND($I$7='Data Validation List'!$D$5,L227='Data Validation List'!$E$5),$I$7,IF(AND($I$7='Data Validation List'!$D$6,U227='Data Validation List'!$E$6),$I$7,IF(AND($I$7='Data Validation List'!$D$7,T227='Data Validation List'!$E$7),$I$7,IF(AND($I$7='Data Validation List'!$D$8,P227='Data Validation List'!$E$8),$I$7,IF(AND($I$7='Data Validation List'!$D$9,Q227='Data Validation List'!$E$9),$I$7,IF(AND($I$7='Data Validation List'!$D$10,O227='Data Validation List'!$E$10),$I$7,IF(AND($I$7='Data Validation List'!$D$11,R227='Data Validation List'!$E$11),$I$7,IF(AND($I$7='Data Validation List'!$D$12,V227='Data Validation List'!$E$12),$I$7,IF(AND($I$7='Data Validation List'!$D$13,X227='Data Validation List'!$E$13),$I$7,IF(AND($I$7='Data Validation List'!$D$14,W227='Data Validation List'!$E$14),$I$7,"n/a")))))))))))))</f>
        <v>Full Checklist</v>
      </c>
    </row>
    <row r="228" spans="2:5" x14ac:dyDescent="0.25">
      <c r="B228" s="291" t="str">
        <f t="shared" si="9"/>
        <v>n/a</v>
      </c>
      <c r="C228" s="291" t="str">
        <f t="shared" si="10"/>
        <v>Estate / Capital Build</v>
      </c>
      <c r="D228" s="291" t="str">
        <f t="shared" si="11"/>
        <v>n/a</v>
      </c>
      <c r="E228" s="291" t="str">
        <f>IF($I$7='Data Validation List'!$D$2,"Full Checklist",IF(AND($I$7='Data Validation List'!$D$3,S228='Data Validation List'!$E$3),$I$7,IF(AND($I$7='Data Validation List'!$D$4,N228='Data Validation List'!$E$4),$I$7,IF(AND($I$7='Data Validation List'!$D$5,L228='Data Validation List'!$E$5),$I$7,IF(AND($I$7='Data Validation List'!$D$6,U228='Data Validation List'!$E$6),$I$7,IF(AND($I$7='Data Validation List'!$D$7,T228='Data Validation List'!$E$7),$I$7,IF(AND($I$7='Data Validation List'!$D$8,P228='Data Validation List'!$E$8),$I$7,IF(AND($I$7='Data Validation List'!$D$9,Q228='Data Validation List'!$E$9),$I$7,IF(AND($I$7='Data Validation List'!$D$10,O228='Data Validation List'!$E$10),$I$7,IF(AND($I$7='Data Validation List'!$D$11,R228='Data Validation List'!$E$11),$I$7,IF(AND($I$7='Data Validation List'!$D$12,V228='Data Validation List'!$E$12),$I$7,IF(AND($I$7='Data Validation List'!$D$13,X228='Data Validation List'!$E$13),$I$7,IF(AND($I$7='Data Validation List'!$D$14,W228='Data Validation List'!$E$14),$I$7,"n/a")))))))))))))</f>
        <v>Full Checklist</v>
      </c>
    </row>
    <row r="229" spans="2:5" x14ac:dyDescent="0.25">
      <c r="B229" s="291" t="str">
        <f t="shared" si="9"/>
        <v>n/a</v>
      </c>
      <c r="C229" s="291" t="str">
        <f t="shared" si="10"/>
        <v>Estate / Capital Build</v>
      </c>
      <c r="D229" s="291" t="str">
        <f t="shared" si="11"/>
        <v>n/a</v>
      </c>
      <c r="E229" s="291" t="str">
        <f>IF($I$7='Data Validation List'!$D$2,"Full Checklist",IF(AND($I$7='Data Validation List'!$D$3,S229='Data Validation List'!$E$3),$I$7,IF(AND($I$7='Data Validation List'!$D$4,N229='Data Validation List'!$E$4),$I$7,IF(AND($I$7='Data Validation List'!$D$5,L229='Data Validation List'!$E$5),$I$7,IF(AND($I$7='Data Validation List'!$D$6,U229='Data Validation List'!$E$6),$I$7,IF(AND($I$7='Data Validation List'!$D$7,T229='Data Validation List'!$E$7),$I$7,IF(AND($I$7='Data Validation List'!$D$8,P229='Data Validation List'!$E$8),$I$7,IF(AND($I$7='Data Validation List'!$D$9,Q229='Data Validation List'!$E$9),$I$7,IF(AND($I$7='Data Validation List'!$D$10,O229='Data Validation List'!$E$10),$I$7,IF(AND($I$7='Data Validation List'!$D$11,R229='Data Validation List'!$E$11),$I$7,IF(AND($I$7='Data Validation List'!$D$12,V229='Data Validation List'!$E$12),$I$7,IF(AND($I$7='Data Validation List'!$D$13,X229='Data Validation List'!$E$13),$I$7,IF(AND($I$7='Data Validation List'!$D$14,W229='Data Validation List'!$E$14),$I$7,"n/a")))))))))))))</f>
        <v>Full Checklist</v>
      </c>
    </row>
    <row r="230" spans="2:5" x14ac:dyDescent="0.25">
      <c r="B230" s="291" t="str">
        <f t="shared" si="9"/>
        <v>n/a</v>
      </c>
      <c r="C230" s="291" t="str">
        <f t="shared" si="10"/>
        <v>Estate / Capital Build</v>
      </c>
      <c r="D230" s="291" t="str">
        <f t="shared" si="11"/>
        <v>n/a</v>
      </c>
      <c r="E230" s="291" t="str">
        <f>IF($I$7='Data Validation List'!$D$2,"Full Checklist",IF(AND($I$7='Data Validation List'!$D$3,S230='Data Validation List'!$E$3),$I$7,IF(AND($I$7='Data Validation List'!$D$4,N230='Data Validation List'!$E$4),$I$7,IF(AND($I$7='Data Validation List'!$D$5,L230='Data Validation List'!$E$5),$I$7,IF(AND($I$7='Data Validation List'!$D$6,U230='Data Validation List'!$E$6),$I$7,IF(AND($I$7='Data Validation List'!$D$7,T230='Data Validation List'!$E$7),$I$7,IF(AND($I$7='Data Validation List'!$D$8,P230='Data Validation List'!$E$8),$I$7,IF(AND($I$7='Data Validation List'!$D$9,Q230='Data Validation List'!$E$9),$I$7,IF(AND($I$7='Data Validation List'!$D$10,O230='Data Validation List'!$E$10),$I$7,IF(AND($I$7='Data Validation List'!$D$11,R230='Data Validation List'!$E$11),$I$7,IF(AND($I$7='Data Validation List'!$D$12,V230='Data Validation List'!$E$12),$I$7,IF(AND($I$7='Data Validation List'!$D$13,X230='Data Validation List'!$E$13),$I$7,IF(AND($I$7='Data Validation List'!$D$14,W230='Data Validation List'!$E$14),$I$7,"n/a")))))))))))))</f>
        <v>Full Checklist</v>
      </c>
    </row>
    <row r="231" spans="2:5" x14ac:dyDescent="0.25">
      <c r="B231" s="291" t="str">
        <f t="shared" si="9"/>
        <v>n/a</v>
      </c>
      <c r="C231" s="291" t="str">
        <f t="shared" si="10"/>
        <v>Estate / Capital Build</v>
      </c>
      <c r="D231" s="291" t="str">
        <f t="shared" si="11"/>
        <v>n/a</v>
      </c>
      <c r="E231" s="291" t="str">
        <f>IF($I$7='Data Validation List'!$D$2,"Full Checklist",IF(AND($I$7='Data Validation List'!$D$3,S231='Data Validation List'!$E$3),$I$7,IF(AND($I$7='Data Validation List'!$D$4,N231='Data Validation List'!$E$4),$I$7,IF(AND($I$7='Data Validation List'!$D$5,L231='Data Validation List'!$E$5),$I$7,IF(AND($I$7='Data Validation List'!$D$6,U231='Data Validation List'!$E$6),$I$7,IF(AND($I$7='Data Validation List'!$D$7,T231='Data Validation List'!$E$7),$I$7,IF(AND($I$7='Data Validation List'!$D$8,P231='Data Validation List'!$E$8),$I$7,IF(AND($I$7='Data Validation List'!$D$9,Q231='Data Validation List'!$E$9),$I$7,IF(AND($I$7='Data Validation List'!$D$10,O231='Data Validation List'!$E$10),$I$7,IF(AND($I$7='Data Validation List'!$D$11,R231='Data Validation List'!$E$11),$I$7,IF(AND($I$7='Data Validation List'!$D$12,V231='Data Validation List'!$E$12),$I$7,IF(AND($I$7='Data Validation List'!$D$13,X231='Data Validation List'!$E$13),$I$7,IF(AND($I$7='Data Validation List'!$D$14,W231='Data Validation List'!$E$14),$I$7,"n/a")))))))))))))</f>
        <v>Full Checklist</v>
      </c>
    </row>
    <row r="232" spans="2:5" x14ac:dyDescent="0.25">
      <c r="B232" s="291" t="str">
        <f t="shared" si="9"/>
        <v>n/a</v>
      </c>
      <c r="C232" s="291" t="str">
        <f t="shared" si="10"/>
        <v>Estate / Capital Build</v>
      </c>
      <c r="D232" s="291" t="str">
        <f t="shared" si="11"/>
        <v>n/a</v>
      </c>
      <c r="E232" s="291" t="str">
        <f>IF($I$7='Data Validation List'!$D$2,"Full Checklist",IF(AND($I$7='Data Validation List'!$D$3,S232='Data Validation List'!$E$3),$I$7,IF(AND($I$7='Data Validation List'!$D$4,N232='Data Validation List'!$E$4),$I$7,IF(AND($I$7='Data Validation List'!$D$5,L232='Data Validation List'!$E$5),$I$7,IF(AND($I$7='Data Validation List'!$D$6,U232='Data Validation List'!$E$6),$I$7,IF(AND($I$7='Data Validation List'!$D$7,T232='Data Validation List'!$E$7),$I$7,IF(AND($I$7='Data Validation List'!$D$8,P232='Data Validation List'!$E$8),$I$7,IF(AND($I$7='Data Validation List'!$D$9,Q232='Data Validation List'!$E$9),$I$7,IF(AND($I$7='Data Validation List'!$D$10,O232='Data Validation List'!$E$10),$I$7,IF(AND($I$7='Data Validation List'!$D$11,R232='Data Validation List'!$E$11),$I$7,IF(AND($I$7='Data Validation List'!$D$12,V232='Data Validation List'!$E$12),$I$7,IF(AND($I$7='Data Validation List'!$D$13,X232='Data Validation List'!$E$13),$I$7,IF(AND($I$7='Data Validation List'!$D$14,W232='Data Validation List'!$E$14),$I$7,"n/a")))))))))))))</f>
        <v>Full Checklist</v>
      </c>
    </row>
    <row r="233" spans="2:5" x14ac:dyDescent="0.25">
      <c r="B233" s="291" t="str">
        <f t="shared" si="9"/>
        <v>n/a</v>
      </c>
      <c r="C233" s="291" t="str">
        <f t="shared" si="10"/>
        <v>Estate / Capital Build</v>
      </c>
      <c r="D233" s="291" t="str">
        <f t="shared" si="11"/>
        <v>n/a</v>
      </c>
      <c r="E233" s="291" t="str">
        <f>IF($I$7='Data Validation List'!$D$2,"Full Checklist",IF(AND($I$7='Data Validation List'!$D$3,S233='Data Validation List'!$E$3),$I$7,IF(AND($I$7='Data Validation List'!$D$4,N233='Data Validation List'!$E$4),$I$7,IF(AND($I$7='Data Validation List'!$D$5,L233='Data Validation List'!$E$5),$I$7,IF(AND($I$7='Data Validation List'!$D$6,U233='Data Validation List'!$E$6),$I$7,IF(AND($I$7='Data Validation List'!$D$7,T233='Data Validation List'!$E$7),$I$7,IF(AND($I$7='Data Validation List'!$D$8,P233='Data Validation List'!$E$8),$I$7,IF(AND($I$7='Data Validation List'!$D$9,Q233='Data Validation List'!$E$9),$I$7,IF(AND($I$7='Data Validation List'!$D$10,O233='Data Validation List'!$E$10),$I$7,IF(AND($I$7='Data Validation List'!$D$11,R233='Data Validation List'!$E$11),$I$7,IF(AND($I$7='Data Validation List'!$D$12,V233='Data Validation List'!$E$12),$I$7,IF(AND($I$7='Data Validation List'!$D$13,X233='Data Validation List'!$E$13),$I$7,IF(AND($I$7='Data Validation List'!$D$14,W233='Data Validation List'!$E$14),$I$7,"n/a")))))))))))))</f>
        <v>Full Checklist</v>
      </c>
    </row>
    <row r="234" spans="2:5" x14ac:dyDescent="0.25">
      <c r="B234" s="291" t="str">
        <f t="shared" si="9"/>
        <v>n/a</v>
      </c>
      <c r="C234" s="291" t="str">
        <f t="shared" si="10"/>
        <v>Estate / Capital Build</v>
      </c>
      <c r="D234" s="291" t="str">
        <f t="shared" si="11"/>
        <v>n/a</v>
      </c>
      <c r="E234" s="291" t="str">
        <f>IF($I$7='Data Validation List'!$D$2,"Full Checklist",IF(AND($I$7='Data Validation List'!$D$3,S234='Data Validation List'!$E$3),$I$7,IF(AND($I$7='Data Validation List'!$D$4,N234='Data Validation List'!$E$4),$I$7,IF(AND($I$7='Data Validation List'!$D$5,L234='Data Validation List'!$E$5),$I$7,IF(AND($I$7='Data Validation List'!$D$6,U234='Data Validation List'!$E$6),$I$7,IF(AND($I$7='Data Validation List'!$D$7,T234='Data Validation List'!$E$7),$I$7,IF(AND($I$7='Data Validation List'!$D$8,P234='Data Validation List'!$E$8),$I$7,IF(AND($I$7='Data Validation List'!$D$9,Q234='Data Validation List'!$E$9),$I$7,IF(AND($I$7='Data Validation List'!$D$10,O234='Data Validation List'!$E$10),$I$7,IF(AND($I$7='Data Validation List'!$D$11,R234='Data Validation List'!$E$11),$I$7,IF(AND($I$7='Data Validation List'!$D$12,V234='Data Validation List'!$E$12),$I$7,IF(AND($I$7='Data Validation List'!$D$13,X234='Data Validation List'!$E$13),$I$7,IF(AND($I$7='Data Validation List'!$D$14,W234='Data Validation List'!$E$14),$I$7,"n/a")))))))))))))</f>
        <v>Full Checklist</v>
      </c>
    </row>
    <row r="235" spans="2:5" x14ac:dyDescent="0.25">
      <c r="B235" s="291" t="str">
        <f t="shared" si="9"/>
        <v>n/a</v>
      </c>
      <c r="C235" s="291" t="str">
        <f t="shared" si="10"/>
        <v>Estate / Capital Build</v>
      </c>
      <c r="D235" s="291" t="str">
        <f t="shared" si="11"/>
        <v>n/a</v>
      </c>
      <c r="E235" s="291" t="str">
        <f>IF($I$7='Data Validation List'!$D$2,"Full Checklist",IF(AND($I$7='Data Validation List'!$D$3,S235='Data Validation List'!$E$3),$I$7,IF(AND($I$7='Data Validation List'!$D$4,N235='Data Validation List'!$E$4),$I$7,IF(AND($I$7='Data Validation List'!$D$5,L235='Data Validation List'!$E$5),$I$7,IF(AND($I$7='Data Validation List'!$D$6,U235='Data Validation List'!$E$6),$I$7,IF(AND($I$7='Data Validation List'!$D$7,T235='Data Validation List'!$E$7),$I$7,IF(AND($I$7='Data Validation List'!$D$8,P235='Data Validation List'!$E$8),$I$7,IF(AND($I$7='Data Validation List'!$D$9,Q235='Data Validation List'!$E$9),$I$7,IF(AND($I$7='Data Validation List'!$D$10,O235='Data Validation List'!$E$10),$I$7,IF(AND($I$7='Data Validation List'!$D$11,R235='Data Validation List'!$E$11),$I$7,IF(AND($I$7='Data Validation List'!$D$12,V235='Data Validation List'!$E$12),$I$7,IF(AND($I$7='Data Validation List'!$D$13,X235='Data Validation List'!$E$13),$I$7,IF(AND($I$7='Data Validation List'!$D$14,W235='Data Validation List'!$E$14),$I$7,"n/a")))))))))))))</f>
        <v>Full Checklist</v>
      </c>
    </row>
    <row r="236" spans="2:5" x14ac:dyDescent="0.25">
      <c r="B236" s="291" t="str">
        <f t="shared" ref="B236:B299" si="12">IF(G236="","n/a",G236)</f>
        <v>n/a</v>
      </c>
      <c r="C236" s="291" t="str">
        <f t="shared" si="10"/>
        <v>Estate / Capital Build</v>
      </c>
      <c r="D236" s="291" t="str">
        <f t="shared" si="11"/>
        <v>n/a</v>
      </c>
      <c r="E236" s="291" t="str">
        <f>IF($I$7='Data Validation List'!$D$2,"Full Checklist",IF(AND($I$7='Data Validation List'!$D$3,S236='Data Validation List'!$E$3),$I$7,IF(AND($I$7='Data Validation List'!$D$4,N236='Data Validation List'!$E$4),$I$7,IF(AND($I$7='Data Validation List'!$D$5,L236='Data Validation List'!$E$5),$I$7,IF(AND($I$7='Data Validation List'!$D$6,U236='Data Validation List'!$E$6),$I$7,IF(AND($I$7='Data Validation List'!$D$7,T236='Data Validation List'!$E$7),$I$7,IF(AND($I$7='Data Validation List'!$D$8,P236='Data Validation List'!$E$8),$I$7,IF(AND($I$7='Data Validation List'!$D$9,Q236='Data Validation List'!$E$9),$I$7,IF(AND($I$7='Data Validation List'!$D$10,O236='Data Validation List'!$E$10),$I$7,IF(AND($I$7='Data Validation List'!$D$11,R236='Data Validation List'!$E$11),$I$7,IF(AND($I$7='Data Validation List'!$D$12,V236='Data Validation List'!$E$12),$I$7,IF(AND($I$7='Data Validation List'!$D$13,X236='Data Validation List'!$E$13),$I$7,IF(AND($I$7='Data Validation List'!$D$14,W236='Data Validation List'!$E$14),$I$7,"n/a")))))))))))))</f>
        <v>Full Checklist</v>
      </c>
    </row>
    <row r="237" spans="2:5" x14ac:dyDescent="0.25">
      <c r="B237" s="291" t="str">
        <f t="shared" si="12"/>
        <v>n/a</v>
      </c>
      <c r="C237" s="291" t="str">
        <f t="shared" si="10"/>
        <v>Estate / Capital Build</v>
      </c>
      <c r="D237" s="291" t="str">
        <f t="shared" si="11"/>
        <v>n/a</v>
      </c>
      <c r="E237" s="291" t="str">
        <f>IF($I$7='Data Validation List'!$D$2,"Full Checklist",IF(AND($I$7='Data Validation List'!$D$3,S237='Data Validation List'!$E$3),$I$7,IF(AND($I$7='Data Validation List'!$D$4,N237='Data Validation List'!$E$4),$I$7,IF(AND($I$7='Data Validation List'!$D$5,L237='Data Validation List'!$E$5),$I$7,IF(AND($I$7='Data Validation List'!$D$6,U237='Data Validation List'!$E$6),$I$7,IF(AND($I$7='Data Validation List'!$D$7,T237='Data Validation List'!$E$7),$I$7,IF(AND($I$7='Data Validation List'!$D$8,P237='Data Validation List'!$E$8),$I$7,IF(AND($I$7='Data Validation List'!$D$9,Q237='Data Validation List'!$E$9),$I$7,IF(AND($I$7='Data Validation List'!$D$10,O237='Data Validation List'!$E$10),$I$7,IF(AND($I$7='Data Validation List'!$D$11,R237='Data Validation List'!$E$11),$I$7,IF(AND($I$7='Data Validation List'!$D$12,V237='Data Validation List'!$E$12),$I$7,IF(AND($I$7='Data Validation List'!$D$13,X237='Data Validation List'!$E$13),$I$7,IF(AND($I$7='Data Validation List'!$D$14,W237='Data Validation List'!$E$14),$I$7,"n/a")))))))))))))</f>
        <v>Full Checklist</v>
      </c>
    </row>
    <row r="238" spans="2:5" x14ac:dyDescent="0.25">
      <c r="B238" s="291" t="str">
        <f t="shared" si="12"/>
        <v>n/a</v>
      </c>
      <c r="C238" s="291" t="str">
        <f t="shared" si="10"/>
        <v>Estate / Capital Build</v>
      </c>
      <c r="D238" s="291" t="str">
        <f t="shared" si="11"/>
        <v>n/a</v>
      </c>
      <c r="E238" s="291" t="str">
        <f>IF($I$7='Data Validation List'!$D$2,"Full Checklist",IF(AND($I$7='Data Validation List'!$D$3,S238='Data Validation List'!$E$3),$I$7,IF(AND($I$7='Data Validation List'!$D$4,N238='Data Validation List'!$E$4),$I$7,IF(AND($I$7='Data Validation List'!$D$5,L238='Data Validation List'!$E$5),$I$7,IF(AND($I$7='Data Validation List'!$D$6,U238='Data Validation List'!$E$6),$I$7,IF(AND($I$7='Data Validation List'!$D$7,T238='Data Validation List'!$E$7),$I$7,IF(AND($I$7='Data Validation List'!$D$8,P238='Data Validation List'!$E$8),$I$7,IF(AND($I$7='Data Validation List'!$D$9,Q238='Data Validation List'!$E$9),$I$7,IF(AND($I$7='Data Validation List'!$D$10,O238='Data Validation List'!$E$10),$I$7,IF(AND($I$7='Data Validation List'!$D$11,R238='Data Validation List'!$E$11),$I$7,IF(AND($I$7='Data Validation List'!$D$12,V238='Data Validation List'!$E$12),$I$7,IF(AND($I$7='Data Validation List'!$D$13,X238='Data Validation List'!$E$13),$I$7,IF(AND($I$7='Data Validation List'!$D$14,W238='Data Validation List'!$E$14),$I$7,"n/a")))))))))))))</f>
        <v>Full Checklist</v>
      </c>
    </row>
    <row r="239" spans="2:5" x14ac:dyDescent="0.25">
      <c r="B239" s="291" t="str">
        <f t="shared" si="12"/>
        <v>n/a</v>
      </c>
      <c r="C239" s="291" t="str">
        <f t="shared" si="10"/>
        <v>Estate / Capital Build</v>
      </c>
      <c r="D239" s="291" t="str">
        <f t="shared" si="11"/>
        <v>n/a</v>
      </c>
      <c r="E239" s="291" t="str">
        <f>IF($I$7='Data Validation List'!$D$2,"Full Checklist",IF(AND($I$7='Data Validation List'!$D$3,S239='Data Validation List'!$E$3),$I$7,IF(AND($I$7='Data Validation List'!$D$4,N239='Data Validation List'!$E$4),$I$7,IF(AND($I$7='Data Validation List'!$D$5,L239='Data Validation List'!$E$5),$I$7,IF(AND($I$7='Data Validation List'!$D$6,U239='Data Validation List'!$E$6),$I$7,IF(AND($I$7='Data Validation List'!$D$7,T239='Data Validation List'!$E$7),$I$7,IF(AND($I$7='Data Validation List'!$D$8,P239='Data Validation List'!$E$8),$I$7,IF(AND($I$7='Data Validation List'!$D$9,Q239='Data Validation List'!$E$9),$I$7,IF(AND($I$7='Data Validation List'!$D$10,O239='Data Validation List'!$E$10),$I$7,IF(AND($I$7='Data Validation List'!$D$11,R239='Data Validation List'!$E$11),$I$7,IF(AND($I$7='Data Validation List'!$D$12,V239='Data Validation List'!$E$12),$I$7,IF(AND($I$7='Data Validation List'!$D$13,X239='Data Validation List'!$E$13),$I$7,IF(AND($I$7='Data Validation List'!$D$14,W239='Data Validation List'!$E$14),$I$7,"n/a")))))))))))))</f>
        <v>Full Checklist</v>
      </c>
    </row>
    <row r="240" spans="2:5" x14ac:dyDescent="0.25">
      <c r="B240" s="291" t="str">
        <f t="shared" si="12"/>
        <v>n/a</v>
      </c>
      <c r="C240" s="291" t="str">
        <f t="shared" si="10"/>
        <v>Estate / Capital Build</v>
      </c>
      <c r="D240" s="291" t="str">
        <f t="shared" si="11"/>
        <v>n/a</v>
      </c>
      <c r="E240" s="291" t="str">
        <f>IF($I$7='Data Validation List'!$D$2,"Full Checklist",IF(AND($I$7='Data Validation List'!$D$3,S240='Data Validation List'!$E$3),$I$7,IF(AND($I$7='Data Validation List'!$D$4,N240='Data Validation List'!$E$4),$I$7,IF(AND($I$7='Data Validation List'!$D$5,L240='Data Validation List'!$E$5),$I$7,IF(AND($I$7='Data Validation List'!$D$6,U240='Data Validation List'!$E$6),$I$7,IF(AND($I$7='Data Validation List'!$D$7,T240='Data Validation List'!$E$7),$I$7,IF(AND($I$7='Data Validation List'!$D$8,P240='Data Validation List'!$E$8),$I$7,IF(AND($I$7='Data Validation List'!$D$9,Q240='Data Validation List'!$E$9),$I$7,IF(AND($I$7='Data Validation List'!$D$10,O240='Data Validation List'!$E$10),$I$7,IF(AND($I$7='Data Validation List'!$D$11,R240='Data Validation List'!$E$11),$I$7,IF(AND($I$7='Data Validation List'!$D$12,V240='Data Validation List'!$E$12),$I$7,IF(AND($I$7='Data Validation List'!$D$13,X240='Data Validation List'!$E$13),$I$7,IF(AND($I$7='Data Validation List'!$D$14,W240='Data Validation List'!$E$14),$I$7,"n/a")))))))))))))</f>
        <v>Full Checklist</v>
      </c>
    </row>
    <row r="241" spans="2:5" x14ac:dyDescent="0.25">
      <c r="B241" s="291" t="str">
        <f t="shared" si="12"/>
        <v>n/a</v>
      </c>
      <c r="C241" s="291" t="str">
        <f t="shared" si="10"/>
        <v>Estate / Capital Build</v>
      </c>
      <c r="D241" s="291" t="str">
        <f t="shared" si="11"/>
        <v>n/a</v>
      </c>
      <c r="E241" s="291" t="str">
        <f>IF($I$7='Data Validation List'!$D$2,"Full Checklist",IF(AND($I$7='Data Validation List'!$D$3,S241='Data Validation List'!$E$3),$I$7,IF(AND($I$7='Data Validation List'!$D$4,N241='Data Validation List'!$E$4),$I$7,IF(AND($I$7='Data Validation List'!$D$5,L241='Data Validation List'!$E$5),$I$7,IF(AND($I$7='Data Validation List'!$D$6,U241='Data Validation List'!$E$6),$I$7,IF(AND($I$7='Data Validation List'!$D$7,T241='Data Validation List'!$E$7),$I$7,IF(AND($I$7='Data Validation List'!$D$8,P241='Data Validation List'!$E$8),$I$7,IF(AND($I$7='Data Validation List'!$D$9,Q241='Data Validation List'!$E$9),$I$7,IF(AND($I$7='Data Validation List'!$D$10,O241='Data Validation List'!$E$10),$I$7,IF(AND($I$7='Data Validation List'!$D$11,R241='Data Validation List'!$E$11),$I$7,IF(AND($I$7='Data Validation List'!$D$12,V241='Data Validation List'!$E$12),$I$7,IF(AND($I$7='Data Validation List'!$D$13,X241='Data Validation List'!$E$13),$I$7,IF(AND($I$7='Data Validation List'!$D$14,W241='Data Validation List'!$E$14),$I$7,"n/a")))))))))))))</f>
        <v>Full Checklist</v>
      </c>
    </row>
    <row r="242" spans="2:5" x14ac:dyDescent="0.25">
      <c r="B242" s="291" t="str">
        <f t="shared" si="12"/>
        <v>n/a</v>
      </c>
      <c r="C242" s="291" t="str">
        <f t="shared" si="10"/>
        <v>Estate / Capital Build</v>
      </c>
      <c r="D242" s="291" t="str">
        <f t="shared" si="11"/>
        <v>n/a</v>
      </c>
      <c r="E242" s="291" t="str">
        <f>IF($I$7='Data Validation List'!$D$2,"Full Checklist",IF(AND($I$7='Data Validation List'!$D$3,S242='Data Validation List'!$E$3),$I$7,IF(AND($I$7='Data Validation List'!$D$4,N242='Data Validation List'!$E$4),$I$7,IF(AND($I$7='Data Validation List'!$D$5,L242='Data Validation List'!$E$5),$I$7,IF(AND($I$7='Data Validation List'!$D$6,U242='Data Validation List'!$E$6),$I$7,IF(AND($I$7='Data Validation List'!$D$7,T242='Data Validation List'!$E$7),$I$7,IF(AND($I$7='Data Validation List'!$D$8,P242='Data Validation List'!$E$8),$I$7,IF(AND($I$7='Data Validation List'!$D$9,Q242='Data Validation List'!$E$9),$I$7,IF(AND($I$7='Data Validation List'!$D$10,O242='Data Validation List'!$E$10),$I$7,IF(AND($I$7='Data Validation List'!$D$11,R242='Data Validation List'!$E$11),$I$7,IF(AND($I$7='Data Validation List'!$D$12,V242='Data Validation List'!$E$12),$I$7,IF(AND($I$7='Data Validation List'!$D$13,X242='Data Validation List'!$E$13),$I$7,IF(AND($I$7='Data Validation List'!$D$14,W242='Data Validation List'!$E$14),$I$7,"n/a")))))))))))))</f>
        <v>Full Checklist</v>
      </c>
    </row>
    <row r="243" spans="2:5" x14ac:dyDescent="0.25">
      <c r="B243" s="291" t="str">
        <f t="shared" si="12"/>
        <v>n/a</v>
      </c>
      <c r="C243" s="291" t="str">
        <f t="shared" si="10"/>
        <v>Estate / Capital Build</v>
      </c>
      <c r="D243" s="291" t="str">
        <f t="shared" si="11"/>
        <v>n/a</v>
      </c>
      <c r="E243" s="291" t="str">
        <f>IF($I$7='Data Validation List'!$D$2,"Full Checklist",IF(AND($I$7='Data Validation List'!$D$3,S243='Data Validation List'!$E$3),$I$7,IF(AND($I$7='Data Validation List'!$D$4,N243='Data Validation List'!$E$4),$I$7,IF(AND($I$7='Data Validation List'!$D$5,L243='Data Validation List'!$E$5),$I$7,IF(AND($I$7='Data Validation List'!$D$6,U243='Data Validation List'!$E$6),$I$7,IF(AND($I$7='Data Validation List'!$D$7,T243='Data Validation List'!$E$7),$I$7,IF(AND($I$7='Data Validation List'!$D$8,P243='Data Validation List'!$E$8),$I$7,IF(AND($I$7='Data Validation List'!$D$9,Q243='Data Validation List'!$E$9),$I$7,IF(AND($I$7='Data Validation List'!$D$10,O243='Data Validation List'!$E$10),$I$7,IF(AND($I$7='Data Validation List'!$D$11,R243='Data Validation List'!$E$11),$I$7,IF(AND($I$7='Data Validation List'!$D$12,V243='Data Validation List'!$E$12),$I$7,IF(AND($I$7='Data Validation List'!$D$13,X243='Data Validation List'!$E$13),$I$7,IF(AND($I$7='Data Validation List'!$D$14,W243='Data Validation List'!$E$14),$I$7,"n/a")))))))))))))</f>
        <v>Full Checklist</v>
      </c>
    </row>
    <row r="244" spans="2:5" x14ac:dyDescent="0.25">
      <c r="B244" s="291" t="str">
        <f t="shared" si="12"/>
        <v>n/a</v>
      </c>
      <c r="C244" s="291" t="str">
        <f t="shared" si="10"/>
        <v>Estate / Capital Build</v>
      </c>
      <c r="D244" s="291" t="str">
        <f t="shared" si="11"/>
        <v>n/a</v>
      </c>
      <c r="E244" s="291" t="str">
        <f>IF($I$7='Data Validation List'!$D$2,"Full Checklist",IF(AND($I$7='Data Validation List'!$D$3,S244='Data Validation List'!$E$3),$I$7,IF(AND($I$7='Data Validation List'!$D$4,N244='Data Validation List'!$E$4),$I$7,IF(AND($I$7='Data Validation List'!$D$5,L244='Data Validation List'!$E$5),$I$7,IF(AND($I$7='Data Validation List'!$D$6,U244='Data Validation List'!$E$6),$I$7,IF(AND($I$7='Data Validation List'!$D$7,T244='Data Validation List'!$E$7),$I$7,IF(AND($I$7='Data Validation List'!$D$8,P244='Data Validation List'!$E$8),$I$7,IF(AND($I$7='Data Validation List'!$D$9,Q244='Data Validation List'!$E$9),$I$7,IF(AND($I$7='Data Validation List'!$D$10,O244='Data Validation List'!$E$10),$I$7,IF(AND($I$7='Data Validation List'!$D$11,R244='Data Validation List'!$E$11),$I$7,IF(AND($I$7='Data Validation List'!$D$12,V244='Data Validation List'!$E$12),$I$7,IF(AND($I$7='Data Validation List'!$D$13,X244='Data Validation List'!$E$13),$I$7,IF(AND($I$7='Data Validation List'!$D$14,W244='Data Validation List'!$E$14),$I$7,"n/a")))))))))))))</f>
        <v>Full Checklist</v>
      </c>
    </row>
    <row r="245" spans="2:5" x14ac:dyDescent="0.25">
      <c r="B245" s="291" t="str">
        <f t="shared" si="12"/>
        <v>n/a</v>
      </c>
      <c r="C245" s="291" t="str">
        <f t="shared" si="10"/>
        <v>Estate / Capital Build</v>
      </c>
      <c r="D245" s="291" t="str">
        <f t="shared" si="11"/>
        <v>n/a</v>
      </c>
      <c r="E245" s="291" t="str">
        <f>IF($I$7='Data Validation List'!$D$2,"Full Checklist",IF(AND($I$7='Data Validation List'!$D$3,S245='Data Validation List'!$E$3),$I$7,IF(AND($I$7='Data Validation List'!$D$4,N245='Data Validation List'!$E$4),$I$7,IF(AND($I$7='Data Validation List'!$D$5,L245='Data Validation List'!$E$5),$I$7,IF(AND($I$7='Data Validation List'!$D$6,U245='Data Validation List'!$E$6),$I$7,IF(AND($I$7='Data Validation List'!$D$7,T245='Data Validation List'!$E$7),$I$7,IF(AND($I$7='Data Validation List'!$D$8,P245='Data Validation List'!$E$8),$I$7,IF(AND($I$7='Data Validation List'!$D$9,Q245='Data Validation List'!$E$9),$I$7,IF(AND($I$7='Data Validation List'!$D$10,O245='Data Validation List'!$E$10),$I$7,IF(AND($I$7='Data Validation List'!$D$11,R245='Data Validation List'!$E$11),$I$7,IF(AND($I$7='Data Validation List'!$D$12,V245='Data Validation List'!$E$12),$I$7,IF(AND($I$7='Data Validation List'!$D$13,X245='Data Validation List'!$E$13),$I$7,IF(AND($I$7='Data Validation List'!$D$14,W245='Data Validation List'!$E$14),$I$7,"n/a")))))))))))))</f>
        <v>Full Checklist</v>
      </c>
    </row>
    <row r="246" spans="2:5" x14ac:dyDescent="0.25">
      <c r="B246" s="291" t="str">
        <f t="shared" si="12"/>
        <v>n/a</v>
      </c>
      <c r="C246" s="291" t="str">
        <f t="shared" si="10"/>
        <v>Estate / Capital Build</v>
      </c>
      <c r="D246" s="291" t="str">
        <f t="shared" si="11"/>
        <v>n/a</v>
      </c>
      <c r="E246" s="291" t="str">
        <f>IF($I$7='Data Validation List'!$D$2,"Full Checklist",IF(AND($I$7='Data Validation List'!$D$3,S246='Data Validation List'!$E$3),$I$7,IF(AND($I$7='Data Validation List'!$D$4,N246='Data Validation List'!$E$4),$I$7,IF(AND($I$7='Data Validation List'!$D$5,L246='Data Validation List'!$E$5),$I$7,IF(AND($I$7='Data Validation List'!$D$6,U246='Data Validation List'!$E$6),$I$7,IF(AND($I$7='Data Validation List'!$D$7,T246='Data Validation List'!$E$7),$I$7,IF(AND($I$7='Data Validation List'!$D$8,P246='Data Validation List'!$E$8),$I$7,IF(AND($I$7='Data Validation List'!$D$9,Q246='Data Validation List'!$E$9),$I$7,IF(AND($I$7='Data Validation List'!$D$10,O246='Data Validation List'!$E$10),$I$7,IF(AND($I$7='Data Validation List'!$D$11,R246='Data Validation List'!$E$11),$I$7,IF(AND($I$7='Data Validation List'!$D$12,V246='Data Validation List'!$E$12),$I$7,IF(AND($I$7='Data Validation List'!$D$13,X246='Data Validation List'!$E$13),$I$7,IF(AND($I$7='Data Validation List'!$D$14,W246='Data Validation List'!$E$14),$I$7,"n/a")))))))))))))</f>
        <v>Full Checklist</v>
      </c>
    </row>
    <row r="247" spans="2:5" x14ac:dyDescent="0.25">
      <c r="B247" s="291" t="str">
        <f t="shared" si="12"/>
        <v>n/a</v>
      </c>
      <c r="C247" s="291" t="str">
        <f t="shared" si="10"/>
        <v>Estate / Capital Build</v>
      </c>
      <c r="D247" s="291" t="str">
        <f t="shared" si="11"/>
        <v>n/a</v>
      </c>
      <c r="E247" s="291" t="str">
        <f>IF($I$7='Data Validation List'!$D$2,"Full Checklist",IF(AND($I$7='Data Validation List'!$D$3,S247='Data Validation List'!$E$3),$I$7,IF(AND($I$7='Data Validation List'!$D$4,N247='Data Validation List'!$E$4),$I$7,IF(AND($I$7='Data Validation List'!$D$5,L247='Data Validation List'!$E$5),$I$7,IF(AND($I$7='Data Validation List'!$D$6,U247='Data Validation List'!$E$6),$I$7,IF(AND($I$7='Data Validation List'!$D$7,T247='Data Validation List'!$E$7),$I$7,IF(AND($I$7='Data Validation List'!$D$8,P247='Data Validation List'!$E$8),$I$7,IF(AND($I$7='Data Validation List'!$D$9,Q247='Data Validation List'!$E$9),$I$7,IF(AND($I$7='Data Validation List'!$D$10,O247='Data Validation List'!$E$10),$I$7,IF(AND($I$7='Data Validation List'!$D$11,R247='Data Validation List'!$E$11),$I$7,IF(AND($I$7='Data Validation List'!$D$12,V247='Data Validation List'!$E$12),$I$7,IF(AND($I$7='Data Validation List'!$D$13,X247='Data Validation List'!$E$13),$I$7,IF(AND($I$7='Data Validation List'!$D$14,W247='Data Validation List'!$E$14),$I$7,"n/a")))))))))))))</f>
        <v>Full Checklist</v>
      </c>
    </row>
    <row r="248" spans="2:5" x14ac:dyDescent="0.25">
      <c r="B248" s="291" t="str">
        <f t="shared" si="12"/>
        <v>n/a</v>
      </c>
      <c r="C248" s="291" t="str">
        <f t="shared" si="10"/>
        <v>Estate / Capital Build</v>
      </c>
      <c r="D248" s="291" t="str">
        <f t="shared" si="11"/>
        <v>n/a</v>
      </c>
      <c r="E248" s="291" t="str">
        <f>IF($I$7='Data Validation List'!$D$2,"Full Checklist",IF(AND($I$7='Data Validation List'!$D$3,S248='Data Validation List'!$E$3),$I$7,IF(AND($I$7='Data Validation List'!$D$4,N248='Data Validation List'!$E$4),$I$7,IF(AND($I$7='Data Validation List'!$D$5,L248='Data Validation List'!$E$5),$I$7,IF(AND($I$7='Data Validation List'!$D$6,U248='Data Validation List'!$E$6),$I$7,IF(AND($I$7='Data Validation List'!$D$7,T248='Data Validation List'!$E$7),$I$7,IF(AND($I$7='Data Validation List'!$D$8,P248='Data Validation List'!$E$8),$I$7,IF(AND($I$7='Data Validation List'!$D$9,Q248='Data Validation List'!$E$9),$I$7,IF(AND($I$7='Data Validation List'!$D$10,O248='Data Validation List'!$E$10),$I$7,IF(AND($I$7='Data Validation List'!$D$11,R248='Data Validation List'!$E$11),$I$7,IF(AND($I$7='Data Validation List'!$D$12,V248='Data Validation List'!$E$12),$I$7,IF(AND($I$7='Data Validation List'!$D$13,X248='Data Validation List'!$E$13),$I$7,IF(AND($I$7='Data Validation List'!$D$14,W248='Data Validation List'!$E$14),$I$7,"n/a")))))))))))))</f>
        <v>Full Checklist</v>
      </c>
    </row>
    <row r="249" spans="2:5" x14ac:dyDescent="0.25">
      <c r="B249" s="291" t="str">
        <f t="shared" si="12"/>
        <v>n/a</v>
      </c>
      <c r="C249" s="291" t="str">
        <f t="shared" si="10"/>
        <v>Estate / Capital Build</v>
      </c>
      <c r="D249" s="291" t="str">
        <f t="shared" si="11"/>
        <v>n/a</v>
      </c>
      <c r="E249" s="291" t="str">
        <f>IF($I$7='Data Validation List'!$D$2,"Full Checklist",IF(AND($I$7='Data Validation List'!$D$3,S249='Data Validation List'!$E$3),$I$7,IF(AND($I$7='Data Validation List'!$D$4,N249='Data Validation List'!$E$4),$I$7,IF(AND($I$7='Data Validation List'!$D$5,L249='Data Validation List'!$E$5),$I$7,IF(AND($I$7='Data Validation List'!$D$6,U249='Data Validation List'!$E$6),$I$7,IF(AND($I$7='Data Validation List'!$D$7,T249='Data Validation List'!$E$7),$I$7,IF(AND($I$7='Data Validation List'!$D$8,P249='Data Validation List'!$E$8),$I$7,IF(AND($I$7='Data Validation List'!$D$9,Q249='Data Validation List'!$E$9),$I$7,IF(AND($I$7='Data Validation List'!$D$10,O249='Data Validation List'!$E$10),$I$7,IF(AND($I$7='Data Validation List'!$D$11,R249='Data Validation List'!$E$11),$I$7,IF(AND($I$7='Data Validation List'!$D$12,V249='Data Validation List'!$E$12),$I$7,IF(AND($I$7='Data Validation List'!$D$13,X249='Data Validation List'!$E$13),$I$7,IF(AND($I$7='Data Validation List'!$D$14,W249='Data Validation List'!$E$14),$I$7,"n/a")))))))))))))</f>
        <v>Full Checklist</v>
      </c>
    </row>
    <row r="250" spans="2:5" x14ac:dyDescent="0.25">
      <c r="B250" s="291" t="str">
        <f t="shared" si="12"/>
        <v>n/a</v>
      </c>
      <c r="C250" s="291" t="str">
        <f t="shared" si="10"/>
        <v>Estate / Capital Build</v>
      </c>
      <c r="D250" s="291" t="str">
        <f t="shared" si="11"/>
        <v>n/a</v>
      </c>
      <c r="E250" s="291" t="str">
        <f>IF($I$7='Data Validation List'!$D$2,"Full Checklist",IF(AND($I$7='Data Validation List'!$D$3,S250='Data Validation List'!$E$3),$I$7,IF(AND($I$7='Data Validation List'!$D$4,N250='Data Validation List'!$E$4),$I$7,IF(AND($I$7='Data Validation List'!$D$5,L250='Data Validation List'!$E$5),$I$7,IF(AND($I$7='Data Validation List'!$D$6,U250='Data Validation List'!$E$6),$I$7,IF(AND($I$7='Data Validation List'!$D$7,T250='Data Validation List'!$E$7),$I$7,IF(AND($I$7='Data Validation List'!$D$8,P250='Data Validation List'!$E$8),$I$7,IF(AND($I$7='Data Validation List'!$D$9,Q250='Data Validation List'!$E$9),$I$7,IF(AND($I$7='Data Validation List'!$D$10,O250='Data Validation List'!$E$10),$I$7,IF(AND($I$7='Data Validation List'!$D$11,R250='Data Validation List'!$E$11),$I$7,IF(AND($I$7='Data Validation List'!$D$12,V250='Data Validation List'!$E$12),$I$7,IF(AND($I$7='Data Validation List'!$D$13,X250='Data Validation List'!$E$13),$I$7,IF(AND($I$7='Data Validation List'!$D$14,W250='Data Validation List'!$E$14),$I$7,"n/a")))))))))))))</f>
        <v>Full Checklist</v>
      </c>
    </row>
    <row r="251" spans="2:5" x14ac:dyDescent="0.25">
      <c r="B251" s="291" t="str">
        <f t="shared" si="12"/>
        <v>n/a</v>
      </c>
      <c r="C251" s="291" t="str">
        <f t="shared" si="10"/>
        <v>Estate / Capital Build</v>
      </c>
      <c r="D251" s="291" t="str">
        <f t="shared" si="11"/>
        <v>n/a</v>
      </c>
      <c r="E251" s="291" t="str">
        <f>IF($I$7='Data Validation List'!$D$2,"Full Checklist",IF(AND($I$7='Data Validation List'!$D$3,S251='Data Validation List'!$E$3),$I$7,IF(AND($I$7='Data Validation List'!$D$4,N251='Data Validation List'!$E$4),$I$7,IF(AND($I$7='Data Validation List'!$D$5,L251='Data Validation List'!$E$5),$I$7,IF(AND($I$7='Data Validation List'!$D$6,U251='Data Validation List'!$E$6),$I$7,IF(AND($I$7='Data Validation List'!$D$7,T251='Data Validation List'!$E$7),$I$7,IF(AND($I$7='Data Validation List'!$D$8,P251='Data Validation List'!$E$8),$I$7,IF(AND($I$7='Data Validation List'!$D$9,Q251='Data Validation List'!$E$9),$I$7,IF(AND($I$7='Data Validation List'!$D$10,O251='Data Validation List'!$E$10),$I$7,IF(AND($I$7='Data Validation List'!$D$11,R251='Data Validation List'!$E$11),$I$7,IF(AND($I$7='Data Validation List'!$D$12,V251='Data Validation List'!$E$12),$I$7,IF(AND($I$7='Data Validation List'!$D$13,X251='Data Validation List'!$E$13),$I$7,IF(AND($I$7='Data Validation List'!$D$14,W251='Data Validation List'!$E$14),$I$7,"n/a")))))))))))))</f>
        <v>Full Checklist</v>
      </c>
    </row>
    <row r="252" spans="2:5" x14ac:dyDescent="0.25">
      <c r="B252" s="291" t="str">
        <f t="shared" si="12"/>
        <v>n/a</v>
      </c>
      <c r="C252" s="291" t="str">
        <f t="shared" si="10"/>
        <v>Estate / Capital Build</v>
      </c>
      <c r="D252" s="291" t="str">
        <f t="shared" si="11"/>
        <v>n/a</v>
      </c>
      <c r="E252" s="291" t="str">
        <f>IF($I$7='Data Validation List'!$D$2,"Full Checklist",IF(AND($I$7='Data Validation List'!$D$3,S252='Data Validation List'!$E$3),$I$7,IF(AND($I$7='Data Validation List'!$D$4,N252='Data Validation List'!$E$4),$I$7,IF(AND($I$7='Data Validation List'!$D$5,L252='Data Validation List'!$E$5),$I$7,IF(AND($I$7='Data Validation List'!$D$6,U252='Data Validation List'!$E$6),$I$7,IF(AND($I$7='Data Validation List'!$D$7,T252='Data Validation List'!$E$7),$I$7,IF(AND($I$7='Data Validation List'!$D$8,P252='Data Validation List'!$E$8),$I$7,IF(AND($I$7='Data Validation List'!$D$9,Q252='Data Validation List'!$E$9),$I$7,IF(AND($I$7='Data Validation List'!$D$10,O252='Data Validation List'!$E$10),$I$7,IF(AND($I$7='Data Validation List'!$D$11,R252='Data Validation List'!$E$11),$I$7,IF(AND($I$7='Data Validation List'!$D$12,V252='Data Validation List'!$E$12),$I$7,IF(AND($I$7='Data Validation List'!$D$13,X252='Data Validation List'!$E$13),$I$7,IF(AND($I$7='Data Validation List'!$D$14,W252='Data Validation List'!$E$14),$I$7,"n/a")))))))))))))</f>
        <v>Full Checklist</v>
      </c>
    </row>
    <row r="253" spans="2:5" x14ac:dyDescent="0.25">
      <c r="B253" s="291" t="str">
        <f t="shared" si="12"/>
        <v>n/a</v>
      </c>
      <c r="C253" s="291" t="str">
        <f t="shared" si="10"/>
        <v>Estate / Capital Build</v>
      </c>
      <c r="D253" s="291" t="str">
        <f t="shared" si="11"/>
        <v>n/a</v>
      </c>
      <c r="E253" s="291" t="str">
        <f>IF($I$7='Data Validation List'!$D$2,"Full Checklist",IF(AND($I$7='Data Validation List'!$D$3,S253='Data Validation List'!$E$3),$I$7,IF(AND($I$7='Data Validation List'!$D$4,N253='Data Validation List'!$E$4),$I$7,IF(AND($I$7='Data Validation List'!$D$5,L253='Data Validation List'!$E$5),$I$7,IF(AND($I$7='Data Validation List'!$D$6,U253='Data Validation List'!$E$6),$I$7,IF(AND($I$7='Data Validation List'!$D$7,T253='Data Validation List'!$E$7),$I$7,IF(AND($I$7='Data Validation List'!$D$8,P253='Data Validation List'!$E$8),$I$7,IF(AND($I$7='Data Validation List'!$D$9,Q253='Data Validation List'!$E$9),$I$7,IF(AND($I$7='Data Validation List'!$D$10,O253='Data Validation List'!$E$10),$I$7,IF(AND($I$7='Data Validation List'!$D$11,R253='Data Validation List'!$E$11),$I$7,IF(AND($I$7='Data Validation List'!$D$12,V253='Data Validation List'!$E$12),$I$7,IF(AND($I$7='Data Validation List'!$D$13,X253='Data Validation List'!$E$13),$I$7,IF(AND($I$7='Data Validation List'!$D$14,W253='Data Validation List'!$E$14),$I$7,"n/a")))))))))))))</f>
        <v>Full Checklist</v>
      </c>
    </row>
    <row r="254" spans="2:5" x14ac:dyDescent="0.25">
      <c r="B254" s="291" t="str">
        <f t="shared" si="12"/>
        <v>n/a</v>
      </c>
      <c r="C254" s="291" t="str">
        <f t="shared" si="10"/>
        <v>Estate / Capital Build</v>
      </c>
      <c r="D254" s="291" t="str">
        <f t="shared" si="11"/>
        <v>n/a</v>
      </c>
      <c r="E254" s="291" t="str">
        <f>IF($I$7='Data Validation List'!$D$2,"Full Checklist",IF(AND($I$7='Data Validation List'!$D$3,S254='Data Validation List'!$E$3),$I$7,IF(AND($I$7='Data Validation List'!$D$4,N254='Data Validation List'!$E$4),$I$7,IF(AND($I$7='Data Validation List'!$D$5,L254='Data Validation List'!$E$5),$I$7,IF(AND($I$7='Data Validation List'!$D$6,U254='Data Validation List'!$E$6),$I$7,IF(AND($I$7='Data Validation List'!$D$7,T254='Data Validation List'!$E$7),$I$7,IF(AND($I$7='Data Validation List'!$D$8,P254='Data Validation List'!$E$8),$I$7,IF(AND($I$7='Data Validation List'!$D$9,Q254='Data Validation List'!$E$9),$I$7,IF(AND($I$7='Data Validation List'!$D$10,O254='Data Validation List'!$E$10),$I$7,IF(AND($I$7='Data Validation List'!$D$11,R254='Data Validation List'!$E$11),$I$7,IF(AND($I$7='Data Validation List'!$D$12,V254='Data Validation List'!$E$12),$I$7,IF(AND($I$7='Data Validation List'!$D$13,X254='Data Validation List'!$E$13),$I$7,IF(AND($I$7='Data Validation List'!$D$14,W254='Data Validation List'!$E$14),$I$7,"n/a")))))))))))))</f>
        <v>Full Checklist</v>
      </c>
    </row>
    <row r="255" spans="2:5" x14ac:dyDescent="0.25">
      <c r="B255" s="291" t="str">
        <f t="shared" si="12"/>
        <v>n/a</v>
      </c>
      <c r="C255" s="291" t="str">
        <f t="shared" si="10"/>
        <v>Estate / Capital Build</v>
      </c>
      <c r="D255" s="291" t="str">
        <f t="shared" si="11"/>
        <v>n/a</v>
      </c>
      <c r="E255" s="291" t="str">
        <f>IF($I$7='Data Validation List'!$D$2,"Full Checklist",IF(AND($I$7='Data Validation List'!$D$3,S255='Data Validation List'!$E$3),$I$7,IF(AND($I$7='Data Validation List'!$D$4,N255='Data Validation List'!$E$4),$I$7,IF(AND($I$7='Data Validation List'!$D$5,L255='Data Validation List'!$E$5),$I$7,IF(AND($I$7='Data Validation List'!$D$6,U255='Data Validation List'!$E$6),$I$7,IF(AND($I$7='Data Validation List'!$D$7,T255='Data Validation List'!$E$7),$I$7,IF(AND($I$7='Data Validation List'!$D$8,P255='Data Validation List'!$E$8),$I$7,IF(AND($I$7='Data Validation List'!$D$9,Q255='Data Validation List'!$E$9),$I$7,IF(AND($I$7='Data Validation List'!$D$10,O255='Data Validation List'!$E$10),$I$7,IF(AND($I$7='Data Validation List'!$D$11,R255='Data Validation List'!$E$11),$I$7,IF(AND($I$7='Data Validation List'!$D$12,V255='Data Validation List'!$E$12),$I$7,IF(AND($I$7='Data Validation List'!$D$13,X255='Data Validation List'!$E$13),$I$7,IF(AND($I$7='Data Validation List'!$D$14,W255='Data Validation List'!$E$14),$I$7,"n/a")))))))))))))</f>
        <v>Full Checklist</v>
      </c>
    </row>
    <row r="256" spans="2:5" x14ac:dyDescent="0.25">
      <c r="B256" s="291" t="str">
        <f t="shared" si="12"/>
        <v>n/a</v>
      </c>
      <c r="C256" s="291" t="str">
        <f t="shared" si="10"/>
        <v>Estate / Capital Build</v>
      </c>
      <c r="D256" s="291" t="str">
        <f t="shared" si="11"/>
        <v>n/a</v>
      </c>
      <c r="E256" s="291" t="str">
        <f>IF($I$7='Data Validation List'!$D$2,"Full Checklist",IF(AND($I$7='Data Validation List'!$D$3,S256='Data Validation List'!$E$3),$I$7,IF(AND($I$7='Data Validation List'!$D$4,N256='Data Validation List'!$E$4),$I$7,IF(AND($I$7='Data Validation List'!$D$5,L256='Data Validation List'!$E$5),$I$7,IF(AND($I$7='Data Validation List'!$D$6,U256='Data Validation List'!$E$6),$I$7,IF(AND($I$7='Data Validation List'!$D$7,T256='Data Validation List'!$E$7),$I$7,IF(AND($I$7='Data Validation List'!$D$8,P256='Data Validation List'!$E$8),$I$7,IF(AND($I$7='Data Validation List'!$D$9,Q256='Data Validation List'!$E$9),$I$7,IF(AND($I$7='Data Validation List'!$D$10,O256='Data Validation List'!$E$10),$I$7,IF(AND($I$7='Data Validation List'!$D$11,R256='Data Validation List'!$E$11),$I$7,IF(AND($I$7='Data Validation List'!$D$12,V256='Data Validation List'!$E$12),$I$7,IF(AND($I$7='Data Validation List'!$D$13,X256='Data Validation List'!$E$13),$I$7,IF(AND($I$7='Data Validation List'!$D$14,W256='Data Validation List'!$E$14),$I$7,"n/a")))))))))))))</f>
        <v>Full Checklist</v>
      </c>
    </row>
    <row r="257" spans="2:5" x14ac:dyDescent="0.25">
      <c r="B257" s="291" t="str">
        <f t="shared" si="12"/>
        <v>n/a</v>
      </c>
      <c r="C257" s="291" t="str">
        <f t="shared" si="10"/>
        <v>Estate / Capital Build</v>
      </c>
      <c r="D257" s="291" t="str">
        <f t="shared" si="11"/>
        <v>n/a</v>
      </c>
      <c r="E257" s="291" t="str">
        <f>IF($I$7='Data Validation List'!$D$2,"Full Checklist",IF(AND($I$7='Data Validation List'!$D$3,S257='Data Validation List'!$E$3),$I$7,IF(AND($I$7='Data Validation List'!$D$4,N257='Data Validation List'!$E$4),$I$7,IF(AND($I$7='Data Validation List'!$D$5,L257='Data Validation List'!$E$5),$I$7,IF(AND($I$7='Data Validation List'!$D$6,U257='Data Validation List'!$E$6),$I$7,IF(AND($I$7='Data Validation List'!$D$7,T257='Data Validation List'!$E$7),$I$7,IF(AND($I$7='Data Validation List'!$D$8,P257='Data Validation List'!$E$8),$I$7,IF(AND($I$7='Data Validation List'!$D$9,Q257='Data Validation List'!$E$9),$I$7,IF(AND($I$7='Data Validation List'!$D$10,O257='Data Validation List'!$E$10),$I$7,IF(AND($I$7='Data Validation List'!$D$11,R257='Data Validation List'!$E$11),$I$7,IF(AND($I$7='Data Validation List'!$D$12,V257='Data Validation List'!$E$12),$I$7,IF(AND($I$7='Data Validation List'!$D$13,X257='Data Validation List'!$E$13),$I$7,IF(AND($I$7='Data Validation List'!$D$14,W257='Data Validation List'!$E$14),$I$7,"n/a")))))))))))))</f>
        <v>Full Checklist</v>
      </c>
    </row>
    <row r="258" spans="2:5" x14ac:dyDescent="0.25">
      <c r="B258" s="291" t="str">
        <f t="shared" si="12"/>
        <v>n/a</v>
      </c>
      <c r="C258" s="291" t="str">
        <f t="shared" si="10"/>
        <v>Estate / Capital Build</v>
      </c>
      <c r="D258" s="291" t="str">
        <f t="shared" si="11"/>
        <v>n/a</v>
      </c>
      <c r="E258" s="291" t="str">
        <f>IF($I$7='Data Validation List'!$D$2,"Full Checklist",IF(AND($I$7='Data Validation List'!$D$3,S258='Data Validation List'!$E$3),$I$7,IF(AND($I$7='Data Validation List'!$D$4,N258='Data Validation List'!$E$4),$I$7,IF(AND($I$7='Data Validation List'!$D$5,L258='Data Validation List'!$E$5),$I$7,IF(AND($I$7='Data Validation List'!$D$6,U258='Data Validation List'!$E$6),$I$7,IF(AND($I$7='Data Validation List'!$D$7,T258='Data Validation List'!$E$7),$I$7,IF(AND($I$7='Data Validation List'!$D$8,P258='Data Validation List'!$E$8),$I$7,IF(AND($I$7='Data Validation List'!$D$9,Q258='Data Validation List'!$E$9),$I$7,IF(AND($I$7='Data Validation List'!$D$10,O258='Data Validation List'!$E$10),$I$7,IF(AND($I$7='Data Validation List'!$D$11,R258='Data Validation List'!$E$11),$I$7,IF(AND($I$7='Data Validation List'!$D$12,V258='Data Validation List'!$E$12),$I$7,IF(AND($I$7='Data Validation List'!$D$13,X258='Data Validation List'!$E$13),$I$7,IF(AND($I$7='Data Validation List'!$D$14,W258='Data Validation List'!$E$14),$I$7,"n/a")))))))))))))</f>
        <v>Full Checklist</v>
      </c>
    </row>
    <row r="259" spans="2:5" x14ac:dyDescent="0.25">
      <c r="B259" s="291" t="str">
        <f t="shared" si="12"/>
        <v>n/a</v>
      </c>
      <c r="C259" s="291" t="str">
        <f t="shared" si="10"/>
        <v>Estate / Capital Build</v>
      </c>
      <c r="D259" s="291" t="str">
        <f t="shared" si="11"/>
        <v>n/a</v>
      </c>
      <c r="E259" s="291" t="str">
        <f>IF($I$7='Data Validation List'!$D$2,"Full Checklist",IF(AND($I$7='Data Validation List'!$D$3,S259='Data Validation List'!$E$3),$I$7,IF(AND($I$7='Data Validation List'!$D$4,N259='Data Validation List'!$E$4),$I$7,IF(AND($I$7='Data Validation List'!$D$5,L259='Data Validation List'!$E$5),$I$7,IF(AND($I$7='Data Validation List'!$D$6,U259='Data Validation List'!$E$6),$I$7,IF(AND($I$7='Data Validation List'!$D$7,T259='Data Validation List'!$E$7),$I$7,IF(AND($I$7='Data Validation List'!$D$8,P259='Data Validation List'!$E$8),$I$7,IF(AND($I$7='Data Validation List'!$D$9,Q259='Data Validation List'!$E$9),$I$7,IF(AND($I$7='Data Validation List'!$D$10,O259='Data Validation List'!$E$10),$I$7,IF(AND($I$7='Data Validation List'!$D$11,R259='Data Validation List'!$E$11),$I$7,IF(AND($I$7='Data Validation List'!$D$12,V259='Data Validation List'!$E$12),$I$7,IF(AND($I$7='Data Validation List'!$D$13,X259='Data Validation List'!$E$13),$I$7,IF(AND($I$7='Data Validation List'!$D$14,W259='Data Validation List'!$E$14),$I$7,"n/a")))))))))))))</f>
        <v>Full Checklist</v>
      </c>
    </row>
    <row r="260" spans="2:5" x14ac:dyDescent="0.25">
      <c r="B260" s="291" t="str">
        <f t="shared" si="12"/>
        <v>n/a</v>
      </c>
      <c r="C260" s="291" t="str">
        <f t="shared" si="10"/>
        <v>Estate / Capital Build</v>
      </c>
      <c r="D260" s="291" t="str">
        <f t="shared" si="11"/>
        <v>n/a</v>
      </c>
      <c r="E260" s="291" t="str">
        <f>IF($I$7='Data Validation List'!$D$2,"Full Checklist",IF(AND($I$7='Data Validation List'!$D$3,S260='Data Validation List'!$E$3),$I$7,IF(AND($I$7='Data Validation List'!$D$4,N260='Data Validation List'!$E$4),$I$7,IF(AND($I$7='Data Validation List'!$D$5,L260='Data Validation List'!$E$5),$I$7,IF(AND($I$7='Data Validation List'!$D$6,U260='Data Validation List'!$E$6),$I$7,IF(AND($I$7='Data Validation List'!$D$7,T260='Data Validation List'!$E$7),$I$7,IF(AND($I$7='Data Validation List'!$D$8,P260='Data Validation List'!$E$8),$I$7,IF(AND($I$7='Data Validation List'!$D$9,Q260='Data Validation List'!$E$9),$I$7,IF(AND($I$7='Data Validation List'!$D$10,O260='Data Validation List'!$E$10),$I$7,IF(AND($I$7='Data Validation List'!$D$11,R260='Data Validation List'!$E$11),$I$7,IF(AND($I$7='Data Validation List'!$D$12,V260='Data Validation List'!$E$12),$I$7,IF(AND($I$7='Data Validation List'!$D$13,X260='Data Validation List'!$E$13),$I$7,IF(AND($I$7='Data Validation List'!$D$14,W260='Data Validation List'!$E$14),$I$7,"n/a")))))))))))))</f>
        <v>Full Checklist</v>
      </c>
    </row>
    <row r="261" spans="2:5" x14ac:dyDescent="0.25">
      <c r="B261" s="291" t="str">
        <f t="shared" si="12"/>
        <v>n/a</v>
      </c>
      <c r="C261" s="291" t="str">
        <f t="shared" si="10"/>
        <v>Estate / Capital Build</v>
      </c>
      <c r="D261" s="291" t="str">
        <f t="shared" si="11"/>
        <v>n/a</v>
      </c>
      <c r="E261" s="291" t="str">
        <f>IF($I$7='Data Validation List'!$D$2,"Full Checklist",IF(AND($I$7='Data Validation List'!$D$3,S261='Data Validation List'!$E$3),$I$7,IF(AND($I$7='Data Validation List'!$D$4,N261='Data Validation List'!$E$4),$I$7,IF(AND($I$7='Data Validation List'!$D$5,L261='Data Validation List'!$E$5),$I$7,IF(AND($I$7='Data Validation List'!$D$6,U261='Data Validation List'!$E$6),$I$7,IF(AND($I$7='Data Validation List'!$D$7,T261='Data Validation List'!$E$7),$I$7,IF(AND($I$7='Data Validation List'!$D$8,P261='Data Validation List'!$E$8),$I$7,IF(AND($I$7='Data Validation List'!$D$9,Q261='Data Validation List'!$E$9),$I$7,IF(AND($I$7='Data Validation List'!$D$10,O261='Data Validation List'!$E$10),$I$7,IF(AND($I$7='Data Validation List'!$D$11,R261='Data Validation List'!$E$11),$I$7,IF(AND($I$7='Data Validation List'!$D$12,V261='Data Validation List'!$E$12),$I$7,IF(AND($I$7='Data Validation List'!$D$13,X261='Data Validation List'!$E$13),$I$7,IF(AND($I$7='Data Validation List'!$D$14,W261='Data Validation List'!$E$14),$I$7,"n/a")))))))))))))</f>
        <v>Full Checklist</v>
      </c>
    </row>
    <row r="262" spans="2:5" x14ac:dyDescent="0.25">
      <c r="B262" s="291" t="str">
        <f t="shared" si="12"/>
        <v>n/a</v>
      </c>
      <c r="C262" s="291" t="str">
        <f t="shared" si="10"/>
        <v>Estate / Capital Build</v>
      </c>
      <c r="D262" s="291" t="str">
        <f t="shared" si="11"/>
        <v>n/a</v>
      </c>
      <c r="E262" s="291" t="str">
        <f>IF($I$7='Data Validation List'!$D$2,"Full Checklist",IF(AND($I$7='Data Validation List'!$D$3,S262='Data Validation List'!$E$3),$I$7,IF(AND($I$7='Data Validation List'!$D$4,N262='Data Validation List'!$E$4),$I$7,IF(AND($I$7='Data Validation List'!$D$5,L262='Data Validation List'!$E$5),$I$7,IF(AND($I$7='Data Validation List'!$D$6,U262='Data Validation List'!$E$6),$I$7,IF(AND($I$7='Data Validation List'!$D$7,T262='Data Validation List'!$E$7),$I$7,IF(AND($I$7='Data Validation List'!$D$8,P262='Data Validation List'!$E$8),$I$7,IF(AND($I$7='Data Validation List'!$D$9,Q262='Data Validation List'!$E$9),$I$7,IF(AND($I$7='Data Validation List'!$D$10,O262='Data Validation List'!$E$10),$I$7,IF(AND($I$7='Data Validation List'!$D$11,R262='Data Validation List'!$E$11),$I$7,IF(AND($I$7='Data Validation List'!$D$12,V262='Data Validation List'!$E$12),$I$7,IF(AND($I$7='Data Validation List'!$D$13,X262='Data Validation List'!$E$13),$I$7,IF(AND($I$7='Data Validation List'!$D$14,W262='Data Validation List'!$E$14),$I$7,"n/a")))))))))))))</f>
        <v>Full Checklist</v>
      </c>
    </row>
    <row r="263" spans="2:5" x14ac:dyDescent="0.25">
      <c r="B263" s="291" t="str">
        <f t="shared" si="12"/>
        <v>n/a</v>
      </c>
      <c r="C263" s="291" t="str">
        <f t="shared" si="10"/>
        <v>Estate / Capital Build</v>
      </c>
      <c r="D263" s="291" t="str">
        <f t="shared" si="11"/>
        <v>n/a</v>
      </c>
      <c r="E263" s="291" t="str">
        <f>IF($I$7='Data Validation List'!$D$2,"Full Checklist",IF(AND($I$7='Data Validation List'!$D$3,S263='Data Validation List'!$E$3),$I$7,IF(AND($I$7='Data Validation List'!$D$4,N263='Data Validation List'!$E$4),$I$7,IF(AND($I$7='Data Validation List'!$D$5,L263='Data Validation List'!$E$5),$I$7,IF(AND($I$7='Data Validation List'!$D$6,U263='Data Validation List'!$E$6),$I$7,IF(AND($I$7='Data Validation List'!$D$7,T263='Data Validation List'!$E$7),$I$7,IF(AND($I$7='Data Validation List'!$D$8,P263='Data Validation List'!$E$8),$I$7,IF(AND($I$7='Data Validation List'!$D$9,Q263='Data Validation List'!$E$9),$I$7,IF(AND($I$7='Data Validation List'!$D$10,O263='Data Validation List'!$E$10),$I$7,IF(AND($I$7='Data Validation List'!$D$11,R263='Data Validation List'!$E$11),$I$7,IF(AND($I$7='Data Validation List'!$D$12,V263='Data Validation List'!$E$12),$I$7,IF(AND($I$7='Data Validation List'!$D$13,X263='Data Validation List'!$E$13),$I$7,IF(AND($I$7='Data Validation List'!$D$14,W263='Data Validation List'!$E$14),$I$7,"n/a")))))))))))))</f>
        <v>Full Checklist</v>
      </c>
    </row>
    <row r="264" spans="2:5" x14ac:dyDescent="0.25">
      <c r="B264" s="291" t="str">
        <f t="shared" si="12"/>
        <v>n/a</v>
      </c>
      <c r="C264" s="291" t="str">
        <f t="shared" si="10"/>
        <v>Estate / Capital Build</v>
      </c>
      <c r="D264" s="291" t="str">
        <f t="shared" si="11"/>
        <v>n/a</v>
      </c>
      <c r="E264" s="291" t="str">
        <f>IF($I$7='Data Validation List'!$D$2,"Full Checklist",IF(AND($I$7='Data Validation List'!$D$3,S264='Data Validation List'!$E$3),$I$7,IF(AND($I$7='Data Validation List'!$D$4,N264='Data Validation List'!$E$4),$I$7,IF(AND($I$7='Data Validation List'!$D$5,L264='Data Validation List'!$E$5),$I$7,IF(AND($I$7='Data Validation List'!$D$6,U264='Data Validation List'!$E$6),$I$7,IF(AND($I$7='Data Validation List'!$D$7,T264='Data Validation List'!$E$7),$I$7,IF(AND($I$7='Data Validation List'!$D$8,P264='Data Validation List'!$E$8),$I$7,IF(AND($I$7='Data Validation List'!$D$9,Q264='Data Validation List'!$E$9),$I$7,IF(AND($I$7='Data Validation List'!$D$10,O264='Data Validation List'!$E$10),$I$7,IF(AND($I$7='Data Validation List'!$D$11,R264='Data Validation List'!$E$11),$I$7,IF(AND($I$7='Data Validation List'!$D$12,V264='Data Validation List'!$E$12),$I$7,IF(AND($I$7='Data Validation List'!$D$13,X264='Data Validation List'!$E$13),$I$7,IF(AND($I$7='Data Validation List'!$D$14,W264='Data Validation List'!$E$14),$I$7,"n/a")))))))))))))</f>
        <v>Full Checklist</v>
      </c>
    </row>
    <row r="265" spans="2:5" x14ac:dyDescent="0.25">
      <c r="B265" s="291" t="str">
        <f t="shared" si="12"/>
        <v>n/a</v>
      </c>
      <c r="C265" s="291" t="str">
        <f t="shared" si="10"/>
        <v>Estate / Capital Build</v>
      </c>
      <c r="D265" s="291" t="str">
        <f t="shared" si="11"/>
        <v>n/a</v>
      </c>
      <c r="E265" s="291" t="str">
        <f>IF($I$7='Data Validation List'!$D$2,"Full Checklist",IF(AND($I$7='Data Validation List'!$D$3,S265='Data Validation List'!$E$3),$I$7,IF(AND($I$7='Data Validation List'!$D$4,N265='Data Validation List'!$E$4),$I$7,IF(AND($I$7='Data Validation List'!$D$5,L265='Data Validation List'!$E$5),$I$7,IF(AND($I$7='Data Validation List'!$D$6,U265='Data Validation List'!$E$6),$I$7,IF(AND($I$7='Data Validation List'!$D$7,T265='Data Validation List'!$E$7),$I$7,IF(AND($I$7='Data Validation List'!$D$8,P265='Data Validation List'!$E$8),$I$7,IF(AND($I$7='Data Validation List'!$D$9,Q265='Data Validation List'!$E$9),$I$7,IF(AND($I$7='Data Validation List'!$D$10,O265='Data Validation List'!$E$10),$I$7,IF(AND($I$7='Data Validation List'!$D$11,R265='Data Validation List'!$E$11),$I$7,IF(AND($I$7='Data Validation List'!$D$12,V265='Data Validation List'!$E$12),$I$7,IF(AND($I$7='Data Validation List'!$D$13,X265='Data Validation List'!$E$13),$I$7,IF(AND($I$7='Data Validation List'!$D$14,W265='Data Validation List'!$E$14),$I$7,"n/a")))))))))))))</f>
        <v>Full Checklist</v>
      </c>
    </row>
    <row r="266" spans="2:5" x14ac:dyDescent="0.25">
      <c r="B266" s="291" t="str">
        <f t="shared" si="12"/>
        <v>n/a</v>
      </c>
      <c r="C266" s="291" t="str">
        <f t="shared" si="10"/>
        <v>Estate / Capital Build</v>
      </c>
      <c r="D266" s="291" t="str">
        <f t="shared" si="11"/>
        <v>n/a</v>
      </c>
      <c r="E266" s="291" t="str">
        <f>IF($I$7='Data Validation List'!$D$2,"Full Checklist",IF(AND($I$7='Data Validation List'!$D$3,S266='Data Validation List'!$E$3),$I$7,IF(AND($I$7='Data Validation List'!$D$4,N266='Data Validation List'!$E$4),$I$7,IF(AND($I$7='Data Validation List'!$D$5,L266='Data Validation List'!$E$5),$I$7,IF(AND($I$7='Data Validation List'!$D$6,U266='Data Validation List'!$E$6),$I$7,IF(AND($I$7='Data Validation List'!$D$7,T266='Data Validation List'!$E$7),$I$7,IF(AND($I$7='Data Validation List'!$D$8,P266='Data Validation List'!$E$8),$I$7,IF(AND($I$7='Data Validation List'!$D$9,Q266='Data Validation List'!$E$9),$I$7,IF(AND($I$7='Data Validation List'!$D$10,O266='Data Validation List'!$E$10),$I$7,IF(AND($I$7='Data Validation List'!$D$11,R266='Data Validation List'!$E$11),$I$7,IF(AND($I$7='Data Validation List'!$D$12,V266='Data Validation List'!$E$12),$I$7,IF(AND($I$7='Data Validation List'!$D$13,X266='Data Validation List'!$E$13),$I$7,IF(AND($I$7='Data Validation List'!$D$14,W266='Data Validation List'!$E$14),$I$7,"n/a")))))))))))))</f>
        <v>Full Checklist</v>
      </c>
    </row>
    <row r="267" spans="2:5" x14ac:dyDescent="0.25">
      <c r="B267" s="291" t="str">
        <f t="shared" si="12"/>
        <v>n/a</v>
      </c>
      <c r="C267" s="291" t="str">
        <f t="shared" si="10"/>
        <v>Estate / Capital Build</v>
      </c>
      <c r="D267" s="291" t="str">
        <f t="shared" si="11"/>
        <v>n/a</v>
      </c>
      <c r="E267" s="291" t="str">
        <f>IF($I$7='Data Validation List'!$D$2,"Full Checklist",IF(AND($I$7='Data Validation List'!$D$3,S267='Data Validation List'!$E$3),$I$7,IF(AND($I$7='Data Validation List'!$D$4,N267='Data Validation List'!$E$4),$I$7,IF(AND($I$7='Data Validation List'!$D$5,L267='Data Validation List'!$E$5),$I$7,IF(AND($I$7='Data Validation List'!$D$6,U267='Data Validation List'!$E$6),$I$7,IF(AND($I$7='Data Validation List'!$D$7,T267='Data Validation List'!$E$7),$I$7,IF(AND($I$7='Data Validation List'!$D$8,P267='Data Validation List'!$E$8),$I$7,IF(AND($I$7='Data Validation List'!$D$9,Q267='Data Validation List'!$E$9),$I$7,IF(AND($I$7='Data Validation List'!$D$10,O267='Data Validation List'!$E$10),$I$7,IF(AND($I$7='Data Validation List'!$D$11,R267='Data Validation List'!$E$11),$I$7,IF(AND($I$7='Data Validation List'!$D$12,V267='Data Validation List'!$E$12),$I$7,IF(AND($I$7='Data Validation List'!$D$13,X267='Data Validation List'!$E$13),$I$7,IF(AND($I$7='Data Validation List'!$D$14,W267='Data Validation List'!$E$14),$I$7,"n/a")))))))))))))</f>
        <v>Full Checklist</v>
      </c>
    </row>
    <row r="268" spans="2:5" x14ac:dyDescent="0.25">
      <c r="B268" s="291" t="str">
        <f t="shared" si="12"/>
        <v>n/a</v>
      </c>
      <c r="C268" s="291" t="str">
        <f t="shared" ref="C268:C331" si="13">IF(AND($I$4="Estate / Capital Build",AD268="Digital / Tech"),"n/a",IF(AND($I$4="Digital / Tech",AD268="Estate / Capital Build"),"n/a",$I$4))</f>
        <v>Estate / Capital Build</v>
      </c>
      <c r="D268" s="291" t="str">
        <f t="shared" ref="D268:D331" si="14">IF(AND($I$4="Estate / Capital Build",$I$5="Fundamental Criteria",AE268="FC",OR(AD268="Estate / Capital Build",AD268="All")),$I$5,IF(AND($I$4="Digital / Tech",$I$5="Fundamental Criteria",AE268="FC",OR(AD268="Digital / Tech",AD268="All")),$I$5,"n/a"))</f>
        <v>n/a</v>
      </c>
      <c r="E268" s="291" t="str">
        <f>IF($I$7='Data Validation List'!$D$2,"Full Checklist",IF(AND($I$7='Data Validation List'!$D$3,S268='Data Validation List'!$E$3),$I$7,IF(AND($I$7='Data Validation List'!$D$4,N268='Data Validation List'!$E$4),$I$7,IF(AND($I$7='Data Validation List'!$D$5,L268='Data Validation List'!$E$5),$I$7,IF(AND($I$7='Data Validation List'!$D$6,U268='Data Validation List'!$E$6),$I$7,IF(AND($I$7='Data Validation List'!$D$7,T268='Data Validation List'!$E$7),$I$7,IF(AND($I$7='Data Validation List'!$D$8,P268='Data Validation List'!$E$8),$I$7,IF(AND($I$7='Data Validation List'!$D$9,Q268='Data Validation List'!$E$9),$I$7,IF(AND($I$7='Data Validation List'!$D$10,O268='Data Validation List'!$E$10),$I$7,IF(AND($I$7='Data Validation List'!$D$11,R268='Data Validation List'!$E$11),$I$7,IF(AND($I$7='Data Validation List'!$D$12,V268='Data Validation List'!$E$12),$I$7,IF(AND($I$7='Data Validation List'!$D$13,X268='Data Validation List'!$E$13),$I$7,IF(AND($I$7='Data Validation List'!$D$14,W268='Data Validation List'!$E$14),$I$7,"n/a")))))))))))))</f>
        <v>Full Checklist</v>
      </c>
    </row>
    <row r="269" spans="2:5" x14ac:dyDescent="0.25">
      <c r="B269" s="291" t="str">
        <f t="shared" si="12"/>
        <v>n/a</v>
      </c>
      <c r="C269" s="291" t="str">
        <f t="shared" si="13"/>
        <v>Estate / Capital Build</v>
      </c>
      <c r="D269" s="291" t="str">
        <f t="shared" si="14"/>
        <v>n/a</v>
      </c>
      <c r="E269" s="291" t="str">
        <f>IF($I$7='Data Validation List'!$D$2,"Full Checklist",IF(AND($I$7='Data Validation List'!$D$3,S269='Data Validation List'!$E$3),$I$7,IF(AND($I$7='Data Validation List'!$D$4,N269='Data Validation List'!$E$4),$I$7,IF(AND($I$7='Data Validation List'!$D$5,L269='Data Validation List'!$E$5),$I$7,IF(AND($I$7='Data Validation List'!$D$6,U269='Data Validation List'!$E$6),$I$7,IF(AND($I$7='Data Validation List'!$D$7,T269='Data Validation List'!$E$7),$I$7,IF(AND($I$7='Data Validation List'!$D$8,P269='Data Validation List'!$E$8),$I$7,IF(AND($I$7='Data Validation List'!$D$9,Q269='Data Validation List'!$E$9),$I$7,IF(AND($I$7='Data Validation List'!$D$10,O269='Data Validation List'!$E$10),$I$7,IF(AND($I$7='Data Validation List'!$D$11,R269='Data Validation List'!$E$11),$I$7,IF(AND($I$7='Data Validation List'!$D$12,V269='Data Validation List'!$E$12),$I$7,IF(AND($I$7='Data Validation List'!$D$13,X269='Data Validation List'!$E$13),$I$7,IF(AND($I$7='Data Validation List'!$D$14,W269='Data Validation List'!$E$14),$I$7,"n/a")))))))))))))</f>
        <v>Full Checklist</v>
      </c>
    </row>
    <row r="270" spans="2:5" x14ac:dyDescent="0.25">
      <c r="B270" s="291" t="str">
        <f t="shared" si="12"/>
        <v>n/a</v>
      </c>
      <c r="C270" s="291" t="str">
        <f t="shared" si="13"/>
        <v>Estate / Capital Build</v>
      </c>
      <c r="D270" s="291" t="str">
        <f t="shared" si="14"/>
        <v>n/a</v>
      </c>
      <c r="E270" s="291" t="str">
        <f>IF($I$7='Data Validation List'!$D$2,"Full Checklist",IF(AND($I$7='Data Validation List'!$D$3,S270='Data Validation List'!$E$3),$I$7,IF(AND($I$7='Data Validation List'!$D$4,N270='Data Validation List'!$E$4),$I$7,IF(AND($I$7='Data Validation List'!$D$5,L270='Data Validation List'!$E$5),$I$7,IF(AND($I$7='Data Validation List'!$D$6,U270='Data Validation List'!$E$6),$I$7,IF(AND($I$7='Data Validation List'!$D$7,T270='Data Validation List'!$E$7),$I$7,IF(AND($I$7='Data Validation List'!$D$8,P270='Data Validation List'!$E$8),$I$7,IF(AND($I$7='Data Validation List'!$D$9,Q270='Data Validation List'!$E$9),$I$7,IF(AND($I$7='Data Validation List'!$D$10,O270='Data Validation List'!$E$10),$I$7,IF(AND($I$7='Data Validation List'!$D$11,R270='Data Validation List'!$E$11),$I$7,IF(AND($I$7='Data Validation List'!$D$12,V270='Data Validation List'!$E$12),$I$7,IF(AND($I$7='Data Validation List'!$D$13,X270='Data Validation List'!$E$13),$I$7,IF(AND($I$7='Data Validation List'!$D$14,W270='Data Validation List'!$E$14),$I$7,"n/a")))))))))))))</f>
        <v>Full Checklist</v>
      </c>
    </row>
    <row r="271" spans="2:5" x14ac:dyDescent="0.25">
      <c r="B271" s="291" t="str">
        <f t="shared" si="12"/>
        <v>n/a</v>
      </c>
      <c r="C271" s="291" t="str">
        <f t="shared" si="13"/>
        <v>Estate / Capital Build</v>
      </c>
      <c r="D271" s="291" t="str">
        <f t="shared" si="14"/>
        <v>n/a</v>
      </c>
      <c r="E271" s="291" t="str">
        <f>IF($I$7='Data Validation List'!$D$2,"Full Checklist",IF(AND($I$7='Data Validation List'!$D$3,S271='Data Validation List'!$E$3),$I$7,IF(AND($I$7='Data Validation List'!$D$4,N271='Data Validation List'!$E$4),$I$7,IF(AND($I$7='Data Validation List'!$D$5,L271='Data Validation List'!$E$5),$I$7,IF(AND($I$7='Data Validation List'!$D$6,U271='Data Validation List'!$E$6),$I$7,IF(AND($I$7='Data Validation List'!$D$7,T271='Data Validation List'!$E$7),$I$7,IF(AND($I$7='Data Validation List'!$D$8,P271='Data Validation List'!$E$8),$I$7,IF(AND($I$7='Data Validation List'!$D$9,Q271='Data Validation List'!$E$9),$I$7,IF(AND($I$7='Data Validation List'!$D$10,O271='Data Validation List'!$E$10),$I$7,IF(AND($I$7='Data Validation List'!$D$11,R271='Data Validation List'!$E$11),$I$7,IF(AND($I$7='Data Validation List'!$D$12,V271='Data Validation List'!$E$12),$I$7,IF(AND($I$7='Data Validation List'!$D$13,X271='Data Validation List'!$E$13),$I$7,IF(AND($I$7='Data Validation List'!$D$14,W271='Data Validation List'!$E$14),$I$7,"n/a")))))))))))))</f>
        <v>Full Checklist</v>
      </c>
    </row>
    <row r="272" spans="2:5" x14ac:dyDescent="0.25">
      <c r="B272" s="291" t="str">
        <f t="shared" si="12"/>
        <v>n/a</v>
      </c>
      <c r="C272" s="291" t="str">
        <f t="shared" si="13"/>
        <v>Estate / Capital Build</v>
      </c>
      <c r="D272" s="291" t="str">
        <f t="shared" si="14"/>
        <v>n/a</v>
      </c>
      <c r="E272" s="291" t="str">
        <f>IF($I$7='Data Validation List'!$D$2,"Full Checklist",IF(AND($I$7='Data Validation List'!$D$3,S272='Data Validation List'!$E$3),$I$7,IF(AND($I$7='Data Validation List'!$D$4,N272='Data Validation List'!$E$4),$I$7,IF(AND($I$7='Data Validation List'!$D$5,L272='Data Validation List'!$E$5),$I$7,IF(AND($I$7='Data Validation List'!$D$6,U272='Data Validation List'!$E$6),$I$7,IF(AND($I$7='Data Validation List'!$D$7,T272='Data Validation List'!$E$7),$I$7,IF(AND($I$7='Data Validation List'!$D$8,P272='Data Validation List'!$E$8),$I$7,IF(AND($I$7='Data Validation List'!$D$9,Q272='Data Validation List'!$E$9),$I$7,IF(AND($I$7='Data Validation List'!$D$10,O272='Data Validation List'!$E$10),$I$7,IF(AND($I$7='Data Validation List'!$D$11,R272='Data Validation List'!$E$11),$I$7,IF(AND($I$7='Data Validation List'!$D$12,V272='Data Validation List'!$E$12),$I$7,IF(AND($I$7='Data Validation List'!$D$13,X272='Data Validation List'!$E$13),$I$7,IF(AND($I$7='Data Validation List'!$D$14,W272='Data Validation List'!$E$14),$I$7,"n/a")))))))))))))</f>
        <v>Full Checklist</v>
      </c>
    </row>
    <row r="273" spans="2:5" x14ac:dyDescent="0.25">
      <c r="B273" s="291" t="str">
        <f t="shared" si="12"/>
        <v>n/a</v>
      </c>
      <c r="C273" s="291" t="str">
        <f t="shared" si="13"/>
        <v>Estate / Capital Build</v>
      </c>
      <c r="D273" s="291" t="str">
        <f t="shared" si="14"/>
        <v>n/a</v>
      </c>
      <c r="E273" s="291" t="str">
        <f>IF($I$7='Data Validation List'!$D$2,"Full Checklist",IF(AND($I$7='Data Validation List'!$D$3,S273='Data Validation List'!$E$3),$I$7,IF(AND($I$7='Data Validation List'!$D$4,N273='Data Validation List'!$E$4),$I$7,IF(AND($I$7='Data Validation List'!$D$5,L273='Data Validation List'!$E$5),$I$7,IF(AND($I$7='Data Validation List'!$D$6,U273='Data Validation List'!$E$6),$I$7,IF(AND($I$7='Data Validation List'!$D$7,T273='Data Validation List'!$E$7),$I$7,IF(AND($I$7='Data Validation List'!$D$8,P273='Data Validation List'!$E$8),$I$7,IF(AND($I$7='Data Validation List'!$D$9,Q273='Data Validation List'!$E$9),$I$7,IF(AND($I$7='Data Validation List'!$D$10,O273='Data Validation List'!$E$10),$I$7,IF(AND($I$7='Data Validation List'!$D$11,R273='Data Validation List'!$E$11),$I$7,IF(AND($I$7='Data Validation List'!$D$12,V273='Data Validation List'!$E$12),$I$7,IF(AND($I$7='Data Validation List'!$D$13,X273='Data Validation List'!$E$13),$I$7,IF(AND($I$7='Data Validation List'!$D$14,W273='Data Validation List'!$E$14),$I$7,"n/a")))))))))))))</f>
        <v>Full Checklist</v>
      </c>
    </row>
    <row r="274" spans="2:5" x14ac:dyDescent="0.25">
      <c r="B274" s="291" t="str">
        <f t="shared" si="12"/>
        <v>n/a</v>
      </c>
      <c r="C274" s="291" t="str">
        <f t="shared" si="13"/>
        <v>Estate / Capital Build</v>
      </c>
      <c r="D274" s="291" t="str">
        <f t="shared" si="14"/>
        <v>n/a</v>
      </c>
      <c r="E274" s="291" t="str">
        <f>IF($I$7='Data Validation List'!$D$2,"Full Checklist",IF(AND($I$7='Data Validation List'!$D$3,S274='Data Validation List'!$E$3),$I$7,IF(AND($I$7='Data Validation List'!$D$4,N274='Data Validation List'!$E$4),$I$7,IF(AND($I$7='Data Validation List'!$D$5,L274='Data Validation List'!$E$5),$I$7,IF(AND($I$7='Data Validation List'!$D$6,U274='Data Validation List'!$E$6),$I$7,IF(AND($I$7='Data Validation List'!$D$7,T274='Data Validation List'!$E$7),$I$7,IF(AND($I$7='Data Validation List'!$D$8,P274='Data Validation List'!$E$8),$I$7,IF(AND($I$7='Data Validation List'!$D$9,Q274='Data Validation List'!$E$9),$I$7,IF(AND($I$7='Data Validation List'!$D$10,O274='Data Validation List'!$E$10),$I$7,IF(AND($I$7='Data Validation List'!$D$11,R274='Data Validation List'!$E$11),$I$7,IF(AND($I$7='Data Validation List'!$D$12,V274='Data Validation List'!$E$12),$I$7,IF(AND($I$7='Data Validation List'!$D$13,X274='Data Validation List'!$E$13),$I$7,IF(AND($I$7='Data Validation List'!$D$14,W274='Data Validation List'!$E$14),$I$7,"n/a")))))))))))))</f>
        <v>Full Checklist</v>
      </c>
    </row>
    <row r="275" spans="2:5" x14ac:dyDescent="0.25">
      <c r="B275" s="291" t="str">
        <f t="shared" si="12"/>
        <v>n/a</v>
      </c>
      <c r="C275" s="291" t="str">
        <f t="shared" si="13"/>
        <v>Estate / Capital Build</v>
      </c>
      <c r="D275" s="291" t="str">
        <f t="shared" si="14"/>
        <v>n/a</v>
      </c>
      <c r="E275" s="291" t="str">
        <f>IF($I$7='Data Validation List'!$D$2,"Full Checklist",IF(AND($I$7='Data Validation List'!$D$3,S275='Data Validation List'!$E$3),$I$7,IF(AND($I$7='Data Validation List'!$D$4,N275='Data Validation List'!$E$4),$I$7,IF(AND($I$7='Data Validation List'!$D$5,L275='Data Validation List'!$E$5),$I$7,IF(AND($I$7='Data Validation List'!$D$6,U275='Data Validation List'!$E$6),$I$7,IF(AND($I$7='Data Validation List'!$D$7,T275='Data Validation List'!$E$7),$I$7,IF(AND($I$7='Data Validation List'!$D$8,P275='Data Validation List'!$E$8),$I$7,IF(AND($I$7='Data Validation List'!$D$9,Q275='Data Validation List'!$E$9),$I$7,IF(AND($I$7='Data Validation List'!$D$10,O275='Data Validation List'!$E$10),$I$7,IF(AND($I$7='Data Validation List'!$D$11,R275='Data Validation List'!$E$11),$I$7,IF(AND($I$7='Data Validation List'!$D$12,V275='Data Validation List'!$E$12),$I$7,IF(AND($I$7='Data Validation List'!$D$13,X275='Data Validation List'!$E$13),$I$7,IF(AND($I$7='Data Validation List'!$D$14,W275='Data Validation List'!$E$14),$I$7,"n/a")))))))))))))</f>
        <v>Full Checklist</v>
      </c>
    </row>
    <row r="276" spans="2:5" x14ac:dyDescent="0.25">
      <c r="B276" s="291" t="str">
        <f t="shared" si="12"/>
        <v>n/a</v>
      </c>
      <c r="C276" s="291" t="str">
        <f t="shared" si="13"/>
        <v>Estate / Capital Build</v>
      </c>
      <c r="D276" s="291" t="str">
        <f t="shared" si="14"/>
        <v>n/a</v>
      </c>
      <c r="E276" s="291" t="str">
        <f>IF($I$7='Data Validation List'!$D$2,"Full Checklist",IF(AND($I$7='Data Validation List'!$D$3,S276='Data Validation List'!$E$3),$I$7,IF(AND($I$7='Data Validation List'!$D$4,N276='Data Validation List'!$E$4),$I$7,IF(AND($I$7='Data Validation List'!$D$5,L276='Data Validation List'!$E$5),$I$7,IF(AND($I$7='Data Validation List'!$D$6,U276='Data Validation List'!$E$6),$I$7,IF(AND($I$7='Data Validation List'!$D$7,T276='Data Validation List'!$E$7),$I$7,IF(AND($I$7='Data Validation List'!$D$8,P276='Data Validation List'!$E$8),$I$7,IF(AND($I$7='Data Validation List'!$D$9,Q276='Data Validation List'!$E$9),$I$7,IF(AND($I$7='Data Validation List'!$D$10,O276='Data Validation List'!$E$10),$I$7,IF(AND($I$7='Data Validation List'!$D$11,R276='Data Validation List'!$E$11),$I$7,IF(AND($I$7='Data Validation List'!$D$12,V276='Data Validation List'!$E$12),$I$7,IF(AND($I$7='Data Validation List'!$D$13,X276='Data Validation List'!$E$13),$I$7,IF(AND($I$7='Data Validation List'!$D$14,W276='Data Validation List'!$E$14),$I$7,"n/a")))))))))))))</f>
        <v>Full Checklist</v>
      </c>
    </row>
    <row r="277" spans="2:5" x14ac:dyDescent="0.25">
      <c r="B277" s="291" t="str">
        <f t="shared" si="12"/>
        <v>n/a</v>
      </c>
      <c r="C277" s="291" t="str">
        <f t="shared" si="13"/>
        <v>Estate / Capital Build</v>
      </c>
      <c r="D277" s="291" t="str">
        <f t="shared" si="14"/>
        <v>n/a</v>
      </c>
      <c r="E277" s="291" t="str">
        <f>IF($I$7='Data Validation List'!$D$2,"Full Checklist",IF(AND($I$7='Data Validation List'!$D$3,S277='Data Validation List'!$E$3),$I$7,IF(AND($I$7='Data Validation List'!$D$4,N277='Data Validation List'!$E$4),$I$7,IF(AND($I$7='Data Validation List'!$D$5,L277='Data Validation List'!$E$5),$I$7,IF(AND($I$7='Data Validation List'!$D$6,U277='Data Validation List'!$E$6),$I$7,IF(AND($I$7='Data Validation List'!$D$7,T277='Data Validation List'!$E$7),$I$7,IF(AND($I$7='Data Validation List'!$D$8,P277='Data Validation List'!$E$8),$I$7,IF(AND($I$7='Data Validation List'!$D$9,Q277='Data Validation List'!$E$9),$I$7,IF(AND($I$7='Data Validation List'!$D$10,O277='Data Validation List'!$E$10),$I$7,IF(AND($I$7='Data Validation List'!$D$11,R277='Data Validation List'!$E$11),$I$7,IF(AND($I$7='Data Validation List'!$D$12,V277='Data Validation List'!$E$12),$I$7,IF(AND($I$7='Data Validation List'!$D$13,X277='Data Validation List'!$E$13),$I$7,IF(AND($I$7='Data Validation List'!$D$14,W277='Data Validation List'!$E$14),$I$7,"n/a")))))))))))))</f>
        <v>Full Checklist</v>
      </c>
    </row>
    <row r="278" spans="2:5" x14ac:dyDescent="0.25">
      <c r="B278" s="291" t="str">
        <f t="shared" si="12"/>
        <v>n/a</v>
      </c>
      <c r="C278" s="291" t="str">
        <f t="shared" si="13"/>
        <v>Estate / Capital Build</v>
      </c>
      <c r="D278" s="291" t="str">
        <f t="shared" si="14"/>
        <v>n/a</v>
      </c>
      <c r="E278" s="291" t="str">
        <f>IF($I$7='Data Validation List'!$D$2,"Full Checklist",IF(AND($I$7='Data Validation List'!$D$3,S278='Data Validation List'!$E$3),$I$7,IF(AND($I$7='Data Validation List'!$D$4,N278='Data Validation List'!$E$4),$I$7,IF(AND($I$7='Data Validation List'!$D$5,L278='Data Validation List'!$E$5),$I$7,IF(AND($I$7='Data Validation List'!$D$6,U278='Data Validation List'!$E$6),$I$7,IF(AND($I$7='Data Validation List'!$D$7,T278='Data Validation List'!$E$7),$I$7,IF(AND($I$7='Data Validation List'!$D$8,P278='Data Validation List'!$E$8),$I$7,IF(AND($I$7='Data Validation List'!$D$9,Q278='Data Validation List'!$E$9),$I$7,IF(AND($I$7='Data Validation List'!$D$10,O278='Data Validation List'!$E$10),$I$7,IF(AND($I$7='Data Validation List'!$D$11,R278='Data Validation List'!$E$11),$I$7,IF(AND($I$7='Data Validation List'!$D$12,V278='Data Validation List'!$E$12),$I$7,IF(AND($I$7='Data Validation List'!$D$13,X278='Data Validation List'!$E$13),$I$7,IF(AND($I$7='Data Validation List'!$D$14,W278='Data Validation List'!$E$14),$I$7,"n/a")))))))))))))</f>
        <v>Full Checklist</v>
      </c>
    </row>
    <row r="279" spans="2:5" x14ac:dyDescent="0.25">
      <c r="B279" s="291" t="str">
        <f t="shared" si="12"/>
        <v>n/a</v>
      </c>
      <c r="C279" s="291" t="str">
        <f t="shared" si="13"/>
        <v>Estate / Capital Build</v>
      </c>
      <c r="D279" s="291" t="str">
        <f t="shared" si="14"/>
        <v>n/a</v>
      </c>
      <c r="E279" s="291" t="str">
        <f>IF($I$7='Data Validation List'!$D$2,"Full Checklist",IF(AND($I$7='Data Validation List'!$D$3,S279='Data Validation List'!$E$3),$I$7,IF(AND($I$7='Data Validation List'!$D$4,N279='Data Validation List'!$E$4),$I$7,IF(AND($I$7='Data Validation List'!$D$5,L279='Data Validation List'!$E$5),$I$7,IF(AND($I$7='Data Validation List'!$D$6,U279='Data Validation List'!$E$6),$I$7,IF(AND($I$7='Data Validation List'!$D$7,T279='Data Validation List'!$E$7),$I$7,IF(AND($I$7='Data Validation List'!$D$8,P279='Data Validation List'!$E$8),$I$7,IF(AND($I$7='Data Validation List'!$D$9,Q279='Data Validation List'!$E$9),$I$7,IF(AND($I$7='Data Validation List'!$D$10,O279='Data Validation List'!$E$10),$I$7,IF(AND($I$7='Data Validation List'!$D$11,R279='Data Validation List'!$E$11),$I$7,IF(AND($I$7='Data Validation List'!$D$12,V279='Data Validation List'!$E$12),$I$7,IF(AND($I$7='Data Validation List'!$D$13,X279='Data Validation List'!$E$13),$I$7,IF(AND($I$7='Data Validation List'!$D$14,W279='Data Validation List'!$E$14),$I$7,"n/a")))))))))))))</f>
        <v>Full Checklist</v>
      </c>
    </row>
    <row r="280" spans="2:5" x14ac:dyDescent="0.25">
      <c r="B280" s="291" t="str">
        <f t="shared" si="12"/>
        <v>n/a</v>
      </c>
      <c r="C280" s="291" t="str">
        <f t="shared" si="13"/>
        <v>Estate / Capital Build</v>
      </c>
      <c r="D280" s="291" t="str">
        <f t="shared" si="14"/>
        <v>n/a</v>
      </c>
      <c r="E280" s="291" t="str">
        <f>IF($I$7='Data Validation List'!$D$2,"Full Checklist",IF(AND($I$7='Data Validation List'!$D$3,S280='Data Validation List'!$E$3),$I$7,IF(AND($I$7='Data Validation List'!$D$4,N280='Data Validation List'!$E$4),$I$7,IF(AND($I$7='Data Validation List'!$D$5,L280='Data Validation List'!$E$5),$I$7,IF(AND($I$7='Data Validation List'!$D$6,U280='Data Validation List'!$E$6),$I$7,IF(AND($I$7='Data Validation List'!$D$7,T280='Data Validation List'!$E$7),$I$7,IF(AND($I$7='Data Validation List'!$D$8,P280='Data Validation List'!$E$8),$I$7,IF(AND($I$7='Data Validation List'!$D$9,Q280='Data Validation List'!$E$9),$I$7,IF(AND($I$7='Data Validation List'!$D$10,O280='Data Validation List'!$E$10),$I$7,IF(AND($I$7='Data Validation List'!$D$11,R280='Data Validation List'!$E$11),$I$7,IF(AND($I$7='Data Validation List'!$D$12,V280='Data Validation List'!$E$12),$I$7,IF(AND($I$7='Data Validation List'!$D$13,X280='Data Validation List'!$E$13),$I$7,IF(AND($I$7='Data Validation List'!$D$14,W280='Data Validation List'!$E$14),$I$7,"n/a")))))))))))))</f>
        <v>Full Checklist</v>
      </c>
    </row>
    <row r="281" spans="2:5" x14ac:dyDescent="0.25">
      <c r="B281" s="291" t="str">
        <f t="shared" si="12"/>
        <v>n/a</v>
      </c>
      <c r="C281" s="291" t="str">
        <f t="shared" si="13"/>
        <v>Estate / Capital Build</v>
      </c>
      <c r="D281" s="291" t="str">
        <f t="shared" si="14"/>
        <v>n/a</v>
      </c>
      <c r="E281" s="291" t="str">
        <f>IF($I$7='Data Validation List'!$D$2,"Full Checklist",IF(AND($I$7='Data Validation List'!$D$3,S281='Data Validation List'!$E$3),$I$7,IF(AND($I$7='Data Validation List'!$D$4,N281='Data Validation List'!$E$4),$I$7,IF(AND($I$7='Data Validation List'!$D$5,L281='Data Validation List'!$E$5),$I$7,IF(AND($I$7='Data Validation List'!$D$6,U281='Data Validation List'!$E$6),$I$7,IF(AND($I$7='Data Validation List'!$D$7,T281='Data Validation List'!$E$7),$I$7,IF(AND($I$7='Data Validation List'!$D$8,P281='Data Validation List'!$E$8),$I$7,IF(AND($I$7='Data Validation List'!$D$9,Q281='Data Validation List'!$E$9),$I$7,IF(AND($I$7='Data Validation List'!$D$10,O281='Data Validation List'!$E$10),$I$7,IF(AND($I$7='Data Validation List'!$D$11,R281='Data Validation List'!$E$11),$I$7,IF(AND($I$7='Data Validation List'!$D$12,V281='Data Validation List'!$E$12),$I$7,IF(AND($I$7='Data Validation List'!$D$13,X281='Data Validation List'!$E$13),$I$7,IF(AND($I$7='Data Validation List'!$D$14,W281='Data Validation List'!$E$14),$I$7,"n/a")))))))))))))</f>
        <v>Full Checklist</v>
      </c>
    </row>
    <row r="282" spans="2:5" x14ac:dyDescent="0.25">
      <c r="B282" s="291" t="str">
        <f t="shared" si="12"/>
        <v>n/a</v>
      </c>
      <c r="C282" s="291" t="str">
        <f t="shared" si="13"/>
        <v>Estate / Capital Build</v>
      </c>
      <c r="D282" s="291" t="str">
        <f t="shared" si="14"/>
        <v>n/a</v>
      </c>
      <c r="E282" s="291" t="str">
        <f>IF($I$7='Data Validation List'!$D$2,"Full Checklist",IF(AND($I$7='Data Validation List'!$D$3,S282='Data Validation List'!$E$3),$I$7,IF(AND($I$7='Data Validation List'!$D$4,N282='Data Validation List'!$E$4),$I$7,IF(AND($I$7='Data Validation List'!$D$5,L282='Data Validation List'!$E$5),$I$7,IF(AND($I$7='Data Validation List'!$D$6,U282='Data Validation List'!$E$6),$I$7,IF(AND($I$7='Data Validation List'!$D$7,T282='Data Validation List'!$E$7),$I$7,IF(AND($I$7='Data Validation List'!$D$8,P282='Data Validation List'!$E$8),$I$7,IF(AND($I$7='Data Validation List'!$D$9,Q282='Data Validation List'!$E$9),$I$7,IF(AND($I$7='Data Validation List'!$D$10,O282='Data Validation List'!$E$10),$I$7,IF(AND($I$7='Data Validation List'!$D$11,R282='Data Validation List'!$E$11),$I$7,IF(AND($I$7='Data Validation List'!$D$12,V282='Data Validation List'!$E$12),$I$7,IF(AND($I$7='Data Validation List'!$D$13,X282='Data Validation List'!$E$13),$I$7,IF(AND($I$7='Data Validation List'!$D$14,W282='Data Validation List'!$E$14),$I$7,"n/a")))))))))))))</f>
        <v>Full Checklist</v>
      </c>
    </row>
    <row r="283" spans="2:5" x14ac:dyDescent="0.25">
      <c r="B283" s="291" t="str">
        <f t="shared" si="12"/>
        <v>n/a</v>
      </c>
      <c r="C283" s="291" t="str">
        <f t="shared" si="13"/>
        <v>Estate / Capital Build</v>
      </c>
      <c r="D283" s="291" t="str">
        <f t="shared" si="14"/>
        <v>n/a</v>
      </c>
      <c r="E283" s="291" t="str">
        <f>IF($I$7='Data Validation List'!$D$2,"Full Checklist",IF(AND($I$7='Data Validation List'!$D$3,S283='Data Validation List'!$E$3),$I$7,IF(AND($I$7='Data Validation List'!$D$4,N283='Data Validation List'!$E$4),$I$7,IF(AND($I$7='Data Validation List'!$D$5,L283='Data Validation List'!$E$5),$I$7,IF(AND($I$7='Data Validation List'!$D$6,U283='Data Validation List'!$E$6),$I$7,IF(AND($I$7='Data Validation List'!$D$7,T283='Data Validation List'!$E$7),$I$7,IF(AND($I$7='Data Validation List'!$D$8,P283='Data Validation List'!$E$8),$I$7,IF(AND($I$7='Data Validation List'!$D$9,Q283='Data Validation List'!$E$9),$I$7,IF(AND($I$7='Data Validation List'!$D$10,O283='Data Validation List'!$E$10),$I$7,IF(AND($I$7='Data Validation List'!$D$11,R283='Data Validation List'!$E$11),$I$7,IF(AND($I$7='Data Validation List'!$D$12,V283='Data Validation List'!$E$12),$I$7,IF(AND($I$7='Data Validation List'!$D$13,X283='Data Validation List'!$E$13),$I$7,IF(AND($I$7='Data Validation List'!$D$14,W283='Data Validation List'!$E$14),$I$7,"n/a")))))))))))))</f>
        <v>Full Checklist</v>
      </c>
    </row>
    <row r="284" spans="2:5" x14ac:dyDescent="0.25">
      <c r="B284" s="291" t="str">
        <f t="shared" si="12"/>
        <v>n/a</v>
      </c>
      <c r="C284" s="291" t="str">
        <f t="shared" si="13"/>
        <v>Estate / Capital Build</v>
      </c>
      <c r="D284" s="291" t="str">
        <f t="shared" si="14"/>
        <v>n/a</v>
      </c>
      <c r="E284" s="291" t="str">
        <f>IF($I$7='Data Validation List'!$D$2,"Full Checklist",IF(AND($I$7='Data Validation List'!$D$3,S284='Data Validation List'!$E$3),$I$7,IF(AND($I$7='Data Validation List'!$D$4,N284='Data Validation List'!$E$4),$I$7,IF(AND($I$7='Data Validation List'!$D$5,L284='Data Validation List'!$E$5),$I$7,IF(AND($I$7='Data Validation List'!$D$6,U284='Data Validation List'!$E$6),$I$7,IF(AND($I$7='Data Validation List'!$D$7,T284='Data Validation List'!$E$7),$I$7,IF(AND($I$7='Data Validation List'!$D$8,P284='Data Validation List'!$E$8),$I$7,IF(AND($I$7='Data Validation List'!$D$9,Q284='Data Validation List'!$E$9),$I$7,IF(AND($I$7='Data Validation List'!$D$10,O284='Data Validation List'!$E$10),$I$7,IF(AND($I$7='Data Validation List'!$D$11,R284='Data Validation List'!$E$11),$I$7,IF(AND($I$7='Data Validation List'!$D$12,V284='Data Validation List'!$E$12),$I$7,IF(AND($I$7='Data Validation List'!$D$13,X284='Data Validation List'!$E$13),$I$7,IF(AND($I$7='Data Validation List'!$D$14,W284='Data Validation List'!$E$14),$I$7,"n/a")))))))))))))</f>
        <v>Full Checklist</v>
      </c>
    </row>
    <row r="285" spans="2:5" x14ac:dyDescent="0.25">
      <c r="B285" s="291" t="str">
        <f t="shared" si="12"/>
        <v>n/a</v>
      </c>
      <c r="C285" s="291" t="str">
        <f t="shared" si="13"/>
        <v>Estate / Capital Build</v>
      </c>
      <c r="D285" s="291" t="str">
        <f t="shared" si="14"/>
        <v>n/a</v>
      </c>
      <c r="E285" s="291" t="str">
        <f>IF($I$7='Data Validation List'!$D$2,"Full Checklist",IF(AND($I$7='Data Validation List'!$D$3,S285='Data Validation List'!$E$3),$I$7,IF(AND($I$7='Data Validation List'!$D$4,N285='Data Validation List'!$E$4),$I$7,IF(AND($I$7='Data Validation List'!$D$5,L285='Data Validation List'!$E$5),$I$7,IF(AND($I$7='Data Validation List'!$D$6,U285='Data Validation List'!$E$6),$I$7,IF(AND($I$7='Data Validation List'!$D$7,T285='Data Validation List'!$E$7),$I$7,IF(AND($I$7='Data Validation List'!$D$8,P285='Data Validation List'!$E$8),$I$7,IF(AND($I$7='Data Validation List'!$D$9,Q285='Data Validation List'!$E$9),$I$7,IF(AND($I$7='Data Validation List'!$D$10,O285='Data Validation List'!$E$10),$I$7,IF(AND($I$7='Data Validation List'!$D$11,R285='Data Validation List'!$E$11),$I$7,IF(AND($I$7='Data Validation List'!$D$12,V285='Data Validation List'!$E$12),$I$7,IF(AND($I$7='Data Validation List'!$D$13,X285='Data Validation List'!$E$13),$I$7,IF(AND($I$7='Data Validation List'!$D$14,W285='Data Validation List'!$E$14),$I$7,"n/a")))))))))))))</f>
        <v>Full Checklist</v>
      </c>
    </row>
    <row r="286" spans="2:5" x14ac:dyDescent="0.25">
      <c r="B286" s="291" t="str">
        <f t="shared" si="12"/>
        <v>n/a</v>
      </c>
      <c r="C286" s="291" t="str">
        <f t="shared" si="13"/>
        <v>Estate / Capital Build</v>
      </c>
      <c r="D286" s="291" t="str">
        <f t="shared" si="14"/>
        <v>n/a</v>
      </c>
      <c r="E286" s="291" t="str">
        <f>IF($I$7='Data Validation List'!$D$2,"Full Checklist",IF(AND($I$7='Data Validation List'!$D$3,S286='Data Validation List'!$E$3),$I$7,IF(AND($I$7='Data Validation List'!$D$4,N286='Data Validation List'!$E$4),$I$7,IF(AND($I$7='Data Validation List'!$D$5,L286='Data Validation List'!$E$5),$I$7,IF(AND($I$7='Data Validation List'!$D$6,U286='Data Validation List'!$E$6),$I$7,IF(AND($I$7='Data Validation List'!$D$7,T286='Data Validation List'!$E$7),$I$7,IF(AND($I$7='Data Validation List'!$D$8,P286='Data Validation List'!$E$8),$I$7,IF(AND($I$7='Data Validation List'!$D$9,Q286='Data Validation List'!$E$9),$I$7,IF(AND($I$7='Data Validation List'!$D$10,O286='Data Validation List'!$E$10),$I$7,IF(AND($I$7='Data Validation List'!$D$11,R286='Data Validation List'!$E$11),$I$7,IF(AND($I$7='Data Validation List'!$D$12,V286='Data Validation List'!$E$12),$I$7,IF(AND($I$7='Data Validation List'!$D$13,X286='Data Validation List'!$E$13),$I$7,IF(AND($I$7='Data Validation List'!$D$14,W286='Data Validation List'!$E$14),$I$7,"n/a")))))))))))))</f>
        <v>Full Checklist</v>
      </c>
    </row>
    <row r="287" spans="2:5" x14ac:dyDescent="0.25">
      <c r="B287" s="291" t="str">
        <f t="shared" si="12"/>
        <v>n/a</v>
      </c>
      <c r="C287" s="291" t="str">
        <f t="shared" si="13"/>
        <v>Estate / Capital Build</v>
      </c>
      <c r="D287" s="291" t="str">
        <f t="shared" si="14"/>
        <v>n/a</v>
      </c>
      <c r="E287" s="291" t="str">
        <f>IF($I$7='Data Validation List'!$D$2,"Full Checklist",IF(AND($I$7='Data Validation List'!$D$3,S287='Data Validation List'!$E$3),$I$7,IF(AND($I$7='Data Validation List'!$D$4,N287='Data Validation List'!$E$4),$I$7,IF(AND($I$7='Data Validation List'!$D$5,L287='Data Validation List'!$E$5),$I$7,IF(AND($I$7='Data Validation List'!$D$6,U287='Data Validation List'!$E$6),$I$7,IF(AND($I$7='Data Validation List'!$D$7,T287='Data Validation List'!$E$7),$I$7,IF(AND($I$7='Data Validation List'!$D$8,P287='Data Validation List'!$E$8),$I$7,IF(AND($I$7='Data Validation List'!$D$9,Q287='Data Validation List'!$E$9),$I$7,IF(AND($I$7='Data Validation List'!$D$10,O287='Data Validation List'!$E$10),$I$7,IF(AND($I$7='Data Validation List'!$D$11,R287='Data Validation List'!$E$11),$I$7,IF(AND($I$7='Data Validation List'!$D$12,V287='Data Validation List'!$E$12),$I$7,IF(AND($I$7='Data Validation List'!$D$13,X287='Data Validation List'!$E$13),$I$7,IF(AND($I$7='Data Validation List'!$D$14,W287='Data Validation List'!$E$14),$I$7,"n/a")))))))))))))</f>
        <v>Full Checklist</v>
      </c>
    </row>
    <row r="288" spans="2:5" x14ac:dyDescent="0.25">
      <c r="B288" s="291" t="str">
        <f t="shared" si="12"/>
        <v>n/a</v>
      </c>
      <c r="C288" s="291" t="str">
        <f t="shared" si="13"/>
        <v>Estate / Capital Build</v>
      </c>
      <c r="D288" s="291" t="str">
        <f t="shared" si="14"/>
        <v>n/a</v>
      </c>
      <c r="E288" s="291" t="str">
        <f>IF($I$7='Data Validation List'!$D$2,"Full Checklist",IF(AND($I$7='Data Validation List'!$D$3,S288='Data Validation List'!$E$3),$I$7,IF(AND($I$7='Data Validation List'!$D$4,N288='Data Validation List'!$E$4),$I$7,IF(AND($I$7='Data Validation List'!$D$5,L288='Data Validation List'!$E$5),$I$7,IF(AND($I$7='Data Validation List'!$D$6,U288='Data Validation List'!$E$6),$I$7,IF(AND($I$7='Data Validation List'!$D$7,T288='Data Validation List'!$E$7),$I$7,IF(AND($I$7='Data Validation List'!$D$8,P288='Data Validation List'!$E$8),$I$7,IF(AND($I$7='Data Validation List'!$D$9,Q288='Data Validation List'!$E$9),$I$7,IF(AND($I$7='Data Validation List'!$D$10,O288='Data Validation List'!$E$10),$I$7,IF(AND($I$7='Data Validation List'!$D$11,R288='Data Validation List'!$E$11),$I$7,IF(AND($I$7='Data Validation List'!$D$12,V288='Data Validation List'!$E$12),$I$7,IF(AND($I$7='Data Validation List'!$D$13,X288='Data Validation List'!$E$13),$I$7,IF(AND($I$7='Data Validation List'!$D$14,W288='Data Validation List'!$E$14),$I$7,"n/a")))))))))))))</f>
        <v>Full Checklist</v>
      </c>
    </row>
    <row r="289" spans="2:5" x14ac:dyDescent="0.25">
      <c r="B289" s="291" t="str">
        <f t="shared" si="12"/>
        <v>n/a</v>
      </c>
      <c r="C289" s="291" t="str">
        <f t="shared" si="13"/>
        <v>Estate / Capital Build</v>
      </c>
      <c r="D289" s="291" t="str">
        <f t="shared" si="14"/>
        <v>n/a</v>
      </c>
      <c r="E289" s="291" t="str">
        <f>IF($I$7='Data Validation List'!$D$2,"Full Checklist",IF(AND($I$7='Data Validation List'!$D$3,S289='Data Validation List'!$E$3),$I$7,IF(AND($I$7='Data Validation List'!$D$4,N289='Data Validation List'!$E$4),$I$7,IF(AND($I$7='Data Validation List'!$D$5,L289='Data Validation List'!$E$5),$I$7,IF(AND($I$7='Data Validation List'!$D$6,U289='Data Validation List'!$E$6),$I$7,IF(AND($I$7='Data Validation List'!$D$7,T289='Data Validation List'!$E$7),$I$7,IF(AND($I$7='Data Validation List'!$D$8,P289='Data Validation List'!$E$8),$I$7,IF(AND($I$7='Data Validation List'!$D$9,Q289='Data Validation List'!$E$9),$I$7,IF(AND($I$7='Data Validation List'!$D$10,O289='Data Validation List'!$E$10),$I$7,IF(AND($I$7='Data Validation List'!$D$11,R289='Data Validation List'!$E$11),$I$7,IF(AND($I$7='Data Validation List'!$D$12,V289='Data Validation List'!$E$12),$I$7,IF(AND($I$7='Data Validation List'!$D$13,X289='Data Validation List'!$E$13),$I$7,IF(AND($I$7='Data Validation List'!$D$14,W289='Data Validation List'!$E$14),$I$7,"n/a")))))))))))))</f>
        <v>Full Checklist</v>
      </c>
    </row>
    <row r="290" spans="2:5" x14ac:dyDescent="0.25">
      <c r="B290" s="291" t="str">
        <f t="shared" si="12"/>
        <v>n/a</v>
      </c>
      <c r="C290" s="291" t="str">
        <f t="shared" si="13"/>
        <v>Estate / Capital Build</v>
      </c>
      <c r="D290" s="291" t="str">
        <f t="shared" si="14"/>
        <v>n/a</v>
      </c>
      <c r="E290" s="291" t="str">
        <f>IF($I$7='Data Validation List'!$D$2,"Full Checklist",IF(AND($I$7='Data Validation List'!$D$3,S290='Data Validation List'!$E$3),$I$7,IF(AND($I$7='Data Validation List'!$D$4,N290='Data Validation List'!$E$4),$I$7,IF(AND($I$7='Data Validation List'!$D$5,L290='Data Validation List'!$E$5),$I$7,IF(AND($I$7='Data Validation List'!$D$6,U290='Data Validation List'!$E$6),$I$7,IF(AND($I$7='Data Validation List'!$D$7,T290='Data Validation List'!$E$7),$I$7,IF(AND($I$7='Data Validation List'!$D$8,P290='Data Validation List'!$E$8),$I$7,IF(AND($I$7='Data Validation List'!$D$9,Q290='Data Validation List'!$E$9),$I$7,IF(AND($I$7='Data Validation List'!$D$10,O290='Data Validation List'!$E$10),$I$7,IF(AND($I$7='Data Validation List'!$D$11,R290='Data Validation List'!$E$11),$I$7,IF(AND($I$7='Data Validation List'!$D$12,V290='Data Validation List'!$E$12),$I$7,IF(AND($I$7='Data Validation List'!$D$13,X290='Data Validation List'!$E$13),$I$7,IF(AND($I$7='Data Validation List'!$D$14,W290='Data Validation List'!$E$14),$I$7,"n/a")))))))))))))</f>
        <v>Full Checklist</v>
      </c>
    </row>
    <row r="291" spans="2:5" x14ac:dyDescent="0.25">
      <c r="B291" s="291" t="str">
        <f t="shared" si="12"/>
        <v>n/a</v>
      </c>
      <c r="C291" s="291" t="str">
        <f t="shared" si="13"/>
        <v>Estate / Capital Build</v>
      </c>
      <c r="D291" s="291" t="str">
        <f t="shared" si="14"/>
        <v>n/a</v>
      </c>
      <c r="E291" s="291" t="str">
        <f>IF($I$7='Data Validation List'!$D$2,"Full Checklist",IF(AND($I$7='Data Validation List'!$D$3,S291='Data Validation List'!$E$3),$I$7,IF(AND($I$7='Data Validation List'!$D$4,N291='Data Validation List'!$E$4),$I$7,IF(AND($I$7='Data Validation List'!$D$5,L291='Data Validation List'!$E$5),$I$7,IF(AND($I$7='Data Validation List'!$D$6,U291='Data Validation List'!$E$6),$I$7,IF(AND($I$7='Data Validation List'!$D$7,T291='Data Validation List'!$E$7),$I$7,IF(AND($I$7='Data Validation List'!$D$8,P291='Data Validation List'!$E$8),$I$7,IF(AND($I$7='Data Validation List'!$D$9,Q291='Data Validation List'!$E$9),$I$7,IF(AND($I$7='Data Validation List'!$D$10,O291='Data Validation List'!$E$10),$I$7,IF(AND($I$7='Data Validation List'!$D$11,R291='Data Validation List'!$E$11),$I$7,IF(AND($I$7='Data Validation List'!$D$12,V291='Data Validation List'!$E$12),$I$7,IF(AND($I$7='Data Validation List'!$D$13,X291='Data Validation List'!$E$13),$I$7,IF(AND($I$7='Data Validation List'!$D$14,W291='Data Validation List'!$E$14),$I$7,"n/a")))))))))))))</f>
        <v>Full Checklist</v>
      </c>
    </row>
    <row r="292" spans="2:5" x14ac:dyDescent="0.25">
      <c r="B292" s="291" t="str">
        <f t="shared" si="12"/>
        <v>n/a</v>
      </c>
      <c r="C292" s="291" t="str">
        <f t="shared" si="13"/>
        <v>Estate / Capital Build</v>
      </c>
      <c r="D292" s="291" t="str">
        <f t="shared" si="14"/>
        <v>n/a</v>
      </c>
      <c r="E292" s="291" t="str">
        <f>IF($I$7='Data Validation List'!$D$2,"Full Checklist",IF(AND($I$7='Data Validation List'!$D$3,S292='Data Validation List'!$E$3),$I$7,IF(AND($I$7='Data Validation List'!$D$4,N292='Data Validation List'!$E$4),$I$7,IF(AND($I$7='Data Validation List'!$D$5,L292='Data Validation List'!$E$5),$I$7,IF(AND($I$7='Data Validation List'!$D$6,U292='Data Validation List'!$E$6),$I$7,IF(AND($I$7='Data Validation List'!$D$7,T292='Data Validation List'!$E$7),$I$7,IF(AND($I$7='Data Validation List'!$D$8,P292='Data Validation List'!$E$8),$I$7,IF(AND($I$7='Data Validation List'!$D$9,Q292='Data Validation List'!$E$9),$I$7,IF(AND($I$7='Data Validation List'!$D$10,O292='Data Validation List'!$E$10),$I$7,IF(AND($I$7='Data Validation List'!$D$11,R292='Data Validation List'!$E$11),$I$7,IF(AND($I$7='Data Validation List'!$D$12,V292='Data Validation List'!$E$12),$I$7,IF(AND($I$7='Data Validation List'!$D$13,X292='Data Validation List'!$E$13),$I$7,IF(AND($I$7='Data Validation List'!$D$14,W292='Data Validation List'!$E$14),$I$7,"n/a")))))))))))))</f>
        <v>Full Checklist</v>
      </c>
    </row>
    <row r="293" spans="2:5" x14ac:dyDescent="0.25">
      <c r="B293" s="291" t="str">
        <f t="shared" si="12"/>
        <v>n/a</v>
      </c>
      <c r="C293" s="291" t="str">
        <f t="shared" si="13"/>
        <v>Estate / Capital Build</v>
      </c>
      <c r="D293" s="291" t="str">
        <f t="shared" si="14"/>
        <v>n/a</v>
      </c>
      <c r="E293" s="291" t="str">
        <f>IF($I$7='Data Validation List'!$D$2,"Full Checklist",IF(AND($I$7='Data Validation List'!$D$3,S293='Data Validation List'!$E$3),$I$7,IF(AND($I$7='Data Validation List'!$D$4,N293='Data Validation List'!$E$4),$I$7,IF(AND($I$7='Data Validation List'!$D$5,L293='Data Validation List'!$E$5),$I$7,IF(AND($I$7='Data Validation List'!$D$6,U293='Data Validation List'!$E$6),$I$7,IF(AND($I$7='Data Validation List'!$D$7,T293='Data Validation List'!$E$7),$I$7,IF(AND($I$7='Data Validation List'!$D$8,P293='Data Validation List'!$E$8),$I$7,IF(AND($I$7='Data Validation List'!$D$9,Q293='Data Validation List'!$E$9),$I$7,IF(AND($I$7='Data Validation List'!$D$10,O293='Data Validation List'!$E$10),$I$7,IF(AND($I$7='Data Validation List'!$D$11,R293='Data Validation List'!$E$11),$I$7,IF(AND($I$7='Data Validation List'!$D$12,V293='Data Validation List'!$E$12),$I$7,IF(AND($I$7='Data Validation List'!$D$13,X293='Data Validation List'!$E$13),$I$7,IF(AND($I$7='Data Validation List'!$D$14,W293='Data Validation List'!$E$14),$I$7,"n/a")))))))))))))</f>
        <v>Full Checklist</v>
      </c>
    </row>
    <row r="294" spans="2:5" x14ac:dyDescent="0.25">
      <c r="B294" s="291" t="str">
        <f t="shared" si="12"/>
        <v>n/a</v>
      </c>
      <c r="C294" s="291" t="str">
        <f t="shared" si="13"/>
        <v>Estate / Capital Build</v>
      </c>
      <c r="D294" s="291" t="str">
        <f t="shared" si="14"/>
        <v>n/a</v>
      </c>
      <c r="E294" s="291" t="str">
        <f>IF($I$7='Data Validation List'!$D$2,"Full Checklist",IF(AND($I$7='Data Validation List'!$D$3,S294='Data Validation List'!$E$3),$I$7,IF(AND($I$7='Data Validation List'!$D$4,N294='Data Validation List'!$E$4),$I$7,IF(AND($I$7='Data Validation List'!$D$5,L294='Data Validation List'!$E$5),$I$7,IF(AND($I$7='Data Validation List'!$D$6,U294='Data Validation List'!$E$6),$I$7,IF(AND($I$7='Data Validation List'!$D$7,T294='Data Validation List'!$E$7),$I$7,IF(AND($I$7='Data Validation List'!$D$8,P294='Data Validation List'!$E$8),$I$7,IF(AND($I$7='Data Validation List'!$D$9,Q294='Data Validation List'!$E$9),$I$7,IF(AND($I$7='Data Validation List'!$D$10,O294='Data Validation List'!$E$10),$I$7,IF(AND($I$7='Data Validation List'!$D$11,R294='Data Validation List'!$E$11),$I$7,IF(AND($I$7='Data Validation List'!$D$12,V294='Data Validation List'!$E$12),$I$7,IF(AND($I$7='Data Validation List'!$D$13,X294='Data Validation List'!$E$13),$I$7,IF(AND($I$7='Data Validation List'!$D$14,W294='Data Validation List'!$E$14),$I$7,"n/a")))))))))))))</f>
        <v>Full Checklist</v>
      </c>
    </row>
    <row r="295" spans="2:5" x14ac:dyDescent="0.25">
      <c r="B295" s="291" t="str">
        <f t="shared" si="12"/>
        <v>n/a</v>
      </c>
      <c r="C295" s="291" t="str">
        <f t="shared" si="13"/>
        <v>Estate / Capital Build</v>
      </c>
      <c r="D295" s="291" t="str">
        <f t="shared" si="14"/>
        <v>n/a</v>
      </c>
      <c r="E295" s="291" t="str">
        <f>IF($I$7='Data Validation List'!$D$2,"Full Checklist",IF(AND($I$7='Data Validation List'!$D$3,S295='Data Validation List'!$E$3),$I$7,IF(AND($I$7='Data Validation List'!$D$4,N295='Data Validation List'!$E$4),$I$7,IF(AND($I$7='Data Validation List'!$D$5,L295='Data Validation List'!$E$5),$I$7,IF(AND($I$7='Data Validation List'!$D$6,U295='Data Validation List'!$E$6),$I$7,IF(AND($I$7='Data Validation List'!$D$7,T295='Data Validation List'!$E$7),$I$7,IF(AND($I$7='Data Validation List'!$D$8,P295='Data Validation List'!$E$8),$I$7,IF(AND($I$7='Data Validation List'!$D$9,Q295='Data Validation List'!$E$9),$I$7,IF(AND($I$7='Data Validation List'!$D$10,O295='Data Validation List'!$E$10),$I$7,IF(AND($I$7='Data Validation List'!$D$11,R295='Data Validation List'!$E$11),$I$7,IF(AND($I$7='Data Validation List'!$D$12,V295='Data Validation List'!$E$12),$I$7,IF(AND($I$7='Data Validation List'!$D$13,X295='Data Validation List'!$E$13),$I$7,IF(AND($I$7='Data Validation List'!$D$14,W295='Data Validation List'!$E$14),$I$7,"n/a")))))))))))))</f>
        <v>Full Checklist</v>
      </c>
    </row>
    <row r="296" spans="2:5" x14ac:dyDescent="0.25">
      <c r="B296" s="291" t="str">
        <f t="shared" si="12"/>
        <v>n/a</v>
      </c>
      <c r="C296" s="291" t="str">
        <f t="shared" si="13"/>
        <v>Estate / Capital Build</v>
      </c>
      <c r="D296" s="291" t="str">
        <f t="shared" si="14"/>
        <v>n/a</v>
      </c>
      <c r="E296" s="291" t="str">
        <f>IF($I$7='Data Validation List'!$D$2,"Full Checklist",IF(AND($I$7='Data Validation List'!$D$3,S296='Data Validation List'!$E$3),$I$7,IF(AND($I$7='Data Validation List'!$D$4,N296='Data Validation List'!$E$4),$I$7,IF(AND($I$7='Data Validation List'!$D$5,L296='Data Validation List'!$E$5),$I$7,IF(AND($I$7='Data Validation List'!$D$6,U296='Data Validation List'!$E$6),$I$7,IF(AND($I$7='Data Validation List'!$D$7,T296='Data Validation List'!$E$7),$I$7,IF(AND($I$7='Data Validation List'!$D$8,P296='Data Validation List'!$E$8),$I$7,IF(AND($I$7='Data Validation List'!$D$9,Q296='Data Validation List'!$E$9),$I$7,IF(AND($I$7='Data Validation List'!$D$10,O296='Data Validation List'!$E$10),$I$7,IF(AND($I$7='Data Validation List'!$D$11,R296='Data Validation List'!$E$11),$I$7,IF(AND($I$7='Data Validation List'!$D$12,V296='Data Validation List'!$E$12),$I$7,IF(AND($I$7='Data Validation List'!$D$13,X296='Data Validation List'!$E$13),$I$7,IF(AND($I$7='Data Validation List'!$D$14,W296='Data Validation List'!$E$14),$I$7,"n/a")))))))))))))</f>
        <v>Full Checklist</v>
      </c>
    </row>
    <row r="297" spans="2:5" x14ac:dyDescent="0.25">
      <c r="B297" s="291" t="str">
        <f t="shared" si="12"/>
        <v>n/a</v>
      </c>
      <c r="C297" s="291" t="str">
        <f t="shared" si="13"/>
        <v>Estate / Capital Build</v>
      </c>
      <c r="D297" s="291" t="str">
        <f t="shared" si="14"/>
        <v>n/a</v>
      </c>
      <c r="E297" s="291" t="str">
        <f>IF($I$7='Data Validation List'!$D$2,"Full Checklist",IF(AND($I$7='Data Validation List'!$D$3,S297='Data Validation List'!$E$3),$I$7,IF(AND($I$7='Data Validation List'!$D$4,N297='Data Validation List'!$E$4),$I$7,IF(AND($I$7='Data Validation List'!$D$5,L297='Data Validation List'!$E$5),$I$7,IF(AND($I$7='Data Validation List'!$D$6,U297='Data Validation List'!$E$6),$I$7,IF(AND($I$7='Data Validation List'!$D$7,T297='Data Validation List'!$E$7),$I$7,IF(AND($I$7='Data Validation List'!$D$8,P297='Data Validation List'!$E$8),$I$7,IF(AND($I$7='Data Validation List'!$D$9,Q297='Data Validation List'!$E$9),$I$7,IF(AND($I$7='Data Validation List'!$D$10,O297='Data Validation List'!$E$10),$I$7,IF(AND($I$7='Data Validation List'!$D$11,R297='Data Validation List'!$E$11),$I$7,IF(AND($I$7='Data Validation List'!$D$12,V297='Data Validation List'!$E$12),$I$7,IF(AND($I$7='Data Validation List'!$D$13,X297='Data Validation List'!$E$13),$I$7,IF(AND($I$7='Data Validation List'!$D$14,W297='Data Validation List'!$E$14),$I$7,"n/a")))))))))))))</f>
        <v>Full Checklist</v>
      </c>
    </row>
    <row r="298" spans="2:5" x14ac:dyDescent="0.25">
      <c r="B298" s="291" t="str">
        <f t="shared" si="12"/>
        <v>n/a</v>
      </c>
      <c r="C298" s="291" t="str">
        <f t="shared" si="13"/>
        <v>Estate / Capital Build</v>
      </c>
      <c r="D298" s="291" t="str">
        <f t="shared" si="14"/>
        <v>n/a</v>
      </c>
      <c r="E298" s="291" t="str">
        <f>IF($I$7='Data Validation List'!$D$2,"Full Checklist",IF(AND($I$7='Data Validation List'!$D$3,S298='Data Validation List'!$E$3),$I$7,IF(AND($I$7='Data Validation List'!$D$4,N298='Data Validation List'!$E$4),$I$7,IF(AND($I$7='Data Validation List'!$D$5,L298='Data Validation List'!$E$5),$I$7,IF(AND($I$7='Data Validation List'!$D$6,U298='Data Validation List'!$E$6),$I$7,IF(AND($I$7='Data Validation List'!$D$7,T298='Data Validation List'!$E$7),$I$7,IF(AND($I$7='Data Validation List'!$D$8,P298='Data Validation List'!$E$8),$I$7,IF(AND($I$7='Data Validation List'!$D$9,Q298='Data Validation List'!$E$9),$I$7,IF(AND($I$7='Data Validation List'!$D$10,O298='Data Validation List'!$E$10),$I$7,IF(AND($I$7='Data Validation List'!$D$11,R298='Data Validation List'!$E$11),$I$7,IF(AND($I$7='Data Validation List'!$D$12,V298='Data Validation List'!$E$12),$I$7,IF(AND($I$7='Data Validation List'!$D$13,X298='Data Validation List'!$E$13),$I$7,IF(AND($I$7='Data Validation List'!$D$14,W298='Data Validation List'!$E$14),$I$7,"n/a")))))))))))))</f>
        <v>Full Checklist</v>
      </c>
    </row>
    <row r="299" spans="2:5" x14ac:dyDescent="0.25">
      <c r="B299" s="291" t="str">
        <f t="shared" si="12"/>
        <v>n/a</v>
      </c>
      <c r="C299" s="291" t="str">
        <f t="shared" si="13"/>
        <v>Estate / Capital Build</v>
      </c>
      <c r="D299" s="291" t="str">
        <f t="shared" si="14"/>
        <v>n/a</v>
      </c>
      <c r="E299" s="291" t="str">
        <f>IF($I$7='Data Validation List'!$D$2,"Full Checklist",IF(AND($I$7='Data Validation List'!$D$3,S299='Data Validation List'!$E$3),$I$7,IF(AND($I$7='Data Validation List'!$D$4,N299='Data Validation List'!$E$4),$I$7,IF(AND($I$7='Data Validation List'!$D$5,L299='Data Validation List'!$E$5),$I$7,IF(AND($I$7='Data Validation List'!$D$6,U299='Data Validation List'!$E$6),$I$7,IF(AND($I$7='Data Validation List'!$D$7,T299='Data Validation List'!$E$7),$I$7,IF(AND($I$7='Data Validation List'!$D$8,P299='Data Validation List'!$E$8),$I$7,IF(AND($I$7='Data Validation List'!$D$9,Q299='Data Validation List'!$E$9),$I$7,IF(AND($I$7='Data Validation List'!$D$10,O299='Data Validation List'!$E$10),$I$7,IF(AND($I$7='Data Validation List'!$D$11,R299='Data Validation List'!$E$11),$I$7,IF(AND($I$7='Data Validation List'!$D$12,V299='Data Validation List'!$E$12),$I$7,IF(AND($I$7='Data Validation List'!$D$13,X299='Data Validation List'!$E$13),$I$7,IF(AND($I$7='Data Validation List'!$D$14,W299='Data Validation List'!$E$14),$I$7,"n/a")))))))))))))</f>
        <v>Full Checklist</v>
      </c>
    </row>
    <row r="300" spans="2:5" x14ac:dyDescent="0.25">
      <c r="B300" s="291" t="str">
        <f t="shared" ref="B300:B363" si="15">IF(G300="","n/a",G300)</f>
        <v>n/a</v>
      </c>
      <c r="C300" s="291" t="str">
        <f t="shared" si="13"/>
        <v>Estate / Capital Build</v>
      </c>
      <c r="D300" s="291" t="str">
        <f t="shared" si="14"/>
        <v>n/a</v>
      </c>
      <c r="E300" s="291" t="str">
        <f>IF($I$7='Data Validation List'!$D$2,"Full Checklist",IF(AND($I$7='Data Validation List'!$D$3,S300='Data Validation List'!$E$3),$I$7,IF(AND($I$7='Data Validation List'!$D$4,N300='Data Validation List'!$E$4),$I$7,IF(AND($I$7='Data Validation List'!$D$5,L300='Data Validation List'!$E$5),$I$7,IF(AND($I$7='Data Validation List'!$D$6,U300='Data Validation List'!$E$6),$I$7,IF(AND($I$7='Data Validation List'!$D$7,T300='Data Validation List'!$E$7),$I$7,IF(AND($I$7='Data Validation List'!$D$8,P300='Data Validation List'!$E$8),$I$7,IF(AND($I$7='Data Validation List'!$D$9,Q300='Data Validation List'!$E$9),$I$7,IF(AND($I$7='Data Validation List'!$D$10,O300='Data Validation List'!$E$10),$I$7,IF(AND($I$7='Data Validation List'!$D$11,R300='Data Validation List'!$E$11),$I$7,IF(AND($I$7='Data Validation List'!$D$12,V300='Data Validation List'!$E$12),$I$7,IF(AND($I$7='Data Validation List'!$D$13,X300='Data Validation List'!$E$13),$I$7,IF(AND($I$7='Data Validation List'!$D$14,W300='Data Validation List'!$E$14),$I$7,"n/a")))))))))))))</f>
        <v>Full Checklist</v>
      </c>
    </row>
    <row r="301" spans="2:5" x14ac:dyDescent="0.25">
      <c r="B301" s="291" t="str">
        <f t="shared" si="15"/>
        <v>n/a</v>
      </c>
      <c r="C301" s="291" t="str">
        <f t="shared" si="13"/>
        <v>Estate / Capital Build</v>
      </c>
      <c r="D301" s="291" t="str">
        <f t="shared" si="14"/>
        <v>n/a</v>
      </c>
      <c r="E301" s="291" t="str">
        <f>IF($I$7='Data Validation List'!$D$2,"Full Checklist",IF(AND($I$7='Data Validation List'!$D$3,S301='Data Validation List'!$E$3),$I$7,IF(AND($I$7='Data Validation List'!$D$4,N301='Data Validation List'!$E$4),$I$7,IF(AND($I$7='Data Validation List'!$D$5,L301='Data Validation List'!$E$5),$I$7,IF(AND($I$7='Data Validation List'!$D$6,U301='Data Validation List'!$E$6),$I$7,IF(AND($I$7='Data Validation List'!$D$7,T301='Data Validation List'!$E$7),$I$7,IF(AND($I$7='Data Validation List'!$D$8,P301='Data Validation List'!$E$8),$I$7,IF(AND($I$7='Data Validation List'!$D$9,Q301='Data Validation List'!$E$9),$I$7,IF(AND($I$7='Data Validation List'!$D$10,O301='Data Validation List'!$E$10),$I$7,IF(AND($I$7='Data Validation List'!$D$11,R301='Data Validation List'!$E$11),$I$7,IF(AND($I$7='Data Validation List'!$D$12,V301='Data Validation List'!$E$12),$I$7,IF(AND($I$7='Data Validation List'!$D$13,X301='Data Validation List'!$E$13),$I$7,IF(AND($I$7='Data Validation List'!$D$14,W301='Data Validation List'!$E$14),$I$7,"n/a")))))))))))))</f>
        <v>Full Checklist</v>
      </c>
    </row>
    <row r="302" spans="2:5" x14ac:dyDescent="0.25">
      <c r="B302" s="291" t="str">
        <f t="shared" si="15"/>
        <v>n/a</v>
      </c>
      <c r="C302" s="291" t="str">
        <f t="shared" si="13"/>
        <v>Estate / Capital Build</v>
      </c>
      <c r="D302" s="291" t="str">
        <f t="shared" si="14"/>
        <v>n/a</v>
      </c>
      <c r="E302" s="291" t="str">
        <f>IF($I$7='Data Validation List'!$D$2,"Full Checklist",IF(AND($I$7='Data Validation List'!$D$3,S302='Data Validation List'!$E$3),$I$7,IF(AND($I$7='Data Validation List'!$D$4,N302='Data Validation List'!$E$4),$I$7,IF(AND($I$7='Data Validation List'!$D$5,L302='Data Validation List'!$E$5),$I$7,IF(AND($I$7='Data Validation List'!$D$6,U302='Data Validation List'!$E$6),$I$7,IF(AND($I$7='Data Validation List'!$D$7,T302='Data Validation List'!$E$7),$I$7,IF(AND($I$7='Data Validation List'!$D$8,P302='Data Validation List'!$E$8),$I$7,IF(AND($I$7='Data Validation List'!$D$9,Q302='Data Validation List'!$E$9),$I$7,IF(AND($I$7='Data Validation List'!$D$10,O302='Data Validation List'!$E$10),$I$7,IF(AND($I$7='Data Validation List'!$D$11,R302='Data Validation List'!$E$11),$I$7,IF(AND($I$7='Data Validation List'!$D$12,V302='Data Validation List'!$E$12),$I$7,IF(AND($I$7='Data Validation List'!$D$13,X302='Data Validation List'!$E$13),$I$7,IF(AND($I$7='Data Validation List'!$D$14,W302='Data Validation List'!$E$14),$I$7,"n/a")))))))))))))</f>
        <v>Full Checklist</v>
      </c>
    </row>
    <row r="303" spans="2:5" x14ac:dyDescent="0.25">
      <c r="B303" s="291" t="str">
        <f t="shared" si="15"/>
        <v>n/a</v>
      </c>
      <c r="C303" s="291" t="str">
        <f t="shared" si="13"/>
        <v>Estate / Capital Build</v>
      </c>
      <c r="D303" s="291" t="str">
        <f t="shared" si="14"/>
        <v>n/a</v>
      </c>
      <c r="E303" s="291" t="str">
        <f>IF($I$7='Data Validation List'!$D$2,"Full Checklist",IF(AND($I$7='Data Validation List'!$D$3,S303='Data Validation List'!$E$3),$I$7,IF(AND($I$7='Data Validation List'!$D$4,N303='Data Validation List'!$E$4),$I$7,IF(AND($I$7='Data Validation List'!$D$5,L303='Data Validation List'!$E$5),$I$7,IF(AND($I$7='Data Validation List'!$D$6,U303='Data Validation List'!$E$6),$I$7,IF(AND($I$7='Data Validation List'!$D$7,T303='Data Validation List'!$E$7),$I$7,IF(AND($I$7='Data Validation List'!$D$8,P303='Data Validation List'!$E$8),$I$7,IF(AND($I$7='Data Validation List'!$D$9,Q303='Data Validation List'!$E$9),$I$7,IF(AND($I$7='Data Validation List'!$D$10,O303='Data Validation List'!$E$10),$I$7,IF(AND($I$7='Data Validation List'!$D$11,R303='Data Validation List'!$E$11),$I$7,IF(AND($I$7='Data Validation List'!$D$12,V303='Data Validation List'!$E$12),$I$7,IF(AND($I$7='Data Validation List'!$D$13,X303='Data Validation List'!$E$13),$I$7,IF(AND($I$7='Data Validation List'!$D$14,W303='Data Validation List'!$E$14),$I$7,"n/a")))))))))))))</f>
        <v>Full Checklist</v>
      </c>
    </row>
    <row r="304" spans="2:5" x14ac:dyDescent="0.25">
      <c r="B304" s="291" t="str">
        <f t="shared" si="15"/>
        <v>n/a</v>
      </c>
      <c r="C304" s="291" t="str">
        <f t="shared" si="13"/>
        <v>Estate / Capital Build</v>
      </c>
      <c r="D304" s="291" t="str">
        <f t="shared" si="14"/>
        <v>n/a</v>
      </c>
      <c r="E304" s="291" t="str">
        <f>IF($I$7='Data Validation List'!$D$2,"Full Checklist",IF(AND($I$7='Data Validation List'!$D$3,S304='Data Validation List'!$E$3),$I$7,IF(AND($I$7='Data Validation List'!$D$4,N304='Data Validation List'!$E$4),$I$7,IF(AND($I$7='Data Validation List'!$D$5,L304='Data Validation List'!$E$5),$I$7,IF(AND($I$7='Data Validation List'!$D$6,U304='Data Validation List'!$E$6),$I$7,IF(AND($I$7='Data Validation List'!$D$7,T304='Data Validation List'!$E$7),$I$7,IF(AND($I$7='Data Validation List'!$D$8,P304='Data Validation List'!$E$8),$I$7,IF(AND($I$7='Data Validation List'!$D$9,Q304='Data Validation List'!$E$9),$I$7,IF(AND($I$7='Data Validation List'!$D$10,O304='Data Validation List'!$E$10),$I$7,IF(AND($I$7='Data Validation List'!$D$11,R304='Data Validation List'!$E$11),$I$7,IF(AND($I$7='Data Validation List'!$D$12,V304='Data Validation List'!$E$12),$I$7,IF(AND($I$7='Data Validation List'!$D$13,X304='Data Validation List'!$E$13),$I$7,IF(AND($I$7='Data Validation List'!$D$14,W304='Data Validation List'!$E$14),$I$7,"n/a")))))))))))))</f>
        <v>Full Checklist</v>
      </c>
    </row>
    <row r="305" spans="2:5" x14ac:dyDescent="0.25">
      <c r="B305" s="291" t="str">
        <f t="shared" si="15"/>
        <v>n/a</v>
      </c>
      <c r="C305" s="291" t="str">
        <f t="shared" si="13"/>
        <v>Estate / Capital Build</v>
      </c>
      <c r="D305" s="291" t="str">
        <f t="shared" si="14"/>
        <v>n/a</v>
      </c>
      <c r="E305" s="291" t="str">
        <f>IF($I$7='Data Validation List'!$D$2,"Full Checklist",IF(AND($I$7='Data Validation List'!$D$3,S305='Data Validation List'!$E$3),$I$7,IF(AND($I$7='Data Validation List'!$D$4,N305='Data Validation List'!$E$4),$I$7,IF(AND($I$7='Data Validation List'!$D$5,L305='Data Validation List'!$E$5),$I$7,IF(AND($I$7='Data Validation List'!$D$6,U305='Data Validation List'!$E$6),$I$7,IF(AND($I$7='Data Validation List'!$D$7,T305='Data Validation List'!$E$7),$I$7,IF(AND($I$7='Data Validation List'!$D$8,P305='Data Validation List'!$E$8),$I$7,IF(AND($I$7='Data Validation List'!$D$9,Q305='Data Validation List'!$E$9),$I$7,IF(AND($I$7='Data Validation List'!$D$10,O305='Data Validation List'!$E$10),$I$7,IF(AND($I$7='Data Validation List'!$D$11,R305='Data Validation List'!$E$11),$I$7,IF(AND($I$7='Data Validation List'!$D$12,V305='Data Validation List'!$E$12),$I$7,IF(AND($I$7='Data Validation List'!$D$13,X305='Data Validation List'!$E$13),$I$7,IF(AND($I$7='Data Validation List'!$D$14,W305='Data Validation List'!$E$14),$I$7,"n/a")))))))))))))</f>
        <v>Full Checklist</v>
      </c>
    </row>
    <row r="306" spans="2:5" x14ac:dyDescent="0.25">
      <c r="B306" s="291" t="str">
        <f t="shared" si="15"/>
        <v>n/a</v>
      </c>
      <c r="C306" s="291" t="str">
        <f t="shared" si="13"/>
        <v>Estate / Capital Build</v>
      </c>
      <c r="D306" s="291" t="str">
        <f t="shared" si="14"/>
        <v>n/a</v>
      </c>
      <c r="E306" s="291" t="str">
        <f>IF($I$7='Data Validation List'!$D$2,"Full Checklist",IF(AND($I$7='Data Validation List'!$D$3,S306='Data Validation List'!$E$3),$I$7,IF(AND($I$7='Data Validation List'!$D$4,N306='Data Validation List'!$E$4),$I$7,IF(AND($I$7='Data Validation List'!$D$5,L306='Data Validation List'!$E$5),$I$7,IF(AND($I$7='Data Validation List'!$D$6,U306='Data Validation List'!$E$6),$I$7,IF(AND($I$7='Data Validation List'!$D$7,T306='Data Validation List'!$E$7),$I$7,IF(AND($I$7='Data Validation List'!$D$8,P306='Data Validation List'!$E$8),$I$7,IF(AND($I$7='Data Validation List'!$D$9,Q306='Data Validation List'!$E$9),$I$7,IF(AND($I$7='Data Validation List'!$D$10,O306='Data Validation List'!$E$10),$I$7,IF(AND($I$7='Data Validation List'!$D$11,R306='Data Validation List'!$E$11),$I$7,IF(AND($I$7='Data Validation List'!$D$12,V306='Data Validation List'!$E$12),$I$7,IF(AND($I$7='Data Validation List'!$D$13,X306='Data Validation List'!$E$13),$I$7,IF(AND($I$7='Data Validation List'!$D$14,W306='Data Validation List'!$E$14),$I$7,"n/a")))))))))))))</f>
        <v>Full Checklist</v>
      </c>
    </row>
    <row r="307" spans="2:5" x14ac:dyDescent="0.25">
      <c r="B307" s="291" t="str">
        <f t="shared" si="15"/>
        <v>n/a</v>
      </c>
      <c r="C307" s="291" t="str">
        <f t="shared" si="13"/>
        <v>Estate / Capital Build</v>
      </c>
      <c r="D307" s="291" t="str">
        <f t="shared" si="14"/>
        <v>n/a</v>
      </c>
      <c r="E307" s="291" t="str">
        <f>IF($I$7='Data Validation List'!$D$2,"Full Checklist",IF(AND($I$7='Data Validation List'!$D$3,S307='Data Validation List'!$E$3),$I$7,IF(AND($I$7='Data Validation List'!$D$4,N307='Data Validation List'!$E$4),$I$7,IF(AND($I$7='Data Validation List'!$D$5,L307='Data Validation List'!$E$5),$I$7,IF(AND($I$7='Data Validation List'!$D$6,U307='Data Validation List'!$E$6),$I$7,IF(AND($I$7='Data Validation List'!$D$7,T307='Data Validation List'!$E$7),$I$7,IF(AND($I$7='Data Validation List'!$D$8,P307='Data Validation List'!$E$8),$I$7,IF(AND($I$7='Data Validation List'!$D$9,Q307='Data Validation List'!$E$9),$I$7,IF(AND($I$7='Data Validation List'!$D$10,O307='Data Validation List'!$E$10),$I$7,IF(AND($I$7='Data Validation List'!$D$11,R307='Data Validation List'!$E$11),$I$7,IF(AND($I$7='Data Validation List'!$D$12,V307='Data Validation List'!$E$12),$I$7,IF(AND($I$7='Data Validation List'!$D$13,X307='Data Validation List'!$E$13),$I$7,IF(AND($I$7='Data Validation List'!$D$14,W307='Data Validation List'!$E$14),$I$7,"n/a")))))))))))))</f>
        <v>Full Checklist</v>
      </c>
    </row>
    <row r="308" spans="2:5" x14ac:dyDescent="0.25">
      <c r="B308" s="291" t="str">
        <f t="shared" si="15"/>
        <v>n/a</v>
      </c>
      <c r="C308" s="291" t="str">
        <f t="shared" si="13"/>
        <v>Estate / Capital Build</v>
      </c>
      <c r="D308" s="291" t="str">
        <f t="shared" si="14"/>
        <v>n/a</v>
      </c>
      <c r="E308" s="291" t="str">
        <f>IF($I$7='Data Validation List'!$D$2,"Full Checklist",IF(AND($I$7='Data Validation List'!$D$3,S308='Data Validation List'!$E$3),$I$7,IF(AND($I$7='Data Validation List'!$D$4,N308='Data Validation List'!$E$4),$I$7,IF(AND($I$7='Data Validation List'!$D$5,L308='Data Validation List'!$E$5),$I$7,IF(AND($I$7='Data Validation List'!$D$6,U308='Data Validation List'!$E$6),$I$7,IF(AND($I$7='Data Validation List'!$D$7,T308='Data Validation List'!$E$7),$I$7,IF(AND($I$7='Data Validation List'!$D$8,P308='Data Validation List'!$E$8),$I$7,IF(AND($I$7='Data Validation List'!$D$9,Q308='Data Validation List'!$E$9),$I$7,IF(AND($I$7='Data Validation List'!$D$10,O308='Data Validation List'!$E$10),$I$7,IF(AND($I$7='Data Validation List'!$D$11,R308='Data Validation List'!$E$11),$I$7,IF(AND($I$7='Data Validation List'!$D$12,V308='Data Validation List'!$E$12),$I$7,IF(AND($I$7='Data Validation List'!$D$13,X308='Data Validation List'!$E$13),$I$7,IF(AND($I$7='Data Validation List'!$D$14,W308='Data Validation List'!$E$14),$I$7,"n/a")))))))))))))</f>
        <v>Full Checklist</v>
      </c>
    </row>
    <row r="309" spans="2:5" x14ac:dyDescent="0.25">
      <c r="B309" s="291" t="str">
        <f t="shared" si="15"/>
        <v>n/a</v>
      </c>
      <c r="C309" s="291" t="str">
        <f t="shared" si="13"/>
        <v>Estate / Capital Build</v>
      </c>
      <c r="D309" s="291" t="str">
        <f t="shared" si="14"/>
        <v>n/a</v>
      </c>
      <c r="E309" s="291" t="str">
        <f>IF($I$7='Data Validation List'!$D$2,"Full Checklist",IF(AND($I$7='Data Validation List'!$D$3,S309='Data Validation List'!$E$3),$I$7,IF(AND($I$7='Data Validation List'!$D$4,N309='Data Validation List'!$E$4),$I$7,IF(AND($I$7='Data Validation List'!$D$5,L309='Data Validation List'!$E$5),$I$7,IF(AND($I$7='Data Validation List'!$D$6,U309='Data Validation List'!$E$6),$I$7,IF(AND($I$7='Data Validation List'!$D$7,T309='Data Validation List'!$E$7),$I$7,IF(AND($I$7='Data Validation List'!$D$8,P309='Data Validation List'!$E$8),$I$7,IF(AND($I$7='Data Validation List'!$D$9,Q309='Data Validation List'!$E$9),$I$7,IF(AND($I$7='Data Validation List'!$D$10,O309='Data Validation List'!$E$10),$I$7,IF(AND($I$7='Data Validation List'!$D$11,R309='Data Validation List'!$E$11),$I$7,IF(AND($I$7='Data Validation List'!$D$12,V309='Data Validation List'!$E$12),$I$7,IF(AND($I$7='Data Validation List'!$D$13,X309='Data Validation List'!$E$13),$I$7,IF(AND($I$7='Data Validation List'!$D$14,W309='Data Validation List'!$E$14),$I$7,"n/a")))))))))))))</f>
        <v>Full Checklist</v>
      </c>
    </row>
    <row r="310" spans="2:5" x14ac:dyDescent="0.25">
      <c r="B310" s="291" t="str">
        <f t="shared" si="15"/>
        <v>n/a</v>
      </c>
      <c r="C310" s="291" t="str">
        <f t="shared" si="13"/>
        <v>Estate / Capital Build</v>
      </c>
      <c r="D310" s="291" t="str">
        <f t="shared" si="14"/>
        <v>n/a</v>
      </c>
      <c r="E310" s="291" t="str">
        <f>IF($I$7='Data Validation List'!$D$2,"Full Checklist",IF(AND($I$7='Data Validation List'!$D$3,S310='Data Validation List'!$E$3),$I$7,IF(AND($I$7='Data Validation List'!$D$4,N310='Data Validation List'!$E$4),$I$7,IF(AND($I$7='Data Validation List'!$D$5,L310='Data Validation List'!$E$5),$I$7,IF(AND($I$7='Data Validation List'!$D$6,U310='Data Validation List'!$E$6),$I$7,IF(AND($I$7='Data Validation List'!$D$7,T310='Data Validation List'!$E$7),$I$7,IF(AND($I$7='Data Validation List'!$D$8,P310='Data Validation List'!$E$8),$I$7,IF(AND($I$7='Data Validation List'!$D$9,Q310='Data Validation List'!$E$9),$I$7,IF(AND($I$7='Data Validation List'!$D$10,O310='Data Validation List'!$E$10),$I$7,IF(AND($I$7='Data Validation List'!$D$11,R310='Data Validation List'!$E$11),$I$7,IF(AND($I$7='Data Validation List'!$D$12,V310='Data Validation List'!$E$12),$I$7,IF(AND($I$7='Data Validation List'!$D$13,X310='Data Validation List'!$E$13),$I$7,IF(AND($I$7='Data Validation List'!$D$14,W310='Data Validation List'!$E$14),$I$7,"n/a")))))))))))))</f>
        <v>Full Checklist</v>
      </c>
    </row>
    <row r="311" spans="2:5" x14ac:dyDescent="0.25">
      <c r="B311" s="291" t="str">
        <f t="shared" si="15"/>
        <v>n/a</v>
      </c>
      <c r="C311" s="291" t="str">
        <f t="shared" si="13"/>
        <v>Estate / Capital Build</v>
      </c>
      <c r="D311" s="291" t="str">
        <f t="shared" si="14"/>
        <v>n/a</v>
      </c>
      <c r="E311" s="291" t="str">
        <f>IF($I$7='Data Validation List'!$D$2,"Full Checklist",IF(AND($I$7='Data Validation List'!$D$3,S311='Data Validation List'!$E$3),$I$7,IF(AND($I$7='Data Validation List'!$D$4,N311='Data Validation List'!$E$4),$I$7,IF(AND($I$7='Data Validation List'!$D$5,L311='Data Validation List'!$E$5),$I$7,IF(AND($I$7='Data Validation List'!$D$6,U311='Data Validation List'!$E$6),$I$7,IF(AND($I$7='Data Validation List'!$D$7,T311='Data Validation List'!$E$7),$I$7,IF(AND($I$7='Data Validation List'!$D$8,P311='Data Validation List'!$E$8),$I$7,IF(AND($I$7='Data Validation List'!$D$9,Q311='Data Validation List'!$E$9),$I$7,IF(AND($I$7='Data Validation List'!$D$10,O311='Data Validation List'!$E$10),$I$7,IF(AND($I$7='Data Validation List'!$D$11,R311='Data Validation List'!$E$11),$I$7,IF(AND($I$7='Data Validation List'!$D$12,V311='Data Validation List'!$E$12),$I$7,IF(AND($I$7='Data Validation List'!$D$13,X311='Data Validation List'!$E$13),$I$7,IF(AND($I$7='Data Validation List'!$D$14,W311='Data Validation List'!$E$14),$I$7,"n/a")))))))))))))</f>
        <v>Full Checklist</v>
      </c>
    </row>
    <row r="312" spans="2:5" x14ac:dyDescent="0.25">
      <c r="B312" s="291" t="str">
        <f t="shared" si="15"/>
        <v>n/a</v>
      </c>
      <c r="C312" s="291" t="str">
        <f t="shared" si="13"/>
        <v>Estate / Capital Build</v>
      </c>
      <c r="D312" s="291" t="str">
        <f t="shared" si="14"/>
        <v>n/a</v>
      </c>
      <c r="E312" s="291" t="str">
        <f>IF($I$7='Data Validation List'!$D$2,"Full Checklist",IF(AND($I$7='Data Validation List'!$D$3,S312='Data Validation List'!$E$3),$I$7,IF(AND($I$7='Data Validation List'!$D$4,N312='Data Validation List'!$E$4),$I$7,IF(AND($I$7='Data Validation List'!$D$5,L312='Data Validation List'!$E$5),$I$7,IF(AND($I$7='Data Validation List'!$D$6,U312='Data Validation List'!$E$6),$I$7,IF(AND($I$7='Data Validation List'!$D$7,T312='Data Validation List'!$E$7),$I$7,IF(AND($I$7='Data Validation List'!$D$8,P312='Data Validation List'!$E$8),$I$7,IF(AND($I$7='Data Validation List'!$D$9,Q312='Data Validation List'!$E$9),$I$7,IF(AND($I$7='Data Validation List'!$D$10,O312='Data Validation List'!$E$10),$I$7,IF(AND($I$7='Data Validation List'!$D$11,R312='Data Validation List'!$E$11),$I$7,IF(AND($I$7='Data Validation List'!$D$12,V312='Data Validation List'!$E$12),$I$7,IF(AND($I$7='Data Validation List'!$D$13,X312='Data Validation List'!$E$13),$I$7,IF(AND($I$7='Data Validation List'!$D$14,W312='Data Validation List'!$E$14),$I$7,"n/a")))))))))))))</f>
        <v>Full Checklist</v>
      </c>
    </row>
    <row r="313" spans="2:5" x14ac:dyDescent="0.25">
      <c r="B313" s="291" t="str">
        <f t="shared" si="15"/>
        <v>n/a</v>
      </c>
      <c r="C313" s="291" t="str">
        <f t="shared" si="13"/>
        <v>Estate / Capital Build</v>
      </c>
      <c r="D313" s="291" t="str">
        <f t="shared" si="14"/>
        <v>n/a</v>
      </c>
      <c r="E313" s="291" t="str">
        <f>IF($I$7='Data Validation List'!$D$2,"Full Checklist",IF(AND($I$7='Data Validation List'!$D$3,S313='Data Validation List'!$E$3),$I$7,IF(AND($I$7='Data Validation List'!$D$4,N313='Data Validation List'!$E$4),$I$7,IF(AND($I$7='Data Validation List'!$D$5,L313='Data Validation List'!$E$5),$I$7,IF(AND($I$7='Data Validation List'!$D$6,U313='Data Validation List'!$E$6),$I$7,IF(AND($I$7='Data Validation List'!$D$7,T313='Data Validation List'!$E$7),$I$7,IF(AND($I$7='Data Validation List'!$D$8,P313='Data Validation List'!$E$8),$I$7,IF(AND($I$7='Data Validation List'!$D$9,Q313='Data Validation List'!$E$9),$I$7,IF(AND($I$7='Data Validation List'!$D$10,O313='Data Validation List'!$E$10),$I$7,IF(AND($I$7='Data Validation List'!$D$11,R313='Data Validation List'!$E$11),$I$7,IF(AND($I$7='Data Validation List'!$D$12,V313='Data Validation List'!$E$12),$I$7,IF(AND($I$7='Data Validation List'!$D$13,X313='Data Validation List'!$E$13),$I$7,IF(AND($I$7='Data Validation List'!$D$14,W313='Data Validation List'!$E$14),$I$7,"n/a")))))))))))))</f>
        <v>Full Checklist</v>
      </c>
    </row>
    <row r="314" spans="2:5" x14ac:dyDescent="0.25">
      <c r="B314" s="291" t="str">
        <f t="shared" si="15"/>
        <v>n/a</v>
      </c>
      <c r="C314" s="291" t="str">
        <f t="shared" si="13"/>
        <v>Estate / Capital Build</v>
      </c>
      <c r="D314" s="291" t="str">
        <f t="shared" si="14"/>
        <v>n/a</v>
      </c>
      <c r="E314" s="291" t="str">
        <f>IF($I$7='Data Validation List'!$D$2,"Full Checklist",IF(AND($I$7='Data Validation List'!$D$3,S314='Data Validation List'!$E$3),$I$7,IF(AND($I$7='Data Validation List'!$D$4,N314='Data Validation List'!$E$4),$I$7,IF(AND($I$7='Data Validation List'!$D$5,L314='Data Validation List'!$E$5),$I$7,IF(AND($I$7='Data Validation List'!$D$6,U314='Data Validation List'!$E$6),$I$7,IF(AND($I$7='Data Validation List'!$D$7,T314='Data Validation List'!$E$7),$I$7,IF(AND($I$7='Data Validation List'!$D$8,P314='Data Validation List'!$E$8),$I$7,IF(AND($I$7='Data Validation List'!$D$9,Q314='Data Validation List'!$E$9),$I$7,IF(AND($I$7='Data Validation List'!$D$10,O314='Data Validation List'!$E$10),$I$7,IF(AND($I$7='Data Validation List'!$D$11,R314='Data Validation List'!$E$11),$I$7,IF(AND($I$7='Data Validation List'!$D$12,V314='Data Validation List'!$E$12),$I$7,IF(AND($I$7='Data Validation List'!$D$13,X314='Data Validation List'!$E$13),$I$7,IF(AND($I$7='Data Validation List'!$D$14,W314='Data Validation List'!$E$14),$I$7,"n/a")))))))))))))</f>
        <v>Full Checklist</v>
      </c>
    </row>
    <row r="315" spans="2:5" x14ac:dyDescent="0.25">
      <c r="B315" s="291" t="str">
        <f t="shared" si="15"/>
        <v>n/a</v>
      </c>
      <c r="C315" s="291" t="str">
        <f t="shared" si="13"/>
        <v>Estate / Capital Build</v>
      </c>
      <c r="D315" s="291" t="str">
        <f t="shared" si="14"/>
        <v>n/a</v>
      </c>
      <c r="E315" s="291" t="str">
        <f>IF($I$7='Data Validation List'!$D$2,"Full Checklist",IF(AND($I$7='Data Validation List'!$D$3,S315='Data Validation List'!$E$3),$I$7,IF(AND($I$7='Data Validation List'!$D$4,N315='Data Validation List'!$E$4),$I$7,IF(AND($I$7='Data Validation List'!$D$5,L315='Data Validation List'!$E$5),$I$7,IF(AND($I$7='Data Validation List'!$D$6,U315='Data Validation List'!$E$6),$I$7,IF(AND($I$7='Data Validation List'!$D$7,T315='Data Validation List'!$E$7),$I$7,IF(AND($I$7='Data Validation List'!$D$8,P315='Data Validation List'!$E$8),$I$7,IF(AND($I$7='Data Validation List'!$D$9,Q315='Data Validation List'!$E$9),$I$7,IF(AND($I$7='Data Validation List'!$D$10,O315='Data Validation List'!$E$10),$I$7,IF(AND($I$7='Data Validation List'!$D$11,R315='Data Validation List'!$E$11),$I$7,IF(AND($I$7='Data Validation List'!$D$12,V315='Data Validation List'!$E$12),$I$7,IF(AND($I$7='Data Validation List'!$D$13,X315='Data Validation List'!$E$13),$I$7,IF(AND($I$7='Data Validation List'!$D$14,W315='Data Validation List'!$E$14),$I$7,"n/a")))))))))))))</f>
        <v>Full Checklist</v>
      </c>
    </row>
    <row r="316" spans="2:5" x14ac:dyDescent="0.25">
      <c r="B316" s="291" t="str">
        <f t="shared" si="15"/>
        <v>n/a</v>
      </c>
      <c r="C316" s="291" t="str">
        <f t="shared" si="13"/>
        <v>Estate / Capital Build</v>
      </c>
      <c r="D316" s="291" t="str">
        <f t="shared" si="14"/>
        <v>n/a</v>
      </c>
      <c r="E316" s="291" t="str">
        <f>IF($I$7='Data Validation List'!$D$2,"Full Checklist",IF(AND($I$7='Data Validation List'!$D$3,S316='Data Validation List'!$E$3),$I$7,IF(AND($I$7='Data Validation List'!$D$4,N316='Data Validation List'!$E$4),$I$7,IF(AND($I$7='Data Validation List'!$D$5,L316='Data Validation List'!$E$5),$I$7,IF(AND($I$7='Data Validation List'!$D$6,U316='Data Validation List'!$E$6),$I$7,IF(AND($I$7='Data Validation List'!$D$7,T316='Data Validation List'!$E$7),$I$7,IF(AND($I$7='Data Validation List'!$D$8,P316='Data Validation List'!$E$8),$I$7,IF(AND($I$7='Data Validation List'!$D$9,Q316='Data Validation List'!$E$9),$I$7,IF(AND($I$7='Data Validation List'!$D$10,O316='Data Validation List'!$E$10),$I$7,IF(AND($I$7='Data Validation List'!$D$11,R316='Data Validation List'!$E$11),$I$7,IF(AND($I$7='Data Validation List'!$D$12,V316='Data Validation List'!$E$12),$I$7,IF(AND($I$7='Data Validation List'!$D$13,X316='Data Validation List'!$E$13),$I$7,IF(AND($I$7='Data Validation List'!$D$14,W316='Data Validation List'!$E$14),$I$7,"n/a")))))))))))))</f>
        <v>Full Checklist</v>
      </c>
    </row>
    <row r="317" spans="2:5" x14ac:dyDescent="0.25">
      <c r="B317" s="291" t="str">
        <f t="shared" si="15"/>
        <v>n/a</v>
      </c>
      <c r="C317" s="291" t="str">
        <f t="shared" si="13"/>
        <v>Estate / Capital Build</v>
      </c>
      <c r="D317" s="291" t="str">
        <f t="shared" si="14"/>
        <v>n/a</v>
      </c>
      <c r="E317" s="291" t="str">
        <f>IF($I$7='Data Validation List'!$D$2,"Full Checklist",IF(AND($I$7='Data Validation List'!$D$3,S317='Data Validation List'!$E$3),$I$7,IF(AND($I$7='Data Validation List'!$D$4,N317='Data Validation List'!$E$4),$I$7,IF(AND($I$7='Data Validation List'!$D$5,L317='Data Validation List'!$E$5),$I$7,IF(AND($I$7='Data Validation List'!$D$6,U317='Data Validation List'!$E$6),$I$7,IF(AND($I$7='Data Validation List'!$D$7,T317='Data Validation List'!$E$7),$I$7,IF(AND($I$7='Data Validation List'!$D$8,P317='Data Validation List'!$E$8),$I$7,IF(AND($I$7='Data Validation List'!$D$9,Q317='Data Validation List'!$E$9),$I$7,IF(AND($I$7='Data Validation List'!$D$10,O317='Data Validation List'!$E$10),$I$7,IF(AND($I$7='Data Validation List'!$D$11,R317='Data Validation List'!$E$11),$I$7,IF(AND($I$7='Data Validation List'!$D$12,V317='Data Validation List'!$E$12),$I$7,IF(AND($I$7='Data Validation List'!$D$13,X317='Data Validation List'!$E$13),$I$7,IF(AND($I$7='Data Validation List'!$D$14,W317='Data Validation List'!$E$14),$I$7,"n/a")))))))))))))</f>
        <v>Full Checklist</v>
      </c>
    </row>
    <row r="318" spans="2:5" x14ac:dyDescent="0.25">
      <c r="B318" s="291" t="str">
        <f t="shared" si="15"/>
        <v>n/a</v>
      </c>
      <c r="C318" s="291" t="str">
        <f t="shared" si="13"/>
        <v>Estate / Capital Build</v>
      </c>
      <c r="D318" s="291" t="str">
        <f t="shared" si="14"/>
        <v>n/a</v>
      </c>
      <c r="E318" s="291" t="str">
        <f>IF($I$7='Data Validation List'!$D$2,"Full Checklist",IF(AND($I$7='Data Validation List'!$D$3,S318='Data Validation List'!$E$3),$I$7,IF(AND($I$7='Data Validation List'!$D$4,N318='Data Validation List'!$E$4),$I$7,IF(AND($I$7='Data Validation List'!$D$5,L318='Data Validation List'!$E$5),$I$7,IF(AND($I$7='Data Validation List'!$D$6,U318='Data Validation List'!$E$6),$I$7,IF(AND($I$7='Data Validation List'!$D$7,T318='Data Validation List'!$E$7),$I$7,IF(AND($I$7='Data Validation List'!$D$8,P318='Data Validation List'!$E$8),$I$7,IF(AND($I$7='Data Validation List'!$D$9,Q318='Data Validation List'!$E$9),$I$7,IF(AND($I$7='Data Validation List'!$D$10,O318='Data Validation List'!$E$10),$I$7,IF(AND($I$7='Data Validation List'!$D$11,R318='Data Validation List'!$E$11),$I$7,IF(AND($I$7='Data Validation List'!$D$12,V318='Data Validation List'!$E$12),$I$7,IF(AND($I$7='Data Validation List'!$D$13,X318='Data Validation List'!$E$13),$I$7,IF(AND($I$7='Data Validation List'!$D$14,W318='Data Validation List'!$E$14),$I$7,"n/a")))))))))))))</f>
        <v>Full Checklist</v>
      </c>
    </row>
    <row r="319" spans="2:5" x14ac:dyDescent="0.25">
      <c r="B319" s="291" t="str">
        <f t="shared" si="15"/>
        <v>n/a</v>
      </c>
      <c r="C319" s="291" t="str">
        <f t="shared" si="13"/>
        <v>Estate / Capital Build</v>
      </c>
      <c r="D319" s="291" t="str">
        <f t="shared" si="14"/>
        <v>n/a</v>
      </c>
      <c r="E319" s="291" t="str">
        <f>IF($I$7='Data Validation List'!$D$2,"Full Checklist",IF(AND($I$7='Data Validation List'!$D$3,S319='Data Validation List'!$E$3),$I$7,IF(AND($I$7='Data Validation List'!$D$4,N319='Data Validation List'!$E$4),$I$7,IF(AND($I$7='Data Validation List'!$D$5,L319='Data Validation List'!$E$5),$I$7,IF(AND($I$7='Data Validation List'!$D$6,U319='Data Validation List'!$E$6),$I$7,IF(AND($I$7='Data Validation List'!$D$7,T319='Data Validation List'!$E$7),$I$7,IF(AND($I$7='Data Validation List'!$D$8,P319='Data Validation List'!$E$8),$I$7,IF(AND($I$7='Data Validation List'!$D$9,Q319='Data Validation List'!$E$9),$I$7,IF(AND($I$7='Data Validation List'!$D$10,O319='Data Validation List'!$E$10),$I$7,IF(AND($I$7='Data Validation List'!$D$11,R319='Data Validation List'!$E$11),$I$7,IF(AND($I$7='Data Validation List'!$D$12,V319='Data Validation List'!$E$12),$I$7,IF(AND($I$7='Data Validation List'!$D$13,X319='Data Validation List'!$E$13),$I$7,IF(AND($I$7='Data Validation List'!$D$14,W319='Data Validation List'!$E$14),$I$7,"n/a")))))))))))))</f>
        <v>Full Checklist</v>
      </c>
    </row>
    <row r="320" spans="2:5" x14ac:dyDescent="0.25">
      <c r="B320" s="291" t="str">
        <f t="shared" si="15"/>
        <v>n/a</v>
      </c>
      <c r="C320" s="291" t="str">
        <f t="shared" si="13"/>
        <v>Estate / Capital Build</v>
      </c>
      <c r="D320" s="291" t="str">
        <f t="shared" si="14"/>
        <v>n/a</v>
      </c>
      <c r="E320" s="291" t="str">
        <f>IF($I$7='Data Validation List'!$D$2,"Full Checklist",IF(AND($I$7='Data Validation List'!$D$3,S320='Data Validation List'!$E$3),$I$7,IF(AND($I$7='Data Validation List'!$D$4,N320='Data Validation List'!$E$4),$I$7,IF(AND($I$7='Data Validation List'!$D$5,L320='Data Validation List'!$E$5),$I$7,IF(AND($I$7='Data Validation List'!$D$6,U320='Data Validation List'!$E$6),$I$7,IF(AND($I$7='Data Validation List'!$D$7,T320='Data Validation List'!$E$7),$I$7,IF(AND($I$7='Data Validation List'!$D$8,P320='Data Validation List'!$E$8),$I$7,IF(AND($I$7='Data Validation List'!$D$9,Q320='Data Validation List'!$E$9),$I$7,IF(AND($I$7='Data Validation List'!$D$10,O320='Data Validation List'!$E$10),$I$7,IF(AND($I$7='Data Validation List'!$D$11,R320='Data Validation List'!$E$11),$I$7,IF(AND($I$7='Data Validation List'!$D$12,V320='Data Validation List'!$E$12),$I$7,IF(AND($I$7='Data Validation List'!$D$13,X320='Data Validation List'!$E$13),$I$7,IF(AND($I$7='Data Validation List'!$D$14,W320='Data Validation List'!$E$14),$I$7,"n/a")))))))))))))</f>
        <v>Full Checklist</v>
      </c>
    </row>
    <row r="321" spans="2:5" x14ac:dyDescent="0.25">
      <c r="B321" s="291" t="str">
        <f t="shared" si="15"/>
        <v>n/a</v>
      </c>
      <c r="C321" s="291" t="str">
        <f t="shared" si="13"/>
        <v>Estate / Capital Build</v>
      </c>
      <c r="D321" s="291" t="str">
        <f t="shared" si="14"/>
        <v>n/a</v>
      </c>
      <c r="E321" s="291" t="str">
        <f>IF($I$7='Data Validation List'!$D$2,"Full Checklist",IF(AND($I$7='Data Validation List'!$D$3,S321='Data Validation List'!$E$3),$I$7,IF(AND($I$7='Data Validation List'!$D$4,N321='Data Validation List'!$E$4),$I$7,IF(AND($I$7='Data Validation List'!$D$5,L321='Data Validation List'!$E$5),$I$7,IF(AND($I$7='Data Validation List'!$D$6,U321='Data Validation List'!$E$6),$I$7,IF(AND($I$7='Data Validation List'!$D$7,T321='Data Validation List'!$E$7),$I$7,IF(AND($I$7='Data Validation List'!$D$8,P321='Data Validation List'!$E$8),$I$7,IF(AND($I$7='Data Validation List'!$D$9,Q321='Data Validation List'!$E$9),$I$7,IF(AND($I$7='Data Validation List'!$D$10,O321='Data Validation List'!$E$10),$I$7,IF(AND($I$7='Data Validation List'!$D$11,R321='Data Validation List'!$E$11),$I$7,IF(AND($I$7='Data Validation List'!$D$12,V321='Data Validation List'!$E$12),$I$7,IF(AND($I$7='Data Validation List'!$D$13,X321='Data Validation List'!$E$13),$I$7,IF(AND($I$7='Data Validation List'!$D$14,W321='Data Validation List'!$E$14),$I$7,"n/a")))))))))))))</f>
        <v>Full Checklist</v>
      </c>
    </row>
    <row r="322" spans="2:5" x14ac:dyDescent="0.25">
      <c r="B322" s="291" t="str">
        <f t="shared" si="15"/>
        <v>n/a</v>
      </c>
      <c r="C322" s="291" t="str">
        <f t="shared" si="13"/>
        <v>Estate / Capital Build</v>
      </c>
      <c r="D322" s="291" t="str">
        <f t="shared" si="14"/>
        <v>n/a</v>
      </c>
      <c r="E322" s="291" t="str">
        <f>IF($I$7='Data Validation List'!$D$2,"Full Checklist",IF(AND($I$7='Data Validation List'!$D$3,S322='Data Validation List'!$E$3),$I$7,IF(AND($I$7='Data Validation List'!$D$4,N322='Data Validation List'!$E$4),$I$7,IF(AND($I$7='Data Validation List'!$D$5,L322='Data Validation List'!$E$5),$I$7,IF(AND($I$7='Data Validation List'!$D$6,U322='Data Validation List'!$E$6),$I$7,IF(AND($I$7='Data Validation List'!$D$7,T322='Data Validation List'!$E$7),$I$7,IF(AND($I$7='Data Validation List'!$D$8,P322='Data Validation List'!$E$8),$I$7,IF(AND($I$7='Data Validation List'!$D$9,Q322='Data Validation List'!$E$9),$I$7,IF(AND($I$7='Data Validation List'!$D$10,O322='Data Validation List'!$E$10),$I$7,IF(AND($I$7='Data Validation List'!$D$11,R322='Data Validation List'!$E$11),$I$7,IF(AND($I$7='Data Validation List'!$D$12,V322='Data Validation List'!$E$12),$I$7,IF(AND($I$7='Data Validation List'!$D$13,X322='Data Validation List'!$E$13),$I$7,IF(AND($I$7='Data Validation List'!$D$14,W322='Data Validation List'!$E$14),$I$7,"n/a")))))))))))))</f>
        <v>Full Checklist</v>
      </c>
    </row>
    <row r="323" spans="2:5" x14ac:dyDescent="0.25">
      <c r="B323" s="291" t="str">
        <f t="shared" si="15"/>
        <v>n/a</v>
      </c>
      <c r="C323" s="291" t="str">
        <f t="shared" si="13"/>
        <v>Estate / Capital Build</v>
      </c>
      <c r="D323" s="291" t="str">
        <f t="shared" si="14"/>
        <v>n/a</v>
      </c>
      <c r="E323" s="291" t="str">
        <f>IF($I$7='Data Validation List'!$D$2,"Full Checklist",IF(AND($I$7='Data Validation List'!$D$3,S323='Data Validation List'!$E$3),$I$7,IF(AND($I$7='Data Validation List'!$D$4,N323='Data Validation List'!$E$4),$I$7,IF(AND($I$7='Data Validation List'!$D$5,L323='Data Validation List'!$E$5),$I$7,IF(AND($I$7='Data Validation List'!$D$6,U323='Data Validation List'!$E$6),$I$7,IF(AND($I$7='Data Validation List'!$D$7,T323='Data Validation List'!$E$7),$I$7,IF(AND($I$7='Data Validation List'!$D$8,P323='Data Validation List'!$E$8),$I$7,IF(AND($I$7='Data Validation List'!$D$9,Q323='Data Validation List'!$E$9),$I$7,IF(AND($I$7='Data Validation List'!$D$10,O323='Data Validation List'!$E$10),$I$7,IF(AND($I$7='Data Validation List'!$D$11,R323='Data Validation List'!$E$11),$I$7,IF(AND($I$7='Data Validation List'!$D$12,V323='Data Validation List'!$E$12),$I$7,IF(AND($I$7='Data Validation List'!$D$13,X323='Data Validation List'!$E$13),$I$7,IF(AND($I$7='Data Validation List'!$D$14,W323='Data Validation List'!$E$14),$I$7,"n/a")))))))))))))</f>
        <v>Full Checklist</v>
      </c>
    </row>
    <row r="324" spans="2:5" x14ac:dyDescent="0.25">
      <c r="B324" s="291" t="str">
        <f t="shared" si="15"/>
        <v>n/a</v>
      </c>
      <c r="C324" s="291" t="str">
        <f t="shared" si="13"/>
        <v>Estate / Capital Build</v>
      </c>
      <c r="D324" s="291" t="str">
        <f t="shared" si="14"/>
        <v>n/a</v>
      </c>
      <c r="E324" s="291" t="str">
        <f>IF($I$7='Data Validation List'!$D$2,"Full Checklist",IF(AND($I$7='Data Validation List'!$D$3,S324='Data Validation List'!$E$3),$I$7,IF(AND($I$7='Data Validation List'!$D$4,N324='Data Validation List'!$E$4),$I$7,IF(AND($I$7='Data Validation List'!$D$5,L324='Data Validation List'!$E$5),$I$7,IF(AND($I$7='Data Validation List'!$D$6,U324='Data Validation List'!$E$6),$I$7,IF(AND($I$7='Data Validation List'!$D$7,T324='Data Validation List'!$E$7),$I$7,IF(AND($I$7='Data Validation List'!$D$8,P324='Data Validation List'!$E$8),$I$7,IF(AND($I$7='Data Validation List'!$D$9,Q324='Data Validation List'!$E$9),$I$7,IF(AND($I$7='Data Validation List'!$D$10,O324='Data Validation List'!$E$10),$I$7,IF(AND($I$7='Data Validation List'!$D$11,R324='Data Validation List'!$E$11),$I$7,IF(AND($I$7='Data Validation List'!$D$12,V324='Data Validation List'!$E$12),$I$7,IF(AND($I$7='Data Validation List'!$D$13,X324='Data Validation List'!$E$13),$I$7,IF(AND($I$7='Data Validation List'!$D$14,W324='Data Validation List'!$E$14),$I$7,"n/a")))))))))))))</f>
        <v>Full Checklist</v>
      </c>
    </row>
    <row r="325" spans="2:5" x14ac:dyDescent="0.25">
      <c r="B325" s="291" t="str">
        <f t="shared" si="15"/>
        <v>n/a</v>
      </c>
      <c r="C325" s="291" t="str">
        <f t="shared" si="13"/>
        <v>Estate / Capital Build</v>
      </c>
      <c r="D325" s="291" t="str">
        <f t="shared" si="14"/>
        <v>n/a</v>
      </c>
      <c r="E325" s="291" t="str">
        <f>IF($I$7='Data Validation List'!$D$2,"Full Checklist",IF(AND($I$7='Data Validation List'!$D$3,S325='Data Validation List'!$E$3),$I$7,IF(AND($I$7='Data Validation List'!$D$4,N325='Data Validation List'!$E$4),$I$7,IF(AND($I$7='Data Validation List'!$D$5,L325='Data Validation List'!$E$5),$I$7,IF(AND($I$7='Data Validation List'!$D$6,U325='Data Validation List'!$E$6),$I$7,IF(AND($I$7='Data Validation List'!$D$7,T325='Data Validation List'!$E$7),$I$7,IF(AND($I$7='Data Validation List'!$D$8,P325='Data Validation List'!$E$8),$I$7,IF(AND($I$7='Data Validation List'!$D$9,Q325='Data Validation List'!$E$9),$I$7,IF(AND($I$7='Data Validation List'!$D$10,O325='Data Validation List'!$E$10),$I$7,IF(AND($I$7='Data Validation List'!$D$11,R325='Data Validation List'!$E$11),$I$7,IF(AND($I$7='Data Validation List'!$D$12,V325='Data Validation List'!$E$12),$I$7,IF(AND($I$7='Data Validation List'!$D$13,X325='Data Validation List'!$E$13),$I$7,IF(AND($I$7='Data Validation List'!$D$14,W325='Data Validation List'!$E$14),$I$7,"n/a")))))))))))))</f>
        <v>Full Checklist</v>
      </c>
    </row>
    <row r="326" spans="2:5" x14ac:dyDescent="0.25">
      <c r="B326" s="291" t="str">
        <f t="shared" si="15"/>
        <v>n/a</v>
      </c>
      <c r="C326" s="291" t="str">
        <f t="shared" si="13"/>
        <v>Estate / Capital Build</v>
      </c>
      <c r="D326" s="291" t="str">
        <f t="shared" si="14"/>
        <v>n/a</v>
      </c>
      <c r="E326" s="291" t="str">
        <f>IF($I$7='Data Validation List'!$D$2,"Full Checklist",IF(AND($I$7='Data Validation List'!$D$3,S326='Data Validation List'!$E$3),$I$7,IF(AND($I$7='Data Validation List'!$D$4,N326='Data Validation List'!$E$4),$I$7,IF(AND($I$7='Data Validation List'!$D$5,L326='Data Validation List'!$E$5),$I$7,IF(AND($I$7='Data Validation List'!$D$6,U326='Data Validation List'!$E$6),$I$7,IF(AND($I$7='Data Validation List'!$D$7,T326='Data Validation List'!$E$7),$I$7,IF(AND($I$7='Data Validation List'!$D$8,P326='Data Validation List'!$E$8),$I$7,IF(AND($I$7='Data Validation List'!$D$9,Q326='Data Validation List'!$E$9),$I$7,IF(AND($I$7='Data Validation List'!$D$10,O326='Data Validation List'!$E$10),$I$7,IF(AND($I$7='Data Validation List'!$D$11,R326='Data Validation List'!$E$11),$I$7,IF(AND($I$7='Data Validation List'!$D$12,V326='Data Validation List'!$E$12),$I$7,IF(AND($I$7='Data Validation List'!$D$13,X326='Data Validation List'!$E$13),$I$7,IF(AND($I$7='Data Validation List'!$D$14,W326='Data Validation List'!$E$14),$I$7,"n/a")))))))))))))</f>
        <v>Full Checklist</v>
      </c>
    </row>
    <row r="327" spans="2:5" x14ac:dyDescent="0.25">
      <c r="B327" s="291" t="str">
        <f t="shared" si="15"/>
        <v>n/a</v>
      </c>
      <c r="C327" s="291" t="str">
        <f t="shared" si="13"/>
        <v>Estate / Capital Build</v>
      </c>
      <c r="D327" s="291" t="str">
        <f t="shared" si="14"/>
        <v>n/a</v>
      </c>
      <c r="E327" s="291" t="str">
        <f>IF($I$7='Data Validation List'!$D$2,"Full Checklist",IF(AND($I$7='Data Validation List'!$D$3,S327='Data Validation List'!$E$3),$I$7,IF(AND($I$7='Data Validation List'!$D$4,N327='Data Validation List'!$E$4),$I$7,IF(AND($I$7='Data Validation List'!$D$5,L327='Data Validation List'!$E$5),$I$7,IF(AND($I$7='Data Validation List'!$D$6,U327='Data Validation List'!$E$6),$I$7,IF(AND($I$7='Data Validation List'!$D$7,T327='Data Validation List'!$E$7),$I$7,IF(AND($I$7='Data Validation List'!$D$8,P327='Data Validation List'!$E$8),$I$7,IF(AND($I$7='Data Validation List'!$D$9,Q327='Data Validation List'!$E$9),$I$7,IF(AND($I$7='Data Validation List'!$D$10,O327='Data Validation List'!$E$10),$I$7,IF(AND($I$7='Data Validation List'!$D$11,R327='Data Validation List'!$E$11),$I$7,IF(AND($I$7='Data Validation List'!$D$12,V327='Data Validation List'!$E$12),$I$7,IF(AND($I$7='Data Validation List'!$D$13,X327='Data Validation List'!$E$13),$I$7,IF(AND($I$7='Data Validation List'!$D$14,W327='Data Validation List'!$E$14),$I$7,"n/a")))))))))))))</f>
        <v>Full Checklist</v>
      </c>
    </row>
    <row r="328" spans="2:5" x14ac:dyDescent="0.25">
      <c r="B328" s="291" t="str">
        <f t="shared" si="15"/>
        <v>n/a</v>
      </c>
      <c r="C328" s="291" t="str">
        <f t="shared" si="13"/>
        <v>Estate / Capital Build</v>
      </c>
      <c r="D328" s="291" t="str">
        <f t="shared" si="14"/>
        <v>n/a</v>
      </c>
      <c r="E328" s="291" t="str">
        <f>IF($I$7='Data Validation List'!$D$2,"Full Checklist",IF(AND($I$7='Data Validation List'!$D$3,S328='Data Validation List'!$E$3),$I$7,IF(AND($I$7='Data Validation List'!$D$4,N328='Data Validation List'!$E$4),$I$7,IF(AND($I$7='Data Validation List'!$D$5,L328='Data Validation List'!$E$5),$I$7,IF(AND($I$7='Data Validation List'!$D$6,U328='Data Validation List'!$E$6),$I$7,IF(AND($I$7='Data Validation List'!$D$7,T328='Data Validation List'!$E$7),$I$7,IF(AND($I$7='Data Validation List'!$D$8,P328='Data Validation List'!$E$8),$I$7,IF(AND($I$7='Data Validation List'!$D$9,Q328='Data Validation List'!$E$9),$I$7,IF(AND($I$7='Data Validation List'!$D$10,O328='Data Validation List'!$E$10),$I$7,IF(AND($I$7='Data Validation List'!$D$11,R328='Data Validation List'!$E$11),$I$7,IF(AND($I$7='Data Validation List'!$D$12,V328='Data Validation List'!$E$12),$I$7,IF(AND($I$7='Data Validation List'!$D$13,X328='Data Validation List'!$E$13),$I$7,IF(AND($I$7='Data Validation List'!$D$14,W328='Data Validation List'!$E$14),$I$7,"n/a")))))))))))))</f>
        <v>Full Checklist</v>
      </c>
    </row>
    <row r="329" spans="2:5" x14ac:dyDescent="0.25">
      <c r="B329" s="291" t="str">
        <f t="shared" si="15"/>
        <v>n/a</v>
      </c>
      <c r="C329" s="291" t="str">
        <f t="shared" si="13"/>
        <v>Estate / Capital Build</v>
      </c>
      <c r="D329" s="291" t="str">
        <f t="shared" si="14"/>
        <v>n/a</v>
      </c>
      <c r="E329" s="291" t="str">
        <f>IF($I$7='Data Validation List'!$D$2,"Full Checklist",IF(AND($I$7='Data Validation List'!$D$3,S329='Data Validation List'!$E$3),$I$7,IF(AND($I$7='Data Validation List'!$D$4,N329='Data Validation List'!$E$4),$I$7,IF(AND($I$7='Data Validation List'!$D$5,L329='Data Validation List'!$E$5),$I$7,IF(AND($I$7='Data Validation List'!$D$6,U329='Data Validation List'!$E$6),$I$7,IF(AND($I$7='Data Validation List'!$D$7,T329='Data Validation List'!$E$7),$I$7,IF(AND($I$7='Data Validation List'!$D$8,P329='Data Validation List'!$E$8),$I$7,IF(AND($I$7='Data Validation List'!$D$9,Q329='Data Validation List'!$E$9),$I$7,IF(AND($I$7='Data Validation List'!$D$10,O329='Data Validation List'!$E$10),$I$7,IF(AND($I$7='Data Validation List'!$D$11,R329='Data Validation List'!$E$11),$I$7,IF(AND($I$7='Data Validation List'!$D$12,V329='Data Validation List'!$E$12),$I$7,IF(AND($I$7='Data Validation List'!$D$13,X329='Data Validation List'!$E$13),$I$7,IF(AND($I$7='Data Validation List'!$D$14,W329='Data Validation List'!$E$14),$I$7,"n/a")))))))))))))</f>
        <v>Full Checklist</v>
      </c>
    </row>
    <row r="330" spans="2:5" x14ac:dyDescent="0.25">
      <c r="B330" s="291" t="str">
        <f t="shared" si="15"/>
        <v>n/a</v>
      </c>
      <c r="C330" s="291" t="str">
        <f t="shared" si="13"/>
        <v>Estate / Capital Build</v>
      </c>
      <c r="D330" s="291" t="str">
        <f t="shared" si="14"/>
        <v>n/a</v>
      </c>
      <c r="E330" s="291" t="str">
        <f>IF($I$7='Data Validation List'!$D$2,"Full Checklist",IF(AND($I$7='Data Validation List'!$D$3,S330='Data Validation List'!$E$3),$I$7,IF(AND($I$7='Data Validation List'!$D$4,N330='Data Validation List'!$E$4),$I$7,IF(AND($I$7='Data Validation List'!$D$5,L330='Data Validation List'!$E$5),$I$7,IF(AND($I$7='Data Validation List'!$D$6,U330='Data Validation List'!$E$6),$I$7,IF(AND($I$7='Data Validation List'!$D$7,T330='Data Validation List'!$E$7),$I$7,IF(AND($I$7='Data Validation List'!$D$8,P330='Data Validation List'!$E$8),$I$7,IF(AND($I$7='Data Validation List'!$D$9,Q330='Data Validation List'!$E$9),$I$7,IF(AND($I$7='Data Validation List'!$D$10,O330='Data Validation List'!$E$10),$I$7,IF(AND($I$7='Data Validation List'!$D$11,R330='Data Validation List'!$E$11),$I$7,IF(AND($I$7='Data Validation List'!$D$12,V330='Data Validation List'!$E$12),$I$7,IF(AND($I$7='Data Validation List'!$D$13,X330='Data Validation List'!$E$13),$I$7,IF(AND($I$7='Data Validation List'!$D$14,W330='Data Validation List'!$E$14),$I$7,"n/a")))))))))))))</f>
        <v>Full Checklist</v>
      </c>
    </row>
    <row r="331" spans="2:5" x14ac:dyDescent="0.25">
      <c r="B331" s="291" t="str">
        <f t="shared" si="15"/>
        <v>n/a</v>
      </c>
      <c r="C331" s="291" t="str">
        <f t="shared" si="13"/>
        <v>Estate / Capital Build</v>
      </c>
      <c r="D331" s="291" t="str">
        <f t="shared" si="14"/>
        <v>n/a</v>
      </c>
      <c r="E331" s="291" t="str">
        <f>IF($I$7='Data Validation List'!$D$2,"Full Checklist",IF(AND($I$7='Data Validation List'!$D$3,S331='Data Validation List'!$E$3),$I$7,IF(AND($I$7='Data Validation List'!$D$4,N331='Data Validation List'!$E$4),$I$7,IF(AND($I$7='Data Validation List'!$D$5,L331='Data Validation List'!$E$5),$I$7,IF(AND($I$7='Data Validation List'!$D$6,U331='Data Validation List'!$E$6),$I$7,IF(AND($I$7='Data Validation List'!$D$7,T331='Data Validation List'!$E$7),$I$7,IF(AND($I$7='Data Validation List'!$D$8,P331='Data Validation List'!$E$8),$I$7,IF(AND($I$7='Data Validation List'!$D$9,Q331='Data Validation List'!$E$9),$I$7,IF(AND($I$7='Data Validation List'!$D$10,O331='Data Validation List'!$E$10),$I$7,IF(AND($I$7='Data Validation List'!$D$11,R331='Data Validation List'!$E$11),$I$7,IF(AND($I$7='Data Validation List'!$D$12,V331='Data Validation List'!$E$12),$I$7,IF(AND($I$7='Data Validation List'!$D$13,X331='Data Validation List'!$E$13),$I$7,IF(AND($I$7='Data Validation List'!$D$14,W331='Data Validation List'!$E$14),$I$7,"n/a")))))))))))))</f>
        <v>Full Checklist</v>
      </c>
    </row>
    <row r="332" spans="2:5" x14ac:dyDescent="0.25">
      <c r="B332" s="291" t="str">
        <f t="shared" si="15"/>
        <v>n/a</v>
      </c>
      <c r="C332" s="291" t="str">
        <f t="shared" ref="C332:C395" si="16">IF(AND($I$4="Estate / Capital Build",AD332="Digital / Tech"),"n/a",IF(AND($I$4="Digital / Tech",AD332="Estate / Capital Build"),"n/a",$I$4))</f>
        <v>Estate / Capital Build</v>
      </c>
      <c r="D332" s="291" t="str">
        <f t="shared" ref="D332:D395" si="17">IF(AND($I$4="Estate / Capital Build",$I$5="Fundamental Criteria",AE332="FC",OR(AD332="Estate / Capital Build",AD332="All")),$I$5,IF(AND($I$4="Digital / Tech",$I$5="Fundamental Criteria",AE332="FC",OR(AD332="Digital / Tech",AD332="All")),$I$5,"n/a"))</f>
        <v>n/a</v>
      </c>
      <c r="E332" s="291" t="str">
        <f>IF($I$7='Data Validation List'!$D$2,"Full Checklist",IF(AND($I$7='Data Validation List'!$D$3,S332='Data Validation List'!$E$3),$I$7,IF(AND($I$7='Data Validation List'!$D$4,N332='Data Validation List'!$E$4),$I$7,IF(AND($I$7='Data Validation List'!$D$5,L332='Data Validation List'!$E$5),$I$7,IF(AND($I$7='Data Validation List'!$D$6,U332='Data Validation List'!$E$6),$I$7,IF(AND($I$7='Data Validation List'!$D$7,T332='Data Validation List'!$E$7),$I$7,IF(AND($I$7='Data Validation List'!$D$8,P332='Data Validation List'!$E$8),$I$7,IF(AND($I$7='Data Validation List'!$D$9,Q332='Data Validation List'!$E$9),$I$7,IF(AND($I$7='Data Validation List'!$D$10,O332='Data Validation List'!$E$10),$I$7,IF(AND($I$7='Data Validation List'!$D$11,R332='Data Validation List'!$E$11),$I$7,IF(AND($I$7='Data Validation List'!$D$12,V332='Data Validation List'!$E$12),$I$7,IF(AND($I$7='Data Validation List'!$D$13,X332='Data Validation List'!$E$13),$I$7,IF(AND($I$7='Data Validation List'!$D$14,W332='Data Validation List'!$E$14),$I$7,"n/a")))))))))))))</f>
        <v>Full Checklist</v>
      </c>
    </row>
    <row r="333" spans="2:5" x14ac:dyDescent="0.25">
      <c r="B333" s="291" t="str">
        <f t="shared" si="15"/>
        <v>n/a</v>
      </c>
      <c r="C333" s="291" t="str">
        <f t="shared" si="16"/>
        <v>Estate / Capital Build</v>
      </c>
      <c r="D333" s="291" t="str">
        <f t="shared" si="17"/>
        <v>n/a</v>
      </c>
      <c r="E333" s="291" t="str">
        <f>IF($I$7='Data Validation List'!$D$2,"Full Checklist",IF(AND($I$7='Data Validation List'!$D$3,S333='Data Validation List'!$E$3),$I$7,IF(AND($I$7='Data Validation List'!$D$4,N333='Data Validation List'!$E$4),$I$7,IF(AND($I$7='Data Validation List'!$D$5,L333='Data Validation List'!$E$5),$I$7,IF(AND($I$7='Data Validation List'!$D$6,U333='Data Validation List'!$E$6),$I$7,IF(AND($I$7='Data Validation List'!$D$7,T333='Data Validation List'!$E$7),$I$7,IF(AND($I$7='Data Validation List'!$D$8,P333='Data Validation List'!$E$8),$I$7,IF(AND($I$7='Data Validation List'!$D$9,Q333='Data Validation List'!$E$9),$I$7,IF(AND($I$7='Data Validation List'!$D$10,O333='Data Validation List'!$E$10),$I$7,IF(AND($I$7='Data Validation List'!$D$11,R333='Data Validation List'!$E$11),$I$7,IF(AND($I$7='Data Validation List'!$D$12,V333='Data Validation List'!$E$12),$I$7,IF(AND($I$7='Data Validation List'!$D$13,X333='Data Validation List'!$E$13),$I$7,IF(AND($I$7='Data Validation List'!$D$14,W333='Data Validation List'!$E$14),$I$7,"n/a")))))))))))))</f>
        <v>Full Checklist</v>
      </c>
    </row>
    <row r="334" spans="2:5" x14ac:dyDescent="0.25">
      <c r="B334" s="291" t="str">
        <f t="shared" si="15"/>
        <v>n/a</v>
      </c>
      <c r="C334" s="291" t="str">
        <f t="shared" si="16"/>
        <v>Estate / Capital Build</v>
      </c>
      <c r="D334" s="291" t="str">
        <f t="shared" si="17"/>
        <v>n/a</v>
      </c>
      <c r="E334" s="291" t="str">
        <f>IF($I$7='Data Validation List'!$D$2,"Full Checklist",IF(AND($I$7='Data Validation List'!$D$3,S334='Data Validation List'!$E$3),$I$7,IF(AND($I$7='Data Validation List'!$D$4,N334='Data Validation List'!$E$4),$I$7,IF(AND($I$7='Data Validation List'!$D$5,L334='Data Validation List'!$E$5),$I$7,IF(AND($I$7='Data Validation List'!$D$6,U334='Data Validation List'!$E$6),$I$7,IF(AND($I$7='Data Validation List'!$D$7,T334='Data Validation List'!$E$7),$I$7,IF(AND($I$7='Data Validation List'!$D$8,P334='Data Validation List'!$E$8),$I$7,IF(AND($I$7='Data Validation List'!$D$9,Q334='Data Validation List'!$E$9),$I$7,IF(AND($I$7='Data Validation List'!$D$10,O334='Data Validation List'!$E$10),$I$7,IF(AND($I$7='Data Validation List'!$D$11,R334='Data Validation List'!$E$11),$I$7,IF(AND($I$7='Data Validation List'!$D$12,V334='Data Validation List'!$E$12),$I$7,IF(AND($I$7='Data Validation List'!$D$13,X334='Data Validation List'!$E$13),$I$7,IF(AND($I$7='Data Validation List'!$D$14,W334='Data Validation List'!$E$14),$I$7,"n/a")))))))))))))</f>
        <v>Full Checklist</v>
      </c>
    </row>
    <row r="335" spans="2:5" x14ac:dyDescent="0.25">
      <c r="B335" s="291" t="str">
        <f t="shared" si="15"/>
        <v>n/a</v>
      </c>
      <c r="C335" s="291" t="str">
        <f t="shared" si="16"/>
        <v>Estate / Capital Build</v>
      </c>
      <c r="D335" s="291" t="str">
        <f t="shared" si="17"/>
        <v>n/a</v>
      </c>
      <c r="E335" s="291" t="str">
        <f>IF($I$7='Data Validation List'!$D$2,"Full Checklist",IF(AND($I$7='Data Validation List'!$D$3,S335='Data Validation List'!$E$3),$I$7,IF(AND($I$7='Data Validation List'!$D$4,N335='Data Validation List'!$E$4),$I$7,IF(AND($I$7='Data Validation List'!$D$5,L335='Data Validation List'!$E$5),$I$7,IF(AND($I$7='Data Validation List'!$D$6,U335='Data Validation List'!$E$6),$I$7,IF(AND($I$7='Data Validation List'!$D$7,T335='Data Validation List'!$E$7),$I$7,IF(AND($I$7='Data Validation List'!$D$8,P335='Data Validation List'!$E$8),$I$7,IF(AND($I$7='Data Validation List'!$D$9,Q335='Data Validation List'!$E$9),$I$7,IF(AND($I$7='Data Validation List'!$D$10,O335='Data Validation List'!$E$10),$I$7,IF(AND($I$7='Data Validation List'!$D$11,R335='Data Validation List'!$E$11),$I$7,IF(AND($I$7='Data Validation List'!$D$12,V335='Data Validation List'!$E$12),$I$7,IF(AND($I$7='Data Validation List'!$D$13,X335='Data Validation List'!$E$13),$I$7,IF(AND($I$7='Data Validation List'!$D$14,W335='Data Validation List'!$E$14),$I$7,"n/a")))))))))))))</f>
        <v>Full Checklist</v>
      </c>
    </row>
    <row r="336" spans="2:5" x14ac:dyDescent="0.25">
      <c r="B336" s="291" t="str">
        <f t="shared" si="15"/>
        <v>n/a</v>
      </c>
      <c r="C336" s="291" t="str">
        <f t="shared" si="16"/>
        <v>Estate / Capital Build</v>
      </c>
      <c r="D336" s="291" t="str">
        <f t="shared" si="17"/>
        <v>n/a</v>
      </c>
      <c r="E336" s="291" t="str">
        <f>IF($I$7='Data Validation List'!$D$2,"Full Checklist",IF(AND($I$7='Data Validation List'!$D$3,S336='Data Validation List'!$E$3),$I$7,IF(AND($I$7='Data Validation List'!$D$4,N336='Data Validation List'!$E$4),$I$7,IF(AND($I$7='Data Validation List'!$D$5,L336='Data Validation List'!$E$5),$I$7,IF(AND($I$7='Data Validation List'!$D$6,U336='Data Validation List'!$E$6),$I$7,IF(AND($I$7='Data Validation List'!$D$7,T336='Data Validation List'!$E$7),$I$7,IF(AND($I$7='Data Validation List'!$D$8,P336='Data Validation List'!$E$8),$I$7,IF(AND($I$7='Data Validation List'!$D$9,Q336='Data Validation List'!$E$9),$I$7,IF(AND($I$7='Data Validation List'!$D$10,O336='Data Validation List'!$E$10),$I$7,IF(AND($I$7='Data Validation List'!$D$11,R336='Data Validation List'!$E$11),$I$7,IF(AND($I$7='Data Validation List'!$D$12,V336='Data Validation List'!$E$12),$I$7,IF(AND($I$7='Data Validation List'!$D$13,X336='Data Validation List'!$E$13),$I$7,IF(AND($I$7='Data Validation List'!$D$14,W336='Data Validation List'!$E$14),$I$7,"n/a")))))))))))))</f>
        <v>Full Checklist</v>
      </c>
    </row>
    <row r="337" spans="2:5" x14ac:dyDescent="0.25">
      <c r="B337" s="291" t="str">
        <f t="shared" si="15"/>
        <v>n/a</v>
      </c>
      <c r="C337" s="291" t="str">
        <f t="shared" si="16"/>
        <v>Estate / Capital Build</v>
      </c>
      <c r="D337" s="291" t="str">
        <f t="shared" si="17"/>
        <v>n/a</v>
      </c>
      <c r="E337" s="291" t="str">
        <f>IF($I$7='Data Validation List'!$D$2,"Full Checklist",IF(AND($I$7='Data Validation List'!$D$3,S337='Data Validation List'!$E$3),$I$7,IF(AND($I$7='Data Validation List'!$D$4,N337='Data Validation List'!$E$4),$I$7,IF(AND($I$7='Data Validation List'!$D$5,L337='Data Validation List'!$E$5),$I$7,IF(AND($I$7='Data Validation List'!$D$6,U337='Data Validation List'!$E$6),$I$7,IF(AND($I$7='Data Validation List'!$D$7,T337='Data Validation List'!$E$7),$I$7,IF(AND($I$7='Data Validation List'!$D$8,P337='Data Validation List'!$E$8),$I$7,IF(AND($I$7='Data Validation List'!$D$9,Q337='Data Validation List'!$E$9),$I$7,IF(AND($I$7='Data Validation List'!$D$10,O337='Data Validation List'!$E$10),$I$7,IF(AND($I$7='Data Validation List'!$D$11,R337='Data Validation List'!$E$11),$I$7,IF(AND($I$7='Data Validation List'!$D$12,V337='Data Validation List'!$E$12),$I$7,IF(AND($I$7='Data Validation List'!$D$13,X337='Data Validation List'!$E$13),$I$7,IF(AND($I$7='Data Validation List'!$D$14,W337='Data Validation List'!$E$14),$I$7,"n/a")))))))))))))</f>
        <v>Full Checklist</v>
      </c>
    </row>
    <row r="338" spans="2:5" x14ac:dyDescent="0.25">
      <c r="B338" s="291" t="str">
        <f t="shared" si="15"/>
        <v>n/a</v>
      </c>
      <c r="C338" s="291" t="str">
        <f t="shared" si="16"/>
        <v>Estate / Capital Build</v>
      </c>
      <c r="D338" s="291" t="str">
        <f t="shared" si="17"/>
        <v>n/a</v>
      </c>
      <c r="E338" s="291" t="str">
        <f>IF($I$7='Data Validation List'!$D$2,"Full Checklist",IF(AND($I$7='Data Validation List'!$D$3,S338='Data Validation List'!$E$3),$I$7,IF(AND($I$7='Data Validation List'!$D$4,N338='Data Validation List'!$E$4),$I$7,IF(AND($I$7='Data Validation List'!$D$5,L338='Data Validation List'!$E$5),$I$7,IF(AND($I$7='Data Validation List'!$D$6,U338='Data Validation List'!$E$6),$I$7,IF(AND($I$7='Data Validation List'!$D$7,T338='Data Validation List'!$E$7),$I$7,IF(AND($I$7='Data Validation List'!$D$8,P338='Data Validation List'!$E$8),$I$7,IF(AND($I$7='Data Validation List'!$D$9,Q338='Data Validation List'!$E$9),$I$7,IF(AND($I$7='Data Validation List'!$D$10,O338='Data Validation List'!$E$10),$I$7,IF(AND($I$7='Data Validation List'!$D$11,R338='Data Validation List'!$E$11),$I$7,IF(AND($I$7='Data Validation List'!$D$12,V338='Data Validation List'!$E$12),$I$7,IF(AND($I$7='Data Validation List'!$D$13,X338='Data Validation List'!$E$13),$I$7,IF(AND($I$7='Data Validation List'!$D$14,W338='Data Validation List'!$E$14),$I$7,"n/a")))))))))))))</f>
        <v>Full Checklist</v>
      </c>
    </row>
    <row r="339" spans="2:5" x14ac:dyDescent="0.25">
      <c r="B339" s="291" t="str">
        <f t="shared" si="15"/>
        <v>n/a</v>
      </c>
      <c r="C339" s="291" t="str">
        <f t="shared" si="16"/>
        <v>Estate / Capital Build</v>
      </c>
      <c r="D339" s="291" t="str">
        <f t="shared" si="17"/>
        <v>n/a</v>
      </c>
      <c r="E339" s="291" t="str">
        <f>IF($I$7='Data Validation List'!$D$2,"Full Checklist",IF(AND($I$7='Data Validation List'!$D$3,S339='Data Validation List'!$E$3),$I$7,IF(AND($I$7='Data Validation List'!$D$4,N339='Data Validation List'!$E$4),$I$7,IF(AND($I$7='Data Validation List'!$D$5,L339='Data Validation List'!$E$5),$I$7,IF(AND($I$7='Data Validation List'!$D$6,U339='Data Validation List'!$E$6),$I$7,IF(AND($I$7='Data Validation List'!$D$7,T339='Data Validation List'!$E$7),$I$7,IF(AND($I$7='Data Validation List'!$D$8,P339='Data Validation List'!$E$8),$I$7,IF(AND($I$7='Data Validation List'!$D$9,Q339='Data Validation List'!$E$9),$I$7,IF(AND($I$7='Data Validation List'!$D$10,O339='Data Validation List'!$E$10),$I$7,IF(AND($I$7='Data Validation List'!$D$11,R339='Data Validation List'!$E$11),$I$7,IF(AND($I$7='Data Validation List'!$D$12,V339='Data Validation List'!$E$12),$I$7,IF(AND($I$7='Data Validation List'!$D$13,X339='Data Validation List'!$E$13),$I$7,IF(AND($I$7='Data Validation List'!$D$14,W339='Data Validation List'!$E$14),$I$7,"n/a")))))))))))))</f>
        <v>Full Checklist</v>
      </c>
    </row>
    <row r="340" spans="2:5" x14ac:dyDescent="0.25">
      <c r="B340" s="291" t="str">
        <f t="shared" si="15"/>
        <v>n/a</v>
      </c>
      <c r="C340" s="291" t="str">
        <f t="shared" si="16"/>
        <v>Estate / Capital Build</v>
      </c>
      <c r="D340" s="291" t="str">
        <f t="shared" si="17"/>
        <v>n/a</v>
      </c>
      <c r="E340" s="291" t="str">
        <f>IF($I$7='Data Validation List'!$D$2,"Full Checklist",IF(AND($I$7='Data Validation List'!$D$3,S340='Data Validation List'!$E$3),$I$7,IF(AND($I$7='Data Validation List'!$D$4,N340='Data Validation List'!$E$4),$I$7,IF(AND($I$7='Data Validation List'!$D$5,L340='Data Validation List'!$E$5),$I$7,IF(AND($I$7='Data Validation List'!$D$6,U340='Data Validation List'!$E$6),$I$7,IF(AND($I$7='Data Validation List'!$D$7,T340='Data Validation List'!$E$7),$I$7,IF(AND($I$7='Data Validation List'!$D$8,P340='Data Validation List'!$E$8),$I$7,IF(AND($I$7='Data Validation List'!$D$9,Q340='Data Validation List'!$E$9),$I$7,IF(AND($I$7='Data Validation List'!$D$10,O340='Data Validation List'!$E$10),$I$7,IF(AND($I$7='Data Validation List'!$D$11,R340='Data Validation List'!$E$11),$I$7,IF(AND($I$7='Data Validation List'!$D$12,V340='Data Validation List'!$E$12),$I$7,IF(AND($I$7='Data Validation List'!$D$13,X340='Data Validation List'!$E$13),$I$7,IF(AND($I$7='Data Validation List'!$D$14,W340='Data Validation List'!$E$14),$I$7,"n/a")))))))))))))</f>
        <v>Full Checklist</v>
      </c>
    </row>
    <row r="341" spans="2:5" x14ac:dyDescent="0.25">
      <c r="B341" s="291" t="str">
        <f t="shared" si="15"/>
        <v>n/a</v>
      </c>
      <c r="C341" s="291" t="str">
        <f t="shared" si="16"/>
        <v>Estate / Capital Build</v>
      </c>
      <c r="D341" s="291" t="str">
        <f t="shared" si="17"/>
        <v>n/a</v>
      </c>
      <c r="E341" s="291" t="str">
        <f>IF($I$7='Data Validation List'!$D$2,"Full Checklist",IF(AND($I$7='Data Validation List'!$D$3,S341='Data Validation List'!$E$3),$I$7,IF(AND($I$7='Data Validation List'!$D$4,N341='Data Validation List'!$E$4),$I$7,IF(AND($I$7='Data Validation List'!$D$5,L341='Data Validation List'!$E$5),$I$7,IF(AND($I$7='Data Validation List'!$D$6,U341='Data Validation List'!$E$6),$I$7,IF(AND($I$7='Data Validation List'!$D$7,T341='Data Validation List'!$E$7),$I$7,IF(AND($I$7='Data Validation List'!$D$8,P341='Data Validation List'!$E$8),$I$7,IF(AND($I$7='Data Validation List'!$D$9,Q341='Data Validation List'!$E$9),$I$7,IF(AND($I$7='Data Validation List'!$D$10,O341='Data Validation List'!$E$10),$I$7,IF(AND($I$7='Data Validation List'!$D$11,R341='Data Validation List'!$E$11),$I$7,IF(AND($I$7='Data Validation List'!$D$12,V341='Data Validation List'!$E$12),$I$7,IF(AND($I$7='Data Validation List'!$D$13,X341='Data Validation List'!$E$13),$I$7,IF(AND($I$7='Data Validation List'!$D$14,W341='Data Validation List'!$E$14),$I$7,"n/a")))))))))))))</f>
        <v>Full Checklist</v>
      </c>
    </row>
    <row r="342" spans="2:5" x14ac:dyDescent="0.25">
      <c r="B342" s="291" t="str">
        <f t="shared" si="15"/>
        <v>n/a</v>
      </c>
      <c r="C342" s="291" t="str">
        <f t="shared" si="16"/>
        <v>Estate / Capital Build</v>
      </c>
      <c r="D342" s="291" t="str">
        <f t="shared" si="17"/>
        <v>n/a</v>
      </c>
      <c r="E342" s="291" t="str">
        <f>IF($I$7='Data Validation List'!$D$2,"Full Checklist",IF(AND($I$7='Data Validation List'!$D$3,S342='Data Validation List'!$E$3),$I$7,IF(AND($I$7='Data Validation List'!$D$4,N342='Data Validation List'!$E$4),$I$7,IF(AND($I$7='Data Validation List'!$D$5,L342='Data Validation List'!$E$5),$I$7,IF(AND($I$7='Data Validation List'!$D$6,U342='Data Validation List'!$E$6),$I$7,IF(AND($I$7='Data Validation List'!$D$7,T342='Data Validation List'!$E$7),$I$7,IF(AND($I$7='Data Validation List'!$D$8,P342='Data Validation List'!$E$8),$I$7,IF(AND($I$7='Data Validation List'!$D$9,Q342='Data Validation List'!$E$9),$I$7,IF(AND($I$7='Data Validation List'!$D$10,O342='Data Validation List'!$E$10),$I$7,IF(AND($I$7='Data Validation List'!$D$11,R342='Data Validation List'!$E$11),$I$7,IF(AND($I$7='Data Validation List'!$D$12,V342='Data Validation List'!$E$12),$I$7,IF(AND($I$7='Data Validation List'!$D$13,X342='Data Validation List'!$E$13),$I$7,IF(AND($I$7='Data Validation List'!$D$14,W342='Data Validation List'!$E$14),$I$7,"n/a")))))))))))))</f>
        <v>Full Checklist</v>
      </c>
    </row>
    <row r="343" spans="2:5" x14ac:dyDescent="0.25">
      <c r="B343" s="291" t="str">
        <f t="shared" si="15"/>
        <v>n/a</v>
      </c>
      <c r="C343" s="291" t="str">
        <f t="shared" si="16"/>
        <v>Estate / Capital Build</v>
      </c>
      <c r="D343" s="291" t="str">
        <f t="shared" si="17"/>
        <v>n/a</v>
      </c>
      <c r="E343" s="291" t="str">
        <f>IF($I$7='Data Validation List'!$D$2,"Full Checklist",IF(AND($I$7='Data Validation List'!$D$3,S343='Data Validation List'!$E$3),$I$7,IF(AND($I$7='Data Validation List'!$D$4,N343='Data Validation List'!$E$4),$I$7,IF(AND($I$7='Data Validation List'!$D$5,L343='Data Validation List'!$E$5),$I$7,IF(AND($I$7='Data Validation List'!$D$6,U343='Data Validation List'!$E$6),$I$7,IF(AND($I$7='Data Validation List'!$D$7,T343='Data Validation List'!$E$7),$I$7,IF(AND($I$7='Data Validation List'!$D$8,P343='Data Validation List'!$E$8),$I$7,IF(AND($I$7='Data Validation List'!$D$9,Q343='Data Validation List'!$E$9),$I$7,IF(AND($I$7='Data Validation List'!$D$10,O343='Data Validation List'!$E$10),$I$7,IF(AND($I$7='Data Validation List'!$D$11,R343='Data Validation List'!$E$11),$I$7,IF(AND($I$7='Data Validation List'!$D$12,V343='Data Validation List'!$E$12),$I$7,IF(AND($I$7='Data Validation List'!$D$13,X343='Data Validation List'!$E$13),$I$7,IF(AND($I$7='Data Validation List'!$D$14,W343='Data Validation List'!$E$14),$I$7,"n/a")))))))))))))</f>
        <v>Full Checklist</v>
      </c>
    </row>
    <row r="344" spans="2:5" x14ac:dyDescent="0.25">
      <c r="B344" s="291" t="str">
        <f t="shared" si="15"/>
        <v>n/a</v>
      </c>
      <c r="C344" s="291" t="str">
        <f t="shared" si="16"/>
        <v>Estate / Capital Build</v>
      </c>
      <c r="D344" s="291" t="str">
        <f t="shared" si="17"/>
        <v>n/a</v>
      </c>
      <c r="E344" s="291" t="str">
        <f>IF($I$7='Data Validation List'!$D$2,"Full Checklist",IF(AND($I$7='Data Validation List'!$D$3,S344='Data Validation List'!$E$3),$I$7,IF(AND($I$7='Data Validation List'!$D$4,N344='Data Validation List'!$E$4),$I$7,IF(AND($I$7='Data Validation List'!$D$5,L344='Data Validation List'!$E$5),$I$7,IF(AND($I$7='Data Validation List'!$D$6,U344='Data Validation List'!$E$6),$I$7,IF(AND($I$7='Data Validation List'!$D$7,T344='Data Validation List'!$E$7),$I$7,IF(AND($I$7='Data Validation List'!$D$8,P344='Data Validation List'!$E$8),$I$7,IF(AND($I$7='Data Validation List'!$D$9,Q344='Data Validation List'!$E$9),$I$7,IF(AND($I$7='Data Validation List'!$D$10,O344='Data Validation List'!$E$10),$I$7,IF(AND($I$7='Data Validation List'!$D$11,R344='Data Validation List'!$E$11),$I$7,IF(AND($I$7='Data Validation List'!$D$12,V344='Data Validation List'!$E$12),$I$7,IF(AND($I$7='Data Validation List'!$D$13,X344='Data Validation List'!$E$13),$I$7,IF(AND($I$7='Data Validation List'!$D$14,W344='Data Validation List'!$E$14),$I$7,"n/a")))))))))))))</f>
        <v>Full Checklist</v>
      </c>
    </row>
    <row r="345" spans="2:5" x14ac:dyDescent="0.25">
      <c r="B345" s="291" t="str">
        <f t="shared" si="15"/>
        <v>n/a</v>
      </c>
      <c r="C345" s="291" t="str">
        <f t="shared" si="16"/>
        <v>Estate / Capital Build</v>
      </c>
      <c r="D345" s="291" t="str">
        <f t="shared" si="17"/>
        <v>n/a</v>
      </c>
      <c r="E345" s="291" t="str">
        <f>IF($I$7='Data Validation List'!$D$2,"Full Checklist",IF(AND($I$7='Data Validation List'!$D$3,S345='Data Validation List'!$E$3),$I$7,IF(AND($I$7='Data Validation List'!$D$4,N345='Data Validation List'!$E$4),$I$7,IF(AND($I$7='Data Validation List'!$D$5,L345='Data Validation List'!$E$5),$I$7,IF(AND($I$7='Data Validation List'!$D$6,U345='Data Validation List'!$E$6),$I$7,IF(AND($I$7='Data Validation List'!$D$7,T345='Data Validation List'!$E$7),$I$7,IF(AND($I$7='Data Validation List'!$D$8,P345='Data Validation List'!$E$8),$I$7,IF(AND($I$7='Data Validation List'!$D$9,Q345='Data Validation List'!$E$9),$I$7,IF(AND($I$7='Data Validation List'!$D$10,O345='Data Validation List'!$E$10),$I$7,IF(AND($I$7='Data Validation List'!$D$11,R345='Data Validation List'!$E$11),$I$7,IF(AND($I$7='Data Validation List'!$D$12,V345='Data Validation List'!$E$12),$I$7,IF(AND($I$7='Data Validation List'!$D$13,X345='Data Validation List'!$E$13),$I$7,IF(AND($I$7='Data Validation List'!$D$14,W345='Data Validation List'!$E$14),$I$7,"n/a")))))))))))))</f>
        <v>Full Checklist</v>
      </c>
    </row>
    <row r="346" spans="2:5" x14ac:dyDescent="0.25">
      <c r="B346" s="291" t="str">
        <f t="shared" si="15"/>
        <v>n/a</v>
      </c>
      <c r="C346" s="291" t="str">
        <f t="shared" si="16"/>
        <v>Estate / Capital Build</v>
      </c>
      <c r="D346" s="291" t="str">
        <f t="shared" si="17"/>
        <v>n/a</v>
      </c>
      <c r="E346" s="291" t="str">
        <f>IF($I$7='Data Validation List'!$D$2,"Full Checklist",IF(AND($I$7='Data Validation List'!$D$3,S346='Data Validation List'!$E$3),$I$7,IF(AND($I$7='Data Validation List'!$D$4,N346='Data Validation List'!$E$4),$I$7,IF(AND($I$7='Data Validation List'!$D$5,L346='Data Validation List'!$E$5),$I$7,IF(AND($I$7='Data Validation List'!$D$6,U346='Data Validation List'!$E$6),$I$7,IF(AND($I$7='Data Validation List'!$D$7,T346='Data Validation List'!$E$7),$I$7,IF(AND($I$7='Data Validation List'!$D$8,P346='Data Validation List'!$E$8),$I$7,IF(AND($I$7='Data Validation List'!$D$9,Q346='Data Validation List'!$E$9),$I$7,IF(AND($I$7='Data Validation List'!$D$10,O346='Data Validation List'!$E$10),$I$7,IF(AND($I$7='Data Validation List'!$D$11,R346='Data Validation List'!$E$11),$I$7,IF(AND($I$7='Data Validation List'!$D$12,V346='Data Validation List'!$E$12),$I$7,IF(AND($I$7='Data Validation List'!$D$13,X346='Data Validation List'!$E$13),$I$7,IF(AND($I$7='Data Validation List'!$D$14,W346='Data Validation List'!$E$14),$I$7,"n/a")))))))))))))</f>
        <v>Full Checklist</v>
      </c>
    </row>
    <row r="347" spans="2:5" x14ac:dyDescent="0.25">
      <c r="B347" s="291" t="str">
        <f t="shared" si="15"/>
        <v>n/a</v>
      </c>
      <c r="C347" s="291" t="str">
        <f t="shared" si="16"/>
        <v>Estate / Capital Build</v>
      </c>
      <c r="D347" s="291" t="str">
        <f t="shared" si="17"/>
        <v>n/a</v>
      </c>
      <c r="E347" s="291" t="str">
        <f>IF($I$7='Data Validation List'!$D$2,"Full Checklist",IF(AND($I$7='Data Validation List'!$D$3,S347='Data Validation List'!$E$3),$I$7,IF(AND($I$7='Data Validation List'!$D$4,N347='Data Validation List'!$E$4),$I$7,IF(AND($I$7='Data Validation List'!$D$5,L347='Data Validation List'!$E$5),$I$7,IF(AND($I$7='Data Validation List'!$D$6,U347='Data Validation List'!$E$6),$I$7,IF(AND($I$7='Data Validation List'!$D$7,T347='Data Validation List'!$E$7),$I$7,IF(AND($I$7='Data Validation List'!$D$8,P347='Data Validation List'!$E$8),$I$7,IF(AND($I$7='Data Validation List'!$D$9,Q347='Data Validation List'!$E$9),$I$7,IF(AND($I$7='Data Validation List'!$D$10,O347='Data Validation List'!$E$10),$I$7,IF(AND($I$7='Data Validation List'!$D$11,R347='Data Validation List'!$E$11),$I$7,IF(AND($I$7='Data Validation List'!$D$12,V347='Data Validation List'!$E$12),$I$7,IF(AND($I$7='Data Validation List'!$D$13,X347='Data Validation List'!$E$13),$I$7,IF(AND($I$7='Data Validation List'!$D$14,W347='Data Validation List'!$E$14),$I$7,"n/a")))))))))))))</f>
        <v>Full Checklist</v>
      </c>
    </row>
    <row r="348" spans="2:5" x14ac:dyDescent="0.25">
      <c r="B348" s="291" t="str">
        <f t="shared" si="15"/>
        <v>n/a</v>
      </c>
      <c r="C348" s="291" t="str">
        <f t="shared" si="16"/>
        <v>Estate / Capital Build</v>
      </c>
      <c r="D348" s="291" t="str">
        <f t="shared" si="17"/>
        <v>n/a</v>
      </c>
      <c r="E348" s="291" t="str">
        <f>IF($I$7='Data Validation List'!$D$2,"Full Checklist",IF(AND($I$7='Data Validation List'!$D$3,S348='Data Validation List'!$E$3),$I$7,IF(AND($I$7='Data Validation List'!$D$4,N348='Data Validation List'!$E$4),$I$7,IF(AND($I$7='Data Validation List'!$D$5,L348='Data Validation List'!$E$5),$I$7,IF(AND($I$7='Data Validation List'!$D$6,U348='Data Validation List'!$E$6),$I$7,IF(AND($I$7='Data Validation List'!$D$7,T348='Data Validation List'!$E$7),$I$7,IF(AND($I$7='Data Validation List'!$D$8,P348='Data Validation List'!$E$8),$I$7,IF(AND($I$7='Data Validation List'!$D$9,Q348='Data Validation List'!$E$9),$I$7,IF(AND($I$7='Data Validation List'!$D$10,O348='Data Validation List'!$E$10),$I$7,IF(AND($I$7='Data Validation List'!$D$11,R348='Data Validation List'!$E$11),$I$7,IF(AND($I$7='Data Validation List'!$D$12,V348='Data Validation List'!$E$12),$I$7,IF(AND($I$7='Data Validation List'!$D$13,X348='Data Validation List'!$E$13),$I$7,IF(AND($I$7='Data Validation List'!$D$14,W348='Data Validation List'!$E$14),$I$7,"n/a")))))))))))))</f>
        <v>Full Checklist</v>
      </c>
    </row>
    <row r="349" spans="2:5" x14ac:dyDescent="0.25">
      <c r="B349" s="291" t="str">
        <f t="shared" si="15"/>
        <v>n/a</v>
      </c>
      <c r="C349" s="291" t="str">
        <f t="shared" si="16"/>
        <v>Estate / Capital Build</v>
      </c>
      <c r="D349" s="291" t="str">
        <f t="shared" si="17"/>
        <v>n/a</v>
      </c>
      <c r="E349" s="291" t="str">
        <f>IF($I$7='Data Validation List'!$D$2,"Full Checklist",IF(AND($I$7='Data Validation List'!$D$3,S349='Data Validation List'!$E$3),$I$7,IF(AND($I$7='Data Validation List'!$D$4,N349='Data Validation List'!$E$4),$I$7,IF(AND($I$7='Data Validation List'!$D$5,L349='Data Validation List'!$E$5),$I$7,IF(AND($I$7='Data Validation List'!$D$6,U349='Data Validation List'!$E$6),$I$7,IF(AND($I$7='Data Validation List'!$D$7,T349='Data Validation List'!$E$7),$I$7,IF(AND($I$7='Data Validation List'!$D$8,P349='Data Validation List'!$E$8),$I$7,IF(AND($I$7='Data Validation List'!$D$9,Q349='Data Validation List'!$E$9),$I$7,IF(AND($I$7='Data Validation List'!$D$10,O349='Data Validation List'!$E$10),$I$7,IF(AND($I$7='Data Validation List'!$D$11,R349='Data Validation List'!$E$11),$I$7,IF(AND($I$7='Data Validation List'!$D$12,V349='Data Validation List'!$E$12),$I$7,IF(AND($I$7='Data Validation List'!$D$13,X349='Data Validation List'!$E$13),$I$7,IF(AND($I$7='Data Validation List'!$D$14,W349='Data Validation List'!$E$14),$I$7,"n/a")))))))))))))</f>
        <v>Full Checklist</v>
      </c>
    </row>
    <row r="350" spans="2:5" x14ac:dyDescent="0.25">
      <c r="B350" s="291" t="str">
        <f t="shared" si="15"/>
        <v>n/a</v>
      </c>
      <c r="C350" s="291" t="str">
        <f t="shared" si="16"/>
        <v>Estate / Capital Build</v>
      </c>
      <c r="D350" s="291" t="str">
        <f t="shared" si="17"/>
        <v>n/a</v>
      </c>
      <c r="E350" s="291" t="str">
        <f>IF($I$7='Data Validation List'!$D$2,"Full Checklist",IF(AND($I$7='Data Validation List'!$D$3,S350='Data Validation List'!$E$3),$I$7,IF(AND($I$7='Data Validation List'!$D$4,N350='Data Validation List'!$E$4),$I$7,IF(AND($I$7='Data Validation List'!$D$5,L350='Data Validation List'!$E$5),$I$7,IF(AND($I$7='Data Validation List'!$D$6,U350='Data Validation List'!$E$6),$I$7,IF(AND($I$7='Data Validation List'!$D$7,T350='Data Validation List'!$E$7),$I$7,IF(AND($I$7='Data Validation List'!$D$8,P350='Data Validation List'!$E$8),$I$7,IF(AND($I$7='Data Validation List'!$D$9,Q350='Data Validation List'!$E$9),$I$7,IF(AND($I$7='Data Validation List'!$D$10,O350='Data Validation List'!$E$10),$I$7,IF(AND($I$7='Data Validation List'!$D$11,R350='Data Validation List'!$E$11),$I$7,IF(AND($I$7='Data Validation List'!$D$12,V350='Data Validation List'!$E$12),$I$7,IF(AND($I$7='Data Validation List'!$D$13,X350='Data Validation List'!$E$13),$I$7,IF(AND($I$7='Data Validation List'!$D$14,W350='Data Validation List'!$E$14),$I$7,"n/a")))))))))))))</f>
        <v>Full Checklist</v>
      </c>
    </row>
    <row r="351" spans="2:5" x14ac:dyDescent="0.25">
      <c r="B351" s="291" t="str">
        <f t="shared" si="15"/>
        <v>n/a</v>
      </c>
      <c r="C351" s="291" t="str">
        <f t="shared" si="16"/>
        <v>Estate / Capital Build</v>
      </c>
      <c r="D351" s="291" t="str">
        <f t="shared" si="17"/>
        <v>n/a</v>
      </c>
      <c r="E351" s="291" t="str">
        <f>IF($I$7='Data Validation List'!$D$2,"Full Checklist",IF(AND($I$7='Data Validation List'!$D$3,S351='Data Validation List'!$E$3),$I$7,IF(AND($I$7='Data Validation List'!$D$4,N351='Data Validation List'!$E$4),$I$7,IF(AND($I$7='Data Validation List'!$D$5,L351='Data Validation List'!$E$5),$I$7,IF(AND($I$7='Data Validation List'!$D$6,U351='Data Validation List'!$E$6),$I$7,IF(AND($I$7='Data Validation List'!$D$7,T351='Data Validation List'!$E$7),$I$7,IF(AND($I$7='Data Validation List'!$D$8,P351='Data Validation List'!$E$8),$I$7,IF(AND($I$7='Data Validation List'!$D$9,Q351='Data Validation List'!$E$9),$I$7,IF(AND($I$7='Data Validation List'!$D$10,O351='Data Validation List'!$E$10),$I$7,IF(AND($I$7='Data Validation List'!$D$11,R351='Data Validation List'!$E$11),$I$7,IF(AND($I$7='Data Validation List'!$D$12,V351='Data Validation List'!$E$12),$I$7,IF(AND($I$7='Data Validation List'!$D$13,X351='Data Validation List'!$E$13),$I$7,IF(AND($I$7='Data Validation List'!$D$14,W351='Data Validation List'!$E$14),$I$7,"n/a")))))))))))))</f>
        <v>Full Checklist</v>
      </c>
    </row>
    <row r="352" spans="2:5" x14ac:dyDescent="0.25">
      <c r="B352" s="291" t="str">
        <f t="shared" si="15"/>
        <v>n/a</v>
      </c>
      <c r="C352" s="291" t="str">
        <f t="shared" si="16"/>
        <v>Estate / Capital Build</v>
      </c>
      <c r="D352" s="291" t="str">
        <f t="shared" si="17"/>
        <v>n/a</v>
      </c>
      <c r="E352" s="291" t="str">
        <f>IF($I$7='Data Validation List'!$D$2,"Full Checklist",IF(AND($I$7='Data Validation List'!$D$3,S352='Data Validation List'!$E$3),$I$7,IF(AND($I$7='Data Validation List'!$D$4,N352='Data Validation List'!$E$4),$I$7,IF(AND($I$7='Data Validation List'!$D$5,L352='Data Validation List'!$E$5),$I$7,IF(AND($I$7='Data Validation List'!$D$6,U352='Data Validation List'!$E$6),$I$7,IF(AND($I$7='Data Validation List'!$D$7,T352='Data Validation List'!$E$7),$I$7,IF(AND($I$7='Data Validation List'!$D$8,P352='Data Validation List'!$E$8),$I$7,IF(AND($I$7='Data Validation List'!$D$9,Q352='Data Validation List'!$E$9),$I$7,IF(AND($I$7='Data Validation List'!$D$10,O352='Data Validation List'!$E$10),$I$7,IF(AND($I$7='Data Validation List'!$D$11,R352='Data Validation List'!$E$11),$I$7,IF(AND($I$7='Data Validation List'!$D$12,V352='Data Validation List'!$E$12),$I$7,IF(AND($I$7='Data Validation List'!$D$13,X352='Data Validation List'!$E$13),$I$7,IF(AND($I$7='Data Validation List'!$D$14,W352='Data Validation List'!$E$14),$I$7,"n/a")))))))))))))</f>
        <v>Full Checklist</v>
      </c>
    </row>
    <row r="353" spans="2:5" x14ac:dyDescent="0.25">
      <c r="B353" s="291" t="str">
        <f t="shared" si="15"/>
        <v>n/a</v>
      </c>
      <c r="C353" s="291" t="str">
        <f t="shared" si="16"/>
        <v>Estate / Capital Build</v>
      </c>
      <c r="D353" s="291" t="str">
        <f t="shared" si="17"/>
        <v>n/a</v>
      </c>
      <c r="E353" s="291" t="str">
        <f>IF($I$7='Data Validation List'!$D$2,"Full Checklist",IF(AND($I$7='Data Validation List'!$D$3,S353='Data Validation List'!$E$3),$I$7,IF(AND($I$7='Data Validation List'!$D$4,N353='Data Validation List'!$E$4),$I$7,IF(AND($I$7='Data Validation List'!$D$5,L353='Data Validation List'!$E$5),$I$7,IF(AND($I$7='Data Validation List'!$D$6,U353='Data Validation List'!$E$6),$I$7,IF(AND($I$7='Data Validation List'!$D$7,T353='Data Validation List'!$E$7),$I$7,IF(AND($I$7='Data Validation List'!$D$8,P353='Data Validation List'!$E$8),$I$7,IF(AND($I$7='Data Validation List'!$D$9,Q353='Data Validation List'!$E$9),$I$7,IF(AND($I$7='Data Validation List'!$D$10,O353='Data Validation List'!$E$10),$I$7,IF(AND($I$7='Data Validation List'!$D$11,R353='Data Validation List'!$E$11),$I$7,IF(AND($I$7='Data Validation List'!$D$12,V353='Data Validation List'!$E$12),$I$7,IF(AND($I$7='Data Validation List'!$D$13,X353='Data Validation List'!$E$13),$I$7,IF(AND($I$7='Data Validation List'!$D$14,W353='Data Validation List'!$E$14),$I$7,"n/a")))))))))))))</f>
        <v>Full Checklist</v>
      </c>
    </row>
    <row r="354" spans="2:5" x14ac:dyDescent="0.25">
      <c r="B354" s="291" t="str">
        <f t="shared" si="15"/>
        <v>n/a</v>
      </c>
      <c r="C354" s="291" t="str">
        <f t="shared" si="16"/>
        <v>Estate / Capital Build</v>
      </c>
      <c r="D354" s="291" t="str">
        <f t="shared" si="17"/>
        <v>n/a</v>
      </c>
      <c r="E354" s="291" t="str">
        <f>IF($I$7='Data Validation List'!$D$2,"Full Checklist",IF(AND($I$7='Data Validation List'!$D$3,S354='Data Validation List'!$E$3),$I$7,IF(AND($I$7='Data Validation List'!$D$4,N354='Data Validation List'!$E$4),$I$7,IF(AND($I$7='Data Validation List'!$D$5,L354='Data Validation List'!$E$5),$I$7,IF(AND($I$7='Data Validation List'!$D$6,U354='Data Validation List'!$E$6),$I$7,IF(AND($I$7='Data Validation List'!$D$7,T354='Data Validation List'!$E$7),$I$7,IF(AND($I$7='Data Validation List'!$D$8,P354='Data Validation List'!$E$8),$I$7,IF(AND($I$7='Data Validation List'!$D$9,Q354='Data Validation List'!$E$9),$I$7,IF(AND($I$7='Data Validation List'!$D$10,O354='Data Validation List'!$E$10),$I$7,IF(AND($I$7='Data Validation List'!$D$11,R354='Data Validation List'!$E$11),$I$7,IF(AND($I$7='Data Validation List'!$D$12,V354='Data Validation List'!$E$12),$I$7,IF(AND($I$7='Data Validation List'!$D$13,X354='Data Validation List'!$E$13),$I$7,IF(AND($I$7='Data Validation List'!$D$14,W354='Data Validation List'!$E$14),$I$7,"n/a")))))))))))))</f>
        <v>Full Checklist</v>
      </c>
    </row>
    <row r="355" spans="2:5" x14ac:dyDescent="0.25">
      <c r="B355" s="291" t="str">
        <f t="shared" si="15"/>
        <v>n/a</v>
      </c>
      <c r="C355" s="291" t="str">
        <f t="shared" si="16"/>
        <v>Estate / Capital Build</v>
      </c>
      <c r="D355" s="291" t="str">
        <f t="shared" si="17"/>
        <v>n/a</v>
      </c>
      <c r="E355" s="291" t="str">
        <f>IF($I$7='Data Validation List'!$D$2,"Full Checklist",IF(AND($I$7='Data Validation List'!$D$3,S355='Data Validation List'!$E$3),$I$7,IF(AND($I$7='Data Validation List'!$D$4,N355='Data Validation List'!$E$4),$I$7,IF(AND($I$7='Data Validation List'!$D$5,L355='Data Validation List'!$E$5),$I$7,IF(AND($I$7='Data Validation List'!$D$6,U355='Data Validation List'!$E$6),$I$7,IF(AND($I$7='Data Validation List'!$D$7,T355='Data Validation List'!$E$7),$I$7,IF(AND($I$7='Data Validation List'!$D$8,P355='Data Validation List'!$E$8),$I$7,IF(AND($I$7='Data Validation List'!$D$9,Q355='Data Validation List'!$E$9),$I$7,IF(AND($I$7='Data Validation List'!$D$10,O355='Data Validation List'!$E$10),$I$7,IF(AND($I$7='Data Validation List'!$D$11,R355='Data Validation List'!$E$11),$I$7,IF(AND($I$7='Data Validation List'!$D$12,V355='Data Validation List'!$E$12),$I$7,IF(AND($I$7='Data Validation List'!$D$13,X355='Data Validation List'!$E$13),$I$7,IF(AND($I$7='Data Validation List'!$D$14,W355='Data Validation List'!$E$14),$I$7,"n/a")))))))))))))</f>
        <v>Full Checklist</v>
      </c>
    </row>
    <row r="356" spans="2:5" x14ac:dyDescent="0.25">
      <c r="B356" s="291" t="str">
        <f t="shared" si="15"/>
        <v>n/a</v>
      </c>
      <c r="C356" s="291" t="str">
        <f t="shared" si="16"/>
        <v>Estate / Capital Build</v>
      </c>
      <c r="D356" s="291" t="str">
        <f t="shared" si="17"/>
        <v>n/a</v>
      </c>
      <c r="E356" s="291" t="str">
        <f>IF($I$7='Data Validation List'!$D$2,"Full Checklist",IF(AND($I$7='Data Validation List'!$D$3,S356='Data Validation List'!$E$3),$I$7,IF(AND($I$7='Data Validation List'!$D$4,N356='Data Validation List'!$E$4),$I$7,IF(AND($I$7='Data Validation List'!$D$5,L356='Data Validation List'!$E$5),$I$7,IF(AND($I$7='Data Validation List'!$D$6,U356='Data Validation List'!$E$6),$I$7,IF(AND($I$7='Data Validation List'!$D$7,T356='Data Validation List'!$E$7),$I$7,IF(AND($I$7='Data Validation List'!$D$8,P356='Data Validation List'!$E$8),$I$7,IF(AND($I$7='Data Validation List'!$D$9,Q356='Data Validation List'!$E$9),$I$7,IF(AND($I$7='Data Validation List'!$D$10,O356='Data Validation List'!$E$10),$I$7,IF(AND($I$7='Data Validation List'!$D$11,R356='Data Validation List'!$E$11),$I$7,IF(AND($I$7='Data Validation List'!$D$12,V356='Data Validation List'!$E$12),$I$7,IF(AND($I$7='Data Validation List'!$D$13,X356='Data Validation List'!$E$13),$I$7,IF(AND($I$7='Data Validation List'!$D$14,W356='Data Validation List'!$E$14),$I$7,"n/a")))))))))))))</f>
        <v>Full Checklist</v>
      </c>
    </row>
    <row r="357" spans="2:5" x14ac:dyDescent="0.25">
      <c r="B357" s="291" t="str">
        <f t="shared" si="15"/>
        <v>n/a</v>
      </c>
      <c r="C357" s="291" t="str">
        <f t="shared" si="16"/>
        <v>Estate / Capital Build</v>
      </c>
      <c r="D357" s="291" t="str">
        <f t="shared" si="17"/>
        <v>n/a</v>
      </c>
      <c r="E357" s="291" t="str">
        <f>IF($I$7='Data Validation List'!$D$2,"Full Checklist",IF(AND($I$7='Data Validation List'!$D$3,S357='Data Validation List'!$E$3),$I$7,IF(AND($I$7='Data Validation List'!$D$4,N357='Data Validation List'!$E$4),$I$7,IF(AND($I$7='Data Validation List'!$D$5,L357='Data Validation List'!$E$5),$I$7,IF(AND($I$7='Data Validation List'!$D$6,U357='Data Validation List'!$E$6),$I$7,IF(AND($I$7='Data Validation List'!$D$7,T357='Data Validation List'!$E$7),$I$7,IF(AND($I$7='Data Validation List'!$D$8,P357='Data Validation List'!$E$8),$I$7,IF(AND($I$7='Data Validation List'!$D$9,Q357='Data Validation List'!$E$9),$I$7,IF(AND($I$7='Data Validation List'!$D$10,O357='Data Validation List'!$E$10),$I$7,IF(AND($I$7='Data Validation List'!$D$11,R357='Data Validation List'!$E$11),$I$7,IF(AND($I$7='Data Validation List'!$D$12,V357='Data Validation List'!$E$12),$I$7,IF(AND($I$7='Data Validation List'!$D$13,X357='Data Validation List'!$E$13),$I$7,IF(AND($I$7='Data Validation List'!$D$14,W357='Data Validation List'!$E$14),$I$7,"n/a")))))))))))))</f>
        <v>Full Checklist</v>
      </c>
    </row>
    <row r="358" spans="2:5" x14ac:dyDescent="0.25">
      <c r="B358" s="291" t="str">
        <f t="shared" si="15"/>
        <v>n/a</v>
      </c>
      <c r="C358" s="291" t="str">
        <f t="shared" si="16"/>
        <v>Estate / Capital Build</v>
      </c>
      <c r="D358" s="291" t="str">
        <f t="shared" si="17"/>
        <v>n/a</v>
      </c>
      <c r="E358" s="291" t="str">
        <f>IF($I$7='Data Validation List'!$D$2,"Full Checklist",IF(AND($I$7='Data Validation List'!$D$3,S358='Data Validation List'!$E$3),$I$7,IF(AND($I$7='Data Validation List'!$D$4,N358='Data Validation List'!$E$4),$I$7,IF(AND($I$7='Data Validation List'!$D$5,L358='Data Validation List'!$E$5),$I$7,IF(AND($I$7='Data Validation List'!$D$6,U358='Data Validation List'!$E$6),$I$7,IF(AND($I$7='Data Validation List'!$D$7,T358='Data Validation List'!$E$7),$I$7,IF(AND($I$7='Data Validation List'!$D$8,P358='Data Validation List'!$E$8),$I$7,IF(AND($I$7='Data Validation List'!$D$9,Q358='Data Validation List'!$E$9),$I$7,IF(AND($I$7='Data Validation List'!$D$10,O358='Data Validation List'!$E$10),$I$7,IF(AND($I$7='Data Validation List'!$D$11,R358='Data Validation List'!$E$11),$I$7,IF(AND($I$7='Data Validation List'!$D$12,V358='Data Validation List'!$E$12),$I$7,IF(AND($I$7='Data Validation List'!$D$13,X358='Data Validation List'!$E$13),$I$7,IF(AND($I$7='Data Validation List'!$D$14,W358='Data Validation List'!$E$14),$I$7,"n/a")))))))))))))</f>
        <v>Full Checklist</v>
      </c>
    </row>
    <row r="359" spans="2:5" x14ac:dyDescent="0.25">
      <c r="B359" s="291" t="str">
        <f t="shared" si="15"/>
        <v>n/a</v>
      </c>
      <c r="C359" s="291" t="str">
        <f t="shared" si="16"/>
        <v>Estate / Capital Build</v>
      </c>
      <c r="D359" s="291" t="str">
        <f t="shared" si="17"/>
        <v>n/a</v>
      </c>
      <c r="E359" s="291" t="str">
        <f>IF($I$7='Data Validation List'!$D$2,"Full Checklist",IF(AND($I$7='Data Validation List'!$D$3,S359='Data Validation List'!$E$3),$I$7,IF(AND($I$7='Data Validation List'!$D$4,N359='Data Validation List'!$E$4),$I$7,IF(AND($I$7='Data Validation List'!$D$5,L359='Data Validation List'!$E$5),$I$7,IF(AND($I$7='Data Validation List'!$D$6,U359='Data Validation List'!$E$6),$I$7,IF(AND($I$7='Data Validation List'!$D$7,T359='Data Validation List'!$E$7),$I$7,IF(AND($I$7='Data Validation List'!$D$8,P359='Data Validation List'!$E$8),$I$7,IF(AND($I$7='Data Validation List'!$D$9,Q359='Data Validation List'!$E$9),$I$7,IF(AND($I$7='Data Validation List'!$D$10,O359='Data Validation List'!$E$10),$I$7,IF(AND($I$7='Data Validation List'!$D$11,R359='Data Validation List'!$E$11),$I$7,IF(AND($I$7='Data Validation List'!$D$12,V359='Data Validation List'!$E$12),$I$7,IF(AND($I$7='Data Validation List'!$D$13,X359='Data Validation List'!$E$13),$I$7,IF(AND($I$7='Data Validation List'!$D$14,W359='Data Validation List'!$E$14),$I$7,"n/a")))))))))))))</f>
        <v>Full Checklist</v>
      </c>
    </row>
    <row r="360" spans="2:5" x14ac:dyDescent="0.25">
      <c r="B360" s="291" t="str">
        <f t="shared" si="15"/>
        <v>n/a</v>
      </c>
      <c r="C360" s="291" t="str">
        <f t="shared" si="16"/>
        <v>Estate / Capital Build</v>
      </c>
      <c r="D360" s="291" t="str">
        <f t="shared" si="17"/>
        <v>n/a</v>
      </c>
      <c r="E360" s="291" t="str">
        <f>IF($I$7='Data Validation List'!$D$2,"Full Checklist",IF(AND($I$7='Data Validation List'!$D$3,S360='Data Validation List'!$E$3),$I$7,IF(AND($I$7='Data Validation List'!$D$4,N360='Data Validation List'!$E$4),$I$7,IF(AND($I$7='Data Validation List'!$D$5,L360='Data Validation List'!$E$5),$I$7,IF(AND($I$7='Data Validation List'!$D$6,U360='Data Validation List'!$E$6),$I$7,IF(AND($I$7='Data Validation List'!$D$7,T360='Data Validation List'!$E$7),$I$7,IF(AND($I$7='Data Validation List'!$D$8,P360='Data Validation List'!$E$8),$I$7,IF(AND($I$7='Data Validation List'!$D$9,Q360='Data Validation List'!$E$9),$I$7,IF(AND($I$7='Data Validation List'!$D$10,O360='Data Validation List'!$E$10),$I$7,IF(AND($I$7='Data Validation List'!$D$11,R360='Data Validation List'!$E$11),$I$7,IF(AND($I$7='Data Validation List'!$D$12,V360='Data Validation List'!$E$12),$I$7,IF(AND($I$7='Data Validation List'!$D$13,X360='Data Validation List'!$E$13),$I$7,IF(AND($I$7='Data Validation List'!$D$14,W360='Data Validation List'!$E$14),$I$7,"n/a")))))))))))))</f>
        <v>Full Checklist</v>
      </c>
    </row>
    <row r="361" spans="2:5" x14ac:dyDescent="0.25">
      <c r="B361" s="291" t="str">
        <f t="shared" si="15"/>
        <v>n/a</v>
      </c>
      <c r="C361" s="291" t="str">
        <f t="shared" si="16"/>
        <v>Estate / Capital Build</v>
      </c>
      <c r="D361" s="291" t="str">
        <f t="shared" si="17"/>
        <v>n/a</v>
      </c>
      <c r="E361" s="291" t="str">
        <f>IF($I$7='Data Validation List'!$D$2,"Full Checklist",IF(AND($I$7='Data Validation List'!$D$3,S361='Data Validation List'!$E$3),$I$7,IF(AND($I$7='Data Validation List'!$D$4,N361='Data Validation List'!$E$4),$I$7,IF(AND($I$7='Data Validation List'!$D$5,L361='Data Validation List'!$E$5),$I$7,IF(AND($I$7='Data Validation List'!$D$6,U361='Data Validation List'!$E$6),$I$7,IF(AND($I$7='Data Validation List'!$D$7,T361='Data Validation List'!$E$7),$I$7,IF(AND($I$7='Data Validation List'!$D$8,P361='Data Validation List'!$E$8),$I$7,IF(AND($I$7='Data Validation List'!$D$9,Q361='Data Validation List'!$E$9),$I$7,IF(AND($I$7='Data Validation List'!$D$10,O361='Data Validation List'!$E$10),$I$7,IF(AND($I$7='Data Validation List'!$D$11,R361='Data Validation List'!$E$11),$I$7,IF(AND($I$7='Data Validation List'!$D$12,V361='Data Validation List'!$E$12),$I$7,IF(AND($I$7='Data Validation List'!$D$13,X361='Data Validation List'!$E$13),$I$7,IF(AND($I$7='Data Validation List'!$D$14,W361='Data Validation List'!$E$14),$I$7,"n/a")))))))))))))</f>
        <v>Full Checklist</v>
      </c>
    </row>
    <row r="362" spans="2:5" x14ac:dyDescent="0.25">
      <c r="B362" s="291" t="str">
        <f t="shared" si="15"/>
        <v>n/a</v>
      </c>
      <c r="C362" s="291" t="str">
        <f t="shared" si="16"/>
        <v>Estate / Capital Build</v>
      </c>
      <c r="D362" s="291" t="str">
        <f t="shared" si="17"/>
        <v>n/a</v>
      </c>
      <c r="E362" s="291" t="str">
        <f>IF($I$7='Data Validation List'!$D$2,"Full Checklist",IF(AND($I$7='Data Validation List'!$D$3,S362='Data Validation List'!$E$3),$I$7,IF(AND($I$7='Data Validation List'!$D$4,N362='Data Validation List'!$E$4),$I$7,IF(AND($I$7='Data Validation List'!$D$5,L362='Data Validation List'!$E$5),$I$7,IF(AND($I$7='Data Validation List'!$D$6,U362='Data Validation List'!$E$6),$I$7,IF(AND($I$7='Data Validation List'!$D$7,T362='Data Validation List'!$E$7),$I$7,IF(AND($I$7='Data Validation List'!$D$8,P362='Data Validation List'!$E$8),$I$7,IF(AND($I$7='Data Validation List'!$D$9,Q362='Data Validation List'!$E$9),$I$7,IF(AND($I$7='Data Validation List'!$D$10,O362='Data Validation List'!$E$10),$I$7,IF(AND($I$7='Data Validation List'!$D$11,R362='Data Validation List'!$E$11),$I$7,IF(AND($I$7='Data Validation List'!$D$12,V362='Data Validation List'!$E$12),$I$7,IF(AND($I$7='Data Validation List'!$D$13,X362='Data Validation List'!$E$13),$I$7,IF(AND($I$7='Data Validation List'!$D$14,W362='Data Validation List'!$E$14),$I$7,"n/a")))))))))))))</f>
        <v>Full Checklist</v>
      </c>
    </row>
    <row r="363" spans="2:5" x14ac:dyDescent="0.25">
      <c r="B363" s="291" t="str">
        <f t="shared" si="15"/>
        <v>n/a</v>
      </c>
      <c r="C363" s="291" t="str">
        <f t="shared" si="16"/>
        <v>Estate / Capital Build</v>
      </c>
      <c r="D363" s="291" t="str">
        <f t="shared" si="17"/>
        <v>n/a</v>
      </c>
      <c r="E363" s="291" t="str">
        <f>IF($I$7='Data Validation List'!$D$2,"Full Checklist",IF(AND($I$7='Data Validation List'!$D$3,S363='Data Validation List'!$E$3),$I$7,IF(AND($I$7='Data Validation List'!$D$4,N363='Data Validation List'!$E$4),$I$7,IF(AND($I$7='Data Validation List'!$D$5,L363='Data Validation List'!$E$5),$I$7,IF(AND($I$7='Data Validation List'!$D$6,U363='Data Validation List'!$E$6),$I$7,IF(AND($I$7='Data Validation List'!$D$7,T363='Data Validation List'!$E$7),$I$7,IF(AND($I$7='Data Validation List'!$D$8,P363='Data Validation List'!$E$8),$I$7,IF(AND($I$7='Data Validation List'!$D$9,Q363='Data Validation List'!$E$9),$I$7,IF(AND($I$7='Data Validation List'!$D$10,O363='Data Validation List'!$E$10),$I$7,IF(AND($I$7='Data Validation List'!$D$11,R363='Data Validation List'!$E$11),$I$7,IF(AND($I$7='Data Validation List'!$D$12,V363='Data Validation List'!$E$12),$I$7,IF(AND($I$7='Data Validation List'!$D$13,X363='Data Validation List'!$E$13),$I$7,IF(AND($I$7='Data Validation List'!$D$14,W363='Data Validation List'!$E$14),$I$7,"n/a")))))))))))))</f>
        <v>Full Checklist</v>
      </c>
    </row>
    <row r="364" spans="2:5" x14ac:dyDescent="0.25">
      <c r="B364" s="291" t="str">
        <f t="shared" ref="B364:B427" si="18">IF(G364="","n/a",G364)</f>
        <v>n/a</v>
      </c>
      <c r="C364" s="291" t="str">
        <f t="shared" si="16"/>
        <v>Estate / Capital Build</v>
      </c>
      <c r="D364" s="291" t="str">
        <f t="shared" si="17"/>
        <v>n/a</v>
      </c>
      <c r="E364" s="291" t="str">
        <f>IF($I$7='Data Validation List'!$D$2,"Full Checklist",IF(AND($I$7='Data Validation List'!$D$3,S364='Data Validation List'!$E$3),$I$7,IF(AND($I$7='Data Validation List'!$D$4,N364='Data Validation List'!$E$4),$I$7,IF(AND($I$7='Data Validation List'!$D$5,L364='Data Validation List'!$E$5),$I$7,IF(AND($I$7='Data Validation List'!$D$6,U364='Data Validation List'!$E$6),$I$7,IF(AND($I$7='Data Validation List'!$D$7,T364='Data Validation List'!$E$7),$I$7,IF(AND($I$7='Data Validation List'!$D$8,P364='Data Validation List'!$E$8),$I$7,IF(AND($I$7='Data Validation List'!$D$9,Q364='Data Validation List'!$E$9),$I$7,IF(AND($I$7='Data Validation List'!$D$10,O364='Data Validation List'!$E$10),$I$7,IF(AND($I$7='Data Validation List'!$D$11,R364='Data Validation List'!$E$11),$I$7,IF(AND($I$7='Data Validation List'!$D$12,V364='Data Validation List'!$E$12),$I$7,IF(AND($I$7='Data Validation List'!$D$13,X364='Data Validation List'!$E$13),$I$7,IF(AND($I$7='Data Validation List'!$D$14,W364='Data Validation List'!$E$14),$I$7,"n/a")))))))))))))</f>
        <v>Full Checklist</v>
      </c>
    </row>
    <row r="365" spans="2:5" x14ac:dyDescent="0.25">
      <c r="B365" s="291" t="str">
        <f t="shared" si="18"/>
        <v>n/a</v>
      </c>
      <c r="C365" s="291" t="str">
        <f t="shared" si="16"/>
        <v>Estate / Capital Build</v>
      </c>
      <c r="D365" s="291" t="str">
        <f t="shared" si="17"/>
        <v>n/a</v>
      </c>
      <c r="E365" s="291" t="str">
        <f>IF($I$7='Data Validation List'!$D$2,"Full Checklist",IF(AND($I$7='Data Validation List'!$D$3,S365='Data Validation List'!$E$3),$I$7,IF(AND($I$7='Data Validation List'!$D$4,N365='Data Validation List'!$E$4),$I$7,IF(AND($I$7='Data Validation List'!$D$5,L365='Data Validation List'!$E$5),$I$7,IF(AND($I$7='Data Validation List'!$D$6,U365='Data Validation List'!$E$6),$I$7,IF(AND($I$7='Data Validation List'!$D$7,T365='Data Validation List'!$E$7),$I$7,IF(AND($I$7='Data Validation List'!$D$8,P365='Data Validation List'!$E$8),$I$7,IF(AND($I$7='Data Validation List'!$D$9,Q365='Data Validation List'!$E$9),$I$7,IF(AND($I$7='Data Validation List'!$D$10,O365='Data Validation List'!$E$10),$I$7,IF(AND($I$7='Data Validation List'!$D$11,R365='Data Validation List'!$E$11),$I$7,IF(AND($I$7='Data Validation List'!$D$12,V365='Data Validation List'!$E$12),$I$7,IF(AND($I$7='Data Validation List'!$D$13,X365='Data Validation List'!$E$13),$I$7,IF(AND($I$7='Data Validation List'!$D$14,W365='Data Validation List'!$E$14),$I$7,"n/a")))))))))))))</f>
        <v>Full Checklist</v>
      </c>
    </row>
    <row r="366" spans="2:5" x14ac:dyDescent="0.25">
      <c r="B366" s="291" t="str">
        <f t="shared" si="18"/>
        <v>n/a</v>
      </c>
      <c r="C366" s="291" t="str">
        <f t="shared" si="16"/>
        <v>Estate / Capital Build</v>
      </c>
      <c r="D366" s="291" t="str">
        <f t="shared" si="17"/>
        <v>n/a</v>
      </c>
      <c r="E366" s="291" t="str">
        <f>IF($I$7='Data Validation List'!$D$2,"Full Checklist",IF(AND($I$7='Data Validation List'!$D$3,S366='Data Validation List'!$E$3),$I$7,IF(AND($I$7='Data Validation List'!$D$4,N366='Data Validation List'!$E$4),$I$7,IF(AND($I$7='Data Validation List'!$D$5,L366='Data Validation List'!$E$5),$I$7,IF(AND($I$7='Data Validation List'!$D$6,U366='Data Validation List'!$E$6),$I$7,IF(AND($I$7='Data Validation List'!$D$7,T366='Data Validation List'!$E$7),$I$7,IF(AND($I$7='Data Validation List'!$D$8,P366='Data Validation List'!$E$8),$I$7,IF(AND($I$7='Data Validation List'!$D$9,Q366='Data Validation List'!$E$9),$I$7,IF(AND($I$7='Data Validation List'!$D$10,O366='Data Validation List'!$E$10),$I$7,IF(AND($I$7='Data Validation List'!$D$11,R366='Data Validation List'!$E$11),$I$7,IF(AND($I$7='Data Validation List'!$D$12,V366='Data Validation List'!$E$12),$I$7,IF(AND($I$7='Data Validation List'!$D$13,X366='Data Validation List'!$E$13),$I$7,IF(AND($I$7='Data Validation List'!$D$14,W366='Data Validation List'!$E$14),$I$7,"n/a")))))))))))))</f>
        <v>Full Checklist</v>
      </c>
    </row>
    <row r="367" spans="2:5" x14ac:dyDescent="0.25">
      <c r="B367" s="291" t="str">
        <f t="shared" si="18"/>
        <v>n/a</v>
      </c>
      <c r="C367" s="291" t="str">
        <f t="shared" si="16"/>
        <v>Estate / Capital Build</v>
      </c>
      <c r="D367" s="291" t="str">
        <f t="shared" si="17"/>
        <v>n/a</v>
      </c>
      <c r="E367" s="291" t="str">
        <f>IF($I$7='Data Validation List'!$D$2,"Full Checklist",IF(AND($I$7='Data Validation List'!$D$3,S367='Data Validation List'!$E$3),$I$7,IF(AND($I$7='Data Validation List'!$D$4,N367='Data Validation List'!$E$4),$I$7,IF(AND($I$7='Data Validation List'!$D$5,L367='Data Validation List'!$E$5),$I$7,IF(AND($I$7='Data Validation List'!$D$6,U367='Data Validation List'!$E$6),$I$7,IF(AND($I$7='Data Validation List'!$D$7,T367='Data Validation List'!$E$7),$I$7,IF(AND($I$7='Data Validation List'!$D$8,P367='Data Validation List'!$E$8),$I$7,IF(AND($I$7='Data Validation List'!$D$9,Q367='Data Validation List'!$E$9),$I$7,IF(AND($I$7='Data Validation List'!$D$10,O367='Data Validation List'!$E$10),$I$7,IF(AND($I$7='Data Validation List'!$D$11,R367='Data Validation List'!$E$11),$I$7,IF(AND($I$7='Data Validation List'!$D$12,V367='Data Validation List'!$E$12),$I$7,IF(AND($I$7='Data Validation List'!$D$13,X367='Data Validation List'!$E$13),$I$7,IF(AND($I$7='Data Validation List'!$D$14,W367='Data Validation List'!$E$14),$I$7,"n/a")))))))))))))</f>
        <v>Full Checklist</v>
      </c>
    </row>
    <row r="368" spans="2:5" x14ac:dyDescent="0.25">
      <c r="B368" s="291" t="str">
        <f t="shared" si="18"/>
        <v>n/a</v>
      </c>
      <c r="C368" s="291" t="str">
        <f t="shared" si="16"/>
        <v>Estate / Capital Build</v>
      </c>
      <c r="D368" s="291" t="str">
        <f t="shared" si="17"/>
        <v>n/a</v>
      </c>
      <c r="E368" s="291" t="str">
        <f>IF($I$7='Data Validation List'!$D$2,"Full Checklist",IF(AND($I$7='Data Validation List'!$D$3,S368='Data Validation List'!$E$3),$I$7,IF(AND($I$7='Data Validation List'!$D$4,N368='Data Validation List'!$E$4),$I$7,IF(AND($I$7='Data Validation List'!$D$5,L368='Data Validation List'!$E$5),$I$7,IF(AND($I$7='Data Validation List'!$D$6,U368='Data Validation List'!$E$6),$I$7,IF(AND($I$7='Data Validation List'!$D$7,T368='Data Validation List'!$E$7),$I$7,IF(AND($I$7='Data Validation List'!$D$8,P368='Data Validation List'!$E$8),$I$7,IF(AND($I$7='Data Validation List'!$D$9,Q368='Data Validation List'!$E$9),$I$7,IF(AND($I$7='Data Validation List'!$D$10,O368='Data Validation List'!$E$10),$I$7,IF(AND($I$7='Data Validation List'!$D$11,R368='Data Validation List'!$E$11),$I$7,IF(AND($I$7='Data Validation List'!$D$12,V368='Data Validation List'!$E$12),$I$7,IF(AND($I$7='Data Validation List'!$D$13,X368='Data Validation List'!$E$13),$I$7,IF(AND($I$7='Data Validation List'!$D$14,W368='Data Validation List'!$E$14),$I$7,"n/a")))))))))))))</f>
        <v>Full Checklist</v>
      </c>
    </row>
    <row r="369" spans="2:5" x14ac:dyDescent="0.25">
      <c r="B369" s="291" t="str">
        <f t="shared" si="18"/>
        <v>n/a</v>
      </c>
      <c r="C369" s="291" t="str">
        <f t="shared" si="16"/>
        <v>Estate / Capital Build</v>
      </c>
      <c r="D369" s="291" t="str">
        <f t="shared" si="17"/>
        <v>n/a</v>
      </c>
      <c r="E369" s="291" t="str">
        <f>IF($I$7='Data Validation List'!$D$2,"Full Checklist",IF(AND($I$7='Data Validation List'!$D$3,S369='Data Validation List'!$E$3),$I$7,IF(AND($I$7='Data Validation List'!$D$4,N369='Data Validation List'!$E$4),$I$7,IF(AND($I$7='Data Validation List'!$D$5,L369='Data Validation List'!$E$5),$I$7,IF(AND($I$7='Data Validation List'!$D$6,U369='Data Validation List'!$E$6),$I$7,IF(AND($I$7='Data Validation List'!$D$7,T369='Data Validation List'!$E$7),$I$7,IF(AND($I$7='Data Validation List'!$D$8,P369='Data Validation List'!$E$8),$I$7,IF(AND($I$7='Data Validation List'!$D$9,Q369='Data Validation List'!$E$9),$I$7,IF(AND($I$7='Data Validation List'!$D$10,O369='Data Validation List'!$E$10),$I$7,IF(AND($I$7='Data Validation List'!$D$11,R369='Data Validation List'!$E$11),$I$7,IF(AND($I$7='Data Validation List'!$D$12,V369='Data Validation List'!$E$12),$I$7,IF(AND($I$7='Data Validation List'!$D$13,X369='Data Validation List'!$E$13),$I$7,IF(AND($I$7='Data Validation List'!$D$14,W369='Data Validation List'!$E$14),$I$7,"n/a")))))))))))))</f>
        <v>Full Checklist</v>
      </c>
    </row>
    <row r="370" spans="2:5" x14ac:dyDescent="0.25">
      <c r="B370" s="291" t="str">
        <f t="shared" si="18"/>
        <v>n/a</v>
      </c>
      <c r="C370" s="291" t="str">
        <f t="shared" si="16"/>
        <v>Estate / Capital Build</v>
      </c>
      <c r="D370" s="291" t="str">
        <f t="shared" si="17"/>
        <v>n/a</v>
      </c>
      <c r="E370" s="291" t="str">
        <f>IF($I$7='Data Validation List'!$D$2,"Full Checklist",IF(AND($I$7='Data Validation List'!$D$3,S370='Data Validation List'!$E$3),$I$7,IF(AND($I$7='Data Validation List'!$D$4,N370='Data Validation List'!$E$4),$I$7,IF(AND($I$7='Data Validation List'!$D$5,L370='Data Validation List'!$E$5),$I$7,IF(AND($I$7='Data Validation List'!$D$6,U370='Data Validation List'!$E$6),$I$7,IF(AND($I$7='Data Validation List'!$D$7,T370='Data Validation List'!$E$7),$I$7,IF(AND($I$7='Data Validation List'!$D$8,P370='Data Validation List'!$E$8),$I$7,IF(AND($I$7='Data Validation List'!$D$9,Q370='Data Validation List'!$E$9),$I$7,IF(AND($I$7='Data Validation List'!$D$10,O370='Data Validation List'!$E$10),$I$7,IF(AND($I$7='Data Validation List'!$D$11,R370='Data Validation List'!$E$11),$I$7,IF(AND($I$7='Data Validation List'!$D$12,V370='Data Validation List'!$E$12),$I$7,IF(AND($I$7='Data Validation List'!$D$13,X370='Data Validation List'!$E$13),$I$7,IF(AND($I$7='Data Validation List'!$D$14,W370='Data Validation List'!$E$14),$I$7,"n/a")))))))))))))</f>
        <v>Full Checklist</v>
      </c>
    </row>
    <row r="371" spans="2:5" x14ac:dyDescent="0.25">
      <c r="B371" s="291" t="str">
        <f t="shared" si="18"/>
        <v>n/a</v>
      </c>
      <c r="C371" s="291" t="str">
        <f t="shared" si="16"/>
        <v>Estate / Capital Build</v>
      </c>
      <c r="D371" s="291" t="str">
        <f t="shared" si="17"/>
        <v>n/a</v>
      </c>
      <c r="E371" s="291" t="str">
        <f>IF($I$7='Data Validation List'!$D$2,"Full Checklist",IF(AND($I$7='Data Validation List'!$D$3,S371='Data Validation List'!$E$3),$I$7,IF(AND($I$7='Data Validation List'!$D$4,N371='Data Validation List'!$E$4),$I$7,IF(AND($I$7='Data Validation List'!$D$5,L371='Data Validation List'!$E$5),$I$7,IF(AND($I$7='Data Validation List'!$D$6,U371='Data Validation List'!$E$6),$I$7,IF(AND($I$7='Data Validation List'!$D$7,T371='Data Validation List'!$E$7),$I$7,IF(AND($I$7='Data Validation List'!$D$8,P371='Data Validation List'!$E$8),$I$7,IF(AND($I$7='Data Validation List'!$D$9,Q371='Data Validation List'!$E$9),$I$7,IF(AND($I$7='Data Validation List'!$D$10,O371='Data Validation List'!$E$10),$I$7,IF(AND($I$7='Data Validation List'!$D$11,R371='Data Validation List'!$E$11),$I$7,IF(AND($I$7='Data Validation List'!$D$12,V371='Data Validation List'!$E$12),$I$7,IF(AND($I$7='Data Validation List'!$D$13,X371='Data Validation List'!$E$13),$I$7,IF(AND($I$7='Data Validation List'!$D$14,W371='Data Validation List'!$E$14),$I$7,"n/a")))))))))))))</f>
        <v>Full Checklist</v>
      </c>
    </row>
    <row r="372" spans="2:5" x14ac:dyDescent="0.25">
      <c r="B372" s="291" t="str">
        <f t="shared" si="18"/>
        <v>n/a</v>
      </c>
      <c r="C372" s="291" t="str">
        <f t="shared" si="16"/>
        <v>Estate / Capital Build</v>
      </c>
      <c r="D372" s="291" t="str">
        <f t="shared" si="17"/>
        <v>n/a</v>
      </c>
      <c r="E372" s="291" t="str">
        <f>IF($I$7='Data Validation List'!$D$2,"Full Checklist",IF(AND($I$7='Data Validation List'!$D$3,S372='Data Validation List'!$E$3),$I$7,IF(AND($I$7='Data Validation List'!$D$4,N372='Data Validation List'!$E$4),$I$7,IF(AND($I$7='Data Validation List'!$D$5,L372='Data Validation List'!$E$5),$I$7,IF(AND($I$7='Data Validation List'!$D$6,U372='Data Validation List'!$E$6),$I$7,IF(AND($I$7='Data Validation List'!$D$7,T372='Data Validation List'!$E$7),$I$7,IF(AND($I$7='Data Validation List'!$D$8,P372='Data Validation List'!$E$8),$I$7,IF(AND($I$7='Data Validation List'!$D$9,Q372='Data Validation List'!$E$9),$I$7,IF(AND($I$7='Data Validation List'!$D$10,O372='Data Validation List'!$E$10),$I$7,IF(AND($I$7='Data Validation List'!$D$11,R372='Data Validation List'!$E$11),$I$7,IF(AND($I$7='Data Validation List'!$D$12,V372='Data Validation List'!$E$12),$I$7,IF(AND($I$7='Data Validation List'!$D$13,X372='Data Validation List'!$E$13),$I$7,IF(AND($I$7='Data Validation List'!$D$14,W372='Data Validation List'!$E$14),$I$7,"n/a")))))))))))))</f>
        <v>Full Checklist</v>
      </c>
    </row>
    <row r="373" spans="2:5" x14ac:dyDescent="0.25">
      <c r="B373" s="291" t="str">
        <f t="shared" si="18"/>
        <v>n/a</v>
      </c>
      <c r="C373" s="291" t="str">
        <f t="shared" si="16"/>
        <v>Estate / Capital Build</v>
      </c>
      <c r="D373" s="291" t="str">
        <f t="shared" si="17"/>
        <v>n/a</v>
      </c>
      <c r="E373" s="291" t="str">
        <f>IF($I$7='Data Validation List'!$D$2,"Full Checklist",IF(AND($I$7='Data Validation List'!$D$3,S373='Data Validation List'!$E$3),$I$7,IF(AND($I$7='Data Validation List'!$D$4,N373='Data Validation List'!$E$4),$I$7,IF(AND($I$7='Data Validation List'!$D$5,L373='Data Validation List'!$E$5),$I$7,IF(AND($I$7='Data Validation List'!$D$6,U373='Data Validation List'!$E$6),$I$7,IF(AND($I$7='Data Validation List'!$D$7,T373='Data Validation List'!$E$7),$I$7,IF(AND($I$7='Data Validation List'!$D$8,P373='Data Validation List'!$E$8),$I$7,IF(AND($I$7='Data Validation List'!$D$9,Q373='Data Validation List'!$E$9),$I$7,IF(AND($I$7='Data Validation List'!$D$10,O373='Data Validation List'!$E$10),$I$7,IF(AND($I$7='Data Validation List'!$D$11,R373='Data Validation List'!$E$11),$I$7,IF(AND($I$7='Data Validation List'!$D$12,V373='Data Validation List'!$E$12),$I$7,IF(AND($I$7='Data Validation List'!$D$13,X373='Data Validation List'!$E$13),$I$7,IF(AND($I$7='Data Validation List'!$D$14,W373='Data Validation List'!$E$14),$I$7,"n/a")))))))))))))</f>
        <v>Full Checklist</v>
      </c>
    </row>
    <row r="374" spans="2:5" x14ac:dyDescent="0.25">
      <c r="B374" s="291" t="str">
        <f t="shared" si="18"/>
        <v>n/a</v>
      </c>
      <c r="C374" s="291" t="str">
        <f t="shared" si="16"/>
        <v>Estate / Capital Build</v>
      </c>
      <c r="D374" s="291" t="str">
        <f t="shared" si="17"/>
        <v>n/a</v>
      </c>
      <c r="E374" s="291" t="str">
        <f>IF($I$7='Data Validation List'!$D$2,"Full Checklist",IF(AND($I$7='Data Validation List'!$D$3,S374='Data Validation List'!$E$3),$I$7,IF(AND($I$7='Data Validation List'!$D$4,N374='Data Validation List'!$E$4),$I$7,IF(AND($I$7='Data Validation List'!$D$5,L374='Data Validation List'!$E$5),$I$7,IF(AND($I$7='Data Validation List'!$D$6,U374='Data Validation List'!$E$6),$I$7,IF(AND($I$7='Data Validation List'!$D$7,T374='Data Validation List'!$E$7),$I$7,IF(AND($I$7='Data Validation List'!$D$8,P374='Data Validation List'!$E$8),$I$7,IF(AND($I$7='Data Validation List'!$D$9,Q374='Data Validation List'!$E$9),$I$7,IF(AND($I$7='Data Validation List'!$D$10,O374='Data Validation List'!$E$10),$I$7,IF(AND($I$7='Data Validation List'!$D$11,R374='Data Validation List'!$E$11),$I$7,IF(AND($I$7='Data Validation List'!$D$12,V374='Data Validation List'!$E$12),$I$7,IF(AND($I$7='Data Validation List'!$D$13,X374='Data Validation List'!$E$13),$I$7,IF(AND($I$7='Data Validation List'!$D$14,W374='Data Validation List'!$E$14),$I$7,"n/a")))))))))))))</f>
        <v>Full Checklist</v>
      </c>
    </row>
    <row r="375" spans="2:5" x14ac:dyDescent="0.25">
      <c r="B375" s="291" t="str">
        <f t="shared" si="18"/>
        <v>n/a</v>
      </c>
      <c r="C375" s="291" t="str">
        <f t="shared" si="16"/>
        <v>Estate / Capital Build</v>
      </c>
      <c r="D375" s="291" t="str">
        <f t="shared" si="17"/>
        <v>n/a</v>
      </c>
      <c r="E375" s="291" t="str">
        <f>IF($I$7='Data Validation List'!$D$2,"Full Checklist",IF(AND($I$7='Data Validation List'!$D$3,S375='Data Validation List'!$E$3),$I$7,IF(AND($I$7='Data Validation List'!$D$4,N375='Data Validation List'!$E$4),$I$7,IF(AND($I$7='Data Validation List'!$D$5,L375='Data Validation List'!$E$5),$I$7,IF(AND($I$7='Data Validation List'!$D$6,U375='Data Validation List'!$E$6),$I$7,IF(AND($I$7='Data Validation List'!$D$7,T375='Data Validation List'!$E$7),$I$7,IF(AND($I$7='Data Validation List'!$D$8,P375='Data Validation List'!$E$8),$I$7,IF(AND($I$7='Data Validation List'!$D$9,Q375='Data Validation List'!$E$9),$I$7,IF(AND($I$7='Data Validation List'!$D$10,O375='Data Validation List'!$E$10),$I$7,IF(AND($I$7='Data Validation List'!$D$11,R375='Data Validation List'!$E$11),$I$7,IF(AND($I$7='Data Validation List'!$D$12,V375='Data Validation List'!$E$12),$I$7,IF(AND($I$7='Data Validation List'!$D$13,X375='Data Validation List'!$E$13),$I$7,IF(AND($I$7='Data Validation List'!$D$14,W375='Data Validation List'!$E$14),$I$7,"n/a")))))))))))))</f>
        <v>Full Checklist</v>
      </c>
    </row>
    <row r="376" spans="2:5" x14ac:dyDescent="0.25">
      <c r="B376" s="291" t="str">
        <f t="shared" si="18"/>
        <v>n/a</v>
      </c>
      <c r="C376" s="291" t="str">
        <f t="shared" si="16"/>
        <v>Estate / Capital Build</v>
      </c>
      <c r="D376" s="291" t="str">
        <f t="shared" si="17"/>
        <v>n/a</v>
      </c>
      <c r="E376" s="291" t="str">
        <f>IF($I$7='Data Validation List'!$D$2,"Full Checklist",IF(AND($I$7='Data Validation List'!$D$3,S376='Data Validation List'!$E$3),$I$7,IF(AND($I$7='Data Validation List'!$D$4,N376='Data Validation List'!$E$4),$I$7,IF(AND($I$7='Data Validation List'!$D$5,L376='Data Validation List'!$E$5),$I$7,IF(AND($I$7='Data Validation List'!$D$6,U376='Data Validation List'!$E$6),$I$7,IF(AND($I$7='Data Validation List'!$D$7,T376='Data Validation List'!$E$7),$I$7,IF(AND($I$7='Data Validation List'!$D$8,P376='Data Validation List'!$E$8),$I$7,IF(AND($I$7='Data Validation List'!$D$9,Q376='Data Validation List'!$E$9),$I$7,IF(AND($I$7='Data Validation List'!$D$10,O376='Data Validation List'!$E$10),$I$7,IF(AND($I$7='Data Validation List'!$D$11,R376='Data Validation List'!$E$11),$I$7,IF(AND($I$7='Data Validation List'!$D$12,V376='Data Validation List'!$E$12),$I$7,IF(AND($I$7='Data Validation List'!$D$13,X376='Data Validation List'!$E$13),$I$7,IF(AND($I$7='Data Validation List'!$D$14,W376='Data Validation List'!$E$14),$I$7,"n/a")))))))))))))</f>
        <v>Full Checklist</v>
      </c>
    </row>
    <row r="377" spans="2:5" x14ac:dyDescent="0.25">
      <c r="B377" s="291" t="str">
        <f t="shared" si="18"/>
        <v>n/a</v>
      </c>
      <c r="C377" s="291" t="str">
        <f t="shared" si="16"/>
        <v>Estate / Capital Build</v>
      </c>
      <c r="D377" s="291" t="str">
        <f t="shared" si="17"/>
        <v>n/a</v>
      </c>
      <c r="E377" s="291" t="str">
        <f>IF($I$7='Data Validation List'!$D$2,"Full Checklist",IF(AND($I$7='Data Validation List'!$D$3,S377='Data Validation List'!$E$3),$I$7,IF(AND($I$7='Data Validation List'!$D$4,N377='Data Validation List'!$E$4),$I$7,IF(AND($I$7='Data Validation List'!$D$5,L377='Data Validation List'!$E$5),$I$7,IF(AND($I$7='Data Validation List'!$D$6,U377='Data Validation List'!$E$6),$I$7,IF(AND($I$7='Data Validation List'!$D$7,T377='Data Validation List'!$E$7),$I$7,IF(AND($I$7='Data Validation List'!$D$8,P377='Data Validation List'!$E$8),$I$7,IF(AND($I$7='Data Validation List'!$D$9,Q377='Data Validation List'!$E$9),$I$7,IF(AND($I$7='Data Validation List'!$D$10,O377='Data Validation List'!$E$10),$I$7,IF(AND($I$7='Data Validation List'!$D$11,R377='Data Validation List'!$E$11),$I$7,IF(AND($I$7='Data Validation List'!$D$12,V377='Data Validation List'!$E$12),$I$7,IF(AND($I$7='Data Validation List'!$D$13,X377='Data Validation List'!$E$13),$I$7,IF(AND($I$7='Data Validation List'!$D$14,W377='Data Validation List'!$E$14),$I$7,"n/a")))))))))))))</f>
        <v>Full Checklist</v>
      </c>
    </row>
    <row r="378" spans="2:5" x14ac:dyDescent="0.25">
      <c r="B378" s="291" t="str">
        <f t="shared" si="18"/>
        <v>n/a</v>
      </c>
      <c r="C378" s="291" t="str">
        <f t="shared" si="16"/>
        <v>Estate / Capital Build</v>
      </c>
      <c r="D378" s="291" t="str">
        <f t="shared" si="17"/>
        <v>n/a</v>
      </c>
      <c r="E378" s="291" t="str">
        <f>IF($I$7='Data Validation List'!$D$2,"Full Checklist",IF(AND($I$7='Data Validation List'!$D$3,S378='Data Validation List'!$E$3),$I$7,IF(AND($I$7='Data Validation List'!$D$4,N378='Data Validation List'!$E$4),$I$7,IF(AND($I$7='Data Validation List'!$D$5,L378='Data Validation List'!$E$5),$I$7,IF(AND($I$7='Data Validation List'!$D$6,U378='Data Validation List'!$E$6),$I$7,IF(AND($I$7='Data Validation List'!$D$7,T378='Data Validation List'!$E$7),$I$7,IF(AND($I$7='Data Validation List'!$D$8,P378='Data Validation List'!$E$8),$I$7,IF(AND($I$7='Data Validation List'!$D$9,Q378='Data Validation List'!$E$9),$I$7,IF(AND($I$7='Data Validation List'!$D$10,O378='Data Validation List'!$E$10),$I$7,IF(AND($I$7='Data Validation List'!$D$11,R378='Data Validation List'!$E$11),$I$7,IF(AND($I$7='Data Validation List'!$D$12,V378='Data Validation List'!$E$12),$I$7,IF(AND($I$7='Data Validation List'!$D$13,X378='Data Validation List'!$E$13),$I$7,IF(AND($I$7='Data Validation List'!$D$14,W378='Data Validation List'!$E$14),$I$7,"n/a")))))))))))))</f>
        <v>Full Checklist</v>
      </c>
    </row>
    <row r="379" spans="2:5" x14ac:dyDescent="0.25">
      <c r="B379" s="291" t="str">
        <f t="shared" si="18"/>
        <v>n/a</v>
      </c>
      <c r="C379" s="291" t="str">
        <f t="shared" si="16"/>
        <v>Estate / Capital Build</v>
      </c>
      <c r="D379" s="291" t="str">
        <f t="shared" si="17"/>
        <v>n/a</v>
      </c>
      <c r="E379" s="291" t="str">
        <f>IF($I$7='Data Validation List'!$D$2,"Full Checklist",IF(AND($I$7='Data Validation List'!$D$3,S379='Data Validation List'!$E$3),$I$7,IF(AND($I$7='Data Validation List'!$D$4,N379='Data Validation List'!$E$4),$I$7,IF(AND($I$7='Data Validation List'!$D$5,L379='Data Validation List'!$E$5),$I$7,IF(AND($I$7='Data Validation List'!$D$6,U379='Data Validation List'!$E$6),$I$7,IF(AND($I$7='Data Validation List'!$D$7,T379='Data Validation List'!$E$7),$I$7,IF(AND($I$7='Data Validation List'!$D$8,P379='Data Validation List'!$E$8),$I$7,IF(AND($I$7='Data Validation List'!$D$9,Q379='Data Validation List'!$E$9),$I$7,IF(AND($I$7='Data Validation List'!$D$10,O379='Data Validation List'!$E$10),$I$7,IF(AND($I$7='Data Validation List'!$D$11,R379='Data Validation List'!$E$11),$I$7,IF(AND($I$7='Data Validation List'!$D$12,V379='Data Validation List'!$E$12),$I$7,IF(AND($I$7='Data Validation List'!$D$13,X379='Data Validation List'!$E$13),$I$7,IF(AND($I$7='Data Validation List'!$D$14,W379='Data Validation List'!$E$14),$I$7,"n/a")))))))))))))</f>
        <v>Full Checklist</v>
      </c>
    </row>
    <row r="380" spans="2:5" x14ac:dyDescent="0.25">
      <c r="B380" s="291" t="str">
        <f t="shared" si="18"/>
        <v>n/a</v>
      </c>
      <c r="C380" s="291" t="str">
        <f t="shared" si="16"/>
        <v>Estate / Capital Build</v>
      </c>
      <c r="D380" s="291" t="str">
        <f t="shared" si="17"/>
        <v>n/a</v>
      </c>
      <c r="E380" s="291" t="str">
        <f>IF($I$7='Data Validation List'!$D$2,"Full Checklist",IF(AND($I$7='Data Validation List'!$D$3,S380='Data Validation List'!$E$3),$I$7,IF(AND($I$7='Data Validation List'!$D$4,N380='Data Validation List'!$E$4),$I$7,IF(AND($I$7='Data Validation List'!$D$5,L380='Data Validation List'!$E$5),$I$7,IF(AND($I$7='Data Validation List'!$D$6,U380='Data Validation List'!$E$6),$I$7,IF(AND($I$7='Data Validation List'!$D$7,T380='Data Validation List'!$E$7),$I$7,IF(AND($I$7='Data Validation List'!$D$8,P380='Data Validation List'!$E$8),$I$7,IF(AND($I$7='Data Validation List'!$D$9,Q380='Data Validation List'!$E$9),$I$7,IF(AND($I$7='Data Validation List'!$D$10,O380='Data Validation List'!$E$10),$I$7,IF(AND($I$7='Data Validation List'!$D$11,R380='Data Validation List'!$E$11),$I$7,IF(AND($I$7='Data Validation List'!$D$12,V380='Data Validation List'!$E$12),$I$7,IF(AND($I$7='Data Validation List'!$D$13,X380='Data Validation List'!$E$13),$I$7,IF(AND($I$7='Data Validation List'!$D$14,W380='Data Validation List'!$E$14),$I$7,"n/a")))))))))))))</f>
        <v>Full Checklist</v>
      </c>
    </row>
    <row r="381" spans="2:5" x14ac:dyDescent="0.25">
      <c r="B381" s="291" t="str">
        <f t="shared" si="18"/>
        <v>n/a</v>
      </c>
      <c r="C381" s="291" t="str">
        <f t="shared" si="16"/>
        <v>Estate / Capital Build</v>
      </c>
      <c r="D381" s="291" t="str">
        <f t="shared" si="17"/>
        <v>n/a</v>
      </c>
      <c r="E381" s="291" t="str">
        <f>IF($I$7='Data Validation List'!$D$2,"Full Checklist",IF(AND($I$7='Data Validation List'!$D$3,S381='Data Validation List'!$E$3),$I$7,IF(AND($I$7='Data Validation List'!$D$4,N381='Data Validation List'!$E$4),$I$7,IF(AND($I$7='Data Validation List'!$D$5,L381='Data Validation List'!$E$5),$I$7,IF(AND($I$7='Data Validation List'!$D$6,U381='Data Validation List'!$E$6),$I$7,IF(AND($I$7='Data Validation List'!$D$7,T381='Data Validation List'!$E$7),$I$7,IF(AND($I$7='Data Validation List'!$D$8,P381='Data Validation List'!$E$8),$I$7,IF(AND($I$7='Data Validation List'!$D$9,Q381='Data Validation List'!$E$9),$I$7,IF(AND($I$7='Data Validation List'!$D$10,O381='Data Validation List'!$E$10),$I$7,IF(AND($I$7='Data Validation List'!$D$11,R381='Data Validation List'!$E$11),$I$7,IF(AND($I$7='Data Validation List'!$D$12,V381='Data Validation List'!$E$12),$I$7,IF(AND($I$7='Data Validation List'!$D$13,X381='Data Validation List'!$E$13),$I$7,IF(AND($I$7='Data Validation List'!$D$14,W381='Data Validation List'!$E$14),$I$7,"n/a")))))))))))))</f>
        <v>Full Checklist</v>
      </c>
    </row>
    <row r="382" spans="2:5" x14ac:dyDescent="0.25">
      <c r="B382" s="291" t="str">
        <f t="shared" si="18"/>
        <v>n/a</v>
      </c>
      <c r="C382" s="291" t="str">
        <f t="shared" si="16"/>
        <v>Estate / Capital Build</v>
      </c>
      <c r="D382" s="291" t="str">
        <f t="shared" si="17"/>
        <v>n/a</v>
      </c>
      <c r="E382" s="291" t="str">
        <f>IF($I$7='Data Validation List'!$D$2,"Full Checklist",IF(AND($I$7='Data Validation List'!$D$3,S382='Data Validation List'!$E$3),$I$7,IF(AND($I$7='Data Validation List'!$D$4,N382='Data Validation List'!$E$4),$I$7,IF(AND($I$7='Data Validation List'!$D$5,L382='Data Validation List'!$E$5),$I$7,IF(AND($I$7='Data Validation List'!$D$6,U382='Data Validation List'!$E$6),$I$7,IF(AND($I$7='Data Validation List'!$D$7,T382='Data Validation List'!$E$7),$I$7,IF(AND($I$7='Data Validation List'!$D$8,P382='Data Validation List'!$E$8),$I$7,IF(AND($I$7='Data Validation List'!$D$9,Q382='Data Validation List'!$E$9),$I$7,IF(AND($I$7='Data Validation List'!$D$10,O382='Data Validation List'!$E$10),$I$7,IF(AND($I$7='Data Validation List'!$D$11,R382='Data Validation List'!$E$11),$I$7,IF(AND($I$7='Data Validation List'!$D$12,V382='Data Validation List'!$E$12),$I$7,IF(AND($I$7='Data Validation List'!$D$13,X382='Data Validation List'!$E$13),$I$7,IF(AND($I$7='Data Validation List'!$D$14,W382='Data Validation List'!$E$14),$I$7,"n/a")))))))))))))</f>
        <v>Full Checklist</v>
      </c>
    </row>
    <row r="383" spans="2:5" x14ac:dyDescent="0.25">
      <c r="B383" s="291" t="str">
        <f t="shared" si="18"/>
        <v>n/a</v>
      </c>
      <c r="C383" s="291" t="str">
        <f t="shared" si="16"/>
        <v>Estate / Capital Build</v>
      </c>
      <c r="D383" s="291" t="str">
        <f t="shared" si="17"/>
        <v>n/a</v>
      </c>
      <c r="E383" s="291" t="str">
        <f>IF($I$7='Data Validation List'!$D$2,"Full Checklist",IF(AND($I$7='Data Validation List'!$D$3,S383='Data Validation List'!$E$3),$I$7,IF(AND($I$7='Data Validation List'!$D$4,N383='Data Validation List'!$E$4),$I$7,IF(AND($I$7='Data Validation List'!$D$5,L383='Data Validation List'!$E$5),$I$7,IF(AND($I$7='Data Validation List'!$D$6,U383='Data Validation List'!$E$6),$I$7,IF(AND($I$7='Data Validation List'!$D$7,T383='Data Validation List'!$E$7),$I$7,IF(AND($I$7='Data Validation List'!$D$8,P383='Data Validation List'!$E$8),$I$7,IF(AND($I$7='Data Validation List'!$D$9,Q383='Data Validation List'!$E$9),$I$7,IF(AND($I$7='Data Validation List'!$D$10,O383='Data Validation List'!$E$10),$I$7,IF(AND($I$7='Data Validation List'!$D$11,R383='Data Validation List'!$E$11),$I$7,IF(AND($I$7='Data Validation List'!$D$12,V383='Data Validation List'!$E$12),$I$7,IF(AND($I$7='Data Validation List'!$D$13,X383='Data Validation List'!$E$13),$I$7,IF(AND($I$7='Data Validation List'!$D$14,W383='Data Validation List'!$E$14),$I$7,"n/a")))))))))))))</f>
        <v>Full Checklist</v>
      </c>
    </row>
    <row r="384" spans="2:5" x14ac:dyDescent="0.25">
      <c r="B384" s="291" t="str">
        <f t="shared" si="18"/>
        <v>n/a</v>
      </c>
      <c r="C384" s="291" t="str">
        <f t="shared" si="16"/>
        <v>Estate / Capital Build</v>
      </c>
      <c r="D384" s="291" t="str">
        <f t="shared" si="17"/>
        <v>n/a</v>
      </c>
      <c r="E384" s="291" t="str">
        <f>IF($I$7='Data Validation List'!$D$2,"Full Checklist",IF(AND($I$7='Data Validation List'!$D$3,S384='Data Validation List'!$E$3),$I$7,IF(AND($I$7='Data Validation List'!$D$4,N384='Data Validation List'!$E$4),$I$7,IF(AND($I$7='Data Validation List'!$D$5,L384='Data Validation List'!$E$5),$I$7,IF(AND($I$7='Data Validation List'!$D$6,U384='Data Validation List'!$E$6),$I$7,IF(AND($I$7='Data Validation List'!$D$7,T384='Data Validation List'!$E$7),$I$7,IF(AND($I$7='Data Validation List'!$D$8,P384='Data Validation List'!$E$8),$I$7,IF(AND($I$7='Data Validation List'!$D$9,Q384='Data Validation List'!$E$9),$I$7,IF(AND($I$7='Data Validation List'!$D$10,O384='Data Validation List'!$E$10),$I$7,IF(AND($I$7='Data Validation List'!$D$11,R384='Data Validation List'!$E$11),$I$7,IF(AND($I$7='Data Validation List'!$D$12,V384='Data Validation List'!$E$12),$I$7,IF(AND($I$7='Data Validation List'!$D$13,X384='Data Validation List'!$E$13),$I$7,IF(AND($I$7='Data Validation List'!$D$14,W384='Data Validation List'!$E$14),$I$7,"n/a")))))))))))))</f>
        <v>Full Checklist</v>
      </c>
    </row>
    <row r="385" spans="2:5" x14ac:dyDescent="0.25">
      <c r="B385" s="291" t="str">
        <f t="shared" si="18"/>
        <v>n/a</v>
      </c>
      <c r="C385" s="291" t="str">
        <f t="shared" si="16"/>
        <v>Estate / Capital Build</v>
      </c>
      <c r="D385" s="291" t="str">
        <f t="shared" si="17"/>
        <v>n/a</v>
      </c>
      <c r="E385" s="291" t="str">
        <f>IF($I$7='Data Validation List'!$D$2,"Full Checklist",IF(AND($I$7='Data Validation List'!$D$3,S385='Data Validation List'!$E$3),$I$7,IF(AND($I$7='Data Validation List'!$D$4,N385='Data Validation List'!$E$4),$I$7,IF(AND($I$7='Data Validation List'!$D$5,L385='Data Validation List'!$E$5),$I$7,IF(AND($I$7='Data Validation List'!$D$6,U385='Data Validation List'!$E$6),$I$7,IF(AND($I$7='Data Validation List'!$D$7,T385='Data Validation List'!$E$7),$I$7,IF(AND($I$7='Data Validation List'!$D$8,P385='Data Validation List'!$E$8),$I$7,IF(AND($I$7='Data Validation List'!$D$9,Q385='Data Validation List'!$E$9),$I$7,IF(AND($I$7='Data Validation List'!$D$10,O385='Data Validation List'!$E$10),$I$7,IF(AND($I$7='Data Validation List'!$D$11,R385='Data Validation List'!$E$11),$I$7,IF(AND($I$7='Data Validation List'!$D$12,V385='Data Validation List'!$E$12),$I$7,IF(AND($I$7='Data Validation List'!$D$13,X385='Data Validation List'!$E$13),$I$7,IF(AND($I$7='Data Validation List'!$D$14,W385='Data Validation List'!$E$14),$I$7,"n/a")))))))))))))</f>
        <v>Full Checklist</v>
      </c>
    </row>
    <row r="386" spans="2:5" x14ac:dyDescent="0.25">
      <c r="B386" s="291" t="str">
        <f t="shared" si="18"/>
        <v>n/a</v>
      </c>
      <c r="C386" s="291" t="str">
        <f t="shared" si="16"/>
        <v>Estate / Capital Build</v>
      </c>
      <c r="D386" s="291" t="str">
        <f t="shared" si="17"/>
        <v>n/a</v>
      </c>
      <c r="E386" s="291" t="str">
        <f>IF($I$7='Data Validation List'!$D$2,"Full Checklist",IF(AND($I$7='Data Validation List'!$D$3,S386='Data Validation List'!$E$3),$I$7,IF(AND($I$7='Data Validation List'!$D$4,N386='Data Validation List'!$E$4),$I$7,IF(AND($I$7='Data Validation List'!$D$5,L386='Data Validation List'!$E$5),$I$7,IF(AND($I$7='Data Validation List'!$D$6,U386='Data Validation List'!$E$6),$I$7,IF(AND($I$7='Data Validation List'!$D$7,T386='Data Validation List'!$E$7),$I$7,IF(AND($I$7='Data Validation List'!$D$8,P386='Data Validation List'!$E$8),$I$7,IF(AND($I$7='Data Validation List'!$D$9,Q386='Data Validation List'!$E$9),$I$7,IF(AND($I$7='Data Validation List'!$D$10,O386='Data Validation List'!$E$10),$I$7,IF(AND($I$7='Data Validation List'!$D$11,R386='Data Validation List'!$E$11),$I$7,IF(AND($I$7='Data Validation List'!$D$12,V386='Data Validation List'!$E$12),$I$7,IF(AND($I$7='Data Validation List'!$D$13,X386='Data Validation List'!$E$13),$I$7,IF(AND($I$7='Data Validation List'!$D$14,W386='Data Validation List'!$E$14),$I$7,"n/a")))))))))))))</f>
        <v>Full Checklist</v>
      </c>
    </row>
    <row r="387" spans="2:5" x14ac:dyDescent="0.25">
      <c r="B387" s="291" t="str">
        <f t="shared" si="18"/>
        <v>n/a</v>
      </c>
      <c r="C387" s="291" t="str">
        <f t="shared" si="16"/>
        <v>Estate / Capital Build</v>
      </c>
      <c r="D387" s="291" t="str">
        <f t="shared" si="17"/>
        <v>n/a</v>
      </c>
      <c r="E387" s="291" t="str">
        <f>IF($I$7='Data Validation List'!$D$2,"Full Checklist",IF(AND($I$7='Data Validation List'!$D$3,S387='Data Validation List'!$E$3),$I$7,IF(AND($I$7='Data Validation List'!$D$4,N387='Data Validation List'!$E$4),$I$7,IF(AND($I$7='Data Validation List'!$D$5,L387='Data Validation List'!$E$5),$I$7,IF(AND($I$7='Data Validation List'!$D$6,U387='Data Validation List'!$E$6),$I$7,IF(AND($I$7='Data Validation List'!$D$7,T387='Data Validation List'!$E$7),$I$7,IF(AND($I$7='Data Validation List'!$D$8,P387='Data Validation List'!$E$8),$I$7,IF(AND($I$7='Data Validation List'!$D$9,Q387='Data Validation List'!$E$9),$I$7,IF(AND($I$7='Data Validation List'!$D$10,O387='Data Validation List'!$E$10),$I$7,IF(AND($I$7='Data Validation List'!$D$11,R387='Data Validation List'!$E$11),$I$7,IF(AND($I$7='Data Validation List'!$D$12,V387='Data Validation List'!$E$12),$I$7,IF(AND($I$7='Data Validation List'!$D$13,X387='Data Validation List'!$E$13),$I$7,IF(AND($I$7='Data Validation List'!$D$14,W387='Data Validation List'!$E$14),$I$7,"n/a")))))))))))))</f>
        <v>Full Checklist</v>
      </c>
    </row>
    <row r="388" spans="2:5" x14ac:dyDescent="0.25">
      <c r="B388" s="291" t="str">
        <f t="shared" si="18"/>
        <v>n/a</v>
      </c>
      <c r="C388" s="291" t="str">
        <f t="shared" si="16"/>
        <v>Estate / Capital Build</v>
      </c>
      <c r="D388" s="291" t="str">
        <f t="shared" si="17"/>
        <v>n/a</v>
      </c>
      <c r="E388" s="291" t="str">
        <f>IF($I$7='Data Validation List'!$D$2,"Full Checklist",IF(AND($I$7='Data Validation List'!$D$3,S388='Data Validation List'!$E$3),$I$7,IF(AND($I$7='Data Validation List'!$D$4,N388='Data Validation List'!$E$4),$I$7,IF(AND($I$7='Data Validation List'!$D$5,L388='Data Validation List'!$E$5),$I$7,IF(AND($I$7='Data Validation List'!$D$6,U388='Data Validation List'!$E$6),$I$7,IF(AND($I$7='Data Validation List'!$D$7,T388='Data Validation List'!$E$7),$I$7,IF(AND($I$7='Data Validation List'!$D$8,P388='Data Validation List'!$E$8),$I$7,IF(AND($I$7='Data Validation List'!$D$9,Q388='Data Validation List'!$E$9),$I$7,IF(AND($I$7='Data Validation List'!$D$10,O388='Data Validation List'!$E$10),$I$7,IF(AND($I$7='Data Validation List'!$D$11,R388='Data Validation List'!$E$11),$I$7,IF(AND($I$7='Data Validation List'!$D$12,V388='Data Validation List'!$E$12),$I$7,IF(AND($I$7='Data Validation List'!$D$13,X388='Data Validation List'!$E$13),$I$7,IF(AND($I$7='Data Validation List'!$D$14,W388='Data Validation List'!$E$14),$I$7,"n/a")))))))))))))</f>
        <v>Full Checklist</v>
      </c>
    </row>
    <row r="389" spans="2:5" x14ac:dyDescent="0.25">
      <c r="B389" s="291" t="str">
        <f t="shared" si="18"/>
        <v>n/a</v>
      </c>
      <c r="C389" s="291" t="str">
        <f t="shared" si="16"/>
        <v>Estate / Capital Build</v>
      </c>
      <c r="D389" s="291" t="str">
        <f t="shared" si="17"/>
        <v>n/a</v>
      </c>
      <c r="E389" s="291" t="str">
        <f>IF($I$7='Data Validation List'!$D$2,"Full Checklist",IF(AND($I$7='Data Validation List'!$D$3,S389='Data Validation List'!$E$3),$I$7,IF(AND($I$7='Data Validation List'!$D$4,N389='Data Validation List'!$E$4),$I$7,IF(AND($I$7='Data Validation List'!$D$5,L389='Data Validation List'!$E$5),$I$7,IF(AND($I$7='Data Validation List'!$D$6,U389='Data Validation List'!$E$6),$I$7,IF(AND($I$7='Data Validation List'!$D$7,T389='Data Validation List'!$E$7),$I$7,IF(AND($I$7='Data Validation List'!$D$8,P389='Data Validation List'!$E$8),$I$7,IF(AND($I$7='Data Validation List'!$D$9,Q389='Data Validation List'!$E$9),$I$7,IF(AND($I$7='Data Validation List'!$D$10,O389='Data Validation List'!$E$10),$I$7,IF(AND($I$7='Data Validation List'!$D$11,R389='Data Validation List'!$E$11),$I$7,IF(AND($I$7='Data Validation List'!$D$12,V389='Data Validation List'!$E$12),$I$7,IF(AND($I$7='Data Validation List'!$D$13,X389='Data Validation List'!$E$13),$I$7,IF(AND($I$7='Data Validation List'!$D$14,W389='Data Validation List'!$E$14),$I$7,"n/a")))))))))))))</f>
        <v>Full Checklist</v>
      </c>
    </row>
    <row r="390" spans="2:5" x14ac:dyDescent="0.25">
      <c r="B390" s="291" t="str">
        <f t="shared" si="18"/>
        <v>n/a</v>
      </c>
      <c r="C390" s="291" t="str">
        <f t="shared" si="16"/>
        <v>Estate / Capital Build</v>
      </c>
      <c r="D390" s="291" t="str">
        <f t="shared" si="17"/>
        <v>n/a</v>
      </c>
      <c r="E390" s="291" t="str">
        <f>IF($I$7='Data Validation List'!$D$2,"Full Checklist",IF(AND($I$7='Data Validation List'!$D$3,S390='Data Validation List'!$E$3),$I$7,IF(AND($I$7='Data Validation List'!$D$4,N390='Data Validation List'!$E$4),$I$7,IF(AND($I$7='Data Validation List'!$D$5,L390='Data Validation List'!$E$5),$I$7,IF(AND($I$7='Data Validation List'!$D$6,U390='Data Validation List'!$E$6),$I$7,IF(AND($I$7='Data Validation List'!$D$7,T390='Data Validation List'!$E$7),$I$7,IF(AND($I$7='Data Validation List'!$D$8,P390='Data Validation List'!$E$8),$I$7,IF(AND($I$7='Data Validation List'!$D$9,Q390='Data Validation List'!$E$9),$I$7,IF(AND($I$7='Data Validation List'!$D$10,O390='Data Validation List'!$E$10),$I$7,IF(AND($I$7='Data Validation List'!$D$11,R390='Data Validation List'!$E$11),$I$7,IF(AND($I$7='Data Validation List'!$D$12,V390='Data Validation List'!$E$12),$I$7,IF(AND($I$7='Data Validation List'!$D$13,X390='Data Validation List'!$E$13),$I$7,IF(AND($I$7='Data Validation List'!$D$14,W390='Data Validation List'!$E$14),$I$7,"n/a")))))))))))))</f>
        <v>Full Checklist</v>
      </c>
    </row>
    <row r="391" spans="2:5" x14ac:dyDescent="0.25">
      <c r="B391" s="291" t="str">
        <f t="shared" si="18"/>
        <v>n/a</v>
      </c>
      <c r="C391" s="291" t="str">
        <f t="shared" si="16"/>
        <v>Estate / Capital Build</v>
      </c>
      <c r="D391" s="291" t="str">
        <f t="shared" si="17"/>
        <v>n/a</v>
      </c>
      <c r="E391" s="291" t="str">
        <f>IF($I$7='Data Validation List'!$D$2,"Full Checklist",IF(AND($I$7='Data Validation List'!$D$3,S391='Data Validation List'!$E$3),$I$7,IF(AND($I$7='Data Validation List'!$D$4,N391='Data Validation List'!$E$4),$I$7,IF(AND($I$7='Data Validation List'!$D$5,L391='Data Validation List'!$E$5),$I$7,IF(AND($I$7='Data Validation List'!$D$6,U391='Data Validation List'!$E$6),$I$7,IF(AND($I$7='Data Validation List'!$D$7,T391='Data Validation List'!$E$7),$I$7,IF(AND($I$7='Data Validation List'!$D$8,P391='Data Validation List'!$E$8),$I$7,IF(AND($I$7='Data Validation List'!$D$9,Q391='Data Validation List'!$E$9),$I$7,IF(AND($I$7='Data Validation List'!$D$10,O391='Data Validation List'!$E$10),$I$7,IF(AND($I$7='Data Validation List'!$D$11,R391='Data Validation List'!$E$11),$I$7,IF(AND($I$7='Data Validation List'!$D$12,V391='Data Validation List'!$E$12),$I$7,IF(AND($I$7='Data Validation List'!$D$13,X391='Data Validation List'!$E$13),$I$7,IF(AND($I$7='Data Validation List'!$D$14,W391='Data Validation List'!$E$14),$I$7,"n/a")))))))))))))</f>
        <v>Full Checklist</v>
      </c>
    </row>
    <row r="392" spans="2:5" x14ac:dyDescent="0.25">
      <c r="B392" s="291" t="str">
        <f t="shared" si="18"/>
        <v>n/a</v>
      </c>
      <c r="C392" s="291" t="str">
        <f t="shared" si="16"/>
        <v>Estate / Capital Build</v>
      </c>
      <c r="D392" s="291" t="str">
        <f t="shared" si="17"/>
        <v>n/a</v>
      </c>
      <c r="E392" s="291" t="str">
        <f>IF($I$7='Data Validation List'!$D$2,"Full Checklist",IF(AND($I$7='Data Validation List'!$D$3,S392='Data Validation List'!$E$3),$I$7,IF(AND($I$7='Data Validation List'!$D$4,N392='Data Validation List'!$E$4),$I$7,IF(AND($I$7='Data Validation List'!$D$5,L392='Data Validation List'!$E$5),$I$7,IF(AND($I$7='Data Validation List'!$D$6,U392='Data Validation List'!$E$6),$I$7,IF(AND($I$7='Data Validation List'!$D$7,T392='Data Validation List'!$E$7),$I$7,IF(AND($I$7='Data Validation List'!$D$8,P392='Data Validation List'!$E$8),$I$7,IF(AND($I$7='Data Validation List'!$D$9,Q392='Data Validation List'!$E$9),$I$7,IF(AND($I$7='Data Validation List'!$D$10,O392='Data Validation List'!$E$10),$I$7,IF(AND($I$7='Data Validation List'!$D$11,R392='Data Validation List'!$E$11),$I$7,IF(AND($I$7='Data Validation List'!$D$12,V392='Data Validation List'!$E$12),$I$7,IF(AND($I$7='Data Validation List'!$D$13,X392='Data Validation List'!$E$13),$I$7,IF(AND($I$7='Data Validation List'!$D$14,W392='Data Validation List'!$E$14),$I$7,"n/a")))))))))))))</f>
        <v>Full Checklist</v>
      </c>
    </row>
    <row r="393" spans="2:5" x14ac:dyDescent="0.25">
      <c r="B393" s="291" t="str">
        <f t="shared" si="18"/>
        <v>n/a</v>
      </c>
      <c r="C393" s="291" t="str">
        <f t="shared" si="16"/>
        <v>Estate / Capital Build</v>
      </c>
      <c r="D393" s="291" t="str">
        <f t="shared" si="17"/>
        <v>n/a</v>
      </c>
      <c r="E393" s="291" t="str">
        <f>IF($I$7='Data Validation List'!$D$2,"Full Checklist",IF(AND($I$7='Data Validation List'!$D$3,S393='Data Validation List'!$E$3),$I$7,IF(AND($I$7='Data Validation List'!$D$4,N393='Data Validation List'!$E$4),$I$7,IF(AND($I$7='Data Validation List'!$D$5,L393='Data Validation List'!$E$5),$I$7,IF(AND($I$7='Data Validation List'!$D$6,U393='Data Validation List'!$E$6),$I$7,IF(AND($I$7='Data Validation List'!$D$7,T393='Data Validation List'!$E$7),$I$7,IF(AND($I$7='Data Validation List'!$D$8,P393='Data Validation List'!$E$8),$I$7,IF(AND($I$7='Data Validation List'!$D$9,Q393='Data Validation List'!$E$9),$I$7,IF(AND($I$7='Data Validation List'!$D$10,O393='Data Validation List'!$E$10),$I$7,IF(AND($I$7='Data Validation List'!$D$11,R393='Data Validation List'!$E$11),$I$7,IF(AND($I$7='Data Validation List'!$D$12,V393='Data Validation List'!$E$12),$I$7,IF(AND($I$7='Data Validation List'!$D$13,X393='Data Validation List'!$E$13),$I$7,IF(AND($I$7='Data Validation List'!$D$14,W393='Data Validation List'!$E$14),$I$7,"n/a")))))))))))))</f>
        <v>Full Checklist</v>
      </c>
    </row>
    <row r="394" spans="2:5" x14ac:dyDescent="0.25">
      <c r="B394" s="291" t="str">
        <f t="shared" si="18"/>
        <v>n/a</v>
      </c>
      <c r="C394" s="291" t="str">
        <f t="shared" si="16"/>
        <v>Estate / Capital Build</v>
      </c>
      <c r="D394" s="291" t="str">
        <f t="shared" si="17"/>
        <v>n/a</v>
      </c>
      <c r="E394" s="291" t="str">
        <f>IF($I$7='Data Validation List'!$D$2,"Full Checklist",IF(AND($I$7='Data Validation List'!$D$3,S394='Data Validation List'!$E$3),$I$7,IF(AND($I$7='Data Validation List'!$D$4,N394='Data Validation List'!$E$4),$I$7,IF(AND($I$7='Data Validation List'!$D$5,L394='Data Validation List'!$E$5),$I$7,IF(AND($I$7='Data Validation List'!$D$6,U394='Data Validation List'!$E$6),$I$7,IF(AND($I$7='Data Validation List'!$D$7,T394='Data Validation List'!$E$7),$I$7,IF(AND($I$7='Data Validation List'!$D$8,P394='Data Validation List'!$E$8),$I$7,IF(AND($I$7='Data Validation List'!$D$9,Q394='Data Validation List'!$E$9),$I$7,IF(AND($I$7='Data Validation List'!$D$10,O394='Data Validation List'!$E$10),$I$7,IF(AND($I$7='Data Validation List'!$D$11,R394='Data Validation List'!$E$11),$I$7,IF(AND($I$7='Data Validation List'!$D$12,V394='Data Validation List'!$E$12),$I$7,IF(AND($I$7='Data Validation List'!$D$13,X394='Data Validation List'!$E$13),$I$7,IF(AND($I$7='Data Validation List'!$D$14,W394='Data Validation List'!$E$14),$I$7,"n/a")))))))))))))</f>
        <v>Full Checklist</v>
      </c>
    </row>
    <row r="395" spans="2:5" x14ac:dyDescent="0.25">
      <c r="B395" s="291" t="str">
        <f t="shared" si="18"/>
        <v>n/a</v>
      </c>
      <c r="C395" s="291" t="str">
        <f t="shared" si="16"/>
        <v>Estate / Capital Build</v>
      </c>
      <c r="D395" s="291" t="str">
        <f t="shared" si="17"/>
        <v>n/a</v>
      </c>
      <c r="E395" s="291" t="str">
        <f>IF($I$7='Data Validation List'!$D$2,"Full Checklist",IF(AND($I$7='Data Validation List'!$D$3,S395='Data Validation List'!$E$3),$I$7,IF(AND($I$7='Data Validation List'!$D$4,N395='Data Validation List'!$E$4),$I$7,IF(AND($I$7='Data Validation List'!$D$5,L395='Data Validation List'!$E$5),$I$7,IF(AND($I$7='Data Validation List'!$D$6,U395='Data Validation List'!$E$6),$I$7,IF(AND($I$7='Data Validation List'!$D$7,T395='Data Validation List'!$E$7),$I$7,IF(AND($I$7='Data Validation List'!$D$8,P395='Data Validation List'!$E$8),$I$7,IF(AND($I$7='Data Validation List'!$D$9,Q395='Data Validation List'!$E$9),$I$7,IF(AND($I$7='Data Validation List'!$D$10,O395='Data Validation List'!$E$10),$I$7,IF(AND($I$7='Data Validation List'!$D$11,R395='Data Validation List'!$E$11),$I$7,IF(AND($I$7='Data Validation List'!$D$12,V395='Data Validation List'!$E$12),$I$7,IF(AND($I$7='Data Validation List'!$D$13,X395='Data Validation List'!$E$13),$I$7,IF(AND($I$7='Data Validation List'!$D$14,W395='Data Validation List'!$E$14),$I$7,"n/a")))))))))))))</f>
        <v>Full Checklist</v>
      </c>
    </row>
    <row r="396" spans="2:5" x14ac:dyDescent="0.25">
      <c r="B396" s="291" t="str">
        <f t="shared" si="18"/>
        <v>n/a</v>
      </c>
      <c r="C396" s="291" t="str">
        <f t="shared" ref="C396:C459" si="19">IF(AND($I$4="Estate / Capital Build",AD396="Digital / Tech"),"n/a",IF(AND($I$4="Digital / Tech",AD396="Estate / Capital Build"),"n/a",$I$4))</f>
        <v>Estate / Capital Build</v>
      </c>
      <c r="D396" s="291" t="str">
        <f t="shared" ref="D396:D459" si="20">IF(AND($I$4="Estate / Capital Build",$I$5="Fundamental Criteria",AE396="FC",OR(AD396="Estate / Capital Build",AD396="All")),$I$5,IF(AND($I$4="Digital / Tech",$I$5="Fundamental Criteria",AE396="FC",OR(AD396="Digital / Tech",AD396="All")),$I$5,"n/a"))</f>
        <v>n/a</v>
      </c>
      <c r="E396" s="291" t="str">
        <f>IF($I$7='Data Validation List'!$D$2,"Full Checklist",IF(AND($I$7='Data Validation List'!$D$3,S396='Data Validation List'!$E$3),$I$7,IF(AND($I$7='Data Validation List'!$D$4,N396='Data Validation List'!$E$4),$I$7,IF(AND($I$7='Data Validation List'!$D$5,L396='Data Validation List'!$E$5),$I$7,IF(AND($I$7='Data Validation List'!$D$6,U396='Data Validation List'!$E$6),$I$7,IF(AND($I$7='Data Validation List'!$D$7,T396='Data Validation List'!$E$7),$I$7,IF(AND($I$7='Data Validation List'!$D$8,P396='Data Validation List'!$E$8),$I$7,IF(AND($I$7='Data Validation List'!$D$9,Q396='Data Validation List'!$E$9),$I$7,IF(AND($I$7='Data Validation List'!$D$10,O396='Data Validation List'!$E$10),$I$7,IF(AND($I$7='Data Validation List'!$D$11,R396='Data Validation List'!$E$11),$I$7,IF(AND($I$7='Data Validation List'!$D$12,V396='Data Validation List'!$E$12),$I$7,IF(AND($I$7='Data Validation List'!$D$13,X396='Data Validation List'!$E$13),$I$7,IF(AND($I$7='Data Validation List'!$D$14,W396='Data Validation List'!$E$14),$I$7,"n/a")))))))))))))</f>
        <v>Full Checklist</v>
      </c>
    </row>
    <row r="397" spans="2:5" x14ac:dyDescent="0.25">
      <c r="B397" s="291" t="str">
        <f t="shared" si="18"/>
        <v>n/a</v>
      </c>
      <c r="C397" s="291" t="str">
        <f t="shared" si="19"/>
        <v>Estate / Capital Build</v>
      </c>
      <c r="D397" s="291" t="str">
        <f t="shared" si="20"/>
        <v>n/a</v>
      </c>
      <c r="E397" s="291" t="str">
        <f>IF($I$7='Data Validation List'!$D$2,"Full Checklist",IF(AND($I$7='Data Validation List'!$D$3,S397='Data Validation List'!$E$3),$I$7,IF(AND($I$7='Data Validation List'!$D$4,N397='Data Validation List'!$E$4),$I$7,IF(AND($I$7='Data Validation List'!$D$5,L397='Data Validation List'!$E$5),$I$7,IF(AND($I$7='Data Validation List'!$D$6,U397='Data Validation List'!$E$6),$I$7,IF(AND($I$7='Data Validation List'!$D$7,T397='Data Validation List'!$E$7),$I$7,IF(AND($I$7='Data Validation List'!$D$8,P397='Data Validation List'!$E$8),$I$7,IF(AND($I$7='Data Validation List'!$D$9,Q397='Data Validation List'!$E$9),$I$7,IF(AND($I$7='Data Validation List'!$D$10,O397='Data Validation List'!$E$10),$I$7,IF(AND($I$7='Data Validation List'!$D$11,R397='Data Validation List'!$E$11),$I$7,IF(AND($I$7='Data Validation List'!$D$12,V397='Data Validation List'!$E$12),$I$7,IF(AND($I$7='Data Validation List'!$D$13,X397='Data Validation List'!$E$13),$I$7,IF(AND($I$7='Data Validation List'!$D$14,W397='Data Validation List'!$E$14),$I$7,"n/a")))))))))))))</f>
        <v>Full Checklist</v>
      </c>
    </row>
    <row r="398" spans="2:5" x14ac:dyDescent="0.25">
      <c r="B398" s="291" t="str">
        <f t="shared" si="18"/>
        <v>n/a</v>
      </c>
      <c r="C398" s="291" t="str">
        <f t="shared" si="19"/>
        <v>Estate / Capital Build</v>
      </c>
      <c r="D398" s="291" t="str">
        <f t="shared" si="20"/>
        <v>n/a</v>
      </c>
      <c r="E398" s="291" t="str">
        <f>IF($I$7='Data Validation List'!$D$2,"Full Checklist",IF(AND($I$7='Data Validation List'!$D$3,S398='Data Validation List'!$E$3),$I$7,IF(AND($I$7='Data Validation List'!$D$4,N398='Data Validation List'!$E$4),$I$7,IF(AND($I$7='Data Validation List'!$D$5,L398='Data Validation List'!$E$5),$I$7,IF(AND($I$7='Data Validation List'!$D$6,U398='Data Validation List'!$E$6),$I$7,IF(AND($I$7='Data Validation List'!$D$7,T398='Data Validation List'!$E$7),$I$7,IF(AND($I$7='Data Validation List'!$D$8,P398='Data Validation List'!$E$8),$I$7,IF(AND($I$7='Data Validation List'!$D$9,Q398='Data Validation List'!$E$9),$I$7,IF(AND($I$7='Data Validation List'!$D$10,O398='Data Validation List'!$E$10),$I$7,IF(AND($I$7='Data Validation List'!$D$11,R398='Data Validation List'!$E$11),$I$7,IF(AND($I$7='Data Validation List'!$D$12,V398='Data Validation List'!$E$12),$I$7,IF(AND($I$7='Data Validation List'!$D$13,X398='Data Validation List'!$E$13),$I$7,IF(AND($I$7='Data Validation List'!$D$14,W398='Data Validation List'!$E$14),$I$7,"n/a")))))))))))))</f>
        <v>Full Checklist</v>
      </c>
    </row>
    <row r="399" spans="2:5" x14ac:dyDescent="0.25">
      <c r="B399" s="291" t="str">
        <f t="shared" si="18"/>
        <v>n/a</v>
      </c>
      <c r="C399" s="291" t="str">
        <f t="shared" si="19"/>
        <v>Estate / Capital Build</v>
      </c>
      <c r="D399" s="291" t="str">
        <f t="shared" si="20"/>
        <v>n/a</v>
      </c>
      <c r="E399" s="291" t="str">
        <f>IF($I$7='Data Validation List'!$D$2,"Full Checklist",IF(AND($I$7='Data Validation List'!$D$3,S399='Data Validation List'!$E$3),$I$7,IF(AND($I$7='Data Validation List'!$D$4,N399='Data Validation List'!$E$4),$I$7,IF(AND($I$7='Data Validation List'!$D$5,L399='Data Validation List'!$E$5),$I$7,IF(AND($I$7='Data Validation List'!$D$6,U399='Data Validation List'!$E$6),$I$7,IF(AND($I$7='Data Validation List'!$D$7,T399='Data Validation List'!$E$7),$I$7,IF(AND($I$7='Data Validation List'!$D$8,P399='Data Validation List'!$E$8),$I$7,IF(AND($I$7='Data Validation List'!$D$9,Q399='Data Validation List'!$E$9),$I$7,IF(AND($I$7='Data Validation List'!$D$10,O399='Data Validation List'!$E$10),$I$7,IF(AND($I$7='Data Validation List'!$D$11,R399='Data Validation List'!$E$11),$I$7,IF(AND($I$7='Data Validation List'!$D$12,V399='Data Validation List'!$E$12),$I$7,IF(AND($I$7='Data Validation List'!$D$13,X399='Data Validation List'!$E$13),$I$7,IF(AND($I$7='Data Validation List'!$D$14,W399='Data Validation List'!$E$14),$I$7,"n/a")))))))))))))</f>
        <v>Full Checklist</v>
      </c>
    </row>
    <row r="400" spans="2:5" x14ac:dyDescent="0.25">
      <c r="B400" s="291" t="str">
        <f t="shared" si="18"/>
        <v>n/a</v>
      </c>
      <c r="C400" s="291" t="str">
        <f t="shared" si="19"/>
        <v>Estate / Capital Build</v>
      </c>
      <c r="D400" s="291" t="str">
        <f t="shared" si="20"/>
        <v>n/a</v>
      </c>
      <c r="E400" s="291" t="str">
        <f>IF($I$7='Data Validation List'!$D$2,"Full Checklist",IF(AND($I$7='Data Validation List'!$D$3,S400='Data Validation List'!$E$3),$I$7,IF(AND($I$7='Data Validation List'!$D$4,N400='Data Validation List'!$E$4),$I$7,IF(AND($I$7='Data Validation List'!$D$5,L400='Data Validation List'!$E$5),$I$7,IF(AND($I$7='Data Validation List'!$D$6,U400='Data Validation List'!$E$6),$I$7,IF(AND($I$7='Data Validation List'!$D$7,T400='Data Validation List'!$E$7),$I$7,IF(AND($I$7='Data Validation List'!$D$8,P400='Data Validation List'!$E$8),$I$7,IF(AND($I$7='Data Validation List'!$D$9,Q400='Data Validation List'!$E$9),$I$7,IF(AND($I$7='Data Validation List'!$D$10,O400='Data Validation List'!$E$10),$I$7,IF(AND($I$7='Data Validation List'!$D$11,R400='Data Validation List'!$E$11),$I$7,IF(AND($I$7='Data Validation List'!$D$12,V400='Data Validation List'!$E$12),$I$7,IF(AND($I$7='Data Validation List'!$D$13,X400='Data Validation List'!$E$13),$I$7,IF(AND($I$7='Data Validation List'!$D$14,W400='Data Validation List'!$E$14),$I$7,"n/a")))))))))))))</f>
        <v>Full Checklist</v>
      </c>
    </row>
    <row r="401" spans="2:5" x14ac:dyDescent="0.25">
      <c r="B401" s="291" t="str">
        <f t="shared" si="18"/>
        <v>n/a</v>
      </c>
      <c r="C401" s="291" t="str">
        <f t="shared" si="19"/>
        <v>Estate / Capital Build</v>
      </c>
      <c r="D401" s="291" t="str">
        <f t="shared" si="20"/>
        <v>n/a</v>
      </c>
      <c r="E401" s="291" t="str">
        <f>IF($I$7='Data Validation List'!$D$2,"Full Checklist",IF(AND($I$7='Data Validation List'!$D$3,S401='Data Validation List'!$E$3),$I$7,IF(AND($I$7='Data Validation List'!$D$4,N401='Data Validation List'!$E$4),$I$7,IF(AND($I$7='Data Validation List'!$D$5,L401='Data Validation List'!$E$5),$I$7,IF(AND($I$7='Data Validation List'!$D$6,U401='Data Validation List'!$E$6),$I$7,IF(AND($I$7='Data Validation List'!$D$7,T401='Data Validation List'!$E$7),$I$7,IF(AND($I$7='Data Validation List'!$D$8,P401='Data Validation List'!$E$8),$I$7,IF(AND($I$7='Data Validation List'!$D$9,Q401='Data Validation List'!$E$9),$I$7,IF(AND($I$7='Data Validation List'!$D$10,O401='Data Validation List'!$E$10),$I$7,IF(AND($I$7='Data Validation List'!$D$11,R401='Data Validation List'!$E$11),$I$7,IF(AND($I$7='Data Validation List'!$D$12,V401='Data Validation List'!$E$12),$I$7,IF(AND($I$7='Data Validation List'!$D$13,X401='Data Validation List'!$E$13),$I$7,IF(AND($I$7='Data Validation List'!$D$14,W401='Data Validation List'!$E$14),$I$7,"n/a")))))))))))))</f>
        <v>Full Checklist</v>
      </c>
    </row>
    <row r="402" spans="2:5" x14ac:dyDescent="0.25">
      <c r="B402" s="291" t="str">
        <f t="shared" si="18"/>
        <v>n/a</v>
      </c>
      <c r="C402" s="291" t="str">
        <f t="shared" si="19"/>
        <v>Estate / Capital Build</v>
      </c>
      <c r="D402" s="291" t="str">
        <f t="shared" si="20"/>
        <v>n/a</v>
      </c>
      <c r="E402" s="291" t="str">
        <f>IF($I$7='Data Validation List'!$D$2,"Full Checklist",IF(AND($I$7='Data Validation List'!$D$3,S402='Data Validation List'!$E$3),$I$7,IF(AND($I$7='Data Validation List'!$D$4,N402='Data Validation List'!$E$4),$I$7,IF(AND($I$7='Data Validation List'!$D$5,L402='Data Validation List'!$E$5),$I$7,IF(AND($I$7='Data Validation List'!$D$6,U402='Data Validation List'!$E$6),$I$7,IF(AND($I$7='Data Validation List'!$D$7,T402='Data Validation List'!$E$7),$I$7,IF(AND($I$7='Data Validation List'!$D$8,P402='Data Validation List'!$E$8),$I$7,IF(AND($I$7='Data Validation List'!$D$9,Q402='Data Validation List'!$E$9),$I$7,IF(AND($I$7='Data Validation List'!$D$10,O402='Data Validation List'!$E$10),$I$7,IF(AND($I$7='Data Validation List'!$D$11,R402='Data Validation List'!$E$11),$I$7,IF(AND($I$7='Data Validation List'!$D$12,V402='Data Validation List'!$E$12),$I$7,IF(AND($I$7='Data Validation List'!$D$13,X402='Data Validation List'!$E$13),$I$7,IF(AND($I$7='Data Validation List'!$D$14,W402='Data Validation List'!$E$14),$I$7,"n/a")))))))))))))</f>
        <v>Full Checklist</v>
      </c>
    </row>
    <row r="403" spans="2:5" x14ac:dyDescent="0.25">
      <c r="B403" s="291" t="str">
        <f t="shared" si="18"/>
        <v>n/a</v>
      </c>
      <c r="C403" s="291" t="str">
        <f t="shared" si="19"/>
        <v>Estate / Capital Build</v>
      </c>
      <c r="D403" s="291" t="str">
        <f t="shared" si="20"/>
        <v>n/a</v>
      </c>
      <c r="E403" s="291" t="str">
        <f>IF($I$7='Data Validation List'!$D$2,"Full Checklist",IF(AND($I$7='Data Validation List'!$D$3,S403='Data Validation List'!$E$3),$I$7,IF(AND($I$7='Data Validation List'!$D$4,N403='Data Validation List'!$E$4),$I$7,IF(AND($I$7='Data Validation List'!$D$5,L403='Data Validation List'!$E$5),$I$7,IF(AND($I$7='Data Validation List'!$D$6,U403='Data Validation List'!$E$6),$I$7,IF(AND($I$7='Data Validation List'!$D$7,T403='Data Validation List'!$E$7),$I$7,IF(AND($I$7='Data Validation List'!$D$8,P403='Data Validation List'!$E$8),$I$7,IF(AND($I$7='Data Validation List'!$D$9,Q403='Data Validation List'!$E$9),$I$7,IF(AND($I$7='Data Validation List'!$D$10,O403='Data Validation List'!$E$10),$I$7,IF(AND($I$7='Data Validation List'!$D$11,R403='Data Validation List'!$E$11),$I$7,IF(AND($I$7='Data Validation List'!$D$12,V403='Data Validation List'!$E$12),$I$7,IF(AND($I$7='Data Validation List'!$D$13,X403='Data Validation List'!$E$13),$I$7,IF(AND($I$7='Data Validation List'!$D$14,W403='Data Validation List'!$E$14),$I$7,"n/a")))))))))))))</f>
        <v>Full Checklist</v>
      </c>
    </row>
    <row r="404" spans="2:5" x14ac:dyDescent="0.25">
      <c r="B404" s="291" t="str">
        <f t="shared" si="18"/>
        <v>n/a</v>
      </c>
      <c r="C404" s="291" t="str">
        <f t="shared" si="19"/>
        <v>Estate / Capital Build</v>
      </c>
      <c r="D404" s="291" t="str">
        <f t="shared" si="20"/>
        <v>n/a</v>
      </c>
      <c r="E404" s="291" t="str">
        <f>IF($I$7='Data Validation List'!$D$2,"Full Checklist",IF(AND($I$7='Data Validation List'!$D$3,S404='Data Validation List'!$E$3),$I$7,IF(AND($I$7='Data Validation List'!$D$4,N404='Data Validation List'!$E$4),$I$7,IF(AND($I$7='Data Validation List'!$D$5,L404='Data Validation List'!$E$5),$I$7,IF(AND($I$7='Data Validation List'!$D$6,U404='Data Validation List'!$E$6),$I$7,IF(AND($I$7='Data Validation List'!$D$7,T404='Data Validation List'!$E$7),$I$7,IF(AND($I$7='Data Validation List'!$D$8,P404='Data Validation List'!$E$8),$I$7,IF(AND($I$7='Data Validation List'!$D$9,Q404='Data Validation List'!$E$9),$I$7,IF(AND($I$7='Data Validation List'!$D$10,O404='Data Validation List'!$E$10),$I$7,IF(AND($I$7='Data Validation List'!$D$11,R404='Data Validation List'!$E$11),$I$7,IF(AND($I$7='Data Validation List'!$D$12,V404='Data Validation List'!$E$12),$I$7,IF(AND($I$7='Data Validation List'!$D$13,X404='Data Validation List'!$E$13),$I$7,IF(AND($I$7='Data Validation List'!$D$14,W404='Data Validation List'!$E$14),$I$7,"n/a")))))))))))))</f>
        <v>Full Checklist</v>
      </c>
    </row>
    <row r="405" spans="2:5" x14ac:dyDescent="0.25">
      <c r="B405" s="291" t="str">
        <f t="shared" si="18"/>
        <v>n/a</v>
      </c>
      <c r="C405" s="291" t="str">
        <f t="shared" si="19"/>
        <v>Estate / Capital Build</v>
      </c>
      <c r="D405" s="291" t="str">
        <f t="shared" si="20"/>
        <v>n/a</v>
      </c>
      <c r="E405" s="291" t="str">
        <f>IF($I$7='Data Validation List'!$D$2,"Full Checklist",IF(AND($I$7='Data Validation List'!$D$3,S405='Data Validation List'!$E$3),$I$7,IF(AND($I$7='Data Validation List'!$D$4,N405='Data Validation List'!$E$4),$I$7,IF(AND($I$7='Data Validation List'!$D$5,L405='Data Validation List'!$E$5),$I$7,IF(AND($I$7='Data Validation List'!$D$6,U405='Data Validation List'!$E$6),$I$7,IF(AND($I$7='Data Validation List'!$D$7,T405='Data Validation List'!$E$7),$I$7,IF(AND($I$7='Data Validation List'!$D$8,P405='Data Validation List'!$E$8),$I$7,IF(AND($I$7='Data Validation List'!$D$9,Q405='Data Validation List'!$E$9),$I$7,IF(AND($I$7='Data Validation List'!$D$10,O405='Data Validation List'!$E$10),$I$7,IF(AND($I$7='Data Validation List'!$D$11,R405='Data Validation List'!$E$11),$I$7,IF(AND($I$7='Data Validation List'!$D$12,V405='Data Validation List'!$E$12),$I$7,IF(AND($I$7='Data Validation List'!$D$13,X405='Data Validation List'!$E$13),$I$7,IF(AND($I$7='Data Validation List'!$D$14,W405='Data Validation List'!$E$14),$I$7,"n/a")))))))))))))</f>
        <v>Full Checklist</v>
      </c>
    </row>
    <row r="406" spans="2:5" x14ac:dyDescent="0.25">
      <c r="B406" s="291" t="str">
        <f t="shared" si="18"/>
        <v>n/a</v>
      </c>
      <c r="C406" s="291" t="str">
        <f t="shared" si="19"/>
        <v>Estate / Capital Build</v>
      </c>
      <c r="D406" s="291" t="str">
        <f t="shared" si="20"/>
        <v>n/a</v>
      </c>
      <c r="E406" s="291" t="str">
        <f>IF($I$7='Data Validation List'!$D$2,"Full Checklist",IF(AND($I$7='Data Validation List'!$D$3,S406='Data Validation List'!$E$3),$I$7,IF(AND($I$7='Data Validation List'!$D$4,N406='Data Validation List'!$E$4),$I$7,IF(AND($I$7='Data Validation List'!$D$5,L406='Data Validation List'!$E$5),$I$7,IF(AND($I$7='Data Validation List'!$D$6,U406='Data Validation List'!$E$6),$I$7,IF(AND($I$7='Data Validation List'!$D$7,T406='Data Validation List'!$E$7),$I$7,IF(AND($I$7='Data Validation List'!$D$8,P406='Data Validation List'!$E$8),$I$7,IF(AND($I$7='Data Validation List'!$D$9,Q406='Data Validation List'!$E$9),$I$7,IF(AND($I$7='Data Validation List'!$D$10,O406='Data Validation List'!$E$10),$I$7,IF(AND($I$7='Data Validation List'!$D$11,R406='Data Validation List'!$E$11),$I$7,IF(AND($I$7='Data Validation List'!$D$12,V406='Data Validation List'!$E$12),$I$7,IF(AND($I$7='Data Validation List'!$D$13,X406='Data Validation List'!$E$13),$I$7,IF(AND($I$7='Data Validation List'!$D$14,W406='Data Validation List'!$E$14),$I$7,"n/a")))))))))))))</f>
        <v>Full Checklist</v>
      </c>
    </row>
    <row r="407" spans="2:5" x14ac:dyDescent="0.25">
      <c r="B407" s="291" t="str">
        <f t="shared" si="18"/>
        <v>n/a</v>
      </c>
      <c r="C407" s="291" t="str">
        <f t="shared" si="19"/>
        <v>Estate / Capital Build</v>
      </c>
      <c r="D407" s="291" t="str">
        <f t="shared" si="20"/>
        <v>n/a</v>
      </c>
      <c r="E407" s="291" t="str">
        <f>IF($I$7='Data Validation List'!$D$2,"Full Checklist",IF(AND($I$7='Data Validation List'!$D$3,S407='Data Validation List'!$E$3),$I$7,IF(AND($I$7='Data Validation List'!$D$4,N407='Data Validation List'!$E$4),$I$7,IF(AND($I$7='Data Validation List'!$D$5,L407='Data Validation List'!$E$5),$I$7,IF(AND($I$7='Data Validation List'!$D$6,U407='Data Validation List'!$E$6),$I$7,IF(AND($I$7='Data Validation List'!$D$7,T407='Data Validation List'!$E$7),$I$7,IF(AND($I$7='Data Validation List'!$D$8,P407='Data Validation List'!$E$8),$I$7,IF(AND($I$7='Data Validation List'!$D$9,Q407='Data Validation List'!$E$9),$I$7,IF(AND($I$7='Data Validation List'!$D$10,O407='Data Validation List'!$E$10),$I$7,IF(AND($I$7='Data Validation List'!$D$11,R407='Data Validation List'!$E$11),$I$7,IF(AND($I$7='Data Validation List'!$D$12,V407='Data Validation List'!$E$12),$I$7,IF(AND($I$7='Data Validation List'!$D$13,X407='Data Validation List'!$E$13),$I$7,IF(AND($I$7='Data Validation List'!$D$14,W407='Data Validation List'!$E$14),$I$7,"n/a")))))))))))))</f>
        <v>Full Checklist</v>
      </c>
    </row>
    <row r="408" spans="2:5" x14ac:dyDescent="0.25">
      <c r="B408" s="291" t="str">
        <f t="shared" si="18"/>
        <v>n/a</v>
      </c>
      <c r="C408" s="291" t="str">
        <f t="shared" si="19"/>
        <v>Estate / Capital Build</v>
      </c>
      <c r="D408" s="291" t="str">
        <f t="shared" si="20"/>
        <v>n/a</v>
      </c>
      <c r="E408" s="291" t="str">
        <f>IF($I$7='Data Validation List'!$D$2,"Full Checklist",IF(AND($I$7='Data Validation List'!$D$3,S408='Data Validation List'!$E$3),$I$7,IF(AND($I$7='Data Validation List'!$D$4,N408='Data Validation List'!$E$4),$I$7,IF(AND($I$7='Data Validation List'!$D$5,L408='Data Validation List'!$E$5),$I$7,IF(AND($I$7='Data Validation List'!$D$6,U408='Data Validation List'!$E$6),$I$7,IF(AND($I$7='Data Validation List'!$D$7,T408='Data Validation List'!$E$7),$I$7,IF(AND($I$7='Data Validation List'!$D$8,P408='Data Validation List'!$E$8),$I$7,IF(AND($I$7='Data Validation List'!$D$9,Q408='Data Validation List'!$E$9),$I$7,IF(AND($I$7='Data Validation List'!$D$10,O408='Data Validation List'!$E$10),$I$7,IF(AND($I$7='Data Validation List'!$D$11,R408='Data Validation List'!$E$11),$I$7,IF(AND($I$7='Data Validation List'!$D$12,V408='Data Validation List'!$E$12),$I$7,IF(AND($I$7='Data Validation List'!$D$13,X408='Data Validation List'!$E$13),$I$7,IF(AND($I$7='Data Validation List'!$D$14,W408='Data Validation List'!$E$14),$I$7,"n/a")))))))))))))</f>
        <v>Full Checklist</v>
      </c>
    </row>
    <row r="409" spans="2:5" x14ac:dyDescent="0.25">
      <c r="B409" s="291" t="str">
        <f t="shared" si="18"/>
        <v>n/a</v>
      </c>
      <c r="C409" s="291" t="str">
        <f t="shared" si="19"/>
        <v>Estate / Capital Build</v>
      </c>
      <c r="D409" s="291" t="str">
        <f t="shared" si="20"/>
        <v>n/a</v>
      </c>
      <c r="E409" s="291" t="str">
        <f>IF($I$7='Data Validation List'!$D$2,"Full Checklist",IF(AND($I$7='Data Validation List'!$D$3,S409='Data Validation List'!$E$3),$I$7,IF(AND($I$7='Data Validation List'!$D$4,N409='Data Validation List'!$E$4),$I$7,IF(AND($I$7='Data Validation List'!$D$5,L409='Data Validation List'!$E$5),$I$7,IF(AND($I$7='Data Validation List'!$D$6,U409='Data Validation List'!$E$6),$I$7,IF(AND($I$7='Data Validation List'!$D$7,T409='Data Validation List'!$E$7),$I$7,IF(AND($I$7='Data Validation List'!$D$8,P409='Data Validation List'!$E$8),$I$7,IF(AND($I$7='Data Validation List'!$D$9,Q409='Data Validation List'!$E$9),$I$7,IF(AND($I$7='Data Validation List'!$D$10,O409='Data Validation List'!$E$10),$I$7,IF(AND($I$7='Data Validation List'!$D$11,R409='Data Validation List'!$E$11),$I$7,IF(AND($I$7='Data Validation List'!$D$12,V409='Data Validation List'!$E$12),$I$7,IF(AND($I$7='Data Validation List'!$D$13,X409='Data Validation List'!$E$13),$I$7,IF(AND($I$7='Data Validation List'!$D$14,W409='Data Validation List'!$E$14),$I$7,"n/a")))))))))))))</f>
        <v>Full Checklist</v>
      </c>
    </row>
    <row r="410" spans="2:5" x14ac:dyDescent="0.25">
      <c r="B410" s="291" t="str">
        <f t="shared" si="18"/>
        <v>n/a</v>
      </c>
      <c r="C410" s="291" t="str">
        <f t="shared" si="19"/>
        <v>Estate / Capital Build</v>
      </c>
      <c r="D410" s="291" t="str">
        <f t="shared" si="20"/>
        <v>n/a</v>
      </c>
      <c r="E410" s="291" t="str">
        <f>IF($I$7='Data Validation List'!$D$2,"Full Checklist",IF(AND($I$7='Data Validation List'!$D$3,S410='Data Validation List'!$E$3),$I$7,IF(AND($I$7='Data Validation List'!$D$4,N410='Data Validation List'!$E$4),$I$7,IF(AND($I$7='Data Validation List'!$D$5,L410='Data Validation List'!$E$5),$I$7,IF(AND($I$7='Data Validation List'!$D$6,U410='Data Validation List'!$E$6),$I$7,IF(AND($I$7='Data Validation List'!$D$7,T410='Data Validation List'!$E$7),$I$7,IF(AND($I$7='Data Validation List'!$D$8,P410='Data Validation List'!$E$8),$I$7,IF(AND($I$7='Data Validation List'!$D$9,Q410='Data Validation List'!$E$9),$I$7,IF(AND($I$7='Data Validation List'!$D$10,O410='Data Validation List'!$E$10),$I$7,IF(AND($I$7='Data Validation List'!$D$11,R410='Data Validation List'!$E$11),$I$7,IF(AND($I$7='Data Validation List'!$D$12,V410='Data Validation List'!$E$12),$I$7,IF(AND($I$7='Data Validation List'!$D$13,X410='Data Validation List'!$E$13),$I$7,IF(AND($I$7='Data Validation List'!$D$14,W410='Data Validation List'!$E$14),$I$7,"n/a")))))))))))))</f>
        <v>Full Checklist</v>
      </c>
    </row>
    <row r="411" spans="2:5" x14ac:dyDescent="0.25">
      <c r="B411" s="291" t="str">
        <f t="shared" si="18"/>
        <v>n/a</v>
      </c>
      <c r="C411" s="291" t="str">
        <f t="shared" si="19"/>
        <v>Estate / Capital Build</v>
      </c>
      <c r="D411" s="291" t="str">
        <f t="shared" si="20"/>
        <v>n/a</v>
      </c>
      <c r="E411" s="291" t="str">
        <f>IF($I$7='Data Validation List'!$D$2,"Full Checklist",IF(AND($I$7='Data Validation List'!$D$3,S411='Data Validation List'!$E$3),$I$7,IF(AND($I$7='Data Validation List'!$D$4,N411='Data Validation List'!$E$4),$I$7,IF(AND($I$7='Data Validation List'!$D$5,L411='Data Validation List'!$E$5),$I$7,IF(AND($I$7='Data Validation List'!$D$6,U411='Data Validation List'!$E$6),$I$7,IF(AND($I$7='Data Validation List'!$D$7,T411='Data Validation List'!$E$7),$I$7,IF(AND($I$7='Data Validation List'!$D$8,P411='Data Validation List'!$E$8),$I$7,IF(AND($I$7='Data Validation List'!$D$9,Q411='Data Validation List'!$E$9),$I$7,IF(AND($I$7='Data Validation List'!$D$10,O411='Data Validation List'!$E$10),$I$7,IF(AND($I$7='Data Validation List'!$D$11,R411='Data Validation List'!$E$11),$I$7,IF(AND($I$7='Data Validation List'!$D$12,V411='Data Validation List'!$E$12),$I$7,IF(AND($I$7='Data Validation List'!$D$13,X411='Data Validation List'!$E$13),$I$7,IF(AND($I$7='Data Validation List'!$D$14,W411='Data Validation List'!$E$14),$I$7,"n/a")))))))))))))</f>
        <v>Full Checklist</v>
      </c>
    </row>
    <row r="412" spans="2:5" x14ac:dyDescent="0.25">
      <c r="B412" s="291" t="str">
        <f t="shared" si="18"/>
        <v>n/a</v>
      </c>
      <c r="C412" s="291" t="str">
        <f t="shared" si="19"/>
        <v>Estate / Capital Build</v>
      </c>
      <c r="D412" s="291" t="str">
        <f t="shared" si="20"/>
        <v>n/a</v>
      </c>
      <c r="E412" s="291" t="str">
        <f>IF($I$7='Data Validation List'!$D$2,"Full Checklist",IF(AND($I$7='Data Validation List'!$D$3,S412='Data Validation List'!$E$3),$I$7,IF(AND($I$7='Data Validation List'!$D$4,N412='Data Validation List'!$E$4),$I$7,IF(AND($I$7='Data Validation List'!$D$5,L412='Data Validation List'!$E$5),$I$7,IF(AND($I$7='Data Validation List'!$D$6,U412='Data Validation List'!$E$6),$I$7,IF(AND($I$7='Data Validation List'!$D$7,T412='Data Validation List'!$E$7),$I$7,IF(AND($I$7='Data Validation List'!$D$8,P412='Data Validation List'!$E$8),$I$7,IF(AND($I$7='Data Validation List'!$D$9,Q412='Data Validation List'!$E$9),$I$7,IF(AND($I$7='Data Validation List'!$D$10,O412='Data Validation List'!$E$10),$I$7,IF(AND($I$7='Data Validation List'!$D$11,R412='Data Validation List'!$E$11),$I$7,IF(AND($I$7='Data Validation List'!$D$12,V412='Data Validation List'!$E$12),$I$7,IF(AND($I$7='Data Validation List'!$D$13,X412='Data Validation List'!$E$13),$I$7,IF(AND($I$7='Data Validation List'!$D$14,W412='Data Validation List'!$E$14),$I$7,"n/a")))))))))))))</f>
        <v>Full Checklist</v>
      </c>
    </row>
    <row r="413" spans="2:5" x14ac:dyDescent="0.25">
      <c r="B413" s="291" t="str">
        <f t="shared" si="18"/>
        <v>n/a</v>
      </c>
      <c r="C413" s="291" t="str">
        <f t="shared" si="19"/>
        <v>Estate / Capital Build</v>
      </c>
      <c r="D413" s="291" t="str">
        <f t="shared" si="20"/>
        <v>n/a</v>
      </c>
      <c r="E413" s="291" t="str">
        <f>IF($I$7='Data Validation List'!$D$2,"Full Checklist",IF(AND($I$7='Data Validation List'!$D$3,S413='Data Validation List'!$E$3),$I$7,IF(AND($I$7='Data Validation List'!$D$4,N413='Data Validation List'!$E$4),$I$7,IF(AND($I$7='Data Validation List'!$D$5,L413='Data Validation List'!$E$5),$I$7,IF(AND($I$7='Data Validation List'!$D$6,U413='Data Validation List'!$E$6),$I$7,IF(AND($I$7='Data Validation List'!$D$7,T413='Data Validation List'!$E$7),$I$7,IF(AND($I$7='Data Validation List'!$D$8,P413='Data Validation List'!$E$8),$I$7,IF(AND($I$7='Data Validation List'!$D$9,Q413='Data Validation List'!$E$9),$I$7,IF(AND($I$7='Data Validation List'!$D$10,O413='Data Validation List'!$E$10),$I$7,IF(AND($I$7='Data Validation List'!$D$11,R413='Data Validation List'!$E$11),$I$7,IF(AND($I$7='Data Validation List'!$D$12,V413='Data Validation List'!$E$12),$I$7,IF(AND($I$7='Data Validation List'!$D$13,X413='Data Validation List'!$E$13),$I$7,IF(AND($I$7='Data Validation List'!$D$14,W413='Data Validation List'!$E$14),$I$7,"n/a")))))))))))))</f>
        <v>Full Checklist</v>
      </c>
    </row>
    <row r="414" spans="2:5" x14ac:dyDescent="0.25">
      <c r="B414" s="291" t="str">
        <f t="shared" si="18"/>
        <v>n/a</v>
      </c>
      <c r="C414" s="291" t="str">
        <f t="shared" si="19"/>
        <v>Estate / Capital Build</v>
      </c>
      <c r="D414" s="291" t="str">
        <f t="shared" si="20"/>
        <v>n/a</v>
      </c>
      <c r="E414" s="291" t="str">
        <f>IF($I$7='Data Validation List'!$D$2,"Full Checklist",IF(AND($I$7='Data Validation List'!$D$3,S414='Data Validation List'!$E$3),$I$7,IF(AND($I$7='Data Validation List'!$D$4,N414='Data Validation List'!$E$4),$I$7,IF(AND($I$7='Data Validation List'!$D$5,L414='Data Validation List'!$E$5),$I$7,IF(AND($I$7='Data Validation List'!$D$6,U414='Data Validation List'!$E$6),$I$7,IF(AND($I$7='Data Validation List'!$D$7,T414='Data Validation List'!$E$7),$I$7,IF(AND($I$7='Data Validation List'!$D$8,P414='Data Validation List'!$E$8),$I$7,IF(AND($I$7='Data Validation List'!$D$9,Q414='Data Validation List'!$E$9),$I$7,IF(AND($I$7='Data Validation List'!$D$10,O414='Data Validation List'!$E$10),$I$7,IF(AND($I$7='Data Validation List'!$D$11,R414='Data Validation List'!$E$11),$I$7,IF(AND($I$7='Data Validation List'!$D$12,V414='Data Validation List'!$E$12),$I$7,IF(AND($I$7='Data Validation List'!$D$13,X414='Data Validation List'!$E$13),$I$7,IF(AND($I$7='Data Validation List'!$D$14,W414='Data Validation List'!$E$14),$I$7,"n/a")))))))))))))</f>
        <v>Full Checklist</v>
      </c>
    </row>
    <row r="415" spans="2:5" x14ac:dyDescent="0.25">
      <c r="B415" s="291" t="str">
        <f t="shared" si="18"/>
        <v>n/a</v>
      </c>
      <c r="C415" s="291" t="str">
        <f t="shared" si="19"/>
        <v>Estate / Capital Build</v>
      </c>
      <c r="D415" s="291" t="str">
        <f t="shared" si="20"/>
        <v>n/a</v>
      </c>
      <c r="E415" s="291" t="str">
        <f>IF($I$7='Data Validation List'!$D$2,"Full Checklist",IF(AND($I$7='Data Validation List'!$D$3,S415='Data Validation List'!$E$3),$I$7,IF(AND($I$7='Data Validation List'!$D$4,N415='Data Validation List'!$E$4),$I$7,IF(AND($I$7='Data Validation List'!$D$5,L415='Data Validation List'!$E$5),$I$7,IF(AND($I$7='Data Validation List'!$D$6,U415='Data Validation List'!$E$6),$I$7,IF(AND($I$7='Data Validation List'!$D$7,T415='Data Validation List'!$E$7),$I$7,IF(AND($I$7='Data Validation List'!$D$8,P415='Data Validation List'!$E$8),$I$7,IF(AND($I$7='Data Validation List'!$D$9,Q415='Data Validation List'!$E$9),$I$7,IF(AND($I$7='Data Validation List'!$D$10,O415='Data Validation List'!$E$10),$I$7,IF(AND($I$7='Data Validation List'!$D$11,R415='Data Validation List'!$E$11),$I$7,IF(AND($I$7='Data Validation List'!$D$12,V415='Data Validation List'!$E$12),$I$7,IF(AND($I$7='Data Validation List'!$D$13,X415='Data Validation List'!$E$13),$I$7,IF(AND($I$7='Data Validation List'!$D$14,W415='Data Validation List'!$E$14),$I$7,"n/a")))))))))))))</f>
        <v>Full Checklist</v>
      </c>
    </row>
    <row r="416" spans="2:5" x14ac:dyDescent="0.25">
      <c r="B416" s="291" t="str">
        <f t="shared" si="18"/>
        <v>n/a</v>
      </c>
      <c r="C416" s="291" t="str">
        <f t="shared" si="19"/>
        <v>Estate / Capital Build</v>
      </c>
      <c r="D416" s="291" t="str">
        <f t="shared" si="20"/>
        <v>n/a</v>
      </c>
      <c r="E416" s="291" t="str">
        <f>IF($I$7='Data Validation List'!$D$2,"Full Checklist",IF(AND($I$7='Data Validation List'!$D$3,S416='Data Validation List'!$E$3),$I$7,IF(AND($I$7='Data Validation List'!$D$4,N416='Data Validation List'!$E$4),$I$7,IF(AND($I$7='Data Validation List'!$D$5,L416='Data Validation List'!$E$5),$I$7,IF(AND($I$7='Data Validation List'!$D$6,U416='Data Validation List'!$E$6),$I$7,IF(AND($I$7='Data Validation List'!$D$7,T416='Data Validation List'!$E$7),$I$7,IF(AND($I$7='Data Validation List'!$D$8,P416='Data Validation List'!$E$8),$I$7,IF(AND($I$7='Data Validation List'!$D$9,Q416='Data Validation List'!$E$9),$I$7,IF(AND($I$7='Data Validation List'!$D$10,O416='Data Validation List'!$E$10),$I$7,IF(AND($I$7='Data Validation List'!$D$11,R416='Data Validation List'!$E$11),$I$7,IF(AND($I$7='Data Validation List'!$D$12,V416='Data Validation List'!$E$12),$I$7,IF(AND($I$7='Data Validation List'!$D$13,X416='Data Validation List'!$E$13),$I$7,IF(AND($I$7='Data Validation List'!$D$14,W416='Data Validation List'!$E$14),$I$7,"n/a")))))))))))))</f>
        <v>Full Checklist</v>
      </c>
    </row>
    <row r="417" spans="2:5" x14ac:dyDescent="0.25">
      <c r="B417" s="291" t="str">
        <f t="shared" si="18"/>
        <v>n/a</v>
      </c>
      <c r="C417" s="291" t="str">
        <f t="shared" si="19"/>
        <v>Estate / Capital Build</v>
      </c>
      <c r="D417" s="291" t="str">
        <f t="shared" si="20"/>
        <v>n/a</v>
      </c>
      <c r="E417" s="291" t="str">
        <f>IF($I$7='Data Validation List'!$D$2,"Full Checklist",IF(AND($I$7='Data Validation List'!$D$3,S417='Data Validation List'!$E$3),$I$7,IF(AND($I$7='Data Validation List'!$D$4,N417='Data Validation List'!$E$4),$I$7,IF(AND($I$7='Data Validation List'!$D$5,L417='Data Validation List'!$E$5),$I$7,IF(AND($I$7='Data Validation List'!$D$6,U417='Data Validation List'!$E$6),$I$7,IF(AND($I$7='Data Validation List'!$D$7,T417='Data Validation List'!$E$7),$I$7,IF(AND($I$7='Data Validation List'!$D$8,P417='Data Validation List'!$E$8),$I$7,IF(AND($I$7='Data Validation List'!$D$9,Q417='Data Validation List'!$E$9),$I$7,IF(AND($I$7='Data Validation List'!$D$10,O417='Data Validation List'!$E$10),$I$7,IF(AND($I$7='Data Validation List'!$D$11,R417='Data Validation List'!$E$11),$I$7,IF(AND($I$7='Data Validation List'!$D$12,V417='Data Validation List'!$E$12),$I$7,IF(AND($I$7='Data Validation List'!$D$13,X417='Data Validation List'!$E$13),$I$7,IF(AND($I$7='Data Validation List'!$D$14,W417='Data Validation List'!$E$14),$I$7,"n/a")))))))))))))</f>
        <v>Full Checklist</v>
      </c>
    </row>
    <row r="418" spans="2:5" x14ac:dyDescent="0.25">
      <c r="B418" s="291" t="str">
        <f t="shared" si="18"/>
        <v>n/a</v>
      </c>
      <c r="C418" s="291" t="str">
        <f t="shared" si="19"/>
        <v>Estate / Capital Build</v>
      </c>
      <c r="D418" s="291" t="str">
        <f t="shared" si="20"/>
        <v>n/a</v>
      </c>
      <c r="E418" s="291" t="str">
        <f>IF($I$7='Data Validation List'!$D$2,"Full Checklist",IF(AND($I$7='Data Validation List'!$D$3,S418='Data Validation List'!$E$3),$I$7,IF(AND($I$7='Data Validation List'!$D$4,N418='Data Validation List'!$E$4),$I$7,IF(AND($I$7='Data Validation List'!$D$5,L418='Data Validation List'!$E$5),$I$7,IF(AND($I$7='Data Validation List'!$D$6,U418='Data Validation List'!$E$6),$I$7,IF(AND($I$7='Data Validation List'!$D$7,T418='Data Validation List'!$E$7),$I$7,IF(AND($I$7='Data Validation List'!$D$8,P418='Data Validation List'!$E$8),$I$7,IF(AND($I$7='Data Validation List'!$D$9,Q418='Data Validation List'!$E$9),$I$7,IF(AND($I$7='Data Validation List'!$D$10,O418='Data Validation List'!$E$10),$I$7,IF(AND($I$7='Data Validation List'!$D$11,R418='Data Validation List'!$E$11),$I$7,IF(AND($I$7='Data Validation List'!$D$12,V418='Data Validation List'!$E$12),$I$7,IF(AND($I$7='Data Validation List'!$D$13,X418='Data Validation List'!$E$13),$I$7,IF(AND($I$7='Data Validation List'!$D$14,W418='Data Validation List'!$E$14),$I$7,"n/a")))))))))))))</f>
        <v>Full Checklist</v>
      </c>
    </row>
    <row r="419" spans="2:5" x14ac:dyDescent="0.25">
      <c r="B419" s="291" t="str">
        <f t="shared" si="18"/>
        <v>n/a</v>
      </c>
      <c r="C419" s="291" t="str">
        <f t="shared" si="19"/>
        <v>Estate / Capital Build</v>
      </c>
      <c r="D419" s="291" t="str">
        <f t="shared" si="20"/>
        <v>n/a</v>
      </c>
      <c r="E419" s="291" t="str">
        <f>IF($I$7='Data Validation List'!$D$2,"Full Checklist",IF(AND($I$7='Data Validation List'!$D$3,S419='Data Validation List'!$E$3),$I$7,IF(AND($I$7='Data Validation List'!$D$4,N419='Data Validation List'!$E$4),$I$7,IF(AND($I$7='Data Validation List'!$D$5,L419='Data Validation List'!$E$5),$I$7,IF(AND($I$7='Data Validation List'!$D$6,U419='Data Validation List'!$E$6),$I$7,IF(AND($I$7='Data Validation List'!$D$7,T419='Data Validation List'!$E$7),$I$7,IF(AND($I$7='Data Validation List'!$D$8,P419='Data Validation List'!$E$8),$I$7,IF(AND($I$7='Data Validation List'!$D$9,Q419='Data Validation List'!$E$9),$I$7,IF(AND($I$7='Data Validation List'!$D$10,O419='Data Validation List'!$E$10),$I$7,IF(AND($I$7='Data Validation List'!$D$11,R419='Data Validation List'!$E$11),$I$7,IF(AND($I$7='Data Validation List'!$D$12,V419='Data Validation List'!$E$12),$I$7,IF(AND($I$7='Data Validation List'!$D$13,X419='Data Validation List'!$E$13),$I$7,IF(AND($I$7='Data Validation List'!$D$14,W419='Data Validation List'!$E$14),$I$7,"n/a")))))))))))))</f>
        <v>Full Checklist</v>
      </c>
    </row>
    <row r="420" spans="2:5" x14ac:dyDescent="0.25">
      <c r="B420" s="291" t="str">
        <f t="shared" si="18"/>
        <v>n/a</v>
      </c>
      <c r="C420" s="291" t="str">
        <f t="shared" si="19"/>
        <v>Estate / Capital Build</v>
      </c>
      <c r="D420" s="291" t="str">
        <f t="shared" si="20"/>
        <v>n/a</v>
      </c>
      <c r="E420" s="291" t="str">
        <f>IF($I$7='Data Validation List'!$D$2,"Full Checklist",IF(AND($I$7='Data Validation List'!$D$3,S420='Data Validation List'!$E$3),$I$7,IF(AND($I$7='Data Validation List'!$D$4,N420='Data Validation List'!$E$4),$I$7,IF(AND($I$7='Data Validation List'!$D$5,L420='Data Validation List'!$E$5),$I$7,IF(AND($I$7='Data Validation List'!$D$6,U420='Data Validation List'!$E$6),$I$7,IF(AND($I$7='Data Validation List'!$D$7,T420='Data Validation List'!$E$7),$I$7,IF(AND($I$7='Data Validation List'!$D$8,P420='Data Validation List'!$E$8),$I$7,IF(AND($I$7='Data Validation List'!$D$9,Q420='Data Validation List'!$E$9),$I$7,IF(AND($I$7='Data Validation List'!$D$10,O420='Data Validation List'!$E$10),$I$7,IF(AND($I$7='Data Validation List'!$D$11,R420='Data Validation List'!$E$11),$I$7,IF(AND($I$7='Data Validation List'!$D$12,V420='Data Validation List'!$E$12),$I$7,IF(AND($I$7='Data Validation List'!$D$13,X420='Data Validation List'!$E$13),$I$7,IF(AND($I$7='Data Validation List'!$D$14,W420='Data Validation List'!$E$14),$I$7,"n/a")))))))))))))</f>
        <v>Full Checklist</v>
      </c>
    </row>
    <row r="421" spans="2:5" x14ac:dyDescent="0.25">
      <c r="B421" s="291" t="str">
        <f t="shared" si="18"/>
        <v>n/a</v>
      </c>
      <c r="C421" s="291" t="str">
        <f t="shared" si="19"/>
        <v>Estate / Capital Build</v>
      </c>
      <c r="D421" s="291" t="str">
        <f t="shared" si="20"/>
        <v>n/a</v>
      </c>
      <c r="E421" s="291" t="str">
        <f>IF($I$7='Data Validation List'!$D$2,"Full Checklist",IF(AND($I$7='Data Validation List'!$D$3,S421='Data Validation List'!$E$3),$I$7,IF(AND($I$7='Data Validation List'!$D$4,N421='Data Validation List'!$E$4),$I$7,IF(AND($I$7='Data Validation List'!$D$5,L421='Data Validation List'!$E$5),$I$7,IF(AND($I$7='Data Validation List'!$D$6,U421='Data Validation List'!$E$6),$I$7,IF(AND($I$7='Data Validation List'!$D$7,T421='Data Validation List'!$E$7),$I$7,IF(AND($I$7='Data Validation List'!$D$8,P421='Data Validation List'!$E$8),$I$7,IF(AND($I$7='Data Validation List'!$D$9,Q421='Data Validation List'!$E$9),$I$7,IF(AND($I$7='Data Validation List'!$D$10,O421='Data Validation List'!$E$10),$I$7,IF(AND($I$7='Data Validation List'!$D$11,R421='Data Validation List'!$E$11),$I$7,IF(AND($I$7='Data Validation List'!$D$12,V421='Data Validation List'!$E$12),$I$7,IF(AND($I$7='Data Validation List'!$D$13,X421='Data Validation List'!$E$13),$I$7,IF(AND($I$7='Data Validation List'!$D$14,W421='Data Validation List'!$E$14),$I$7,"n/a")))))))))))))</f>
        <v>Full Checklist</v>
      </c>
    </row>
    <row r="422" spans="2:5" x14ac:dyDescent="0.25">
      <c r="B422" s="291" t="str">
        <f t="shared" si="18"/>
        <v>n/a</v>
      </c>
      <c r="C422" s="291" t="str">
        <f t="shared" si="19"/>
        <v>Estate / Capital Build</v>
      </c>
      <c r="D422" s="291" t="str">
        <f t="shared" si="20"/>
        <v>n/a</v>
      </c>
      <c r="E422" s="291" t="str">
        <f>IF($I$7='Data Validation List'!$D$2,"Full Checklist",IF(AND($I$7='Data Validation List'!$D$3,S422='Data Validation List'!$E$3),$I$7,IF(AND($I$7='Data Validation List'!$D$4,N422='Data Validation List'!$E$4),$I$7,IF(AND($I$7='Data Validation List'!$D$5,L422='Data Validation List'!$E$5),$I$7,IF(AND($I$7='Data Validation List'!$D$6,U422='Data Validation List'!$E$6),$I$7,IF(AND($I$7='Data Validation List'!$D$7,T422='Data Validation List'!$E$7),$I$7,IF(AND($I$7='Data Validation List'!$D$8,P422='Data Validation List'!$E$8),$I$7,IF(AND($I$7='Data Validation List'!$D$9,Q422='Data Validation List'!$E$9),$I$7,IF(AND($I$7='Data Validation List'!$D$10,O422='Data Validation List'!$E$10),$I$7,IF(AND($I$7='Data Validation List'!$D$11,R422='Data Validation List'!$E$11),$I$7,IF(AND($I$7='Data Validation List'!$D$12,V422='Data Validation List'!$E$12),$I$7,IF(AND($I$7='Data Validation List'!$D$13,X422='Data Validation List'!$E$13),$I$7,IF(AND($I$7='Data Validation List'!$D$14,W422='Data Validation List'!$E$14),$I$7,"n/a")))))))))))))</f>
        <v>Full Checklist</v>
      </c>
    </row>
    <row r="423" spans="2:5" x14ac:dyDescent="0.25">
      <c r="B423" s="291" t="str">
        <f t="shared" si="18"/>
        <v>n/a</v>
      </c>
      <c r="C423" s="291" t="str">
        <f t="shared" si="19"/>
        <v>Estate / Capital Build</v>
      </c>
      <c r="D423" s="291" t="str">
        <f t="shared" si="20"/>
        <v>n/a</v>
      </c>
      <c r="E423" s="291" t="str">
        <f>IF($I$7='Data Validation List'!$D$2,"Full Checklist",IF(AND($I$7='Data Validation List'!$D$3,S423='Data Validation List'!$E$3),$I$7,IF(AND($I$7='Data Validation List'!$D$4,N423='Data Validation List'!$E$4),$I$7,IF(AND($I$7='Data Validation List'!$D$5,L423='Data Validation List'!$E$5),$I$7,IF(AND($I$7='Data Validation List'!$D$6,U423='Data Validation List'!$E$6),$I$7,IF(AND($I$7='Data Validation List'!$D$7,T423='Data Validation List'!$E$7),$I$7,IF(AND($I$7='Data Validation List'!$D$8,P423='Data Validation List'!$E$8),$I$7,IF(AND($I$7='Data Validation List'!$D$9,Q423='Data Validation List'!$E$9),$I$7,IF(AND($I$7='Data Validation List'!$D$10,O423='Data Validation List'!$E$10),$I$7,IF(AND($I$7='Data Validation List'!$D$11,R423='Data Validation List'!$E$11),$I$7,IF(AND($I$7='Data Validation List'!$D$12,V423='Data Validation List'!$E$12),$I$7,IF(AND($I$7='Data Validation List'!$D$13,X423='Data Validation List'!$E$13),$I$7,IF(AND($I$7='Data Validation List'!$D$14,W423='Data Validation List'!$E$14),$I$7,"n/a")))))))))))))</f>
        <v>Full Checklist</v>
      </c>
    </row>
    <row r="424" spans="2:5" x14ac:dyDescent="0.25">
      <c r="B424" s="291" t="str">
        <f t="shared" si="18"/>
        <v>n/a</v>
      </c>
      <c r="C424" s="291" t="str">
        <f t="shared" si="19"/>
        <v>Estate / Capital Build</v>
      </c>
      <c r="D424" s="291" t="str">
        <f t="shared" si="20"/>
        <v>n/a</v>
      </c>
      <c r="E424" s="291" t="str">
        <f>IF($I$7='Data Validation List'!$D$2,"Full Checklist",IF(AND($I$7='Data Validation List'!$D$3,S424='Data Validation List'!$E$3),$I$7,IF(AND($I$7='Data Validation List'!$D$4,N424='Data Validation List'!$E$4),$I$7,IF(AND($I$7='Data Validation List'!$D$5,L424='Data Validation List'!$E$5),$I$7,IF(AND($I$7='Data Validation List'!$D$6,U424='Data Validation List'!$E$6),$I$7,IF(AND($I$7='Data Validation List'!$D$7,T424='Data Validation List'!$E$7),$I$7,IF(AND($I$7='Data Validation List'!$D$8,P424='Data Validation List'!$E$8),$I$7,IF(AND($I$7='Data Validation List'!$D$9,Q424='Data Validation List'!$E$9),$I$7,IF(AND($I$7='Data Validation List'!$D$10,O424='Data Validation List'!$E$10),$I$7,IF(AND($I$7='Data Validation List'!$D$11,R424='Data Validation List'!$E$11),$I$7,IF(AND($I$7='Data Validation List'!$D$12,V424='Data Validation List'!$E$12),$I$7,IF(AND($I$7='Data Validation List'!$D$13,X424='Data Validation List'!$E$13),$I$7,IF(AND($I$7='Data Validation List'!$D$14,W424='Data Validation List'!$E$14),$I$7,"n/a")))))))))))))</f>
        <v>Full Checklist</v>
      </c>
    </row>
    <row r="425" spans="2:5" x14ac:dyDescent="0.25">
      <c r="B425" s="291" t="str">
        <f t="shared" si="18"/>
        <v>n/a</v>
      </c>
      <c r="C425" s="291" t="str">
        <f t="shared" si="19"/>
        <v>Estate / Capital Build</v>
      </c>
      <c r="D425" s="291" t="str">
        <f t="shared" si="20"/>
        <v>n/a</v>
      </c>
      <c r="E425" s="291" t="str">
        <f>IF($I$7='Data Validation List'!$D$2,"Full Checklist",IF(AND($I$7='Data Validation List'!$D$3,S425='Data Validation List'!$E$3),$I$7,IF(AND($I$7='Data Validation List'!$D$4,N425='Data Validation List'!$E$4),$I$7,IF(AND($I$7='Data Validation List'!$D$5,L425='Data Validation List'!$E$5),$I$7,IF(AND($I$7='Data Validation List'!$D$6,U425='Data Validation List'!$E$6),$I$7,IF(AND($I$7='Data Validation List'!$D$7,T425='Data Validation List'!$E$7),$I$7,IF(AND($I$7='Data Validation List'!$D$8,P425='Data Validation List'!$E$8),$I$7,IF(AND($I$7='Data Validation List'!$D$9,Q425='Data Validation List'!$E$9),$I$7,IF(AND($I$7='Data Validation List'!$D$10,O425='Data Validation List'!$E$10),$I$7,IF(AND($I$7='Data Validation List'!$D$11,R425='Data Validation List'!$E$11),$I$7,IF(AND($I$7='Data Validation List'!$D$12,V425='Data Validation List'!$E$12),$I$7,IF(AND($I$7='Data Validation List'!$D$13,X425='Data Validation List'!$E$13),$I$7,IF(AND($I$7='Data Validation List'!$D$14,W425='Data Validation List'!$E$14),$I$7,"n/a")))))))))))))</f>
        <v>Full Checklist</v>
      </c>
    </row>
    <row r="426" spans="2:5" x14ac:dyDescent="0.25">
      <c r="B426" s="291" t="str">
        <f t="shared" si="18"/>
        <v>n/a</v>
      </c>
      <c r="C426" s="291" t="str">
        <f t="shared" si="19"/>
        <v>Estate / Capital Build</v>
      </c>
      <c r="D426" s="291" t="str">
        <f t="shared" si="20"/>
        <v>n/a</v>
      </c>
      <c r="E426" s="291" t="str">
        <f>IF($I$7='Data Validation List'!$D$2,"Full Checklist",IF(AND($I$7='Data Validation List'!$D$3,S426='Data Validation List'!$E$3),$I$7,IF(AND($I$7='Data Validation List'!$D$4,N426='Data Validation List'!$E$4),$I$7,IF(AND($I$7='Data Validation List'!$D$5,L426='Data Validation List'!$E$5),$I$7,IF(AND($I$7='Data Validation List'!$D$6,U426='Data Validation List'!$E$6),$I$7,IF(AND($I$7='Data Validation List'!$D$7,T426='Data Validation List'!$E$7),$I$7,IF(AND($I$7='Data Validation List'!$D$8,P426='Data Validation List'!$E$8),$I$7,IF(AND($I$7='Data Validation List'!$D$9,Q426='Data Validation List'!$E$9),$I$7,IF(AND($I$7='Data Validation List'!$D$10,O426='Data Validation List'!$E$10),$I$7,IF(AND($I$7='Data Validation List'!$D$11,R426='Data Validation List'!$E$11),$I$7,IF(AND($I$7='Data Validation List'!$D$12,V426='Data Validation List'!$E$12),$I$7,IF(AND($I$7='Data Validation List'!$D$13,X426='Data Validation List'!$E$13),$I$7,IF(AND($I$7='Data Validation List'!$D$14,W426='Data Validation List'!$E$14),$I$7,"n/a")))))))))))))</f>
        <v>Full Checklist</v>
      </c>
    </row>
    <row r="427" spans="2:5" x14ac:dyDescent="0.25">
      <c r="B427" s="291" t="str">
        <f t="shared" si="18"/>
        <v>n/a</v>
      </c>
      <c r="C427" s="291" t="str">
        <f t="shared" si="19"/>
        <v>Estate / Capital Build</v>
      </c>
      <c r="D427" s="291" t="str">
        <f t="shared" si="20"/>
        <v>n/a</v>
      </c>
      <c r="E427" s="291" t="str">
        <f>IF($I$7='Data Validation List'!$D$2,"Full Checklist",IF(AND($I$7='Data Validation List'!$D$3,S427='Data Validation List'!$E$3),$I$7,IF(AND($I$7='Data Validation List'!$D$4,N427='Data Validation List'!$E$4),$I$7,IF(AND($I$7='Data Validation List'!$D$5,L427='Data Validation List'!$E$5),$I$7,IF(AND($I$7='Data Validation List'!$D$6,U427='Data Validation List'!$E$6),$I$7,IF(AND($I$7='Data Validation List'!$D$7,T427='Data Validation List'!$E$7),$I$7,IF(AND($I$7='Data Validation List'!$D$8,P427='Data Validation List'!$E$8),$I$7,IF(AND($I$7='Data Validation List'!$D$9,Q427='Data Validation List'!$E$9),$I$7,IF(AND($I$7='Data Validation List'!$D$10,O427='Data Validation List'!$E$10),$I$7,IF(AND($I$7='Data Validation List'!$D$11,R427='Data Validation List'!$E$11),$I$7,IF(AND($I$7='Data Validation List'!$D$12,V427='Data Validation List'!$E$12),$I$7,IF(AND($I$7='Data Validation List'!$D$13,X427='Data Validation List'!$E$13),$I$7,IF(AND($I$7='Data Validation List'!$D$14,W427='Data Validation List'!$E$14),$I$7,"n/a")))))))))))))</f>
        <v>Full Checklist</v>
      </c>
    </row>
    <row r="428" spans="2:5" x14ac:dyDescent="0.25">
      <c r="B428" s="291" t="str">
        <f t="shared" ref="B428:B491" si="21">IF(G428="","n/a",G428)</f>
        <v>n/a</v>
      </c>
      <c r="C428" s="291" t="str">
        <f t="shared" si="19"/>
        <v>Estate / Capital Build</v>
      </c>
      <c r="D428" s="291" t="str">
        <f t="shared" si="20"/>
        <v>n/a</v>
      </c>
      <c r="E428" s="291" t="str">
        <f>IF($I$7='Data Validation List'!$D$2,"Full Checklist",IF(AND($I$7='Data Validation List'!$D$3,S428='Data Validation List'!$E$3),$I$7,IF(AND($I$7='Data Validation List'!$D$4,N428='Data Validation List'!$E$4),$I$7,IF(AND($I$7='Data Validation List'!$D$5,L428='Data Validation List'!$E$5),$I$7,IF(AND($I$7='Data Validation List'!$D$6,U428='Data Validation List'!$E$6),$I$7,IF(AND($I$7='Data Validation List'!$D$7,T428='Data Validation List'!$E$7),$I$7,IF(AND($I$7='Data Validation List'!$D$8,P428='Data Validation List'!$E$8),$I$7,IF(AND($I$7='Data Validation List'!$D$9,Q428='Data Validation List'!$E$9),$I$7,IF(AND($I$7='Data Validation List'!$D$10,O428='Data Validation List'!$E$10),$I$7,IF(AND($I$7='Data Validation List'!$D$11,R428='Data Validation List'!$E$11),$I$7,IF(AND($I$7='Data Validation List'!$D$12,V428='Data Validation List'!$E$12),$I$7,IF(AND($I$7='Data Validation List'!$D$13,X428='Data Validation List'!$E$13),$I$7,IF(AND($I$7='Data Validation List'!$D$14,W428='Data Validation List'!$E$14),$I$7,"n/a")))))))))))))</f>
        <v>Full Checklist</v>
      </c>
    </row>
    <row r="429" spans="2:5" x14ac:dyDescent="0.25">
      <c r="B429" s="291" t="str">
        <f t="shared" si="21"/>
        <v>n/a</v>
      </c>
      <c r="C429" s="291" t="str">
        <f t="shared" si="19"/>
        <v>Estate / Capital Build</v>
      </c>
      <c r="D429" s="291" t="str">
        <f t="shared" si="20"/>
        <v>n/a</v>
      </c>
      <c r="E429" s="291" t="str">
        <f>IF($I$7='Data Validation List'!$D$2,"Full Checklist",IF(AND($I$7='Data Validation List'!$D$3,S429='Data Validation List'!$E$3),$I$7,IF(AND($I$7='Data Validation List'!$D$4,N429='Data Validation List'!$E$4),$I$7,IF(AND($I$7='Data Validation List'!$D$5,L429='Data Validation List'!$E$5),$I$7,IF(AND($I$7='Data Validation List'!$D$6,U429='Data Validation List'!$E$6),$I$7,IF(AND($I$7='Data Validation List'!$D$7,T429='Data Validation List'!$E$7),$I$7,IF(AND($I$7='Data Validation List'!$D$8,P429='Data Validation List'!$E$8),$I$7,IF(AND($I$7='Data Validation List'!$D$9,Q429='Data Validation List'!$E$9),$I$7,IF(AND($I$7='Data Validation List'!$D$10,O429='Data Validation List'!$E$10),$I$7,IF(AND($I$7='Data Validation List'!$D$11,R429='Data Validation List'!$E$11),$I$7,IF(AND($I$7='Data Validation List'!$D$12,V429='Data Validation List'!$E$12),$I$7,IF(AND($I$7='Data Validation List'!$D$13,X429='Data Validation List'!$E$13),$I$7,IF(AND($I$7='Data Validation List'!$D$14,W429='Data Validation List'!$E$14),$I$7,"n/a")))))))))))))</f>
        <v>Full Checklist</v>
      </c>
    </row>
    <row r="430" spans="2:5" x14ac:dyDescent="0.25">
      <c r="B430" s="291" t="str">
        <f t="shared" si="21"/>
        <v>n/a</v>
      </c>
      <c r="C430" s="291" t="str">
        <f t="shared" si="19"/>
        <v>Estate / Capital Build</v>
      </c>
      <c r="D430" s="291" t="str">
        <f t="shared" si="20"/>
        <v>n/a</v>
      </c>
      <c r="E430" s="291" t="str">
        <f>IF($I$7='Data Validation List'!$D$2,"Full Checklist",IF(AND($I$7='Data Validation List'!$D$3,S430='Data Validation List'!$E$3),$I$7,IF(AND($I$7='Data Validation List'!$D$4,N430='Data Validation List'!$E$4),$I$7,IF(AND($I$7='Data Validation List'!$D$5,L430='Data Validation List'!$E$5),$I$7,IF(AND($I$7='Data Validation List'!$D$6,U430='Data Validation List'!$E$6),$I$7,IF(AND($I$7='Data Validation List'!$D$7,T430='Data Validation List'!$E$7),$I$7,IF(AND($I$7='Data Validation List'!$D$8,P430='Data Validation List'!$E$8),$I$7,IF(AND($I$7='Data Validation List'!$D$9,Q430='Data Validation List'!$E$9),$I$7,IF(AND($I$7='Data Validation List'!$D$10,O430='Data Validation List'!$E$10),$I$7,IF(AND($I$7='Data Validation List'!$D$11,R430='Data Validation List'!$E$11),$I$7,IF(AND($I$7='Data Validation List'!$D$12,V430='Data Validation List'!$E$12),$I$7,IF(AND($I$7='Data Validation List'!$D$13,X430='Data Validation List'!$E$13),$I$7,IF(AND($I$7='Data Validation List'!$D$14,W430='Data Validation List'!$E$14),$I$7,"n/a")))))))))))))</f>
        <v>Full Checklist</v>
      </c>
    </row>
    <row r="431" spans="2:5" x14ac:dyDescent="0.25">
      <c r="B431" s="291" t="str">
        <f t="shared" si="21"/>
        <v>n/a</v>
      </c>
      <c r="C431" s="291" t="str">
        <f t="shared" si="19"/>
        <v>Estate / Capital Build</v>
      </c>
      <c r="D431" s="291" t="str">
        <f t="shared" si="20"/>
        <v>n/a</v>
      </c>
      <c r="E431" s="291" t="str">
        <f>IF($I$7='Data Validation List'!$D$2,"Full Checklist",IF(AND($I$7='Data Validation List'!$D$3,S431='Data Validation List'!$E$3),$I$7,IF(AND($I$7='Data Validation List'!$D$4,N431='Data Validation List'!$E$4),$I$7,IF(AND($I$7='Data Validation List'!$D$5,L431='Data Validation List'!$E$5),$I$7,IF(AND($I$7='Data Validation List'!$D$6,U431='Data Validation List'!$E$6),$I$7,IF(AND($I$7='Data Validation List'!$D$7,T431='Data Validation List'!$E$7),$I$7,IF(AND($I$7='Data Validation List'!$D$8,P431='Data Validation List'!$E$8),$I$7,IF(AND($I$7='Data Validation List'!$D$9,Q431='Data Validation List'!$E$9),$I$7,IF(AND($I$7='Data Validation List'!$D$10,O431='Data Validation List'!$E$10),$I$7,IF(AND($I$7='Data Validation List'!$D$11,R431='Data Validation List'!$E$11),$I$7,IF(AND($I$7='Data Validation List'!$D$12,V431='Data Validation List'!$E$12),$I$7,IF(AND($I$7='Data Validation List'!$D$13,X431='Data Validation List'!$E$13),$I$7,IF(AND($I$7='Data Validation List'!$D$14,W431='Data Validation List'!$E$14),$I$7,"n/a")))))))))))))</f>
        <v>Full Checklist</v>
      </c>
    </row>
    <row r="432" spans="2:5" x14ac:dyDescent="0.25">
      <c r="B432" s="291" t="str">
        <f t="shared" si="21"/>
        <v>n/a</v>
      </c>
      <c r="C432" s="291" t="str">
        <f t="shared" si="19"/>
        <v>Estate / Capital Build</v>
      </c>
      <c r="D432" s="291" t="str">
        <f t="shared" si="20"/>
        <v>n/a</v>
      </c>
      <c r="E432" s="291" t="str">
        <f>IF($I$7='Data Validation List'!$D$2,"Full Checklist",IF(AND($I$7='Data Validation List'!$D$3,S432='Data Validation List'!$E$3),$I$7,IF(AND($I$7='Data Validation List'!$D$4,N432='Data Validation List'!$E$4),$I$7,IF(AND($I$7='Data Validation List'!$D$5,L432='Data Validation List'!$E$5),$I$7,IF(AND($I$7='Data Validation List'!$D$6,U432='Data Validation List'!$E$6),$I$7,IF(AND($I$7='Data Validation List'!$D$7,T432='Data Validation List'!$E$7),$I$7,IF(AND($I$7='Data Validation List'!$D$8,P432='Data Validation List'!$E$8),$I$7,IF(AND($I$7='Data Validation List'!$D$9,Q432='Data Validation List'!$E$9),$I$7,IF(AND($I$7='Data Validation List'!$D$10,O432='Data Validation List'!$E$10),$I$7,IF(AND($I$7='Data Validation List'!$D$11,R432='Data Validation List'!$E$11),$I$7,IF(AND($I$7='Data Validation List'!$D$12,V432='Data Validation List'!$E$12),$I$7,IF(AND($I$7='Data Validation List'!$D$13,X432='Data Validation List'!$E$13),$I$7,IF(AND($I$7='Data Validation List'!$D$14,W432='Data Validation List'!$E$14),$I$7,"n/a")))))))))))))</f>
        <v>Full Checklist</v>
      </c>
    </row>
    <row r="433" spans="2:5" x14ac:dyDescent="0.25">
      <c r="B433" s="291" t="str">
        <f t="shared" si="21"/>
        <v>n/a</v>
      </c>
      <c r="C433" s="291" t="str">
        <f t="shared" si="19"/>
        <v>Estate / Capital Build</v>
      </c>
      <c r="D433" s="291" t="str">
        <f t="shared" si="20"/>
        <v>n/a</v>
      </c>
      <c r="E433" s="291" t="str">
        <f>IF($I$7='Data Validation List'!$D$2,"Full Checklist",IF(AND($I$7='Data Validation List'!$D$3,S433='Data Validation List'!$E$3),$I$7,IF(AND($I$7='Data Validation List'!$D$4,N433='Data Validation List'!$E$4),$I$7,IF(AND($I$7='Data Validation List'!$D$5,L433='Data Validation List'!$E$5),$I$7,IF(AND($I$7='Data Validation List'!$D$6,U433='Data Validation List'!$E$6),$I$7,IF(AND($I$7='Data Validation List'!$D$7,T433='Data Validation List'!$E$7),$I$7,IF(AND($I$7='Data Validation List'!$D$8,P433='Data Validation List'!$E$8),$I$7,IF(AND($I$7='Data Validation List'!$D$9,Q433='Data Validation List'!$E$9),$I$7,IF(AND($I$7='Data Validation List'!$D$10,O433='Data Validation List'!$E$10),$I$7,IF(AND($I$7='Data Validation List'!$D$11,R433='Data Validation List'!$E$11),$I$7,IF(AND($I$7='Data Validation List'!$D$12,V433='Data Validation List'!$E$12),$I$7,IF(AND($I$7='Data Validation List'!$D$13,X433='Data Validation List'!$E$13),$I$7,IF(AND($I$7='Data Validation List'!$D$14,W433='Data Validation List'!$E$14),$I$7,"n/a")))))))))))))</f>
        <v>Full Checklist</v>
      </c>
    </row>
    <row r="434" spans="2:5" x14ac:dyDescent="0.25">
      <c r="B434" s="291" t="str">
        <f t="shared" si="21"/>
        <v>n/a</v>
      </c>
      <c r="C434" s="291" t="str">
        <f t="shared" si="19"/>
        <v>Estate / Capital Build</v>
      </c>
      <c r="D434" s="291" t="str">
        <f t="shared" si="20"/>
        <v>n/a</v>
      </c>
      <c r="E434" s="291" t="str">
        <f>IF($I$7='Data Validation List'!$D$2,"Full Checklist",IF(AND($I$7='Data Validation List'!$D$3,S434='Data Validation List'!$E$3),$I$7,IF(AND($I$7='Data Validation List'!$D$4,N434='Data Validation List'!$E$4),$I$7,IF(AND($I$7='Data Validation List'!$D$5,L434='Data Validation List'!$E$5),$I$7,IF(AND($I$7='Data Validation List'!$D$6,U434='Data Validation List'!$E$6),$I$7,IF(AND($I$7='Data Validation List'!$D$7,T434='Data Validation List'!$E$7),$I$7,IF(AND($I$7='Data Validation List'!$D$8,P434='Data Validation List'!$E$8),$I$7,IF(AND($I$7='Data Validation List'!$D$9,Q434='Data Validation List'!$E$9),$I$7,IF(AND($I$7='Data Validation List'!$D$10,O434='Data Validation List'!$E$10),$I$7,IF(AND($I$7='Data Validation List'!$D$11,R434='Data Validation List'!$E$11),$I$7,IF(AND($I$7='Data Validation List'!$D$12,V434='Data Validation List'!$E$12),$I$7,IF(AND($I$7='Data Validation List'!$D$13,X434='Data Validation List'!$E$13),$I$7,IF(AND($I$7='Data Validation List'!$D$14,W434='Data Validation List'!$E$14),$I$7,"n/a")))))))))))))</f>
        <v>Full Checklist</v>
      </c>
    </row>
    <row r="435" spans="2:5" x14ac:dyDescent="0.25">
      <c r="B435" s="291" t="str">
        <f t="shared" si="21"/>
        <v>n/a</v>
      </c>
      <c r="C435" s="291" t="str">
        <f t="shared" si="19"/>
        <v>Estate / Capital Build</v>
      </c>
      <c r="D435" s="291" t="str">
        <f t="shared" si="20"/>
        <v>n/a</v>
      </c>
      <c r="E435" s="291" t="str">
        <f>IF($I$7='Data Validation List'!$D$2,"Full Checklist",IF(AND($I$7='Data Validation List'!$D$3,S435='Data Validation List'!$E$3),$I$7,IF(AND($I$7='Data Validation List'!$D$4,N435='Data Validation List'!$E$4),$I$7,IF(AND($I$7='Data Validation List'!$D$5,L435='Data Validation List'!$E$5),$I$7,IF(AND($I$7='Data Validation List'!$D$6,U435='Data Validation List'!$E$6),$I$7,IF(AND($I$7='Data Validation List'!$D$7,T435='Data Validation List'!$E$7),$I$7,IF(AND($I$7='Data Validation List'!$D$8,P435='Data Validation List'!$E$8),$I$7,IF(AND($I$7='Data Validation List'!$D$9,Q435='Data Validation List'!$E$9),$I$7,IF(AND($I$7='Data Validation List'!$D$10,O435='Data Validation List'!$E$10),$I$7,IF(AND($I$7='Data Validation List'!$D$11,R435='Data Validation List'!$E$11),$I$7,IF(AND($I$7='Data Validation List'!$D$12,V435='Data Validation List'!$E$12),$I$7,IF(AND($I$7='Data Validation List'!$D$13,X435='Data Validation List'!$E$13),$I$7,IF(AND($I$7='Data Validation List'!$D$14,W435='Data Validation List'!$E$14),$I$7,"n/a")))))))))))))</f>
        <v>Full Checklist</v>
      </c>
    </row>
    <row r="436" spans="2:5" x14ac:dyDescent="0.25">
      <c r="B436" s="291" t="str">
        <f t="shared" si="21"/>
        <v>n/a</v>
      </c>
      <c r="C436" s="291" t="str">
        <f t="shared" si="19"/>
        <v>Estate / Capital Build</v>
      </c>
      <c r="D436" s="291" t="str">
        <f t="shared" si="20"/>
        <v>n/a</v>
      </c>
      <c r="E436" s="291" t="str">
        <f>IF($I$7='Data Validation List'!$D$2,"Full Checklist",IF(AND($I$7='Data Validation List'!$D$3,S436='Data Validation List'!$E$3),$I$7,IF(AND($I$7='Data Validation List'!$D$4,N436='Data Validation List'!$E$4),$I$7,IF(AND($I$7='Data Validation List'!$D$5,L436='Data Validation List'!$E$5),$I$7,IF(AND($I$7='Data Validation List'!$D$6,U436='Data Validation List'!$E$6),$I$7,IF(AND($I$7='Data Validation List'!$D$7,T436='Data Validation List'!$E$7),$I$7,IF(AND($I$7='Data Validation List'!$D$8,P436='Data Validation List'!$E$8),$I$7,IF(AND($I$7='Data Validation List'!$D$9,Q436='Data Validation List'!$E$9),$I$7,IF(AND($I$7='Data Validation List'!$D$10,O436='Data Validation List'!$E$10),$I$7,IF(AND($I$7='Data Validation List'!$D$11,R436='Data Validation List'!$E$11),$I$7,IF(AND($I$7='Data Validation List'!$D$12,V436='Data Validation List'!$E$12),$I$7,IF(AND($I$7='Data Validation List'!$D$13,X436='Data Validation List'!$E$13),$I$7,IF(AND($I$7='Data Validation List'!$D$14,W436='Data Validation List'!$E$14),$I$7,"n/a")))))))))))))</f>
        <v>Full Checklist</v>
      </c>
    </row>
    <row r="437" spans="2:5" x14ac:dyDescent="0.25">
      <c r="B437" s="291" t="str">
        <f t="shared" si="21"/>
        <v>n/a</v>
      </c>
      <c r="C437" s="291" t="str">
        <f t="shared" si="19"/>
        <v>Estate / Capital Build</v>
      </c>
      <c r="D437" s="291" t="str">
        <f t="shared" si="20"/>
        <v>n/a</v>
      </c>
      <c r="E437" s="291" t="str">
        <f>IF($I$7='Data Validation List'!$D$2,"Full Checklist",IF(AND($I$7='Data Validation List'!$D$3,S437='Data Validation List'!$E$3),$I$7,IF(AND($I$7='Data Validation List'!$D$4,N437='Data Validation List'!$E$4),$I$7,IF(AND($I$7='Data Validation List'!$D$5,L437='Data Validation List'!$E$5),$I$7,IF(AND($I$7='Data Validation List'!$D$6,U437='Data Validation List'!$E$6),$I$7,IF(AND($I$7='Data Validation List'!$D$7,T437='Data Validation List'!$E$7),$I$7,IF(AND($I$7='Data Validation List'!$D$8,P437='Data Validation List'!$E$8),$I$7,IF(AND($I$7='Data Validation List'!$D$9,Q437='Data Validation List'!$E$9),$I$7,IF(AND($I$7='Data Validation List'!$D$10,O437='Data Validation List'!$E$10),$I$7,IF(AND($I$7='Data Validation List'!$D$11,R437='Data Validation List'!$E$11),$I$7,IF(AND($I$7='Data Validation List'!$D$12,V437='Data Validation List'!$E$12),$I$7,IF(AND($I$7='Data Validation List'!$D$13,X437='Data Validation List'!$E$13),$I$7,IF(AND($I$7='Data Validation List'!$D$14,W437='Data Validation List'!$E$14),$I$7,"n/a")))))))))))))</f>
        <v>Full Checklist</v>
      </c>
    </row>
    <row r="438" spans="2:5" x14ac:dyDescent="0.25">
      <c r="B438" s="291" t="str">
        <f t="shared" si="21"/>
        <v>n/a</v>
      </c>
      <c r="C438" s="291" t="str">
        <f t="shared" si="19"/>
        <v>Estate / Capital Build</v>
      </c>
      <c r="D438" s="291" t="str">
        <f t="shared" si="20"/>
        <v>n/a</v>
      </c>
      <c r="E438" s="291" t="str">
        <f>IF($I$7='Data Validation List'!$D$2,"Full Checklist",IF(AND($I$7='Data Validation List'!$D$3,S438='Data Validation List'!$E$3),$I$7,IF(AND($I$7='Data Validation List'!$D$4,N438='Data Validation List'!$E$4),$I$7,IF(AND($I$7='Data Validation List'!$D$5,L438='Data Validation List'!$E$5),$I$7,IF(AND($I$7='Data Validation List'!$D$6,U438='Data Validation List'!$E$6),$I$7,IF(AND($I$7='Data Validation List'!$D$7,T438='Data Validation List'!$E$7),$I$7,IF(AND($I$7='Data Validation List'!$D$8,P438='Data Validation List'!$E$8),$I$7,IF(AND($I$7='Data Validation List'!$D$9,Q438='Data Validation List'!$E$9),$I$7,IF(AND($I$7='Data Validation List'!$D$10,O438='Data Validation List'!$E$10),$I$7,IF(AND($I$7='Data Validation List'!$D$11,R438='Data Validation List'!$E$11),$I$7,IF(AND($I$7='Data Validation List'!$D$12,V438='Data Validation List'!$E$12),$I$7,IF(AND($I$7='Data Validation List'!$D$13,X438='Data Validation List'!$E$13),$I$7,IF(AND($I$7='Data Validation List'!$D$14,W438='Data Validation List'!$E$14),$I$7,"n/a")))))))))))))</f>
        <v>Full Checklist</v>
      </c>
    </row>
    <row r="439" spans="2:5" x14ac:dyDescent="0.25">
      <c r="B439" s="291" t="str">
        <f t="shared" si="21"/>
        <v>n/a</v>
      </c>
      <c r="C439" s="291" t="str">
        <f t="shared" si="19"/>
        <v>Estate / Capital Build</v>
      </c>
      <c r="D439" s="291" t="str">
        <f t="shared" si="20"/>
        <v>n/a</v>
      </c>
      <c r="E439" s="291" t="str">
        <f>IF($I$7='Data Validation List'!$D$2,"Full Checklist",IF(AND($I$7='Data Validation List'!$D$3,S439='Data Validation List'!$E$3),$I$7,IF(AND($I$7='Data Validation List'!$D$4,N439='Data Validation List'!$E$4),$I$7,IF(AND($I$7='Data Validation List'!$D$5,L439='Data Validation List'!$E$5),$I$7,IF(AND($I$7='Data Validation List'!$D$6,U439='Data Validation List'!$E$6),$I$7,IF(AND($I$7='Data Validation List'!$D$7,T439='Data Validation List'!$E$7),$I$7,IF(AND($I$7='Data Validation List'!$D$8,P439='Data Validation List'!$E$8),$I$7,IF(AND($I$7='Data Validation List'!$D$9,Q439='Data Validation List'!$E$9),$I$7,IF(AND($I$7='Data Validation List'!$D$10,O439='Data Validation List'!$E$10),$I$7,IF(AND($I$7='Data Validation List'!$D$11,R439='Data Validation List'!$E$11),$I$7,IF(AND($I$7='Data Validation List'!$D$12,V439='Data Validation List'!$E$12),$I$7,IF(AND($I$7='Data Validation List'!$D$13,X439='Data Validation List'!$E$13),$I$7,IF(AND($I$7='Data Validation List'!$D$14,W439='Data Validation List'!$E$14),$I$7,"n/a")))))))))))))</f>
        <v>Full Checklist</v>
      </c>
    </row>
    <row r="440" spans="2:5" x14ac:dyDescent="0.25">
      <c r="B440" s="291" t="str">
        <f t="shared" si="21"/>
        <v>n/a</v>
      </c>
      <c r="C440" s="291" t="str">
        <f t="shared" si="19"/>
        <v>Estate / Capital Build</v>
      </c>
      <c r="D440" s="291" t="str">
        <f t="shared" si="20"/>
        <v>n/a</v>
      </c>
      <c r="E440" s="291" t="str">
        <f>IF($I$7='Data Validation List'!$D$2,"Full Checklist",IF(AND($I$7='Data Validation List'!$D$3,S440='Data Validation List'!$E$3),$I$7,IF(AND($I$7='Data Validation List'!$D$4,N440='Data Validation List'!$E$4),$I$7,IF(AND($I$7='Data Validation List'!$D$5,L440='Data Validation List'!$E$5),$I$7,IF(AND($I$7='Data Validation List'!$D$6,U440='Data Validation List'!$E$6),$I$7,IF(AND($I$7='Data Validation List'!$D$7,T440='Data Validation List'!$E$7),$I$7,IF(AND($I$7='Data Validation List'!$D$8,P440='Data Validation List'!$E$8),$I$7,IF(AND($I$7='Data Validation List'!$D$9,Q440='Data Validation List'!$E$9),$I$7,IF(AND($I$7='Data Validation List'!$D$10,O440='Data Validation List'!$E$10),$I$7,IF(AND($I$7='Data Validation List'!$D$11,R440='Data Validation List'!$E$11),$I$7,IF(AND($I$7='Data Validation List'!$D$12,V440='Data Validation List'!$E$12),$I$7,IF(AND($I$7='Data Validation List'!$D$13,X440='Data Validation List'!$E$13),$I$7,IF(AND($I$7='Data Validation List'!$D$14,W440='Data Validation List'!$E$14),$I$7,"n/a")))))))))))))</f>
        <v>Full Checklist</v>
      </c>
    </row>
    <row r="441" spans="2:5" x14ac:dyDescent="0.25">
      <c r="B441" s="291" t="str">
        <f t="shared" si="21"/>
        <v>n/a</v>
      </c>
      <c r="C441" s="291" t="str">
        <f t="shared" si="19"/>
        <v>Estate / Capital Build</v>
      </c>
      <c r="D441" s="291" t="str">
        <f t="shared" si="20"/>
        <v>n/a</v>
      </c>
      <c r="E441" s="291" t="str">
        <f>IF($I$7='Data Validation List'!$D$2,"Full Checklist",IF(AND($I$7='Data Validation List'!$D$3,S441='Data Validation List'!$E$3),$I$7,IF(AND($I$7='Data Validation List'!$D$4,N441='Data Validation List'!$E$4),$I$7,IF(AND($I$7='Data Validation List'!$D$5,L441='Data Validation List'!$E$5),$I$7,IF(AND($I$7='Data Validation List'!$D$6,U441='Data Validation List'!$E$6),$I$7,IF(AND($I$7='Data Validation List'!$D$7,T441='Data Validation List'!$E$7),$I$7,IF(AND($I$7='Data Validation List'!$D$8,P441='Data Validation List'!$E$8),$I$7,IF(AND($I$7='Data Validation List'!$D$9,Q441='Data Validation List'!$E$9),$I$7,IF(AND($I$7='Data Validation List'!$D$10,O441='Data Validation List'!$E$10),$I$7,IF(AND($I$7='Data Validation List'!$D$11,R441='Data Validation List'!$E$11),$I$7,IF(AND($I$7='Data Validation List'!$D$12,V441='Data Validation List'!$E$12),$I$7,IF(AND($I$7='Data Validation List'!$D$13,X441='Data Validation List'!$E$13),$I$7,IF(AND($I$7='Data Validation List'!$D$14,W441='Data Validation List'!$E$14),$I$7,"n/a")))))))))))))</f>
        <v>Full Checklist</v>
      </c>
    </row>
    <row r="442" spans="2:5" x14ac:dyDescent="0.25">
      <c r="B442" s="291" t="str">
        <f t="shared" si="21"/>
        <v>n/a</v>
      </c>
      <c r="C442" s="291" t="str">
        <f t="shared" si="19"/>
        <v>Estate / Capital Build</v>
      </c>
      <c r="D442" s="291" t="str">
        <f t="shared" si="20"/>
        <v>n/a</v>
      </c>
      <c r="E442" s="291" t="str">
        <f>IF($I$7='Data Validation List'!$D$2,"Full Checklist",IF(AND($I$7='Data Validation List'!$D$3,S442='Data Validation List'!$E$3),$I$7,IF(AND($I$7='Data Validation List'!$D$4,N442='Data Validation List'!$E$4),$I$7,IF(AND($I$7='Data Validation List'!$D$5,L442='Data Validation List'!$E$5),$I$7,IF(AND($I$7='Data Validation List'!$D$6,U442='Data Validation List'!$E$6),$I$7,IF(AND($I$7='Data Validation List'!$D$7,T442='Data Validation List'!$E$7),$I$7,IF(AND($I$7='Data Validation List'!$D$8,P442='Data Validation List'!$E$8),$I$7,IF(AND($I$7='Data Validation List'!$D$9,Q442='Data Validation List'!$E$9),$I$7,IF(AND($I$7='Data Validation List'!$D$10,O442='Data Validation List'!$E$10),$I$7,IF(AND($I$7='Data Validation List'!$D$11,R442='Data Validation List'!$E$11),$I$7,IF(AND($I$7='Data Validation List'!$D$12,V442='Data Validation List'!$E$12),$I$7,IF(AND($I$7='Data Validation List'!$D$13,X442='Data Validation List'!$E$13),$I$7,IF(AND($I$7='Data Validation List'!$D$14,W442='Data Validation List'!$E$14),$I$7,"n/a")))))))))))))</f>
        <v>Full Checklist</v>
      </c>
    </row>
    <row r="443" spans="2:5" x14ac:dyDescent="0.25">
      <c r="B443" s="291" t="str">
        <f t="shared" si="21"/>
        <v>n/a</v>
      </c>
      <c r="C443" s="291" t="str">
        <f t="shared" si="19"/>
        <v>Estate / Capital Build</v>
      </c>
      <c r="D443" s="291" t="str">
        <f t="shared" si="20"/>
        <v>n/a</v>
      </c>
      <c r="E443" s="291" t="str">
        <f>IF($I$7='Data Validation List'!$D$2,"Full Checklist",IF(AND($I$7='Data Validation List'!$D$3,S443='Data Validation List'!$E$3),$I$7,IF(AND($I$7='Data Validation List'!$D$4,N443='Data Validation List'!$E$4),$I$7,IF(AND($I$7='Data Validation List'!$D$5,L443='Data Validation List'!$E$5),$I$7,IF(AND($I$7='Data Validation List'!$D$6,U443='Data Validation List'!$E$6),$I$7,IF(AND($I$7='Data Validation List'!$D$7,T443='Data Validation List'!$E$7),$I$7,IF(AND($I$7='Data Validation List'!$D$8,P443='Data Validation List'!$E$8),$I$7,IF(AND($I$7='Data Validation List'!$D$9,Q443='Data Validation List'!$E$9),$I$7,IF(AND($I$7='Data Validation List'!$D$10,O443='Data Validation List'!$E$10),$I$7,IF(AND($I$7='Data Validation List'!$D$11,R443='Data Validation List'!$E$11),$I$7,IF(AND($I$7='Data Validation List'!$D$12,V443='Data Validation List'!$E$12),$I$7,IF(AND($I$7='Data Validation List'!$D$13,X443='Data Validation List'!$E$13),$I$7,IF(AND($I$7='Data Validation List'!$D$14,W443='Data Validation List'!$E$14),$I$7,"n/a")))))))))))))</f>
        <v>Full Checklist</v>
      </c>
    </row>
    <row r="444" spans="2:5" x14ac:dyDescent="0.25">
      <c r="B444" s="291" t="str">
        <f t="shared" si="21"/>
        <v>n/a</v>
      </c>
      <c r="C444" s="291" t="str">
        <f t="shared" si="19"/>
        <v>Estate / Capital Build</v>
      </c>
      <c r="D444" s="291" t="str">
        <f t="shared" si="20"/>
        <v>n/a</v>
      </c>
      <c r="E444" s="291" t="str">
        <f>IF($I$7='Data Validation List'!$D$2,"Full Checklist",IF(AND($I$7='Data Validation List'!$D$3,S444='Data Validation List'!$E$3),$I$7,IF(AND($I$7='Data Validation List'!$D$4,N444='Data Validation List'!$E$4),$I$7,IF(AND($I$7='Data Validation List'!$D$5,L444='Data Validation List'!$E$5),$I$7,IF(AND($I$7='Data Validation List'!$D$6,U444='Data Validation List'!$E$6),$I$7,IF(AND($I$7='Data Validation List'!$D$7,T444='Data Validation List'!$E$7),$I$7,IF(AND($I$7='Data Validation List'!$D$8,P444='Data Validation List'!$E$8),$I$7,IF(AND($I$7='Data Validation List'!$D$9,Q444='Data Validation List'!$E$9),$I$7,IF(AND($I$7='Data Validation List'!$D$10,O444='Data Validation List'!$E$10),$I$7,IF(AND($I$7='Data Validation List'!$D$11,R444='Data Validation List'!$E$11),$I$7,IF(AND($I$7='Data Validation List'!$D$12,V444='Data Validation List'!$E$12),$I$7,IF(AND($I$7='Data Validation List'!$D$13,X444='Data Validation List'!$E$13),$I$7,IF(AND($I$7='Data Validation List'!$D$14,W444='Data Validation List'!$E$14),$I$7,"n/a")))))))))))))</f>
        <v>Full Checklist</v>
      </c>
    </row>
    <row r="445" spans="2:5" x14ac:dyDescent="0.25">
      <c r="B445" s="291" t="str">
        <f t="shared" si="21"/>
        <v>n/a</v>
      </c>
      <c r="C445" s="291" t="str">
        <f t="shared" si="19"/>
        <v>Estate / Capital Build</v>
      </c>
      <c r="D445" s="291" t="str">
        <f t="shared" si="20"/>
        <v>n/a</v>
      </c>
      <c r="E445" s="291" t="str">
        <f>IF($I$7='Data Validation List'!$D$2,"Full Checklist",IF(AND($I$7='Data Validation List'!$D$3,S445='Data Validation List'!$E$3),$I$7,IF(AND($I$7='Data Validation List'!$D$4,N445='Data Validation List'!$E$4),$I$7,IF(AND($I$7='Data Validation List'!$D$5,L445='Data Validation List'!$E$5),$I$7,IF(AND($I$7='Data Validation List'!$D$6,U445='Data Validation List'!$E$6),$I$7,IF(AND($I$7='Data Validation List'!$D$7,T445='Data Validation List'!$E$7),$I$7,IF(AND($I$7='Data Validation List'!$D$8,P445='Data Validation List'!$E$8),$I$7,IF(AND($I$7='Data Validation List'!$D$9,Q445='Data Validation List'!$E$9),$I$7,IF(AND($I$7='Data Validation List'!$D$10,O445='Data Validation List'!$E$10),$I$7,IF(AND($I$7='Data Validation List'!$D$11,R445='Data Validation List'!$E$11),$I$7,IF(AND($I$7='Data Validation List'!$D$12,V445='Data Validation List'!$E$12),$I$7,IF(AND($I$7='Data Validation List'!$D$13,X445='Data Validation List'!$E$13),$I$7,IF(AND($I$7='Data Validation List'!$D$14,W445='Data Validation List'!$E$14),$I$7,"n/a")))))))))))))</f>
        <v>Full Checklist</v>
      </c>
    </row>
    <row r="446" spans="2:5" x14ac:dyDescent="0.25">
      <c r="B446" s="291" t="str">
        <f t="shared" si="21"/>
        <v>n/a</v>
      </c>
      <c r="C446" s="291" t="str">
        <f t="shared" si="19"/>
        <v>Estate / Capital Build</v>
      </c>
      <c r="D446" s="291" t="str">
        <f t="shared" si="20"/>
        <v>n/a</v>
      </c>
      <c r="E446" s="291" t="str">
        <f>IF($I$7='Data Validation List'!$D$2,"Full Checklist",IF(AND($I$7='Data Validation List'!$D$3,S446='Data Validation List'!$E$3),$I$7,IF(AND($I$7='Data Validation List'!$D$4,N446='Data Validation List'!$E$4),$I$7,IF(AND($I$7='Data Validation List'!$D$5,L446='Data Validation List'!$E$5),$I$7,IF(AND($I$7='Data Validation List'!$D$6,U446='Data Validation List'!$E$6),$I$7,IF(AND($I$7='Data Validation List'!$D$7,T446='Data Validation List'!$E$7),$I$7,IF(AND($I$7='Data Validation List'!$D$8,P446='Data Validation List'!$E$8),$I$7,IF(AND($I$7='Data Validation List'!$D$9,Q446='Data Validation List'!$E$9),$I$7,IF(AND($I$7='Data Validation List'!$D$10,O446='Data Validation List'!$E$10),$I$7,IF(AND($I$7='Data Validation List'!$D$11,R446='Data Validation List'!$E$11),$I$7,IF(AND($I$7='Data Validation List'!$D$12,V446='Data Validation List'!$E$12),$I$7,IF(AND($I$7='Data Validation List'!$D$13,X446='Data Validation List'!$E$13),$I$7,IF(AND($I$7='Data Validation List'!$D$14,W446='Data Validation List'!$E$14),$I$7,"n/a")))))))))))))</f>
        <v>Full Checklist</v>
      </c>
    </row>
    <row r="447" spans="2:5" x14ac:dyDescent="0.25">
      <c r="B447" s="291" t="str">
        <f t="shared" si="21"/>
        <v>n/a</v>
      </c>
      <c r="C447" s="291" t="str">
        <f t="shared" si="19"/>
        <v>Estate / Capital Build</v>
      </c>
      <c r="D447" s="291" t="str">
        <f t="shared" si="20"/>
        <v>n/a</v>
      </c>
      <c r="E447" s="291" t="str">
        <f>IF($I$7='Data Validation List'!$D$2,"Full Checklist",IF(AND($I$7='Data Validation List'!$D$3,S447='Data Validation List'!$E$3),$I$7,IF(AND($I$7='Data Validation List'!$D$4,N447='Data Validation List'!$E$4),$I$7,IF(AND($I$7='Data Validation List'!$D$5,L447='Data Validation List'!$E$5),$I$7,IF(AND($I$7='Data Validation List'!$D$6,U447='Data Validation List'!$E$6),$I$7,IF(AND($I$7='Data Validation List'!$D$7,T447='Data Validation List'!$E$7),$I$7,IF(AND($I$7='Data Validation List'!$D$8,P447='Data Validation List'!$E$8),$I$7,IF(AND($I$7='Data Validation List'!$D$9,Q447='Data Validation List'!$E$9),$I$7,IF(AND($I$7='Data Validation List'!$D$10,O447='Data Validation List'!$E$10),$I$7,IF(AND($I$7='Data Validation List'!$D$11,R447='Data Validation List'!$E$11),$I$7,IF(AND($I$7='Data Validation List'!$D$12,V447='Data Validation List'!$E$12),$I$7,IF(AND($I$7='Data Validation List'!$D$13,X447='Data Validation List'!$E$13),$I$7,IF(AND($I$7='Data Validation List'!$D$14,W447='Data Validation List'!$E$14),$I$7,"n/a")))))))))))))</f>
        <v>Full Checklist</v>
      </c>
    </row>
    <row r="448" spans="2:5" x14ac:dyDescent="0.25">
      <c r="B448" s="291" t="str">
        <f t="shared" si="21"/>
        <v>n/a</v>
      </c>
      <c r="C448" s="291" t="str">
        <f t="shared" si="19"/>
        <v>Estate / Capital Build</v>
      </c>
      <c r="D448" s="291" t="str">
        <f t="shared" si="20"/>
        <v>n/a</v>
      </c>
      <c r="E448" s="291" t="str">
        <f>IF($I$7='Data Validation List'!$D$2,"Full Checklist",IF(AND($I$7='Data Validation List'!$D$3,S448='Data Validation List'!$E$3),$I$7,IF(AND($I$7='Data Validation List'!$D$4,N448='Data Validation List'!$E$4),$I$7,IF(AND($I$7='Data Validation List'!$D$5,L448='Data Validation List'!$E$5),$I$7,IF(AND($I$7='Data Validation List'!$D$6,U448='Data Validation List'!$E$6),$I$7,IF(AND($I$7='Data Validation List'!$D$7,T448='Data Validation List'!$E$7),$I$7,IF(AND($I$7='Data Validation List'!$D$8,P448='Data Validation List'!$E$8),$I$7,IF(AND($I$7='Data Validation List'!$D$9,Q448='Data Validation List'!$E$9),$I$7,IF(AND($I$7='Data Validation List'!$D$10,O448='Data Validation List'!$E$10),$I$7,IF(AND($I$7='Data Validation List'!$D$11,R448='Data Validation List'!$E$11),$I$7,IF(AND($I$7='Data Validation List'!$D$12,V448='Data Validation List'!$E$12),$I$7,IF(AND($I$7='Data Validation List'!$D$13,X448='Data Validation List'!$E$13),$I$7,IF(AND($I$7='Data Validation List'!$D$14,W448='Data Validation List'!$E$14),$I$7,"n/a")))))))))))))</f>
        <v>Full Checklist</v>
      </c>
    </row>
    <row r="449" spans="2:5" x14ac:dyDescent="0.25">
      <c r="B449" s="291" t="str">
        <f t="shared" si="21"/>
        <v>n/a</v>
      </c>
      <c r="C449" s="291" t="str">
        <f t="shared" si="19"/>
        <v>Estate / Capital Build</v>
      </c>
      <c r="D449" s="291" t="str">
        <f t="shared" si="20"/>
        <v>n/a</v>
      </c>
      <c r="E449" s="291" t="str">
        <f>IF($I$7='Data Validation List'!$D$2,"Full Checklist",IF(AND($I$7='Data Validation List'!$D$3,S449='Data Validation List'!$E$3),$I$7,IF(AND($I$7='Data Validation List'!$D$4,N449='Data Validation List'!$E$4),$I$7,IF(AND($I$7='Data Validation List'!$D$5,L449='Data Validation List'!$E$5),$I$7,IF(AND($I$7='Data Validation List'!$D$6,U449='Data Validation List'!$E$6),$I$7,IF(AND($I$7='Data Validation List'!$D$7,T449='Data Validation List'!$E$7),$I$7,IF(AND($I$7='Data Validation List'!$D$8,P449='Data Validation List'!$E$8),$I$7,IF(AND($I$7='Data Validation List'!$D$9,Q449='Data Validation List'!$E$9),$I$7,IF(AND($I$7='Data Validation List'!$D$10,O449='Data Validation List'!$E$10),$I$7,IF(AND($I$7='Data Validation List'!$D$11,R449='Data Validation List'!$E$11),$I$7,IF(AND($I$7='Data Validation List'!$D$12,V449='Data Validation List'!$E$12),$I$7,IF(AND($I$7='Data Validation List'!$D$13,X449='Data Validation List'!$E$13),$I$7,IF(AND($I$7='Data Validation List'!$D$14,W449='Data Validation List'!$E$14),$I$7,"n/a")))))))))))))</f>
        <v>Full Checklist</v>
      </c>
    </row>
    <row r="450" spans="2:5" x14ac:dyDescent="0.25">
      <c r="B450" s="291" t="str">
        <f t="shared" si="21"/>
        <v>n/a</v>
      </c>
      <c r="C450" s="291" t="str">
        <f t="shared" si="19"/>
        <v>Estate / Capital Build</v>
      </c>
      <c r="D450" s="291" t="str">
        <f t="shared" si="20"/>
        <v>n/a</v>
      </c>
      <c r="E450" s="291" t="str">
        <f>IF($I$7='Data Validation List'!$D$2,"Full Checklist",IF(AND($I$7='Data Validation List'!$D$3,S450='Data Validation List'!$E$3),$I$7,IF(AND($I$7='Data Validation List'!$D$4,N450='Data Validation List'!$E$4),$I$7,IF(AND($I$7='Data Validation List'!$D$5,L450='Data Validation List'!$E$5),$I$7,IF(AND($I$7='Data Validation List'!$D$6,U450='Data Validation List'!$E$6),$I$7,IF(AND($I$7='Data Validation List'!$D$7,T450='Data Validation List'!$E$7),$I$7,IF(AND($I$7='Data Validation List'!$D$8,P450='Data Validation List'!$E$8),$I$7,IF(AND($I$7='Data Validation List'!$D$9,Q450='Data Validation List'!$E$9),$I$7,IF(AND($I$7='Data Validation List'!$D$10,O450='Data Validation List'!$E$10),$I$7,IF(AND($I$7='Data Validation List'!$D$11,R450='Data Validation List'!$E$11),$I$7,IF(AND($I$7='Data Validation List'!$D$12,V450='Data Validation List'!$E$12),$I$7,IF(AND($I$7='Data Validation List'!$D$13,X450='Data Validation List'!$E$13),$I$7,IF(AND($I$7='Data Validation List'!$D$14,W450='Data Validation List'!$E$14),$I$7,"n/a")))))))))))))</f>
        <v>Full Checklist</v>
      </c>
    </row>
    <row r="451" spans="2:5" x14ac:dyDescent="0.25">
      <c r="B451" s="291" t="str">
        <f t="shared" si="21"/>
        <v>n/a</v>
      </c>
      <c r="C451" s="291" t="str">
        <f t="shared" si="19"/>
        <v>Estate / Capital Build</v>
      </c>
      <c r="D451" s="291" t="str">
        <f t="shared" si="20"/>
        <v>n/a</v>
      </c>
      <c r="E451" s="291" t="str">
        <f>IF($I$7='Data Validation List'!$D$2,"Full Checklist",IF(AND($I$7='Data Validation List'!$D$3,S451='Data Validation List'!$E$3),$I$7,IF(AND($I$7='Data Validation List'!$D$4,N451='Data Validation List'!$E$4),$I$7,IF(AND($I$7='Data Validation List'!$D$5,L451='Data Validation List'!$E$5),$I$7,IF(AND($I$7='Data Validation List'!$D$6,U451='Data Validation List'!$E$6),$I$7,IF(AND($I$7='Data Validation List'!$D$7,T451='Data Validation List'!$E$7),$I$7,IF(AND($I$7='Data Validation List'!$D$8,P451='Data Validation List'!$E$8),$I$7,IF(AND($I$7='Data Validation List'!$D$9,Q451='Data Validation List'!$E$9),$I$7,IF(AND($I$7='Data Validation List'!$D$10,O451='Data Validation List'!$E$10),$I$7,IF(AND($I$7='Data Validation List'!$D$11,R451='Data Validation List'!$E$11),$I$7,IF(AND($I$7='Data Validation List'!$D$12,V451='Data Validation List'!$E$12),$I$7,IF(AND($I$7='Data Validation List'!$D$13,X451='Data Validation List'!$E$13),$I$7,IF(AND($I$7='Data Validation List'!$D$14,W451='Data Validation List'!$E$14),$I$7,"n/a")))))))))))))</f>
        <v>Full Checklist</v>
      </c>
    </row>
    <row r="452" spans="2:5" x14ac:dyDescent="0.25">
      <c r="B452" s="291" t="str">
        <f t="shared" si="21"/>
        <v>n/a</v>
      </c>
      <c r="C452" s="291" t="str">
        <f t="shared" si="19"/>
        <v>Estate / Capital Build</v>
      </c>
      <c r="D452" s="291" t="str">
        <f t="shared" si="20"/>
        <v>n/a</v>
      </c>
      <c r="E452" s="291" t="str">
        <f>IF($I$7='Data Validation List'!$D$2,"Full Checklist",IF(AND($I$7='Data Validation List'!$D$3,S452='Data Validation List'!$E$3),$I$7,IF(AND($I$7='Data Validation List'!$D$4,N452='Data Validation List'!$E$4),$I$7,IF(AND($I$7='Data Validation List'!$D$5,L452='Data Validation List'!$E$5),$I$7,IF(AND($I$7='Data Validation List'!$D$6,U452='Data Validation List'!$E$6),$I$7,IF(AND($I$7='Data Validation List'!$D$7,T452='Data Validation List'!$E$7),$I$7,IF(AND($I$7='Data Validation List'!$D$8,P452='Data Validation List'!$E$8),$I$7,IF(AND($I$7='Data Validation List'!$D$9,Q452='Data Validation List'!$E$9),$I$7,IF(AND($I$7='Data Validation List'!$D$10,O452='Data Validation List'!$E$10),$I$7,IF(AND($I$7='Data Validation List'!$D$11,R452='Data Validation List'!$E$11),$I$7,IF(AND($I$7='Data Validation List'!$D$12,V452='Data Validation List'!$E$12),$I$7,IF(AND($I$7='Data Validation List'!$D$13,X452='Data Validation List'!$E$13),$I$7,IF(AND($I$7='Data Validation List'!$D$14,W452='Data Validation List'!$E$14),$I$7,"n/a")))))))))))))</f>
        <v>Full Checklist</v>
      </c>
    </row>
    <row r="453" spans="2:5" x14ac:dyDescent="0.25">
      <c r="B453" s="291" t="str">
        <f t="shared" si="21"/>
        <v>n/a</v>
      </c>
      <c r="C453" s="291" t="str">
        <f t="shared" si="19"/>
        <v>Estate / Capital Build</v>
      </c>
      <c r="D453" s="291" t="str">
        <f t="shared" si="20"/>
        <v>n/a</v>
      </c>
      <c r="E453" s="291" t="str">
        <f>IF($I$7='Data Validation List'!$D$2,"Full Checklist",IF(AND($I$7='Data Validation List'!$D$3,S453='Data Validation List'!$E$3),$I$7,IF(AND($I$7='Data Validation List'!$D$4,N453='Data Validation List'!$E$4),$I$7,IF(AND($I$7='Data Validation List'!$D$5,L453='Data Validation List'!$E$5),$I$7,IF(AND($I$7='Data Validation List'!$D$6,U453='Data Validation List'!$E$6),$I$7,IF(AND($I$7='Data Validation List'!$D$7,T453='Data Validation List'!$E$7),$I$7,IF(AND($I$7='Data Validation List'!$D$8,P453='Data Validation List'!$E$8),$I$7,IF(AND($I$7='Data Validation List'!$D$9,Q453='Data Validation List'!$E$9),$I$7,IF(AND($I$7='Data Validation List'!$D$10,O453='Data Validation List'!$E$10),$I$7,IF(AND($I$7='Data Validation List'!$D$11,R453='Data Validation List'!$E$11),$I$7,IF(AND($I$7='Data Validation List'!$D$12,V453='Data Validation List'!$E$12),$I$7,IF(AND($I$7='Data Validation List'!$D$13,X453='Data Validation List'!$E$13),$I$7,IF(AND($I$7='Data Validation List'!$D$14,W453='Data Validation List'!$E$14),$I$7,"n/a")))))))))))))</f>
        <v>Full Checklist</v>
      </c>
    </row>
    <row r="454" spans="2:5" x14ac:dyDescent="0.25">
      <c r="B454" s="291" t="str">
        <f t="shared" si="21"/>
        <v>n/a</v>
      </c>
      <c r="C454" s="291" t="str">
        <f t="shared" si="19"/>
        <v>Estate / Capital Build</v>
      </c>
      <c r="D454" s="291" t="str">
        <f t="shared" si="20"/>
        <v>n/a</v>
      </c>
      <c r="E454" s="291" t="str">
        <f>IF($I$7='Data Validation List'!$D$2,"Full Checklist",IF(AND($I$7='Data Validation List'!$D$3,S454='Data Validation List'!$E$3),$I$7,IF(AND($I$7='Data Validation List'!$D$4,N454='Data Validation List'!$E$4),$I$7,IF(AND($I$7='Data Validation List'!$D$5,L454='Data Validation List'!$E$5),$I$7,IF(AND($I$7='Data Validation List'!$D$6,U454='Data Validation List'!$E$6),$I$7,IF(AND($I$7='Data Validation List'!$D$7,T454='Data Validation List'!$E$7),$I$7,IF(AND($I$7='Data Validation List'!$D$8,P454='Data Validation List'!$E$8),$I$7,IF(AND($I$7='Data Validation List'!$D$9,Q454='Data Validation List'!$E$9),$I$7,IF(AND($I$7='Data Validation List'!$D$10,O454='Data Validation List'!$E$10),$I$7,IF(AND($I$7='Data Validation List'!$D$11,R454='Data Validation List'!$E$11),$I$7,IF(AND($I$7='Data Validation List'!$D$12,V454='Data Validation List'!$E$12),$I$7,IF(AND($I$7='Data Validation List'!$D$13,X454='Data Validation List'!$E$13),$I$7,IF(AND($I$7='Data Validation List'!$D$14,W454='Data Validation List'!$E$14),$I$7,"n/a")))))))))))))</f>
        <v>Full Checklist</v>
      </c>
    </row>
    <row r="455" spans="2:5" x14ac:dyDescent="0.25">
      <c r="B455" s="291" t="str">
        <f t="shared" si="21"/>
        <v>n/a</v>
      </c>
      <c r="C455" s="291" t="str">
        <f t="shared" si="19"/>
        <v>Estate / Capital Build</v>
      </c>
      <c r="D455" s="291" t="str">
        <f t="shared" si="20"/>
        <v>n/a</v>
      </c>
      <c r="E455" s="291" t="str">
        <f>IF($I$7='Data Validation List'!$D$2,"Full Checklist",IF(AND($I$7='Data Validation List'!$D$3,S455='Data Validation List'!$E$3),$I$7,IF(AND($I$7='Data Validation List'!$D$4,N455='Data Validation List'!$E$4),$I$7,IF(AND($I$7='Data Validation List'!$D$5,L455='Data Validation List'!$E$5),$I$7,IF(AND($I$7='Data Validation List'!$D$6,U455='Data Validation List'!$E$6),$I$7,IF(AND($I$7='Data Validation List'!$D$7,T455='Data Validation List'!$E$7),$I$7,IF(AND($I$7='Data Validation List'!$D$8,P455='Data Validation List'!$E$8),$I$7,IF(AND($I$7='Data Validation List'!$D$9,Q455='Data Validation List'!$E$9),$I$7,IF(AND($I$7='Data Validation List'!$D$10,O455='Data Validation List'!$E$10),$I$7,IF(AND($I$7='Data Validation List'!$D$11,R455='Data Validation List'!$E$11),$I$7,IF(AND($I$7='Data Validation List'!$D$12,V455='Data Validation List'!$E$12),$I$7,IF(AND($I$7='Data Validation List'!$D$13,X455='Data Validation List'!$E$13),$I$7,IF(AND($I$7='Data Validation List'!$D$14,W455='Data Validation List'!$E$14),$I$7,"n/a")))))))))))))</f>
        <v>Full Checklist</v>
      </c>
    </row>
    <row r="456" spans="2:5" x14ac:dyDescent="0.25">
      <c r="B456" s="291" t="str">
        <f t="shared" si="21"/>
        <v>n/a</v>
      </c>
      <c r="C456" s="291" t="str">
        <f t="shared" si="19"/>
        <v>Estate / Capital Build</v>
      </c>
      <c r="D456" s="291" t="str">
        <f t="shared" si="20"/>
        <v>n/a</v>
      </c>
      <c r="E456" s="291" t="str">
        <f>IF($I$7='Data Validation List'!$D$2,"Full Checklist",IF(AND($I$7='Data Validation List'!$D$3,S456='Data Validation List'!$E$3),$I$7,IF(AND($I$7='Data Validation List'!$D$4,N456='Data Validation List'!$E$4),$I$7,IF(AND($I$7='Data Validation List'!$D$5,L456='Data Validation List'!$E$5),$I$7,IF(AND($I$7='Data Validation List'!$D$6,U456='Data Validation List'!$E$6),$I$7,IF(AND($I$7='Data Validation List'!$D$7,T456='Data Validation List'!$E$7),$I$7,IF(AND($I$7='Data Validation List'!$D$8,P456='Data Validation List'!$E$8),$I$7,IF(AND($I$7='Data Validation List'!$D$9,Q456='Data Validation List'!$E$9),$I$7,IF(AND($I$7='Data Validation List'!$D$10,O456='Data Validation List'!$E$10),$I$7,IF(AND($I$7='Data Validation List'!$D$11,R456='Data Validation List'!$E$11),$I$7,IF(AND($I$7='Data Validation List'!$D$12,V456='Data Validation List'!$E$12),$I$7,IF(AND($I$7='Data Validation List'!$D$13,X456='Data Validation List'!$E$13),$I$7,IF(AND($I$7='Data Validation List'!$D$14,W456='Data Validation List'!$E$14),$I$7,"n/a")))))))))))))</f>
        <v>Full Checklist</v>
      </c>
    </row>
    <row r="457" spans="2:5" x14ac:dyDescent="0.25">
      <c r="B457" s="291" t="str">
        <f t="shared" si="21"/>
        <v>n/a</v>
      </c>
      <c r="C457" s="291" t="str">
        <f t="shared" si="19"/>
        <v>Estate / Capital Build</v>
      </c>
      <c r="D457" s="291" t="str">
        <f t="shared" si="20"/>
        <v>n/a</v>
      </c>
      <c r="E457" s="291" t="str">
        <f>IF($I$7='Data Validation List'!$D$2,"Full Checklist",IF(AND($I$7='Data Validation List'!$D$3,S457='Data Validation List'!$E$3),$I$7,IF(AND($I$7='Data Validation List'!$D$4,N457='Data Validation List'!$E$4),$I$7,IF(AND($I$7='Data Validation List'!$D$5,L457='Data Validation List'!$E$5),$I$7,IF(AND($I$7='Data Validation List'!$D$6,U457='Data Validation List'!$E$6),$I$7,IF(AND($I$7='Data Validation List'!$D$7,T457='Data Validation List'!$E$7),$I$7,IF(AND($I$7='Data Validation List'!$D$8,P457='Data Validation List'!$E$8),$I$7,IF(AND($I$7='Data Validation List'!$D$9,Q457='Data Validation List'!$E$9),$I$7,IF(AND($I$7='Data Validation List'!$D$10,O457='Data Validation List'!$E$10),$I$7,IF(AND($I$7='Data Validation List'!$D$11,R457='Data Validation List'!$E$11),$I$7,IF(AND($I$7='Data Validation List'!$D$12,V457='Data Validation List'!$E$12),$I$7,IF(AND($I$7='Data Validation List'!$D$13,X457='Data Validation List'!$E$13),$I$7,IF(AND($I$7='Data Validation List'!$D$14,W457='Data Validation List'!$E$14),$I$7,"n/a")))))))))))))</f>
        <v>Full Checklist</v>
      </c>
    </row>
    <row r="458" spans="2:5" x14ac:dyDescent="0.25">
      <c r="B458" s="291" t="str">
        <f t="shared" si="21"/>
        <v>n/a</v>
      </c>
      <c r="C458" s="291" t="str">
        <f t="shared" si="19"/>
        <v>Estate / Capital Build</v>
      </c>
      <c r="D458" s="291" t="str">
        <f t="shared" si="20"/>
        <v>n/a</v>
      </c>
      <c r="E458" s="291" t="str">
        <f>IF($I$7='Data Validation List'!$D$2,"Full Checklist",IF(AND($I$7='Data Validation List'!$D$3,S458='Data Validation List'!$E$3),$I$7,IF(AND($I$7='Data Validation List'!$D$4,N458='Data Validation List'!$E$4),$I$7,IF(AND($I$7='Data Validation List'!$D$5,L458='Data Validation List'!$E$5),$I$7,IF(AND($I$7='Data Validation List'!$D$6,U458='Data Validation List'!$E$6),$I$7,IF(AND($I$7='Data Validation List'!$D$7,T458='Data Validation List'!$E$7),$I$7,IF(AND($I$7='Data Validation List'!$D$8,P458='Data Validation List'!$E$8),$I$7,IF(AND($I$7='Data Validation List'!$D$9,Q458='Data Validation List'!$E$9),$I$7,IF(AND($I$7='Data Validation List'!$D$10,O458='Data Validation List'!$E$10),$I$7,IF(AND($I$7='Data Validation List'!$D$11,R458='Data Validation List'!$E$11),$I$7,IF(AND($I$7='Data Validation List'!$D$12,V458='Data Validation List'!$E$12),$I$7,IF(AND($I$7='Data Validation List'!$D$13,X458='Data Validation List'!$E$13),$I$7,IF(AND($I$7='Data Validation List'!$D$14,W458='Data Validation List'!$E$14),$I$7,"n/a")))))))))))))</f>
        <v>Full Checklist</v>
      </c>
    </row>
    <row r="459" spans="2:5" x14ac:dyDescent="0.25">
      <c r="B459" s="291" t="str">
        <f t="shared" si="21"/>
        <v>n/a</v>
      </c>
      <c r="C459" s="291" t="str">
        <f t="shared" si="19"/>
        <v>Estate / Capital Build</v>
      </c>
      <c r="D459" s="291" t="str">
        <f t="shared" si="20"/>
        <v>n/a</v>
      </c>
      <c r="E459" s="291" t="str">
        <f>IF($I$7='Data Validation List'!$D$2,"Full Checklist",IF(AND($I$7='Data Validation List'!$D$3,S459='Data Validation List'!$E$3),$I$7,IF(AND($I$7='Data Validation List'!$D$4,N459='Data Validation List'!$E$4),$I$7,IF(AND($I$7='Data Validation List'!$D$5,L459='Data Validation List'!$E$5),$I$7,IF(AND($I$7='Data Validation List'!$D$6,U459='Data Validation List'!$E$6),$I$7,IF(AND($I$7='Data Validation List'!$D$7,T459='Data Validation List'!$E$7),$I$7,IF(AND($I$7='Data Validation List'!$D$8,P459='Data Validation List'!$E$8),$I$7,IF(AND($I$7='Data Validation List'!$D$9,Q459='Data Validation List'!$E$9),$I$7,IF(AND($I$7='Data Validation List'!$D$10,O459='Data Validation List'!$E$10),$I$7,IF(AND($I$7='Data Validation List'!$D$11,R459='Data Validation List'!$E$11),$I$7,IF(AND($I$7='Data Validation List'!$D$12,V459='Data Validation List'!$E$12),$I$7,IF(AND($I$7='Data Validation List'!$D$13,X459='Data Validation List'!$E$13),$I$7,IF(AND($I$7='Data Validation List'!$D$14,W459='Data Validation List'!$E$14),$I$7,"n/a")))))))))))))</f>
        <v>Full Checklist</v>
      </c>
    </row>
    <row r="460" spans="2:5" x14ac:dyDescent="0.25">
      <c r="B460" s="291" t="str">
        <f t="shared" si="21"/>
        <v>n/a</v>
      </c>
      <c r="C460" s="291" t="str">
        <f t="shared" ref="C460:C501" si="22">IF(AND($I$4="Estate / Capital Build",AD460="Digital / Tech"),"n/a",IF(AND($I$4="Digital / Tech",AD460="Estate / Capital Build"),"n/a",$I$4))</f>
        <v>Estate / Capital Build</v>
      </c>
      <c r="D460" s="291" t="str">
        <f t="shared" ref="D460:D501" si="23">IF(AND($I$4="Estate / Capital Build",$I$5="Fundamental Criteria",AE460="FC",OR(AD460="Estate / Capital Build",AD460="All")),$I$5,IF(AND($I$4="Digital / Tech",$I$5="Fundamental Criteria",AE460="FC",OR(AD460="Digital / Tech",AD460="All")),$I$5,"n/a"))</f>
        <v>n/a</v>
      </c>
      <c r="E460" s="291" t="str">
        <f>IF($I$7='Data Validation List'!$D$2,"Full Checklist",IF(AND($I$7='Data Validation List'!$D$3,S460='Data Validation List'!$E$3),$I$7,IF(AND($I$7='Data Validation List'!$D$4,N460='Data Validation List'!$E$4),$I$7,IF(AND($I$7='Data Validation List'!$D$5,L460='Data Validation List'!$E$5),$I$7,IF(AND($I$7='Data Validation List'!$D$6,U460='Data Validation List'!$E$6),$I$7,IF(AND($I$7='Data Validation List'!$D$7,T460='Data Validation List'!$E$7),$I$7,IF(AND($I$7='Data Validation List'!$D$8,P460='Data Validation List'!$E$8),$I$7,IF(AND($I$7='Data Validation List'!$D$9,Q460='Data Validation List'!$E$9),$I$7,IF(AND($I$7='Data Validation List'!$D$10,O460='Data Validation List'!$E$10),$I$7,IF(AND($I$7='Data Validation List'!$D$11,R460='Data Validation List'!$E$11),$I$7,IF(AND($I$7='Data Validation List'!$D$12,V460='Data Validation List'!$E$12),$I$7,IF(AND($I$7='Data Validation List'!$D$13,X460='Data Validation List'!$E$13),$I$7,IF(AND($I$7='Data Validation List'!$D$14,W460='Data Validation List'!$E$14),$I$7,"n/a")))))))))))))</f>
        <v>Full Checklist</v>
      </c>
    </row>
    <row r="461" spans="2:5" x14ac:dyDescent="0.25">
      <c r="B461" s="291" t="str">
        <f t="shared" si="21"/>
        <v>n/a</v>
      </c>
      <c r="C461" s="291" t="str">
        <f t="shared" si="22"/>
        <v>Estate / Capital Build</v>
      </c>
      <c r="D461" s="291" t="str">
        <f t="shared" si="23"/>
        <v>n/a</v>
      </c>
      <c r="E461" s="291" t="str">
        <f>IF($I$7='Data Validation List'!$D$2,"Full Checklist",IF(AND($I$7='Data Validation List'!$D$3,S461='Data Validation List'!$E$3),$I$7,IF(AND($I$7='Data Validation List'!$D$4,N461='Data Validation List'!$E$4),$I$7,IF(AND($I$7='Data Validation List'!$D$5,L461='Data Validation List'!$E$5),$I$7,IF(AND($I$7='Data Validation List'!$D$6,U461='Data Validation List'!$E$6),$I$7,IF(AND($I$7='Data Validation List'!$D$7,T461='Data Validation List'!$E$7),$I$7,IF(AND($I$7='Data Validation List'!$D$8,P461='Data Validation List'!$E$8),$I$7,IF(AND($I$7='Data Validation List'!$D$9,Q461='Data Validation List'!$E$9),$I$7,IF(AND($I$7='Data Validation List'!$D$10,O461='Data Validation List'!$E$10),$I$7,IF(AND($I$7='Data Validation List'!$D$11,R461='Data Validation List'!$E$11),$I$7,IF(AND($I$7='Data Validation List'!$D$12,V461='Data Validation List'!$E$12),$I$7,IF(AND($I$7='Data Validation List'!$D$13,X461='Data Validation List'!$E$13),$I$7,IF(AND($I$7='Data Validation List'!$D$14,W461='Data Validation List'!$E$14),$I$7,"n/a")))))))))))))</f>
        <v>Full Checklist</v>
      </c>
    </row>
    <row r="462" spans="2:5" x14ac:dyDescent="0.25">
      <c r="B462" s="291" t="str">
        <f t="shared" si="21"/>
        <v>n/a</v>
      </c>
      <c r="C462" s="291" t="str">
        <f t="shared" si="22"/>
        <v>Estate / Capital Build</v>
      </c>
      <c r="D462" s="291" t="str">
        <f t="shared" si="23"/>
        <v>n/a</v>
      </c>
      <c r="E462" s="291" t="str">
        <f>IF($I$7='Data Validation List'!$D$2,"Full Checklist",IF(AND($I$7='Data Validation List'!$D$3,S462='Data Validation List'!$E$3),$I$7,IF(AND($I$7='Data Validation List'!$D$4,N462='Data Validation List'!$E$4),$I$7,IF(AND($I$7='Data Validation List'!$D$5,L462='Data Validation List'!$E$5),$I$7,IF(AND($I$7='Data Validation List'!$D$6,U462='Data Validation List'!$E$6),$I$7,IF(AND($I$7='Data Validation List'!$D$7,T462='Data Validation List'!$E$7),$I$7,IF(AND($I$7='Data Validation List'!$D$8,P462='Data Validation List'!$E$8),$I$7,IF(AND($I$7='Data Validation List'!$D$9,Q462='Data Validation List'!$E$9),$I$7,IF(AND($I$7='Data Validation List'!$D$10,O462='Data Validation List'!$E$10),$I$7,IF(AND($I$7='Data Validation List'!$D$11,R462='Data Validation List'!$E$11),$I$7,IF(AND($I$7='Data Validation List'!$D$12,V462='Data Validation List'!$E$12),$I$7,IF(AND($I$7='Data Validation List'!$D$13,X462='Data Validation List'!$E$13),$I$7,IF(AND($I$7='Data Validation List'!$D$14,W462='Data Validation List'!$E$14),$I$7,"n/a")))))))))))))</f>
        <v>Full Checklist</v>
      </c>
    </row>
    <row r="463" spans="2:5" x14ac:dyDescent="0.25">
      <c r="B463" s="291" t="str">
        <f t="shared" si="21"/>
        <v>n/a</v>
      </c>
      <c r="C463" s="291" t="str">
        <f t="shared" si="22"/>
        <v>Estate / Capital Build</v>
      </c>
      <c r="D463" s="291" t="str">
        <f t="shared" si="23"/>
        <v>n/a</v>
      </c>
      <c r="E463" s="291" t="str">
        <f>IF($I$7='Data Validation List'!$D$2,"Full Checklist",IF(AND($I$7='Data Validation List'!$D$3,S463='Data Validation List'!$E$3),$I$7,IF(AND($I$7='Data Validation List'!$D$4,N463='Data Validation List'!$E$4),$I$7,IF(AND($I$7='Data Validation List'!$D$5,L463='Data Validation List'!$E$5),$I$7,IF(AND($I$7='Data Validation List'!$D$6,U463='Data Validation List'!$E$6),$I$7,IF(AND($I$7='Data Validation List'!$D$7,T463='Data Validation List'!$E$7),$I$7,IF(AND($I$7='Data Validation List'!$D$8,P463='Data Validation List'!$E$8),$I$7,IF(AND($I$7='Data Validation List'!$D$9,Q463='Data Validation List'!$E$9),$I$7,IF(AND($I$7='Data Validation List'!$D$10,O463='Data Validation List'!$E$10),$I$7,IF(AND($I$7='Data Validation List'!$D$11,R463='Data Validation List'!$E$11),$I$7,IF(AND($I$7='Data Validation List'!$D$12,V463='Data Validation List'!$E$12),$I$7,IF(AND($I$7='Data Validation List'!$D$13,X463='Data Validation List'!$E$13),$I$7,IF(AND($I$7='Data Validation List'!$D$14,W463='Data Validation List'!$E$14),$I$7,"n/a")))))))))))))</f>
        <v>Full Checklist</v>
      </c>
    </row>
    <row r="464" spans="2:5" x14ac:dyDescent="0.25">
      <c r="B464" s="291" t="str">
        <f t="shared" si="21"/>
        <v>n/a</v>
      </c>
      <c r="C464" s="291" t="str">
        <f t="shared" si="22"/>
        <v>Estate / Capital Build</v>
      </c>
      <c r="D464" s="291" t="str">
        <f t="shared" si="23"/>
        <v>n/a</v>
      </c>
      <c r="E464" s="291" t="str">
        <f>IF($I$7='Data Validation List'!$D$2,"Full Checklist",IF(AND($I$7='Data Validation List'!$D$3,S464='Data Validation List'!$E$3),$I$7,IF(AND($I$7='Data Validation List'!$D$4,N464='Data Validation List'!$E$4),$I$7,IF(AND($I$7='Data Validation List'!$D$5,L464='Data Validation List'!$E$5),$I$7,IF(AND($I$7='Data Validation List'!$D$6,U464='Data Validation List'!$E$6),$I$7,IF(AND($I$7='Data Validation List'!$D$7,T464='Data Validation List'!$E$7),$I$7,IF(AND($I$7='Data Validation List'!$D$8,P464='Data Validation List'!$E$8),$I$7,IF(AND($I$7='Data Validation List'!$D$9,Q464='Data Validation List'!$E$9),$I$7,IF(AND($I$7='Data Validation List'!$D$10,O464='Data Validation List'!$E$10),$I$7,IF(AND($I$7='Data Validation List'!$D$11,R464='Data Validation List'!$E$11),$I$7,IF(AND($I$7='Data Validation List'!$D$12,V464='Data Validation List'!$E$12),$I$7,IF(AND($I$7='Data Validation List'!$D$13,X464='Data Validation List'!$E$13),$I$7,IF(AND($I$7='Data Validation List'!$D$14,W464='Data Validation List'!$E$14),$I$7,"n/a")))))))))))))</f>
        <v>Full Checklist</v>
      </c>
    </row>
    <row r="465" spans="2:5" x14ac:dyDescent="0.25">
      <c r="B465" s="291" t="str">
        <f t="shared" si="21"/>
        <v>n/a</v>
      </c>
      <c r="C465" s="291" t="str">
        <f t="shared" si="22"/>
        <v>Estate / Capital Build</v>
      </c>
      <c r="D465" s="291" t="str">
        <f t="shared" si="23"/>
        <v>n/a</v>
      </c>
      <c r="E465" s="291" t="str">
        <f>IF($I$7='Data Validation List'!$D$2,"Full Checklist",IF(AND($I$7='Data Validation List'!$D$3,S465='Data Validation List'!$E$3),$I$7,IF(AND($I$7='Data Validation List'!$D$4,N465='Data Validation List'!$E$4),$I$7,IF(AND($I$7='Data Validation List'!$D$5,L465='Data Validation List'!$E$5),$I$7,IF(AND($I$7='Data Validation List'!$D$6,U465='Data Validation List'!$E$6),$I$7,IF(AND($I$7='Data Validation List'!$D$7,T465='Data Validation List'!$E$7),$I$7,IF(AND($I$7='Data Validation List'!$D$8,P465='Data Validation List'!$E$8),$I$7,IF(AND($I$7='Data Validation List'!$D$9,Q465='Data Validation List'!$E$9),$I$7,IF(AND($I$7='Data Validation List'!$D$10,O465='Data Validation List'!$E$10),$I$7,IF(AND($I$7='Data Validation List'!$D$11,R465='Data Validation List'!$E$11),$I$7,IF(AND($I$7='Data Validation List'!$D$12,V465='Data Validation List'!$E$12),$I$7,IF(AND($I$7='Data Validation List'!$D$13,X465='Data Validation List'!$E$13),$I$7,IF(AND($I$7='Data Validation List'!$D$14,W465='Data Validation List'!$E$14),$I$7,"n/a")))))))))))))</f>
        <v>Full Checklist</v>
      </c>
    </row>
    <row r="466" spans="2:5" x14ac:dyDescent="0.25">
      <c r="B466" s="291" t="str">
        <f t="shared" si="21"/>
        <v>n/a</v>
      </c>
      <c r="C466" s="291" t="str">
        <f t="shared" si="22"/>
        <v>Estate / Capital Build</v>
      </c>
      <c r="D466" s="291" t="str">
        <f t="shared" si="23"/>
        <v>n/a</v>
      </c>
      <c r="E466" s="291" t="str">
        <f>IF($I$7='Data Validation List'!$D$2,"Full Checklist",IF(AND($I$7='Data Validation List'!$D$3,S466='Data Validation List'!$E$3),$I$7,IF(AND($I$7='Data Validation List'!$D$4,N466='Data Validation List'!$E$4),$I$7,IF(AND($I$7='Data Validation List'!$D$5,L466='Data Validation List'!$E$5),$I$7,IF(AND($I$7='Data Validation List'!$D$6,U466='Data Validation List'!$E$6),$I$7,IF(AND($I$7='Data Validation List'!$D$7,T466='Data Validation List'!$E$7),$I$7,IF(AND($I$7='Data Validation List'!$D$8,P466='Data Validation List'!$E$8),$I$7,IF(AND($I$7='Data Validation List'!$D$9,Q466='Data Validation List'!$E$9),$I$7,IF(AND($I$7='Data Validation List'!$D$10,O466='Data Validation List'!$E$10),$I$7,IF(AND($I$7='Data Validation List'!$D$11,R466='Data Validation List'!$E$11),$I$7,IF(AND($I$7='Data Validation List'!$D$12,V466='Data Validation List'!$E$12),$I$7,IF(AND($I$7='Data Validation List'!$D$13,X466='Data Validation List'!$E$13),$I$7,IF(AND($I$7='Data Validation List'!$D$14,W466='Data Validation List'!$E$14),$I$7,"n/a")))))))))))))</f>
        <v>Full Checklist</v>
      </c>
    </row>
    <row r="467" spans="2:5" x14ac:dyDescent="0.25">
      <c r="B467" s="291" t="str">
        <f t="shared" si="21"/>
        <v>n/a</v>
      </c>
      <c r="C467" s="291" t="str">
        <f t="shared" si="22"/>
        <v>Estate / Capital Build</v>
      </c>
      <c r="D467" s="291" t="str">
        <f t="shared" si="23"/>
        <v>n/a</v>
      </c>
      <c r="E467" s="291" t="str">
        <f>IF($I$7='Data Validation List'!$D$2,"Full Checklist",IF(AND($I$7='Data Validation List'!$D$3,S467='Data Validation List'!$E$3),$I$7,IF(AND($I$7='Data Validation List'!$D$4,N467='Data Validation List'!$E$4),$I$7,IF(AND($I$7='Data Validation List'!$D$5,L467='Data Validation List'!$E$5),$I$7,IF(AND($I$7='Data Validation List'!$D$6,U467='Data Validation List'!$E$6),$I$7,IF(AND($I$7='Data Validation List'!$D$7,T467='Data Validation List'!$E$7),$I$7,IF(AND($I$7='Data Validation List'!$D$8,P467='Data Validation List'!$E$8),$I$7,IF(AND($I$7='Data Validation List'!$D$9,Q467='Data Validation List'!$E$9),$I$7,IF(AND($I$7='Data Validation List'!$D$10,O467='Data Validation List'!$E$10),$I$7,IF(AND($I$7='Data Validation List'!$D$11,R467='Data Validation List'!$E$11),$I$7,IF(AND($I$7='Data Validation List'!$D$12,V467='Data Validation List'!$E$12),$I$7,IF(AND($I$7='Data Validation List'!$D$13,X467='Data Validation List'!$E$13),$I$7,IF(AND($I$7='Data Validation List'!$D$14,W467='Data Validation List'!$E$14),$I$7,"n/a")))))))))))))</f>
        <v>Full Checklist</v>
      </c>
    </row>
    <row r="468" spans="2:5" x14ac:dyDescent="0.25">
      <c r="B468" s="291" t="str">
        <f t="shared" si="21"/>
        <v>n/a</v>
      </c>
      <c r="C468" s="291" t="str">
        <f t="shared" si="22"/>
        <v>Estate / Capital Build</v>
      </c>
      <c r="D468" s="291" t="str">
        <f t="shared" si="23"/>
        <v>n/a</v>
      </c>
      <c r="E468" s="291" t="str">
        <f>IF($I$7='Data Validation List'!$D$2,"Full Checklist",IF(AND($I$7='Data Validation List'!$D$3,S468='Data Validation List'!$E$3),$I$7,IF(AND($I$7='Data Validation List'!$D$4,N468='Data Validation List'!$E$4),$I$7,IF(AND($I$7='Data Validation List'!$D$5,L468='Data Validation List'!$E$5),$I$7,IF(AND($I$7='Data Validation List'!$D$6,U468='Data Validation List'!$E$6),$I$7,IF(AND($I$7='Data Validation List'!$D$7,T468='Data Validation List'!$E$7),$I$7,IF(AND($I$7='Data Validation List'!$D$8,P468='Data Validation List'!$E$8),$I$7,IF(AND($I$7='Data Validation List'!$D$9,Q468='Data Validation List'!$E$9),$I$7,IF(AND($I$7='Data Validation List'!$D$10,O468='Data Validation List'!$E$10),$I$7,IF(AND($I$7='Data Validation List'!$D$11,R468='Data Validation List'!$E$11),$I$7,IF(AND($I$7='Data Validation List'!$D$12,V468='Data Validation List'!$E$12),$I$7,IF(AND($I$7='Data Validation List'!$D$13,X468='Data Validation List'!$E$13),$I$7,IF(AND($I$7='Data Validation List'!$D$14,W468='Data Validation List'!$E$14),$I$7,"n/a")))))))))))))</f>
        <v>Full Checklist</v>
      </c>
    </row>
    <row r="469" spans="2:5" x14ac:dyDescent="0.25">
      <c r="B469" s="291" t="str">
        <f t="shared" si="21"/>
        <v>n/a</v>
      </c>
      <c r="C469" s="291" t="str">
        <f t="shared" si="22"/>
        <v>Estate / Capital Build</v>
      </c>
      <c r="D469" s="291" t="str">
        <f t="shared" si="23"/>
        <v>n/a</v>
      </c>
      <c r="E469" s="291" t="str">
        <f>IF($I$7='Data Validation List'!$D$2,"Full Checklist",IF(AND($I$7='Data Validation List'!$D$3,S469='Data Validation List'!$E$3),$I$7,IF(AND($I$7='Data Validation List'!$D$4,N469='Data Validation List'!$E$4),$I$7,IF(AND($I$7='Data Validation List'!$D$5,L469='Data Validation List'!$E$5),$I$7,IF(AND($I$7='Data Validation List'!$D$6,U469='Data Validation List'!$E$6),$I$7,IF(AND($I$7='Data Validation List'!$D$7,T469='Data Validation List'!$E$7),$I$7,IF(AND($I$7='Data Validation List'!$D$8,P469='Data Validation List'!$E$8),$I$7,IF(AND($I$7='Data Validation List'!$D$9,Q469='Data Validation List'!$E$9),$I$7,IF(AND($I$7='Data Validation List'!$D$10,O469='Data Validation List'!$E$10),$I$7,IF(AND($I$7='Data Validation List'!$D$11,R469='Data Validation List'!$E$11),$I$7,IF(AND($I$7='Data Validation List'!$D$12,V469='Data Validation List'!$E$12),$I$7,IF(AND($I$7='Data Validation List'!$D$13,X469='Data Validation List'!$E$13),$I$7,IF(AND($I$7='Data Validation List'!$D$14,W469='Data Validation List'!$E$14),$I$7,"n/a")))))))))))))</f>
        <v>Full Checklist</v>
      </c>
    </row>
    <row r="470" spans="2:5" x14ac:dyDescent="0.25">
      <c r="B470" s="291" t="str">
        <f t="shared" si="21"/>
        <v>n/a</v>
      </c>
      <c r="C470" s="291" t="str">
        <f t="shared" si="22"/>
        <v>Estate / Capital Build</v>
      </c>
      <c r="D470" s="291" t="str">
        <f t="shared" si="23"/>
        <v>n/a</v>
      </c>
      <c r="E470" s="291" t="str">
        <f>IF($I$7='Data Validation List'!$D$2,"Full Checklist",IF(AND($I$7='Data Validation List'!$D$3,S470='Data Validation List'!$E$3),$I$7,IF(AND($I$7='Data Validation List'!$D$4,N470='Data Validation List'!$E$4),$I$7,IF(AND($I$7='Data Validation List'!$D$5,L470='Data Validation List'!$E$5),$I$7,IF(AND($I$7='Data Validation List'!$D$6,U470='Data Validation List'!$E$6),$I$7,IF(AND($I$7='Data Validation List'!$D$7,T470='Data Validation List'!$E$7),$I$7,IF(AND($I$7='Data Validation List'!$D$8,P470='Data Validation List'!$E$8),$I$7,IF(AND($I$7='Data Validation List'!$D$9,Q470='Data Validation List'!$E$9),$I$7,IF(AND($I$7='Data Validation List'!$D$10,O470='Data Validation List'!$E$10),$I$7,IF(AND($I$7='Data Validation List'!$D$11,R470='Data Validation List'!$E$11),$I$7,IF(AND($I$7='Data Validation List'!$D$12,V470='Data Validation List'!$E$12),$I$7,IF(AND($I$7='Data Validation List'!$D$13,X470='Data Validation List'!$E$13),$I$7,IF(AND($I$7='Data Validation List'!$D$14,W470='Data Validation List'!$E$14),$I$7,"n/a")))))))))))))</f>
        <v>Full Checklist</v>
      </c>
    </row>
    <row r="471" spans="2:5" x14ac:dyDescent="0.25">
      <c r="B471" s="291" t="str">
        <f t="shared" si="21"/>
        <v>n/a</v>
      </c>
      <c r="C471" s="291" t="str">
        <f t="shared" si="22"/>
        <v>Estate / Capital Build</v>
      </c>
      <c r="D471" s="291" t="str">
        <f t="shared" si="23"/>
        <v>n/a</v>
      </c>
      <c r="E471" s="291" t="str">
        <f>IF($I$7='Data Validation List'!$D$2,"Full Checklist",IF(AND($I$7='Data Validation List'!$D$3,S471='Data Validation List'!$E$3),$I$7,IF(AND($I$7='Data Validation List'!$D$4,N471='Data Validation List'!$E$4),$I$7,IF(AND($I$7='Data Validation List'!$D$5,L471='Data Validation List'!$E$5),$I$7,IF(AND($I$7='Data Validation List'!$D$6,U471='Data Validation List'!$E$6),$I$7,IF(AND($I$7='Data Validation List'!$D$7,T471='Data Validation List'!$E$7),$I$7,IF(AND($I$7='Data Validation List'!$D$8,P471='Data Validation List'!$E$8),$I$7,IF(AND($I$7='Data Validation List'!$D$9,Q471='Data Validation List'!$E$9),$I$7,IF(AND($I$7='Data Validation List'!$D$10,O471='Data Validation List'!$E$10),$I$7,IF(AND($I$7='Data Validation List'!$D$11,R471='Data Validation List'!$E$11),$I$7,IF(AND($I$7='Data Validation List'!$D$12,V471='Data Validation List'!$E$12),$I$7,IF(AND($I$7='Data Validation List'!$D$13,X471='Data Validation List'!$E$13),$I$7,IF(AND($I$7='Data Validation List'!$D$14,W471='Data Validation List'!$E$14),$I$7,"n/a")))))))))))))</f>
        <v>Full Checklist</v>
      </c>
    </row>
    <row r="472" spans="2:5" x14ac:dyDescent="0.25">
      <c r="B472" s="291" t="str">
        <f t="shared" si="21"/>
        <v>n/a</v>
      </c>
      <c r="C472" s="291" t="str">
        <f t="shared" si="22"/>
        <v>Estate / Capital Build</v>
      </c>
      <c r="D472" s="291" t="str">
        <f t="shared" si="23"/>
        <v>n/a</v>
      </c>
      <c r="E472" s="291" t="str">
        <f>IF($I$7='Data Validation List'!$D$2,"Full Checklist",IF(AND($I$7='Data Validation List'!$D$3,S472='Data Validation List'!$E$3),$I$7,IF(AND($I$7='Data Validation List'!$D$4,N472='Data Validation List'!$E$4),$I$7,IF(AND($I$7='Data Validation List'!$D$5,L472='Data Validation List'!$E$5),$I$7,IF(AND($I$7='Data Validation List'!$D$6,U472='Data Validation List'!$E$6),$I$7,IF(AND($I$7='Data Validation List'!$D$7,T472='Data Validation List'!$E$7),$I$7,IF(AND($I$7='Data Validation List'!$D$8,P472='Data Validation List'!$E$8),$I$7,IF(AND($I$7='Data Validation List'!$D$9,Q472='Data Validation List'!$E$9),$I$7,IF(AND($I$7='Data Validation List'!$D$10,O472='Data Validation List'!$E$10),$I$7,IF(AND($I$7='Data Validation List'!$D$11,R472='Data Validation List'!$E$11),$I$7,IF(AND($I$7='Data Validation List'!$D$12,V472='Data Validation List'!$E$12),$I$7,IF(AND($I$7='Data Validation List'!$D$13,X472='Data Validation List'!$E$13),$I$7,IF(AND($I$7='Data Validation List'!$D$14,W472='Data Validation List'!$E$14),$I$7,"n/a")))))))))))))</f>
        <v>Full Checklist</v>
      </c>
    </row>
    <row r="473" spans="2:5" x14ac:dyDescent="0.25">
      <c r="B473" s="291" t="str">
        <f t="shared" si="21"/>
        <v>n/a</v>
      </c>
      <c r="C473" s="291" t="str">
        <f t="shared" si="22"/>
        <v>Estate / Capital Build</v>
      </c>
      <c r="D473" s="291" t="str">
        <f t="shared" si="23"/>
        <v>n/a</v>
      </c>
      <c r="E473" s="291" t="str">
        <f>IF($I$7='Data Validation List'!$D$2,"Full Checklist",IF(AND($I$7='Data Validation List'!$D$3,S473='Data Validation List'!$E$3),$I$7,IF(AND($I$7='Data Validation List'!$D$4,N473='Data Validation List'!$E$4),$I$7,IF(AND($I$7='Data Validation List'!$D$5,L473='Data Validation List'!$E$5),$I$7,IF(AND($I$7='Data Validation List'!$D$6,U473='Data Validation List'!$E$6),$I$7,IF(AND($I$7='Data Validation List'!$D$7,T473='Data Validation List'!$E$7),$I$7,IF(AND($I$7='Data Validation List'!$D$8,P473='Data Validation List'!$E$8),$I$7,IF(AND($I$7='Data Validation List'!$D$9,Q473='Data Validation List'!$E$9),$I$7,IF(AND($I$7='Data Validation List'!$D$10,O473='Data Validation List'!$E$10),$I$7,IF(AND($I$7='Data Validation List'!$D$11,R473='Data Validation List'!$E$11),$I$7,IF(AND($I$7='Data Validation List'!$D$12,V473='Data Validation List'!$E$12),$I$7,IF(AND($I$7='Data Validation List'!$D$13,X473='Data Validation List'!$E$13),$I$7,IF(AND($I$7='Data Validation List'!$D$14,W473='Data Validation List'!$E$14),$I$7,"n/a")))))))))))))</f>
        <v>Full Checklist</v>
      </c>
    </row>
    <row r="474" spans="2:5" x14ac:dyDescent="0.25">
      <c r="B474" s="291" t="str">
        <f t="shared" si="21"/>
        <v>n/a</v>
      </c>
      <c r="C474" s="291" t="str">
        <f t="shared" si="22"/>
        <v>Estate / Capital Build</v>
      </c>
      <c r="D474" s="291" t="str">
        <f t="shared" si="23"/>
        <v>n/a</v>
      </c>
      <c r="E474" s="291" t="str">
        <f>IF($I$7='Data Validation List'!$D$2,"Full Checklist",IF(AND($I$7='Data Validation List'!$D$3,S474='Data Validation List'!$E$3),$I$7,IF(AND($I$7='Data Validation List'!$D$4,N474='Data Validation List'!$E$4),$I$7,IF(AND($I$7='Data Validation List'!$D$5,L474='Data Validation List'!$E$5),$I$7,IF(AND($I$7='Data Validation List'!$D$6,U474='Data Validation List'!$E$6),$I$7,IF(AND($I$7='Data Validation List'!$D$7,T474='Data Validation List'!$E$7),$I$7,IF(AND($I$7='Data Validation List'!$D$8,P474='Data Validation List'!$E$8),$I$7,IF(AND($I$7='Data Validation List'!$D$9,Q474='Data Validation List'!$E$9),$I$7,IF(AND($I$7='Data Validation List'!$D$10,O474='Data Validation List'!$E$10),$I$7,IF(AND($I$7='Data Validation List'!$D$11,R474='Data Validation List'!$E$11),$I$7,IF(AND($I$7='Data Validation List'!$D$12,V474='Data Validation List'!$E$12),$I$7,IF(AND($I$7='Data Validation List'!$D$13,X474='Data Validation List'!$E$13),$I$7,IF(AND($I$7='Data Validation List'!$D$14,W474='Data Validation List'!$E$14),$I$7,"n/a")))))))))))))</f>
        <v>Full Checklist</v>
      </c>
    </row>
    <row r="475" spans="2:5" x14ac:dyDescent="0.25">
      <c r="B475" s="291" t="str">
        <f t="shared" si="21"/>
        <v>n/a</v>
      </c>
      <c r="C475" s="291" t="str">
        <f t="shared" si="22"/>
        <v>Estate / Capital Build</v>
      </c>
      <c r="D475" s="291" t="str">
        <f t="shared" si="23"/>
        <v>n/a</v>
      </c>
      <c r="E475" s="291" t="str">
        <f>IF($I$7='Data Validation List'!$D$2,"Full Checklist",IF(AND($I$7='Data Validation List'!$D$3,S475='Data Validation List'!$E$3),$I$7,IF(AND($I$7='Data Validation List'!$D$4,N475='Data Validation List'!$E$4),$I$7,IF(AND($I$7='Data Validation List'!$D$5,L475='Data Validation List'!$E$5),$I$7,IF(AND($I$7='Data Validation List'!$D$6,U475='Data Validation List'!$E$6),$I$7,IF(AND($I$7='Data Validation List'!$D$7,T475='Data Validation List'!$E$7),$I$7,IF(AND($I$7='Data Validation List'!$D$8,P475='Data Validation List'!$E$8),$I$7,IF(AND($I$7='Data Validation List'!$D$9,Q475='Data Validation List'!$E$9),$I$7,IF(AND($I$7='Data Validation List'!$D$10,O475='Data Validation List'!$E$10),$I$7,IF(AND($I$7='Data Validation List'!$D$11,R475='Data Validation List'!$E$11),$I$7,IF(AND($I$7='Data Validation List'!$D$12,V475='Data Validation List'!$E$12),$I$7,IF(AND($I$7='Data Validation List'!$D$13,X475='Data Validation List'!$E$13),$I$7,IF(AND($I$7='Data Validation List'!$D$14,W475='Data Validation List'!$E$14),$I$7,"n/a")))))))))))))</f>
        <v>Full Checklist</v>
      </c>
    </row>
    <row r="476" spans="2:5" x14ac:dyDescent="0.25">
      <c r="B476" s="291" t="str">
        <f t="shared" si="21"/>
        <v>n/a</v>
      </c>
      <c r="C476" s="291" t="str">
        <f t="shared" si="22"/>
        <v>Estate / Capital Build</v>
      </c>
      <c r="D476" s="291" t="str">
        <f t="shared" si="23"/>
        <v>n/a</v>
      </c>
      <c r="E476" s="291" t="str">
        <f>IF($I$7='Data Validation List'!$D$2,"Full Checklist",IF(AND($I$7='Data Validation List'!$D$3,S476='Data Validation List'!$E$3),$I$7,IF(AND($I$7='Data Validation List'!$D$4,N476='Data Validation List'!$E$4),$I$7,IF(AND($I$7='Data Validation List'!$D$5,L476='Data Validation List'!$E$5),$I$7,IF(AND($I$7='Data Validation List'!$D$6,U476='Data Validation List'!$E$6),$I$7,IF(AND($I$7='Data Validation List'!$D$7,T476='Data Validation List'!$E$7),$I$7,IF(AND($I$7='Data Validation List'!$D$8,P476='Data Validation List'!$E$8),$I$7,IF(AND($I$7='Data Validation List'!$D$9,Q476='Data Validation List'!$E$9),$I$7,IF(AND($I$7='Data Validation List'!$D$10,O476='Data Validation List'!$E$10),$I$7,IF(AND($I$7='Data Validation List'!$D$11,R476='Data Validation List'!$E$11),$I$7,IF(AND($I$7='Data Validation List'!$D$12,V476='Data Validation List'!$E$12),$I$7,IF(AND($I$7='Data Validation List'!$D$13,X476='Data Validation List'!$E$13),$I$7,IF(AND($I$7='Data Validation List'!$D$14,W476='Data Validation List'!$E$14),$I$7,"n/a")))))))))))))</f>
        <v>Full Checklist</v>
      </c>
    </row>
    <row r="477" spans="2:5" x14ac:dyDescent="0.25">
      <c r="B477" s="291" t="str">
        <f t="shared" si="21"/>
        <v>n/a</v>
      </c>
      <c r="C477" s="291" t="str">
        <f t="shared" si="22"/>
        <v>Estate / Capital Build</v>
      </c>
      <c r="D477" s="291" t="str">
        <f t="shared" si="23"/>
        <v>n/a</v>
      </c>
      <c r="E477" s="291" t="str">
        <f>IF($I$7='Data Validation List'!$D$2,"Full Checklist",IF(AND($I$7='Data Validation List'!$D$3,S477='Data Validation List'!$E$3),$I$7,IF(AND($I$7='Data Validation List'!$D$4,N477='Data Validation List'!$E$4),$I$7,IF(AND($I$7='Data Validation List'!$D$5,L477='Data Validation List'!$E$5),$I$7,IF(AND($I$7='Data Validation List'!$D$6,U477='Data Validation List'!$E$6),$I$7,IF(AND($I$7='Data Validation List'!$D$7,T477='Data Validation List'!$E$7),$I$7,IF(AND($I$7='Data Validation List'!$D$8,P477='Data Validation List'!$E$8),$I$7,IF(AND($I$7='Data Validation List'!$D$9,Q477='Data Validation List'!$E$9),$I$7,IF(AND($I$7='Data Validation List'!$D$10,O477='Data Validation List'!$E$10),$I$7,IF(AND($I$7='Data Validation List'!$D$11,R477='Data Validation List'!$E$11),$I$7,IF(AND($I$7='Data Validation List'!$D$12,V477='Data Validation List'!$E$12),$I$7,IF(AND($I$7='Data Validation List'!$D$13,X477='Data Validation List'!$E$13),$I$7,IF(AND($I$7='Data Validation List'!$D$14,W477='Data Validation List'!$E$14),$I$7,"n/a")))))))))))))</f>
        <v>Full Checklist</v>
      </c>
    </row>
    <row r="478" spans="2:5" x14ac:dyDescent="0.25">
      <c r="B478" s="291" t="str">
        <f t="shared" si="21"/>
        <v>n/a</v>
      </c>
      <c r="C478" s="291" t="str">
        <f t="shared" si="22"/>
        <v>Estate / Capital Build</v>
      </c>
      <c r="D478" s="291" t="str">
        <f t="shared" si="23"/>
        <v>n/a</v>
      </c>
      <c r="E478" s="291" t="str">
        <f>IF($I$7='Data Validation List'!$D$2,"Full Checklist",IF(AND($I$7='Data Validation List'!$D$3,S478='Data Validation List'!$E$3),$I$7,IF(AND($I$7='Data Validation List'!$D$4,N478='Data Validation List'!$E$4),$I$7,IF(AND($I$7='Data Validation List'!$D$5,L478='Data Validation List'!$E$5),$I$7,IF(AND($I$7='Data Validation List'!$D$6,U478='Data Validation List'!$E$6),$I$7,IF(AND($I$7='Data Validation List'!$D$7,T478='Data Validation List'!$E$7),$I$7,IF(AND($I$7='Data Validation List'!$D$8,P478='Data Validation List'!$E$8),$I$7,IF(AND($I$7='Data Validation List'!$D$9,Q478='Data Validation List'!$E$9),$I$7,IF(AND($I$7='Data Validation List'!$D$10,O478='Data Validation List'!$E$10),$I$7,IF(AND($I$7='Data Validation List'!$D$11,R478='Data Validation List'!$E$11),$I$7,IF(AND($I$7='Data Validation List'!$D$12,V478='Data Validation List'!$E$12),$I$7,IF(AND($I$7='Data Validation List'!$D$13,X478='Data Validation List'!$E$13),$I$7,IF(AND($I$7='Data Validation List'!$D$14,W478='Data Validation List'!$E$14),$I$7,"n/a")))))))))))))</f>
        <v>Full Checklist</v>
      </c>
    </row>
    <row r="479" spans="2:5" x14ac:dyDescent="0.25">
      <c r="B479" s="291" t="str">
        <f t="shared" si="21"/>
        <v>n/a</v>
      </c>
      <c r="C479" s="291" t="str">
        <f t="shared" si="22"/>
        <v>Estate / Capital Build</v>
      </c>
      <c r="D479" s="291" t="str">
        <f t="shared" si="23"/>
        <v>n/a</v>
      </c>
      <c r="E479" s="291" t="str">
        <f>IF($I$7='Data Validation List'!$D$2,"Full Checklist",IF(AND($I$7='Data Validation List'!$D$3,S479='Data Validation List'!$E$3),$I$7,IF(AND($I$7='Data Validation List'!$D$4,N479='Data Validation List'!$E$4),$I$7,IF(AND($I$7='Data Validation List'!$D$5,L479='Data Validation List'!$E$5),$I$7,IF(AND($I$7='Data Validation List'!$D$6,U479='Data Validation List'!$E$6),$I$7,IF(AND($I$7='Data Validation List'!$D$7,T479='Data Validation List'!$E$7),$I$7,IF(AND($I$7='Data Validation List'!$D$8,P479='Data Validation List'!$E$8),$I$7,IF(AND($I$7='Data Validation List'!$D$9,Q479='Data Validation List'!$E$9),$I$7,IF(AND($I$7='Data Validation List'!$D$10,O479='Data Validation List'!$E$10),$I$7,IF(AND($I$7='Data Validation List'!$D$11,R479='Data Validation List'!$E$11),$I$7,IF(AND($I$7='Data Validation List'!$D$12,V479='Data Validation List'!$E$12),$I$7,IF(AND($I$7='Data Validation List'!$D$13,X479='Data Validation List'!$E$13),$I$7,IF(AND($I$7='Data Validation List'!$D$14,W479='Data Validation List'!$E$14),$I$7,"n/a")))))))))))))</f>
        <v>Full Checklist</v>
      </c>
    </row>
    <row r="480" spans="2:5" x14ac:dyDescent="0.25">
      <c r="B480" s="291" t="str">
        <f t="shared" si="21"/>
        <v>n/a</v>
      </c>
      <c r="C480" s="291" t="str">
        <f t="shared" si="22"/>
        <v>Estate / Capital Build</v>
      </c>
      <c r="D480" s="291" t="str">
        <f t="shared" si="23"/>
        <v>n/a</v>
      </c>
      <c r="E480" s="291" t="str">
        <f>IF($I$7='Data Validation List'!$D$2,"Full Checklist",IF(AND($I$7='Data Validation List'!$D$3,S480='Data Validation List'!$E$3),$I$7,IF(AND($I$7='Data Validation List'!$D$4,N480='Data Validation List'!$E$4),$I$7,IF(AND($I$7='Data Validation List'!$D$5,L480='Data Validation List'!$E$5),$I$7,IF(AND($I$7='Data Validation List'!$D$6,U480='Data Validation List'!$E$6),$I$7,IF(AND($I$7='Data Validation List'!$D$7,T480='Data Validation List'!$E$7),$I$7,IF(AND($I$7='Data Validation List'!$D$8,P480='Data Validation List'!$E$8),$I$7,IF(AND($I$7='Data Validation List'!$D$9,Q480='Data Validation List'!$E$9),$I$7,IF(AND($I$7='Data Validation List'!$D$10,O480='Data Validation List'!$E$10),$I$7,IF(AND($I$7='Data Validation List'!$D$11,R480='Data Validation List'!$E$11),$I$7,IF(AND($I$7='Data Validation List'!$D$12,V480='Data Validation List'!$E$12),$I$7,IF(AND($I$7='Data Validation List'!$D$13,X480='Data Validation List'!$E$13),$I$7,IF(AND($I$7='Data Validation List'!$D$14,W480='Data Validation List'!$E$14),$I$7,"n/a")))))))))))))</f>
        <v>Full Checklist</v>
      </c>
    </row>
    <row r="481" spans="2:5" x14ac:dyDescent="0.25">
      <c r="B481" s="291" t="str">
        <f t="shared" si="21"/>
        <v>n/a</v>
      </c>
      <c r="C481" s="291" t="str">
        <f t="shared" si="22"/>
        <v>Estate / Capital Build</v>
      </c>
      <c r="D481" s="291" t="str">
        <f t="shared" si="23"/>
        <v>n/a</v>
      </c>
      <c r="E481" s="291" t="str">
        <f>IF($I$7='Data Validation List'!$D$2,"Full Checklist",IF(AND($I$7='Data Validation List'!$D$3,S481='Data Validation List'!$E$3),$I$7,IF(AND($I$7='Data Validation List'!$D$4,N481='Data Validation List'!$E$4),$I$7,IF(AND($I$7='Data Validation List'!$D$5,L481='Data Validation List'!$E$5),$I$7,IF(AND($I$7='Data Validation List'!$D$6,U481='Data Validation List'!$E$6),$I$7,IF(AND($I$7='Data Validation List'!$D$7,T481='Data Validation List'!$E$7),$I$7,IF(AND($I$7='Data Validation List'!$D$8,P481='Data Validation List'!$E$8),$I$7,IF(AND($I$7='Data Validation List'!$D$9,Q481='Data Validation List'!$E$9),$I$7,IF(AND($I$7='Data Validation List'!$D$10,O481='Data Validation List'!$E$10),$I$7,IF(AND($I$7='Data Validation List'!$D$11,R481='Data Validation List'!$E$11),$I$7,IF(AND($I$7='Data Validation List'!$D$12,V481='Data Validation List'!$E$12),$I$7,IF(AND($I$7='Data Validation List'!$D$13,X481='Data Validation List'!$E$13),$I$7,IF(AND($I$7='Data Validation List'!$D$14,W481='Data Validation List'!$E$14),$I$7,"n/a")))))))))))))</f>
        <v>Full Checklist</v>
      </c>
    </row>
    <row r="482" spans="2:5" x14ac:dyDescent="0.25">
      <c r="B482" s="291" t="str">
        <f t="shared" si="21"/>
        <v>n/a</v>
      </c>
      <c r="C482" s="291" t="str">
        <f t="shared" si="22"/>
        <v>Estate / Capital Build</v>
      </c>
      <c r="D482" s="291" t="str">
        <f t="shared" si="23"/>
        <v>n/a</v>
      </c>
      <c r="E482" s="291" t="str">
        <f>IF($I$7='Data Validation List'!$D$2,"Full Checklist",IF(AND($I$7='Data Validation List'!$D$3,S482='Data Validation List'!$E$3),$I$7,IF(AND($I$7='Data Validation List'!$D$4,N482='Data Validation List'!$E$4),$I$7,IF(AND($I$7='Data Validation List'!$D$5,L482='Data Validation List'!$E$5),$I$7,IF(AND($I$7='Data Validation List'!$D$6,U482='Data Validation List'!$E$6),$I$7,IF(AND($I$7='Data Validation List'!$D$7,T482='Data Validation List'!$E$7),$I$7,IF(AND($I$7='Data Validation List'!$D$8,P482='Data Validation List'!$E$8),$I$7,IF(AND($I$7='Data Validation List'!$D$9,Q482='Data Validation List'!$E$9),$I$7,IF(AND($I$7='Data Validation List'!$D$10,O482='Data Validation List'!$E$10),$I$7,IF(AND($I$7='Data Validation List'!$D$11,R482='Data Validation List'!$E$11),$I$7,IF(AND($I$7='Data Validation List'!$D$12,V482='Data Validation List'!$E$12),$I$7,IF(AND($I$7='Data Validation List'!$D$13,X482='Data Validation List'!$E$13),$I$7,IF(AND($I$7='Data Validation List'!$D$14,W482='Data Validation List'!$E$14),$I$7,"n/a")))))))))))))</f>
        <v>Full Checklist</v>
      </c>
    </row>
    <row r="483" spans="2:5" x14ac:dyDescent="0.25">
      <c r="B483" s="291" t="str">
        <f t="shared" si="21"/>
        <v>n/a</v>
      </c>
      <c r="C483" s="291" t="str">
        <f t="shared" si="22"/>
        <v>Estate / Capital Build</v>
      </c>
      <c r="D483" s="291" t="str">
        <f t="shared" si="23"/>
        <v>n/a</v>
      </c>
      <c r="E483" s="291" t="str">
        <f>IF($I$7='Data Validation List'!$D$2,"Full Checklist",IF(AND($I$7='Data Validation List'!$D$3,S483='Data Validation List'!$E$3),$I$7,IF(AND($I$7='Data Validation List'!$D$4,N483='Data Validation List'!$E$4),$I$7,IF(AND($I$7='Data Validation List'!$D$5,L483='Data Validation List'!$E$5),$I$7,IF(AND($I$7='Data Validation List'!$D$6,U483='Data Validation List'!$E$6),$I$7,IF(AND($I$7='Data Validation List'!$D$7,T483='Data Validation List'!$E$7),$I$7,IF(AND($I$7='Data Validation List'!$D$8,P483='Data Validation List'!$E$8),$I$7,IF(AND($I$7='Data Validation List'!$D$9,Q483='Data Validation List'!$E$9),$I$7,IF(AND($I$7='Data Validation List'!$D$10,O483='Data Validation List'!$E$10),$I$7,IF(AND($I$7='Data Validation List'!$D$11,R483='Data Validation List'!$E$11),$I$7,IF(AND($I$7='Data Validation List'!$D$12,V483='Data Validation List'!$E$12),$I$7,IF(AND($I$7='Data Validation List'!$D$13,X483='Data Validation List'!$E$13),$I$7,IF(AND($I$7='Data Validation List'!$D$14,W483='Data Validation List'!$E$14),$I$7,"n/a")))))))))))))</f>
        <v>Full Checklist</v>
      </c>
    </row>
    <row r="484" spans="2:5" x14ac:dyDescent="0.25">
      <c r="B484" s="291" t="str">
        <f t="shared" si="21"/>
        <v>n/a</v>
      </c>
      <c r="C484" s="291" t="str">
        <f t="shared" si="22"/>
        <v>Estate / Capital Build</v>
      </c>
      <c r="D484" s="291" t="str">
        <f t="shared" si="23"/>
        <v>n/a</v>
      </c>
      <c r="E484" s="291" t="str">
        <f>IF($I$7='Data Validation List'!$D$2,"Full Checklist",IF(AND($I$7='Data Validation List'!$D$3,S484='Data Validation List'!$E$3),$I$7,IF(AND($I$7='Data Validation List'!$D$4,N484='Data Validation List'!$E$4),$I$7,IF(AND($I$7='Data Validation List'!$D$5,L484='Data Validation List'!$E$5),$I$7,IF(AND($I$7='Data Validation List'!$D$6,U484='Data Validation List'!$E$6),$I$7,IF(AND($I$7='Data Validation List'!$D$7,T484='Data Validation List'!$E$7),$I$7,IF(AND($I$7='Data Validation List'!$D$8,P484='Data Validation List'!$E$8),$I$7,IF(AND($I$7='Data Validation List'!$D$9,Q484='Data Validation List'!$E$9),$I$7,IF(AND($I$7='Data Validation List'!$D$10,O484='Data Validation List'!$E$10),$I$7,IF(AND($I$7='Data Validation List'!$D$11,R484='Data Validation List'!$E$11),$I$7,IF(AND($I$7='Data Validation List'!$D$12,V484='Data Validation List'!$E$12),$I$7,IF(AND($I$7='Data Validation List'!$D$13,X484='Data Validation List'!$E$13),$I$7,IF(AND($I$7='Data Validation List'!$D$14,W484='Data Validation List'!$E$14),$I$7,"n/a")))))))))))))</f>
        <v>Full Checklist</v>
      </c>
    </row>
    <row r="485" spans="2:5" x14ac:dyDescent="0.25">
      <c r="B485" s="291" t="str">
        <f t="shared" si="21"/>
        <v>n/a</v>
      </c>
      <c r="C485" s="291" t="str">
        <f t="shared" si="22"/>
        <v>Estate / Capital Build</v>
      </c>
      <c r="D485" s="291" t="str">
        <f t="shared" si="23"/>
        <v>n/a</v>
      </c>
      <c r="E485" s="291" t="str">
        <f>IF($I$7='Data Validation List'!$D$2,"Full Checklist",IF(AND($I$7='Data Validation List'!$D$3,S485='Data Validation List'!$E$3),$I$7,IF(AND($I$7='Data Validation List'!$D$4,N485='Data Validation List'!$E$4),$I$7,IF(AND($I$7='Data Validation List'!$D$5,L485='Data Validation List'!$E$5),$I$7,IF(AND($I$7='Data Validation List'!$D$6,U485='Data Validation List'!$E$6),$I$7,IF(AND($I$7='Data Validation List'!$D$7,T485='Data Validation List'!$E$7),$I$7,IF(AND($I$7='Data Validation List'!$D$8,P485='Data Validation List'!$E$8),$I$7,IF(AND($I$7='Data Validation List'!$D$9,Q485='Data Validation List'!$E$9),$I$7,IF(AND($I$7='Data Validation List'!$D$10,O485='Data Validation List'!$E$10),$I$7,IF(AND($I$7='Data Validation List'!$D$11,R485='Data Validation List'!$E$11),$I$7,IF(AND($I$7='Data Validation List'!$D$12,V485='Data Validation List'!$E$12),$I$7,IF(AND($I$7='Data Validation List'!$D$13,X485='Data Validation List'!$E$13),$I$7,IF(AND($I$7='Data Validation List'!$D$14,W485='Data Validation List'!$E$14),$I$7,"n/a")))))))))))))</f>
        <v>Full Checklist</v>
      </c>
    </row>
    <row r="486" spans="2:5" x14ac:dyDescent="0.25">
      <c r="B486" s="291" t="str">
        <f t="shared" si="21"/>
        <v>n/a</v>
      </c>
      <c r="C486" s="291" t="str">
        <f t="shared" si="22"/>
        <v>Estate / Capital Build</v>
      </c>
      <c r="D486" s="291" t="str">
        <f t="shared" si="23"/>
        <v>n/a</v>
      </c>
      <c r="E486" s="291" t="str">
        <f>IF($I$7='Data Validation List'!$D$2,"Full Checklist",IF(AND($I$7='Data Validation List'!$D$3,S486='Data Validation List'!$E$3),$I$7,IF(AND($I$7='Data Validation List'!$D$4,N486='Data Validation List'!$E$4),$I$7,IF(AND($I$7='Data Validation List'!$D$5,L486='Data Validation List'!$E$5),$I$7,IF(AND($I$7='Data Validation List'!$D$6,U486='Data Validation List'!$E$6),$I$7,IF(AND($I$7='Data Validation List'!$D$7,T486='Data Validation List'!$E$7),$I$7,IF(AND($I$7='Data Validation List'!$D$8,P486='Data Validation List'!$E$8),$I$7,IF(AND($I$7='Data Validation List'!$D$9,Q486='Data Validation List'!$E$9),$I$7,IF(AND($I$7='Data Validation List'!$D$10,O486='Data Validation List'!$E$10),$I$7,IF(AND($I$7='Data Validation List'!$D$11,R486='Data Validation List'!$E$11),$I$7,IF(AND($I$7='Data Validation List'!$D$12,V486='Data Validation List'!$E$12),$I$7,IF(AND($I$7='Data Validation List'!$D$13,X486='Data Validation List'!$E$13),$I$7,IF(AND($I$7='Data Validation List'!$D$14,W486='Data Validation List'!$E$14),$I$7,"n/a")))))))))))))</f>
        <v>Full Checklist</v>
      </c>
    </row>
    <row r="487" spans="2:5" x14ac:dyDescent="0.25">
      <c r="B487" s="291" t="str">
        <f t="shared" si="21"/>
        <v>n/a</v>
      </c>
      <c r="C487" s="291" t="str">
        <f t="shared" si="22"/>
        <v>Estate / Capital Build</v>
      </c>
      <c r="D487" s="291" t="str">
        <f t="shared" si="23"/>
        <v>n/a</v>
      </c>
      <c r="E487" s="291" t="str">
        <f>IF($I$7='Data Validation List'!$D$2,"Full Checklist",IF(AND($I$7='Data Validation List'!$D$3,S487='Data Validation List'!$E$3),$I$7,IF(AND($I$7='Data Validation List'!$D$4,N487='Data Validation List'!$E$4),$I$7,IF(AND($I$7='Data Validation List'!$D$5,L487='Data Validation List'!$E$5),$I$7,IF(AND($I$7='Data Validation List'!$D$6,U487='Data Validation List'!$E$6),$I$7,IF(AND($I$7='Data Validation List'!$D$7,T487='Data Validation List'!$E$7),$I$7,IF(AND($I$7='Data Validation List'!$D$8,P487='Data Validation List'!$E$8),$I$7,IF(AND($I$7='Data Validation List'!$D$9,Q487='Data Validation List'!$E$9),$I$7,IF(AND($I$7='Data Validation List'!$D$10,O487='Data Validation List'!$E$10),$I$7,IF(AND($I$7='Data Validation List'!$D$11,R487='Data Validation List'!$E$11),$I$7,IF(AND($I$7='Data Validation List'!$D$12,V487='Data Validation List'!$E$12),$I$7,IF(AND($I$7='Data Validation List'!$D$13,X487='Data Validation List'!$E$13),$I$7,IF(AND($I$7='Data Validation List'!$D$14,W487='Data Validation List'!$E$14),$I$7,"n/a")))))))))))))</f>
        <v>Full Checklist</v>
      </c>
    </row>
    <row r="488" spans="2:5" x14ac:dyDescent="0.25">
      <c r="B488" s="291" t="str">
        <f t="shared" si="21"/>
        <v>n/a</v>
      </c>
      <c r="C488" s="291" t="str">
        <f t="shared" si="22"/>
        <v>Estate / Capital Build</v>
      </c>
      <c r="D488" s="291" t="str">
        <f t="shared" si="23"/>
        <v>n/a</v>
      </c>
      <c r="E488" s="291" t="str">
        <f>IF($I$7='Data Validation List'!$D$2,"Full Checklist",IF(AND($I$7='Data Validation List'!$D$3,S488='Data Validation List'!$E$3),$I$7,IF(AND($I$7='Data Validation List'!$D$4,N488='Data Validation List'!$E$4),$I$7,IF(AND($I$7='Data Validation List'!$D$5,L488='Data Validation List'!$E$5),$I$7,IF(AND($I$7='Data Validation List'!$D$6,U488='Data Validation List'!$E$6),$I$7,IF(AND($I$7='Data Validation List'!$D$7,T488='Data Validation List'!$E$7),$I$7,IF(AND($I$7='Data Validation List'!$D$8,P488='Data Validation List'!$E$8),$I$7,IF(AND($I$7='Data Validation List'!$D$9,Q488='Data Validation List'!$E$9),$I$7,IF(AND($I$7='Data Validation List'!$D$10,O488='Data Validation List'!$E$10),$I$7,IF(AND($I$7='Data Validation List'!$D$11,R488='Data Validation List'!$E$11),$I$7,IF(AND($I$7='Data Validation List'!$D$12,V488='Data Validation List'!$E$12),$I$7,IF(AND($I$7='Data Validation List'!$D$13,X488='Data Validation List'!$E$13),$I$7,IF(AND($I$7='Data Validation List'!$D$14,W488='Data Validation List'!$E$14),$I$7,"n/a")))))))))))))</f>
        <v>Full Checklist</v>
      </c>
    </row>
    <row r="489" spans="2:5" x14ac:dyDescent="0.25">
      <c r="B489" s="291" t="str">
        <f t="shared" si="21"/>
        <v>n/a</v>
      </c>
      <c r="C489" s="291" t="str">
        <f t="shared" si="22"/>
        <v>Estate / Capital Build</v>
      </c>
      <c r="D489" s="291" t="str">
        <f t="shared" si="23"/>
        <v>n/a</v>
      </c>
      <c r="E489" s="291" t="str">
        <f>IF($I$7='Data Validation List'!$D$2,"Full Checklist",IF(AND($I$7='Data Validation List'!$D$3,S489='Data Validation List'!$E$3),$I$7,IF(AND($I$7='Data Validation List'!$D$4,N489='Data Validation List'!$E$4),$I$7,IF(AND($I$7='Data Validation List'!$D$5,L489='Data Validation List'!$E$5),$I$7,IF(AND($I$7='Data Validation List'!$D$6,U489='Data Validation List'!$E$6),$I$7,IF(AND($I$7='Data Validation List'!$D$7,T489='Data Validation List'!$E$7),$I$7,IF(AND($I$7='Data Validation List'!$D$8,P489='Data Validation List'!$E$8),$I$7,IF(AND($I$7='Data Validation List'!$D$9,Q489='Data Validation List'!$E$9),$I$7,IF(AND($I$7='Data Validation List'!$D$10,O489='Data Validation List'!$E$10),$I$7,IF(AND($I$7='Data Validation List'!$D$11,R489='Data Validation List'!$E$11),$I$7,IF(AND($I$7='Data Validation List'!$D$12,V489='Data Validation List'!$E$12),$I$7,IF(AND($I$7='Data Validation List'!$D$13,X489='Data Validation List'!$E$13),$I$7,IF(AND($I$7='Data Validation List'!$D$14,W489='Data Validation List'!$E$14),$I$7,"n/a")))))))))))))</f>
        <v>Full Checklist</v>
      </c>
    </row>
    <row r="490" spans="2:5" x14ac:dyDescent="0.25">
      <c r="B490" s="291" t="str">
        <f t="shared" si="21"/>
        <v>n/a</v>
      </c>
      <c r="C490" s="291" t="str">
        <f t="shared" si="22"/>
        <v>Estate / Capital Build</v>
      </c>
      <c r="D490" s="291" t="str">
        <f t="shared" si="23"/>
        <v>n/a</v>
      </c>
      <c r="E490" s="291" t="str">
        <f>IF($I$7='Data Validation List'!$D$2,"Full Checklist",IF(AND($I$7='Data Validation List'!$D$3,S490='Data Validation List'!$E$3),$I$7,IF(AND($I$7='Data Validation List'!$D$4,N490='Data Validation List'!$E$4),$I$7,IF(AND($I$7='Data Validation List'!$D$5,L490='Data Validation List'!$E$5),$I$7,IF(AND($I$7='Data Validation List'!$D$6,U490='Data Validation List'!$E$6),$I$7,IF(AND($I$7='Data Validation List'!$D$7,T490='Data Validation List'!$E$7),$I$7,IF(AND($I$7='Data Validation List'!$D$8,P490='Data Validation List'!$E$8),$I$7,IF(AND($I$7='Data Validation List'!$D$9,Q490='Data Validation List'!$E$9),$I$7,IF(AND($I$7='Data Validation List'!$D$10,O490='Data Validation List'!$E$10),$I$7,IF(AND($I$7='Data Validation List'!$D$11,R490='Data Validation List'!$E$11),$I$7,IF(AND($I$7='Data Validation List'!$D$12,V490='Data Validation List'!$E$12),$I$7,IF(AND($I$7='Data Validation List'!$D$13,X490='Data Validation List'!$E$13),$I$7,IF(AND($I$7='Data Validation List'!$D$14,W490='Data Validation List'!$E$14),$I$7,"n/a")))))))))))))</f>
        <v>Full Checklist</v>
      </c>
    </row>
    <row r="491" spans="2:5" x14ac:dyDescent="0.25">
      <c r="B491" s="291" t="str">
        <f t="shared" si="21"/>
        <v>n/a</v>
      </c>
      <c r="C491" s="291" t="str">
        <f t="shared" si="22"/>
        <v>Estate / Capital Build</v>
      </c>
      <c r="D491" s="291" t="str">
        <f t="shared" si="23"/>
        <v>n/a</v>
      </c>
      <c r="E491" s="291" t="str">
        <f>IF($I$7='Data Validation List'!$D$2,"Full Checklist",IF(AND($I$7='Data Validation List'!$D$3,S491='Data Validation List'!$E$3),$I$7,IF(AND($I$7='Data Validation List'!$D$4,N491='Data Validation List'!$E$4),$I$7,IF(AND($I$7='Data Validation List'!$D$5,L491='Data Validation List'!$E$5),$I$7,IF(AND($I$7='Data Validation List'!$D$6,U491='Data Validation List'!$E$6),$I$7,IF(AND($I$7='Data Validation List'!$D$7,T491='Data Validation List'!$E$7),$I$7,IF(AND($I$7='Data Validation List'!$D$8,P491='Data Validation List'!$E$8),$I$7,IF(AND($I$7='Data Validation List'!$D$9,Q491='Data Validation List'!$E$9),$I$7,IF(AND($I$7='Data Validation List'!$D$10,O491='Data Validation List'!$E$10),$I$7,IF(AND($I$7='Data Validation List'!$D$11,R491='Data Validation List'!$E$11),$I$7,IF(AND($I$7='Data Validation List'!$D$12,V491='Data Validation List'!$E$12),$I$7,IF(AND($I$7='Data Validation List'!$D$13,X491='Data Validation List'!$E$13),$I$7,IF(AND($I$7='Data Validation List'!$D$14,W491='Data Validation List'!$E$14),$I$7,"n/a")))))))))))))</f>
        <v>Full Checklist</v>
      </c>
    </row>
    <row r="492" spans="2:5" x14ac:dyDescent="0.25">
      <c r="B492" s="291" t="str">
        <f t="shared" ref="B492:B501" si="24">IF(G492="","n/a",G492)</f>
        <v>n/a</v>
      </c>
      <c r="C492" s="291" t="str">
        <f t="shared" si="22"/>
        <v>Estate / Capital Build</v>
      </c>
      <c r="D492" s="291" t="str">
        <f t="shared" si="23"/>
        <v>n/a</v>
      </c>
      <c r="E492" s="291" t="str">
        <f>IF($I$7='Data Validation List'!$D$2,"Full Checklist",IF(AND($I$7='Data Validation List'!$D$3,S492='Data Validation List'!$E$3),$I$7,IF(AND($I$7='Data Validation List'!$D$4,N492='Data Validation List'!$E$4),$I$7,IF(AND($I$7='Data Validation List'!$D$5,L492='Data Validation List'!$E$5),$I$7,IF(AND($I$7='Data Validation List'!$D$6,U492='Data Validation List'!$E$6),$I$7,IF(AND($I$7='Data Validation List'!$D$7,T492='Data Validation List'!$E$7),$I$7,IF(AND($I$7='Data Validation List'!$D$8,P492='Data Validation List'!$E$8),$I$7,IF(AND($I$7='Data Validation List'!$D$9,Q492='Data Validation List'!$E$9),$I$7,IF(AND($I$7='Data Validation List'!$D$10,O492='Data Validation List'!$E$10),$I$7,IF(AND($I$7='Data Validation List'!$D$11,R492='Data Validation List'!$E$11),$I$7,IF(AND($I$7='Data Validation List'!$D$12,V492='Data Validation List'!$E$12),$I$7,IF(AND($I$7='Data Validation List'!$D$13,X492='Data Validation List'!$E$13),$I$7,IF(AND($I$7='Data Validation List'!$D$14,W492='Data Validation List'!$E$14),$I$7,"n/a")))))))))))))</f>
        <v>Full Checklist</v>
      </c>
    </row>
    <row r="493" spans="2:5" x14ac:dyDescent="0.25">
      <c r="B493" s="291" t="str">
        <f t="shared" si="24"/>
        <v>n/a</v>
      </c>
      <c r="C493" s="291" t="str">
        <f t="shared" si="22"/>
        <v>Estate / Capital Build</v>
      </c>
      <c r="D493" s="291" t="str">
        <f t="shared" si="23"/>
        <v>n/a</v>
      </c>
      <c r="E493" s="291" t="str">
        <f>IF($I$7='Data Validation List'!$D$2,"Full Checklist",IF(AND($I$7='Data Validation List'!$D$3,S493='Data Validation List'!$E$3),$I$7,IF(AND($I$7='Data Validation List'!$D$4,N493='Data Validation List'!$E$4),$I$7,IF(AND($I$7='Data Validation List'!$D$5,L493='Data Validation List'!$E$5),$I$7,IF(AND($I$7='Data Validation List'!$D$6,U493='Data Validation List'!$E$6),$I$7,IF(AND($I$7='Data Validation List'!$D$7,T493='Data Validation List'!$E$7),$I$7,IF(AND($I$7='Data Validation List'!$D$8,P493='Data Validation List'!$E$8),$I$7,IF(AND($I$7='Data Validation List'!$D$9,Q493='Data Validation List'!$E$9),$I$7,IF(AND($I$7='Data Validation List'!$D$10,O493='Data Validation List'!$E$10),$I$7,IF(AND($I$7='Data Validation List'!$D$11,R493='Data Validation List'!$E$11),$I$7,IF(AND($I$7='Data Validation List'!$D$12,V493='Data Validation List'!$E$12),$I$7,IF(AND($I$7='Data Validation List'!$D$13,X493='Data Validation List'!$E$13),$I$7,IF(AND($I$7='Data Validation List'!$D$14,W493='Data Validation List'!$E$14),$I$7,"n/a")))))))))))))</f>
        <v>Full Checklist</v>
      </c>
    </row>
    <row r="494" spans="2:5" x14ac:dyDescent="0.25">
      <c r="B494" s="291" t="str">
        <f t="shared" si="24"/>
        <v>n/a</v>
      </c>
      <c r="C494" s="291" t="str">
        <f t="shared" si="22"/>
        <v>Estate / Capital Build</v>
      </c>
      <c r="D494" s="291" t="str">
        <f t="shared" si="23"/>
        <v>n/a</v>
      </c>
      <c r="E494" s="291" t="str">
        <f>IF($I$7='Data Validation List'!$D$2,"Full Checklist",IF(AND($I$7='Data Validation List'!$D$3,S494='Data Validation List'!$E$3),$I$7,IF(AND($I$7='Data Validation List'!$D$4,N494='Data Validation List'!$E$4),$I$7,IF(AND($I$7='Data Validation List'!$D$5,L494='Data Validation List'!$E$5),$I$7,IF(AND($I$7='Data Validation List'!$D$6,U494='Data Validation List'!$E$6),$I$7,IF(AND($I$7='Data Validation List'!$D$7,T494='Data Validation List'!$E$7),$I$7,IF(AND($I$7='Data Validation List'!$D$8,P494='Data Validation List'!$E$8),$I$7,IF(AND($I$7='Data Validation List'!$D$9,Q494='Data Validation List'!$E$9),$I$7,IF(AND($I$7='Data Validation List'!$D$10,O494='Data Validation List'!$E$10),$I$7,IF(AND($I$7='Data Validation List'!$D$11,R494='Data Validation List'!$E$11),$I$7,IF(AND($I$7='Data Validation List'!$D$12,V494='Data Validation List'!$E$12),$I$7,IF(AND($I$7='Data Validation List'!$D$13,X494='Data Validation List'!$E$13),$I$7,IF(AND($I$7='Data Validation List'!$D$14,W494='Data Validation List'!$E$14),$I$7,"n/a")))))))))))))</f>
        <v>Full Checklist</v>
      </c>
    </row>
    <row r="495" spans="2:5" x14ac:dyDescent="0.25">
      <c r="B495" s="291" t="str">
        <f t="shared" si="24"/>
        <v>n/a</v>
      </c>
      <c r="C495" s="291" t="str">
        <f t="shared" si="22"/>
        <v>Estate / Capital Build</v>
      </c>
      <c r="D495" s="291" t="str">
        <f t="shared" si="23"/>
        <v>n/a</v>
      </c>
      <c r="E495" s="291" t="str">
        <f>IF($I$7='Data Validation List'!$D$2,"Full Checklist",IF(AND($I$7='Data Validation List'!$D$3,S495='Data Validation List'!$E$3),$I$7,IF(AND($I$7='Data Validation List'!$D$4,N495='Data Validation List'!$E$4),$I$7,IF(AND($I$7='Data Validation List'!$D$5,L495='Data Validation List'!$E$5),$I$7,IF(AND($I$7='Data Validation List'!$D$6,U495='Data Validation List'!$E$6),$I$7,IF(AND($I$7='Data Validation List'!$D$7,T495='Data Validation List'!$E$7),$I$7,IF(AND($I$7='Data Validation List'!$D$8,P495='Data Validation List'!$E$8),$I$7,IF(AND($I$7='Data Validation List'!$D$9,Q495='Data Validation List'!$E$9),$I$7,IF(AND($I$7='Data Validation List'!$D$10,O495='Data Validation List'!$E$10),$I$7,IF(AND($I$7='Data Validation List'!$D$11,R495='Data Validation List'!$E$11),$I$7,IF(AND($I$7='Data Validation List'!$D$12,V495='Data Validation List'!$E$12),$I$7,IF(AND($I$7='Data Validation List'!$D$13,X495='Data Validation List'!$E$13),$I$7,IF(AND($I$7='Data Validation List'!$D$14,W495='Data Validation List'!$E$14),$I$7,"n/a")))))))))))))</f>
        <v>Full Checklist</v>
      </c>
    </row>
    <row r="496" spans="2:5" x14ac:dyDescent="0.25">
      <c r="B496" s="291" t="str">
        <f t="shared" si="24"/>
        <v>n/a</v>
      </c>
      <c r="C496" s="291" t="str">
        <f t="shared" si="22"/>
        <v>Estate / Capital Build</v>
      </c>
      <c r="D496" s="291" t="str">
        <f t="shared" si="23"/>
        <v>n/a</v>
      </c>
      <c r="E496" s="291" t="str">
        <f>IF($I$7='Data Validation List'!$D$2,"Full Checklist",IF(AND($I$7='Data Validation List'!$D$3,S496='Data Validation List'!$E$3),$I$7,IF(AND($I$7='Data Validation List'!$D$4,N496='Data Validation List'!$E$4),$I$7,IF(AND($I$7='Data Validation List'!$D$5,L496='Data Validation List'!$E$5),$I$7,IF(AND($I$7='Data Validation List'!$D$6,U496='Data Validation List'!$E$6),$I$7,IF(AND($I$7='Data Validation List'!$D$7,T496='Data Validation List'!$E$7),$I$7,IF(AND($I$7='Data Validation List'!$D$8,P496='Data Validation List'!$E$8),$I$7,IF(AND($I$7='Data Validation List'!$D$9,Q496='Data Validation List'!$E$9),$I$7,IF(AND($I$7='Data Validation List'!$D$10,O496='Data Validation List'!$E$10),$I$7,IF(AND($I$7='Data Validation List'!$D$11,R496='Data Validation List'!$E$11),$I$7,IF(AND($I$7='Data Validation List'!$D$12,V496='Data Validation List'!$E$12),$I$7,IF(AND($I$7='Data Validation List'!$D$13,X496='Data Validation List'!$E$13),$I$7,IF(AND($I$7='Data Validation List'!$D$14,W496='Data Validation List'!$E$14),$I$7,"n/a")))))))))))))</f>
        <v>Full Checklist</v>
      </c>
    </row>
    <row r="497" spans="2:5" x14ac:dyDescent="0.25">
      <c r="B497" s="291" t="str">
        <f t="shared" si="24"/>
        <v>n/a</v>
      </c>
      <c r="C497" s="291" t="str">
        <f t="shared" si="22"/>
        <v>Estate / Capital Build</v>
      </c>
      <c r="D497" s="291" t="str">
        <f t="shared" si="23"/>
        <v>n/a</v>
      </c>
      <c r="E497" s="291" t="str">
        <f>IF($I$7='Data Validation List'!$D$2,"Full Checklist",IF(AND($I$7='Data Validation List'!$D$3,S497='Data Validation List'!$E$3),$I$7,IF(AND($I$7='Data Validation List'!$D$4,N497='Data Validation List'!$E$4),$I$7,IF(AND($I$7='Data Validation List'!$D$5,L497='Data Validation List'!$E$5),$I$7,IF(AND($I$7='Data Validation List'!$D$6,U497='Data Validation List'!$E$6),$I$7,IF(AND($I$7='Data Validation List'!$D$7,T497='Data Validation List'!$E$7),$I$7,IF(AND($I$7='Data Validation List'!$D$8,P497='Data Validation List'!$E$8),$I$7,IF(AND($I$7='Data Validation List'!$D$9,Q497='Data Validation List'!$E$9),$I$7,IF(AND($I$7='Data Validation List'!$D$10,O497='Data Validation List'!$E$10),$I$7,IF(AND($I$7='Data Validation List'!$D$11,R497='Data Validation List'!$E$11),$I$7,IF(AND($I$7='Data Validation List'!$D$12,V497='Data Validation List'!$E$12),$I$7,IF(AND($I$7='Data Validation List'!$D$13,X497='Data Validation List'!$E$13),$I$7,IF(AND($I$7='Data Validation List'!$D$14,W497='Data Validation List'!$E$14),$I$7,"n/a")))))))))))))</f>
        <v>Full Checklist</v>
      </c>
    </row>
    <row r="498" spans="2:5" x14ac:dyDescent="0.25">
      <c r="B498" s="291" t="str">
        <f t="shared" si="24"/>
        <v>n/a</v>
      </c>
      <c r="C498" s="291" t="str">
        <f t="shared" si="22"/>
        <v>Estate / Capital Build</v>
      </c>
      <c r="D498" s="291" t="str">
        <f t="shared" si="23"/>
        <v>n/a</v>
      </c>
      <c r="E498" s="291" t="str">
        <f>IF($I$7='Data Validation List'!$D$2,"Full Checklist",IF(AND($I$7='Data Validation List'!$D$3,S498='Data Validation List'!$E$3),$I$7,IF(AND($I$7='Data Validation List'!$D$4,N498='Data Validation List'!$E$4),$I$7,IF(AND($I$7='Data Validation List'!$D$5,L498='Data Validation List'!$E$5),$I$7,IF(AND($I$7='Data Validation List'!$D$6,U498='Data Validation List'!$E$6),$I$7,IF(AND($I$7='Data Validation List'!$D$7,T498='Data Validation List'!$E$7),$I$7,IF(AND($I$7='Data Validation List'!$D$8,P498='Data Validation List'!$E$8),$I$7,IF(AND($I$7='Data Validation List'!$D$9,Q498='Data Validation List'!$E$9),$I$7,IF(AND($I$7='Data Validation List'!$D$10,O498='Data Validation List'!$E$10),$I$7,IF(AND($I$7='Data Validation List'!$D$11,R498='Data Validation List'!$E$11),$I$7,IF(AND($I$7='Data Validation List'!$D$12,V498='Data Validation List'!$E$12),$I$7,IF(AND($I$7='Data Validation List'!$D$13,X498='Data Validation List'!$E$13),$I$7,IF(AND($I$7='Data Validation List'!$D$14,W498='Data Validation List'!$E$14),$I$7,"n/a")))))))))))))</f>
        <v>Full Checklist</v>
      </c>
    </row>
    <row r="499" spans="2:5" x14ac:dyDescent="0.25">
      <c r="B499" s="291" t="str">
        <f t="shared" si="24"/>
        <v>n/a</v>
      </c>
      <c r="C499" s="291" t="str">
        <f t="shared" si="22"/>
        <v>Estate / Capital Build</v>
      </c>
      <c r="D499" s="291" t="str">
        <f t="shared" si="23"/>
        <v>n/a</v>
      </c>
      <c r="E499" s="291" t="str">
        <f>IF($I$7='Data Validation List'!$D$2,"Full Checklist",IF(AND($I$7='Data Validation List'!$D$3,S499='Data Validation List'!$E$3),$I$7,IF(AND($I$7='Data Validation List'!$D$4,N499='Data Validation List'!$E$4),$I$7,IF(AND($I$7='Data Validation List'!$D$5,L499='Data Validation List'!$E$5),$I$7,IF(AND($I$7='Data Validation List'!$D$6,U499='Data Validation List'!$E$6),$I$7,IF(AND($I$7='Data Validation List'!$D$7,T499='Data Validation List'!$E$7),$I$7,IF(AND($I$7='Data Validation List'!$D$8,P499='Data Validation List'!$E$8),$I$7,IF(AND($I$7='Data Validation List'!$D$9,Q499='Data Validation List'!$E$9),$I$7,IF(AND($I$7='Data Validation List'!$D$10,O499='Data Validation List'!$E$10),$I$7,IF(AND($I$7='Data Validation List'!$D$11,R499='Data Validation List'!$E$11),$I$7,IF(AND($I$7='Data Validation List'!$D$12,V499='Data Validation List'!$E$12),$I$7,IF(AND($I$7='Data Validation List'!$D$13,X499='Data Validation List'!$E$13),$I$7,IF(AND($I$7='Data Validation List'!$D$14,W499='Data Validation List'!$E$14),$I$7,"n/a")))))))))))))</f>
        <v>Full Checklist</v>
      </c>
    </row>
    <row r="500" spans="2:5" x14ac:dyDescent="0.25">
      <c r="B500" s="291" t="str">
        <f t="shared" si="24"/>
        <v>n/a</v>
      </c>
      <c r="C500" s="291" t="str">
        <f t="shared" si="22"/>
        <v>Estate / Capital Build</v>
      </c>
      <c r="D500" s="291" t="str">
        <f t="shared" si="23"/>
        <v>n/a</v>
      </c>
      <c r="E500" s="291" t="str">
        <f>IF($I$7='Data Validation List'!$D$2,"Full Checklist",IF(AND($I$7='Data Validation List'!$D$3,S500='Data Validation List'!$E$3),$I$7,IF(AND($I$7='Data Validation List'!$D$4,N500='Data Validation List'!$E$4),$I$7,IF(AND($I$7='Data Validation List'!$D$5,L500='Data Validation List'!$E$5),$I$7,IF(AND($I$7='Data Validation List'!$D$6,U500='Data Validation List'!$E$6),$I$7,IF(AND($I$7='Data Validation List'!$D$7,T500='Data Validation List'!$E$7),$I$7,IF(AND($I$7='Data Validation List'!$D$8,P500='Data Validation List'!$E$8),$I$7,IF(AND($I$7='Data Validation List'!$D$9,Q500='Data Validation List'!$E$9),$I$7,IF(AND($I$7='Data Validation List'!$D$10,O500='Data Validation List'!$E$10),$I$7,IF(AND($I$7='Data Validation List'!$D$11,R500='Data Validation List'!$E$11),$I$7,IF(AND($I$7='Data Validation List'!$D$12,V500='Data Validation List'!$E$12),$I$7,IF(AND($I$7='Data Validation List'!$D$13,X500='Data Validation List'!$E$13),$I$7,IF(AND($I$7='Data Validation List'!$D$14,W500='Data Validation List'!$E$14),$I$7,"n/a")))))))))))))</f>
        <v>Full Checklist</v>
      </c>
    </row>
    <row r="501" spans="2:5" x14ac:dyDescent="0.25">
      <c r="B501" s="291" t="str">
        <f t="shared" si="24"/>
        <v>n/a</v>
      </c>
      <c r="C501" s="290" t="str">
        <f t="shared" si="22"/>
        <v>Estate / Capital Build</v>
      </c>
      <c r="D501" s="291" t="str">
        <f t="shared" si="23"/>
        <v>n/a</v>
      </c>
      <c r="E501" s="291" t="str">
        <f>IF($I$7='Data Validation List'!$D$2,"Full Checklist",IF(AND($I$7='Data Validation List'!$D$3,S501='Data Validation List'!$E$3),$I$7,IF(AND($I$7='Data Validation List'!$D$4,N501='Data Validation List'!$E$4),$I$7,IF(AND($I$7='Data Validation List'!$D$5,L501='Data Validation List'!$E$5),$I$7,IF(AND($I$7='Data Validation List'!$D$6,U501='Data Validation List'!$E$6),$I$7,IF(AND($I$7='Data Validation List'!$D$7,T501='Data Validation List'!$E$7),$I$7,IF(AND($I$7='Data Validation List'!$D$8,P501='Data Validation List'!$E$8),$I$7,IF(AND($I$7='Data Validation List'!$D$9,Q501='Data Validation List'!$E$9),$I$7,IF(AND($I$7='Data Validation List'!$D$10,O501='Data Validation List'!$E$10),$I$7,IF(AND($I$7='Data Validation List'!$D$11,R501='Data Validation List'!$E$11),$I$7,IF(AND($I$7='Data Validation List'!$D$12,V501='Data Validation List'!$E$12),$I$7,IF(AND($I$7='Data Validation List'!$D$13,X501='Data Validation List'!$E$13),$I$7,IF(AND($I$7='Data Validation List'!$D$14,W501='Data Validation List'!$E$14),$I$7,"n/a")))))))))))))</f>
        <v>Full Checklist</v>
      </c>
    </row>
  </sheetData>
  <autoFilter ref="AC11:AE162" xr:uid="{9DBB5812-E3C1-411F-B29D-96CA891BE6F3}"/>
  <mergeCells count="47">
    <mergeCell ref="AL112:AS112"/>
    <mergeCell ref="AL120:AS120"/>
    <mergeCell ref="AL114:AS114"/>
    <mergeCell ref="AL123:AS123"/>
    <mergeCell ref="AL127:AS127"/>
    <mergeCell ref="G7:H7"/>
    <mergeCell ref="I7:AK7"/>
    <mergeCell ref="G9:AM9"/>
    <mergeCell ref="AO9:AQ9"/>
    <mergeCell ref="G4:H4"/>
    <mergeCell ref="G5:H5"/>
    <mergeCell ref="G2:AK2"/>
    <mergeCell ref="I4:AK4"/>
    <mergeCell ref="I5:AK5"/>
    <mergeCell ref="G6:AK6"/>
    <mergeCell ref="AL80:AS80"/>
    <mergeCell ref="AL83:AS83"/>
    <mergeCell ref="AL171:AS171"/>
    <mergeCell ref="AO2:AP7"/>
    <mergeCell ref="AL166:AS166"/>
    <mergeCell ref="AL168:AS168"/>
    <mergeCell ref="AL91:AS91"/>
    <mergeCell ref="AL14:AS14"/>
    <mergeCell ref="AL18:AS18"/>
    <mergeCell ref="AL23:AS23"/>
    <mergeCell ref="AL41:AS41"/>
    <mergeCell ref="AL45:AS45"/>
    <mergeCell ref="AL64:AS64"/>
    <mergeCell ref="AL69:AS69"/>
    <mergeCell ref="AL87:AS87"/>
    <mergeCell ref="AL110:AS110"/>
    <mergeCell ref="AL158:AS158"/>
    <mergeCell ref="AL161:AS161"/>
    <mergeCell ref="G10:AR10"/>
    <mergeCell ref="AL129:AS129"/>
    <mergeCell ref="AL132:AS132"/>
    <mergeCell ref="AL138:AS138"/>
    <mergeCell ref="AL143:AS143"/>
    <mergeCell ref="AL149:AS149"/>
    <mergeCell ref="AL93:AS93"/>
    <mergeCell ref="AL96:AS96"/>
    <mergeCell ref="AL100:AS100"/>
    <mergeCell ref="AL104:AS104"/>
    <mergeCell ref="AL107:AS107"/>
    <mergeCell ref="AL71:AS71"/>
    <mergeCell ref="AL75:AS75"/>
    <mergeCell ref="AL77:AS77"/>
  </mergeCells>
  <conditionalFormatting sqref="AO1:AO500">
    <cfRule type="expression" dxfId="25" priority="1">
      <formula>$AO1="Partly"</formula>
    </cfRule>
    <cfRule type="expression" dxfId="24" priority="2">
      <formula>$AO1="Yes"</formula>
    </cfRule>
    <cfRule type="expression" dxfId="23" priority="3">
      <formula>$AO1="No"</formula>
    </cfRule>
  </conditionalFormatting>
  <conditionalFormatting sqref="AO8:AO9 AO11 AO163:AO1048576">
    <cfRule type="expression" dxfId="22" priority="35">
      <formula>$AO8="Partly"</formula>
    </cfRule>
    <cfRule type="expression" dxfId="21" priority="36">
      <formula>$AO8="Yes"</formula>
    </cfRule>
    <cfRule type="expression" dxfId="20" priority="37">
      <formula>$AO8="No"</formula>
    </cfRule>
  </conditionalFormatting>
  <dataValidations count="4">
    <dataValidation type="list" allowBlank="1" showInputMessage="1" showErrorMessage="1" sqref="AN173:AN1048576" xr:uid="{489F54A2-50CD-4D35-BBDD-D01EDD1BA242}">
      <formula1>$AQ$1:$AQ$5</formula1>
    </dataValidation>
    <dataValidation type="list" allowBlank="1" showInputMessage="1" showErrorMessage="1" sqref="AO13:AO172" xr:uid="{21C68369-7CE9-478D-90B0-E3759E810F2E}">
      <formula1>"Yes,Partly,No"</formula1>
    </dataValidation>
    <dataValidation type="list" allowBlank="1" showInputMessage="1" showErrorMessage="1" sqref="I4:AK4" xr:uid="{C7F94918-9ED0-42C8-A25A-00EBF0736888}">
      <formula1>"Estate / Capital Build,Digital / Tech"</formula1>
    </dataValidation>
    <dataValidation type="list" allowBlank="1" showInputMessage="1" showErrorMessage="1" sqref="I5:AK5" xr:uid="{71DF15E6-05F5-4A5E-A883-A056DEBAEAEC}">
      <formula1>"Fundamental Criteria"</formula1>
    </dataValidation>
  </dataValidations>
  <pageMargins left="0.7" right="0.7" top="0.75" bottom="0.75" header="0.3" footer="0.3"/>
  <pageSetup paperSize="9" orientation="portrait" horizontalDpi="90" verticalDpi="90"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30655A82-5E5A-49EB-BF60-A8653D231CFA}">
          <x14:formula1>
            <xm:f>'Data Validation List'!$D$2:$D$13</xm:f>
          </x14:formula1>
          <xm:sqref>I7</xm:sqref>
        </x14:dataValidation>
      </x14:dataValidations>
    </ext>
    <ext xmlns:x15="http://schemas.microsoft.com/office/spreadsheetml/2010/11/main" uri="{3A4CF648-6AED-40f4-86FF-DC5316D8AED3}">
      <x14:slicerList xmlns:x14="http://schemas.microsoft.com/office/spreadsheetml/2009/9/main">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630B-3E26-4E10-92B2-878725595D3D}">
  <sheetPr>
    <tabColor rgb="FFFF0000"/>
  </sheetPr>
  <dimension ref="A1:XEE501"/>
  <sheetViews>
    <sheetView topLeftCell="F1" zoomScale="80" zoomScaleNormal="80" workbookViewId="0">
      <selection activeCell="G10" sqref="G10:AR10"/>
    </sheetView>
  </sheetViews>
  <sheetFormatPr defaultRowHeight="15" x14ac:dyDescent="0.25"/>
  <cols>
    <col min="1" max="1" width="1.42578125" hidden="1" customWidth="1"/>
    <col min="2" max="2" width="10.7109375" style="292" hidden="1" customWidth="1"/>
    <col min="3" max="3" width="9.42578125" style="292" hidden="1" customWidth="1"/>
    <col min="4" max="4" width="13.5703125" style="292" hidden="1" customWidth="1"/>
    <col min="5" max="5" width="13.5703125" style="286" hidden="1" customWidth="1"/>
    <col min="6" max="6" width="2.85546875" customWidth="1"/>
    <col min="7" max="7" width="21" customWidth="1"/>
    <col min="8" max="8" width="17" customWidth="1"/>
    <col min="9" max="9" width="9.85546875" customWidth="1"/>
    <col min="10" max="10" width="15.7109375" customWidth="1"/>
    <col min="11" max="11" width="16" customWidth="1"/>
    <col min="12" max="12" width="5.28515625" hidden="1" customWidth="1"/>
    <col min="13" max="14" width="5" hidden="1" customWidth="1"/>
    <col min="15" max="15" width="4.85546875" hidden="1" customWidth="1"/>
    <col min="16" max="24" width="5" hidden="1" customWidth="1"/>
    <col min="25" max="28" width="5.5703125" hidden="1" customWidth="1"/>
    <col min="29" max="30" width="5" hidden="1" customWidth="1"/>
    <col min="31" max="31" width="5.28515625" hidden="1" customWidth="1"/>
    <col min="32" max="34" width="7.42578125" customWidth="1"/>
    <col min="35" max="35" width="6" hidden="1" customWidth="1"/>
    <col min="36" max="37" width="5.28515625" hidden="1" customWidth="1"/>
    <col min="38" max="38" width="93" customWidth="1"/>
    <col min="39" max="39" width="29" customWidth="1"/>
    <col min="40" max="40" width="2.28515625" customWidth="1"/>
    <col min="41" max="41" width="19.140625" style="459" customWidth="1"/>
    <col min="42" max="42" width="79.85546875" customWidth="1"/>
    <col min="43" max="43" width="71.7109375" customWidth="1"/>
    <col min="44" max="44" width="2.28515625" customWidth="1"/>
    <col min="45" max="45" width="121.42578125" customWidth="1"/>
    <col min="47" max="47" width="13.28515625" customWidth="1"/>
  </cols>
  <sheetData>
    <row r="1" spans="1:16359" ht="7.9" customHeight="1" thickBot="1" x14ac:dyDescent="0.3">
      <c r="A1" s="13"/>
      <c r="B1" s="287"/>
      <c r="C1" s="287"/>
      <c r="D1" s="287"/>
      <c r="E1" s="283"/>
      <c r="F1" s="13"/>
      <c r="G1" s="13"/>
      <c r="H1" s="13"/>
      <c r="I1" s="13"/>
      <c r="J1" s="267"/>
      <c r="K1" s="22"/>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458"/>
      <c r="AR1" s="13" t="s">
        <v>295</v>
      </c>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row>
    <row r="2" spans="1:16359" ht="71.25" customHeight="1" thickBot="1" x14ac:dyDescent="0.3">
      <c r="A2" s="13"/>
      <c r="B2" s="288"/>
      <c r="C2" s="288"/>
      <c r="D2" s="288"/>
      <c r="E2" s="284"/>
      <c r="F2" s="13"/>
      <c r="G2" s="813" t="s">
        <v>296</v>
      </c>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5"/>
      <c r="AL2" s="562"/>
      <c r="AM2" s="13"/>
      <c r="AN2" s="530"/>
      <c r="AO2" s="805" t="s">
        <v>2240</v>
      </c>
      <c r="AP2" s="806"/>
      <c r="AQ2" s="458"/>
      <c r="AR2" s="458" t="s">
        <v>297</v>
      </c>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row>
    <row r="3" spans="1:16359" ht="10.5" customHeight="1" thickBot="1" x14ac:dyDescent="0.3">
      <c r="A3" s="13"/>
      <c r="B3" s="288"/>
      <c r="C3" s="288"/>
      <c r="D3" s="288"/>
      <c r="E3" s="284"/>
      <c r="F3" s="13"/>
      <c r="G3" s="13"/>
      <c r="H3" s="13"/>
      <c r="I3" s="13"/>
      <c r="J3" s="33"/>
      <c r="K3" s="22"/>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33"/>
      <c r="AO3" s="807"/>
      <c r="AP3" s="808"/>
      <c r="AQ3" s="458"/>
      <c r="AR3" s="458" t="s">
        <v>298</v>
      </c>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row>
    <row r="4" spans="1:16359" ht="61.5" customHeight="1" thickBot="1" x14ac:dyDescent="0.3">
      <c r="A4" s="13"/>
      <c r="B4" s="288"/>
      <c r="C4" s="288"/>
      <c r="D4" s="288"/>
      <c r="E4" s="284"/>
      <c r="F4" s="13"/>
      <c r="G4" s="811" t="s">
        <v>299</v>
      </c>
      <c r="H4" s="812"/>
      <c r="I4" s="816" t="s">
        <v>300</v>
      </c>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8"/>
      <c r="AL4" s="562"/>
      <c r="AM4" s="13"/>
      <c r="AN4" s="33"/>
      <c r="AO4" s="807"/>
      <c r="AP4" s="808"/>
      <c r="AQ4" s="458" t="s">
        <v>301</v>
      </c>
      <c r="AR4" s="458"/>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row>
    <row r="5" spans="1:16359" ht="47.45" hidden="1" customHeight="1" thickBot="1" x14ac:dyDescent="0.3">
      <c r="A5" s="13"/>
      <c r="B5" s="288"/>
      <c r="C5" s="288"/>
      <c r="D5" s="288"/>
      <c r="E5" s="284"/>
      <c r="F5" s="13"/>
      <c r="G5" s="811" t="s">
        <v>302</v>
      </c>
      <c r="H5" s="812"/>
      <c r="I5" s="819" t="s">
        <v>303</v>
      </c>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1"/>
      <c r="AL5" s="562"/>
      <c r="AM5" s="13"/>
      <c r="AN5" s="33"/>
      <c r="AO5" s="807"/>
      <c r="AP5" s="808"/>
      <c r="AQ5" s="458"/>
      <c r="AR5" s="458" t="s">
        <v>301</v>
      </c>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row>
    <row r="6" spans="1:16359" ht="23.25" customHeight="1" thickBot="1" x14ac:dyDescent="0.3">
      <c r="A6" s="13"/>
      <c r="B6" s="288"/>
      <c r="C6" s="288"/>
      <c r="D6" s="288"/>
      <c r="E6" s="284"/>
      <c r="F6" s="13"/>
      <c r="G6" s="822" t="s">
        <v>304</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4"/>
      <c r="AL6" s="562"/>
      <c r="AM6" s="13"/>
      <c r="AN6" s="33"/>
      <c r="AO6" s="807"/>
      <c r="AP6" s="808"/>
      <c r="AQ6" s="13"/>
      <c r="AR6" s="458" t="s">
        <v>298</v>
      </c>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row>
    <row r="7" spans="1:16359" ht="61.5" customHeight="1" thickBot="1" x14ac:dyDescent="0.3">
      <c r="A7" s="13"/>
      <c r="B7" s="288"/>
      <c r="C7" s="288"/>
      <c r="D7" s="288"/>
      <c r="E7" s="284"/>
      <c r="F7" s="13"/>
      <c r="G7" s="825" t="s">
        <v>305</v>
      </c>
      <c r="H7" s="826"/>
      <c r="I7" s="816" t="s">
        <v>306</v>
      </c>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8"/>
      <c r="AL7" s="562"/>
      <c r="AM7" s="13"/>
      <c r="AN7" s="33"/>
      <c r="AO7" s="809"/>
      <c r="AP7" s="810"/>
      <c r="AQ7" s="13"/>
      <c r="AR7" s="458" t="s">
        <v>301</v>
      </c>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row>
    <row r="8" spans="1:16359" ht="12.75" customHeight="1" thickBot="1" x14ac:dyDescent="0.55000000000000004">
      <c r="A8" s="13"/>
      <c r="B8" s="288"/>
      <c r="C8" s="288"/>
      <c r="D8" s="288"/>
      <c r="E8" s="284"/>
      <c r="F8" s="13"/>
      <c r="G8" s="13"/>
      <c r="H8" s="235"/>
      <c r="I8" s="279"/>
      <c r="J8" s="41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80"/>
      <c r="AK8" s="280"/>
      <c r="AL8" s="13"/>
      <c r="AM8" s="13"/>
      <c r="AN8" s="13"/>
      <c r="AO8" s="13"/>
      <c r="AP8" s="13"/>
      <c r="AQ8" s="13"/>
      <c r="AR8" s="458"/>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row>
    <row r="9" spans="1:16359" s="282" customFormat="1" ht="35.25" customHeight="1" thickBot="1" x14ac:dyDescent="0.3">
      <c r="A9" s="162"/>
      <c r="B9" s="289"/>
      <c r="C9" s="289"/>
      <c r="D9" s="289"/>
      <c r="E9" s="285"/>
      <c r="F9" s="162"/>
      <c r="G9" s="827" t="s">
        <v>773</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9"/>
      <c r="AN9" s="162"/>
      <c r="AO9" s="830" t="s">
        <v>308</v>
      </c>
      <c r="AP9" s="831"/>
      <c r="AQ9" s="832"/>
      <c r="AR9" s="7"/>
      <c r="AS9" s="565" t="s">
        <v>309</v>
      </c>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c r="KK9" s="162"/>
      <c r="KL9" s="162"/>
      <c r="KM9" s="162"/>
      <c r="KN9" s="162"/>
      <c r="KO9" s="162"/>
      <c r="KP9" s="162"/>
      <c r="KQ9" s="162"/>
      <c r="KR9" s="162"/>
      <c r="KS9" s="162"/>
      <c r="KT9" s="162"/>
      <c r="KU9" s="162"/>
      <c r="KV9" s="162"/>
      <c r="KW9" s="162"/>
      <c r="KX9" s="162"/>
      <c r="KY9" s="162"/>
      <c r="KZ9" s="162"/>
      <c r="LA9" s="162"/>
      <c r="LB9" s="162"/>
      <c r="LC9" s="162"/>
      <c r="LD9" s="162"/>
      <c r="LE9" s="162"/>
      <c r="LF9" s="162"/>
      <c r="LG9" s="162"/>
      <c r="LH9" s="162"/>
      <c r="LI9" s="162"/>
      <c r="LJ9" s="162"/>
      <c r="LK9" s="162"/>
      <c r="LL9" s="162"/>
      <c r="LM9" s="162"/>
      <c r="LN9" s="162"/>
      <c r="LO9" s="162"/>
      <c r="LP9" s="162"/>
      <c r="LQ9" s="162"/>
      <c r="LR9" s="162"/>
      <c r="LS9" s="162"/>
      <c r="LT9" s="162"/>
      <c r="LU9" s="162"/>
      <c r="LV9" s="162"/>
      <c r="LW9" s="162"/>
      <c r="LX9" s="162"/>
      <c r="LY9" s="162"/>
      <c r="LZ9" s="162"/>
      <c r="MA9" s="162"/>
      <c r="MB9" s="162"/>
      <c r="MC9" s="162"/>
      <c r="MD9" s="162"/>
      <c r="ME9" s="162"/>
      <c r="MF9" s="162"/>
      <c r="MG9" s="162"/>
      <c r="MH9" s="162"/>
      <c r="MI9" s="162"/>
      <c r="MJ9" s="162"/>
      <c r="MK9" s="162"/>
      <c r="ML9" s="162"/>
      <c r="MM9" s="162"/>
      <c r="MN9" s="162"/>
      <c r="MO9" s="162"/>
      <c r="MP9" s="162"/>
      <c r="MQ9" s="162"/>
      <c r="MR9" s="162"/>
      <c r="MS9" s="162"/>
      <c r="MT9" s="162"/>
      <c r="MU9" s="162"/>
      <c r="MV9" s="162"/>
      <c r="MW9" s="162"/>
      <c r="MX9" s="162"/>
      <c r="MY9" s="162"/>
      <c r="MZ9" s="162"/>
      <c r="NA9" s="162"/>
      <c r="NB9" s="162"/>
      <c r="NC9" s="162"/>
      <c r="ND9" s="162"/>
      <c r="NE9" s="162"/>
      <c r="NF9" s="162"/>
      <c r="NG9" s="162"/>
      <c r="NH9" s="162"/>
      <c r="NI9" s="162"/>
      <c r="NJ9" s="162"/>
      <c r="NK9" s="162"/>
      <c r="NL9" s="162"/>
      <c r="NM9" s="162"/>
      <c r="NN9" s="162"/>
      <c r="NO9" s="162"/>
      <c r="NP9" s="162"/>
      <c r="NQ9" s="162"/>
      <c r="NR9" s="162"/>
      <c r="NS9" s="162"/>
      <c r="NT9" s="162"/>
      <c r="NU9" s="162"/>
      <c r="NV9" s="162"/>
      <c r="NW9" s="162"/>
      <c r="NX9" s="162"/>
      <c r="NY9" s="162"/>
      <c r="NZ9" s="162"/>
      <c r="OA9" s="162"/>
      <c r="OB9" s="162"/>
      <c r="OC9" s="162"/>
      <c r="OD9" s="162"/>
      <c r="OE9" s="162"/>
      <c r="OF9" s="162"/>
      <c r="OG9" s="162"/>
      <c r="OH9" s="162"/>
      <c r="OI9" s="162"/>
      <c r="OJ9" s="162"/>
      <c r="OK9" s="162"/>
      <c r="OL9" s="162"/>
      <c r="OM9" s="162"/>
      <c r="ON9" s="162"/>
      <c r="OO9" s="162"/>
      <c r="OP9" s="162"/>
      <c r="OQ9" s="162"/>
      <c r="OR9" s="162"/>
      <c r="OS9" s="162"/>
      <c r="OT9" s="162"/>
      <c r="OU9" s="162"/>
      <c r="OV9" s="162"/>
      <c r="OW9" s="162"/>
      <c r="OX9" s="162"/>
      <c r="OY9" s="162"/>
      <c r="OZ9" s="162"/>
      <c r="PA9" s="162"/>
      <c r="PB9" s="162"/>
      <c r="PC9" s="162"/>
      <c r="PD9" s="162"/>
      <c r="PE9" s="162"/>
      <c r="PF9" s="162"/>
      <c r="PG9" s="162"/>
      <c r="PH9" s="162"/>
      <c r="PI9" s="162"/>
      <c r="PJ9" s="162"/>
      <c r="PK9" s="162"/>
      <c r="PL9" s="162"/>
      <c r="PM9" s="162"/>
      <c r="PN9" s="162"/>
      <c r="PO9" s="162"/>
      <c r="PP9" s="162"/>
      <c r="PQ9" s="162"/>
      <c r="PR9" s="162"/>
      <c r="PS9" s="162"/>
      <c r="PT9" s="162"/>
      <c r="PU9" s="162"/>
      <c r="PV9" s="162"/>
      <c r="PW9" s="162"/>
      <c r="PX9" s="162"/>
      <c r="PY9" s="162"/>
      <c r="PZ9" s="162"/>
      <c r="QA9" s="162"/>
      <c r="QB9" s="162"/>
      <c r="QC9" s="162"/>
      <c r="QD9" s="162"/>
      <c r="QE9" s="162"/>
      <c r="QF9" s="162"/>
      <c r="QG9" s="162"/>
      <c r="QH9" s="162"/>
      <c r="QI9" s="162"/>
      <c r="QJ9" s="162"/>
      <c r="QK9" s="162"/>
      <c r="QL9" s="162"/>
      <c r="QM9" s="162"/>
      <c r="QN9" s="162"/>
      <c r="QO9" s="162"/>
      <c r="QP9" s="162"/>
      <c r="QQ9" s="162"/>
      <c r="QR9" s="162"/>
      <c r="QS9" s="162"/>
      <c r="QT9" s="162"/>
      <c r="QU9" s="162"/>
      <c r="QV9" s="162"/>
      <c r="QW9" s="162"/>
      <c r="QX9" s="162"/>
      <c r="QY9" s="162"/>
      <c r="QZ9" s="162"/>
      <c r="RA9" s="162"/>
      <c r="RB9" s="162"/>
      <c r="RC9" s="162"/>
      <c r="RD9" s="162"/>
      <c r="RE9" s="162"/>
      <c r="RF9" s="162"/>
      <c r="RG9" s="162"/>
      <c r="RH9" s="162"/>
      <c r="RI9" s="162"/>
      <c r="RJ9" s="162"/>
      <c r="RK9" s="162"/>
      <c r="RL9" s="162"/>
      <c r="RM9" s="162"/>
      <c r="RN9" s="162"/>
      <c r="RO9" s="162"/>
      <c r="RP9" s="162"/>
      <c r="RQ9" s="162"/>
      <c r="RR9" s="162"/>
      <c r="RS9" s="162"/>
      <c r="RT9" s="162"/>
      <c r="RU9" s="162"/>
      <c r="RV9" s="162"/>
      <c r="RW9" s="162"/>
      <c r="RX9" s="162"/>
      <c r="RY9" s="162"/>
      <c r="RZ9" s="162"/>
      <c r="SA9" s="162"/>
      <c r="SB9" s="162"/>
      <c r="SC9" s="162"/>
      <c r="SD9" s="162"/>
      <c r="SE9" s="162"/>
      <c r="SF9" s="162"/>
      <c r="SG9" s="162"/>
      <c r="SH9" s="162"/>
      <c r="SI9" s="162"/>
      <c r="SJ9" s="162"/>
      <c r="SK9" s="162"/>
      <c r="SL9" s="162"/>
      <c r="SM9" s="162"/>
      <c r="SN9" s="162"/>
      <c r="SO9" s="162"/>
      <c r="SP9" s="162"/>
      <c r="SQ9" s="162"/>
      <c r="SR9" s="162"/>
      <c r="SS9" s="162"/>
      <c r="ST9" s="162"/>
      <c r="SU9" s="162"/>
      <c r="SV9" s="162"/>
      <c r="SW9" s="162"/>
      <c r="SX9" s="162"/>
      <c r="SY9" s="162"/>
      <c r="SZ9" s="162"/>
      <c r="TA9" s="162"/>
      <c r="TB9" s="162"/>
      <c r="TC9" s="162"/>
      <c r="TD9" s="162"/>
      <c r="TE9" s="162"/>
      <c r="TF9" s="162"/>
      <c r="TG9" s="162"/>
      <c r="TH9" s="162"/>
      <c r="TI9" s="162"/>
      <c r="TJ9" s="162"/>
      <c r="TK9" s="162"/>
      <c r="TL9" s="162"/>
      <c r="TM9" s="162"/>
      <c r="TN9" s="162"/>
      <c r="TO9" s="162"/>
      <c r="TP9" s="162"/>
      <c r="TQ9" s="162"/>
      <c r="TR9" s="162"/>
      <c r="TS9" s="162"/>
      <c r="TT9" s="162"/>
      <c r="TU9" s="162"/>
      <c r="TV9" s="162"/>
      <c r="TW9" s="162"/>
      <c r="TX9" s="162"/>
      <c r="TY9" s="162"/>
      <c r="TZ9" s="162"/>
      <c r="UA9" s="162"/>
      <c r="UB9" s="162"/>
      <c r="UC9" s="162"/>
      <c r="UD9" s="162"/>
      <c r="UE9" s="162"/>
      <c r="UF9" s="162"/>
      <c r="UG9" s="162"/>
      <c r="UH9" s="162"/>
      <c r="UI9" s="162"/>
      <c r="UJ9" s="162"/>
      <c r="UK9" s="162"/>
      <c r="UL9" s="162"/>
      <c r="UM9" s="162"/>
      <c r="UN9" s="162"/>
      <c r="UO9" s="162"/>
      <c r="UP9" s="162"/>
      <c r="UQ9" s="162"/>
      <c r="UR9" s="162"/>
      <c r="US9" s="162"/>
      <c r="UT9" s="162"/>
      <c r="UU9" s="162"/>
      <c r="UV9" s="162"/>
      <c r="UW9" s="162"/>
      <c r="UX9" s="162"/>
      <c r="UY9" s="162"/>
      <c r="UZ9" s="162"/>
      <c r="VA9" s="162"/>
      <c r="VB9" s="162"/>
      <c r="VC9" s="162"/>
      <c r="VD9" s="162"/>
      <c r="VE9" s="162"/>
      <c r="VF9" s="162"/>
      <c r="VG9" s="162"/>
      <c r="VH9" s="162"/>
      <c r="VI9" s="162"/>
      <c r="VJ9" s="162"/>
      <c r="VK9" s="162"/>
      <c r="VL9" s="162"/>
      <c r="VM9" s="162"/>
      <c r="VN9" s="162"/>
      <c r="VO9" s="162"/>
      <c r="VP9" s="162"/>
      <c r="VQ9" s="162"/>
      <c r="VR9" s="162"/>
      <c r="VS9" s="162"/>
      <c r="VT9" s="162"/>
      <c r="VU9" s="162"/>
      <c r="VV9" s="162"/>
      <c r="VW9" s="162"/>
      <c r="VX9" s="162"/>
      <c r="VY9" s="162"/>
      <c r="VZ9" s="162"/>
      <c r="WA9" s="162"/>
      <c r="WB9" s="162"/>
      <c r="WC9" s="162"/>
      <c r="WD9" s="162"/>
      <c r="WE9" s="162"/>
      <c r="WF9" s="162"/>
      <c r="WG9" s="162"/>
      <c r="WH9" s="162"/>
      <c r="WI9" s="162"/>
      <c r="WJ9" s="162"/>
      <c r="WK9" s="162"/>
      <c r="WL9" s="162"/>
      <c r="WM9" s="162"/>
      <c r="WN9" s="162"/>
      <c r="WO9" s="162"/>
      <c r="WP9" s="162"/>
      <c r="WQ9" s="162"/>
      <c r="WR9" s="162"/>
      <c r="WS9" s="162"/>
      <c r="WT9" s="162"/>
      <c r="WU9" s="162"/>
      <c r="WV9" s="162"/>
      <c r="WW9" s="162"/>
      <c r="WX9" s="162"/>
      <c r="WY9" s="162"/>
      <c r="WZ9" s="162"/>
      <c r="XA9" s="162"/>
      <c r="XB9" s="162"/>
      <c r="XC9" s="162"/>
      <c r="XD9" s="162"/>
      <c r="XE9" s="162"/>
      <c r="XF9" s="162"/>
      <c r="XG9" s="162"/>
      <c r="XH9" s="162"/>
      <c r="XI9" s="162"/>
      <c r="XJ9" s="162"/>
      <c r="XK9" s="162"/>
      <c r="XL9" s="162"/>
      <c r="XM9" s="162"/>
      <c r="XN9" s="162"/>
      <c r="XO9" s="162"/>
      <c r="XP9" s="162"/>
      <c r="XQ9" s="162"/>
      <c r="XR9" s="162"/>
      <c r="XS9" s="162"/>
      <c r="XT9" s="162"/>
      <c r="XU9" s="162"/>
      <c r="XV9" s="162"/>
      <c r="XW9" s="162"/>
      <c r="XX9" s="162"/>
      <c r="XY9" s="162"/>
      <c r="XZ9" s="162"/>
      <c r="YA9" s="162"/>
      <c r="YB9" s="162"/>
      <c r="YC9" s="162"/>
      <c r="YD9" s="162"/>
      <c r="YE9" s="162"/>
      <c r="YF9" s="162"/>
      <c r="YG9" s="162"/>
      <c r="YH9" s="162"/>
      <c r="YI9" s="162"/>
      <c r="YJ9" s="162"/>
      <c r="YK9" s="162"/>
      <c r="YL9" s="162"/>
      <c r="YM9" s="162"/>
      <c r="YN9" s="162"/>
      <c r="YO9" s="162"/>
      <c r="YP9" s="162"/>
      <c r="YQ9" s="162"/>
      <c r="YR9" s="162"/>
      <c r="YS9" s="162"/>
      <c r="YT9" s="162"/>
      <c r="YU9" s="162"/>
      <c r="YV9" s="162"/>
      <c r="YW9" s="162"/>
      <c r="YX9" s="162"/>
      <c r="YY9" s="162"/>
      <c r="YZ9" s="162"/>
      <c r="ZA9" s="162"/>
      <c r="ZB9" s="162"/>
      <c r="ZC9" s="162"/>
      <c r="ZD9" s="162"/>
      <c r="ZE9" s="162"/>
      <c r="ZF9" s="162"/>
      <c r="ZG9" s="162"/>
      <c r="ZH9" s="162"/>
      <c r="ZI9" s="162"/>
      <c r="ZJ9" s="162"/>
      <c r="ZK9" s="162"/>
      <c r="ZL9" s="162"/>
      <c r="ZM9" s="162"/>
      <c r="ZN9" s="162"/>
      <c r="ZO9" s="162"/>
      <c r="ZP9" s="162"/>
      <c r="ZQ9" s="162"/>
      <c r="ZR9" s="162"/>
      <c r="ZS9" s="162"/>
      <c r="ZT9" s="162"/>
      <c r="ZU9" s="162"/>
      <c r="ZV9" s="162"/>
      <c r="ZW9" s="162"/>
      <c r="ZX9" s="162"/>
      <c r="ZY9" s="162"/>
      <c r="ZZ9" s="162"/>
      <c r="AAA9" s="162"/>
      <c r="AAB9" s="162"/>
      <c r="AAC9" s="162"/>
      <c r="AAD9" s="162"/>
      <c r="AAE9" s="162"/>
      <c r="AAF9" s="162"/>
      <c r="AAG9" s="162"/>
      <c r="AAH9" s="162"/>
      <c r="AAI9" s="162"/>
      <c r="AAJ9" s="162"/>
      <c r="AAK9" s="162"/>
      <c r="AAL9" s="162"/>
      <c r="AAM9" s="162"/>
      <c r="AAN9" s="162"/>
      <c r="AAO9" s="162"/>
      <c r="AAP9" s="162"/>
      <c r="AAQ9" s="162"/>
      <c r="AAR9" s="162"/>
      <c r="AAS9" s="162"/>
      <c r="AAT9" s="162"/>
      <c r="AAU9" s="162"/>
      <c r="AAV9" s="162"/>
      <c r="AAW9" s="162"/>
      <c r="AAX9" s="162"/>
      <c r="AAY9" s="162"/>
      <c r="AAZ9" s="162"/>
      <c r="ABA9" s="162"/>
      <c r="ABB9" s="162"/>
      <c r="ABC9" s="162"/>
      <c r="ABD9" s="162"/>
      <c r="ABE9" s="162"/>
      <c r="ABF9" s="162"/>
      <c r="ABG9" s="162"/>
      <c r="ABH9" s="162"/>
      <c r="ABI9" s="162"/>
      <c r="ABJ9" s="162"/>
      <c r="ABK9" s="162"/>
      <c r="ABL9" s="162"/>
      <c r="ABM9" s="162"/>
      <c r="ABN9" s="162"/>
      <c r="ABO9" s="162"/>
      <c r="ABP9" s="162"/>
      <c r="ABQ9" s="162"/>
      <c r="ABR9" s="162"/>
      <c r="ABS9" s="162"/>
      <c r="ABT9" s="162"/>
      <c r="ABU9" s="162"/>
      <c r="ABV9" s="162"/>
      <c r="ABW9" s="162"/>
      <c r="ABX9" s="162"/>
      <c r="ABY9" s="162"/>
      <c r="ABZ9" s="162"/>
      <c r="ACA9" s="162"/>
      <c r="ACB9" s="162"/>
      <c r="ACC9" s="162"/>
      <c r="ACD9" s="162"/>
      <c r="ACE9" s="162"/>
      <c r="ACF9" s="162"/>
      <c r="ACG9" s="162"/>
      <c r="ACH9" s="162"/>
      <c r="ACI9" s="162"/>
      <c r="ACJ9" s="162"/>
      <c r="ACK9" s="162"/>
      <c r="ACL9" s="162"/>
      <c r="ACM9" s="162"/>
      <c r="ACN9" s="162"/>
      <c r="ACO9" s="162"/>
      <c r="ACP9" s="162"/>
      <c r="ACQ9" s="162"/>
      <c r="ACR9" s="162"/>
      <c r="ACS9" s="162"/>
      <c r="ACT9" s="162"/>
      <c r="ACU9" s="162"/>
      <c r="ACV9" s="162"/>
      <c r="ACW9" s="162"/>
      <c r="ACX9" s="162"/>
      <c r="ACY9" s="162"/>
      <c r="ACZ9" s="162"/>
      <c r="ADA9" s="162"/>
      <c r="ADB9" s="162"/>
      <c r="ADC9" s="162"/>
      <c r="ADD9" s="162"/>
      <c r="ADE9" s="162"/>
      <c r="ADF9" s="162"/>
      <c r="ADG9" s="162"/>
      <c r="ADH9" s="162"/>
      <c r="ADI9" s="162"/>
      <c r="ADJ9" s="162"/>
      <c r="ADK9" s="162"/>
      <c r="ADL9" s="162"/>
      <c r="ADM9" s="162"/>
      <c r="ADN9" s="162"/>
      <c r="ADO9" s="162"/>
      <c r="ADP9" s="162"/>
      <c r="ADQ9" s="162"/>
      <c r="ADR9" s="162"/>
      <c r="ADS9" s="162"/>
      <c r="ADT9" s="162"/>
      <c r="ADU9" s="162"/>
      <c r="ADV9" s="162"/>
      <c r="ADW9" s="162"/>
      <c r="ADX9" s="162"/>
      <c r="ADY9" s="162"/>
      <c r="ADZ9" s="162"/>
      <c r="AEA9" s="162"/>
      <c r="AEB9" s="162"/>
      <c r="AEC9" s="162"/>
      <c r="AED9" s="162"/>
      <c r="AEE9" s="162"/>
      <c r="AEF9" s="162"/>
      <c r="AEG9" s="162"/>
      <c r="AEH9" s="162"/>
      <c r="AEI9" s="162"/>
      <c r="AEJ9" s="162"/>
      <c r="AEK9" s="162"/>
      <c r="AEL9" s="162"/>
      <c r="AEM9" s="162"/>
      <c r="AEN9" s="162"/>
      <c r="AEO9" s="162"/>
      <c r="AEP9" s="162"/>
      <c r="AEQ9" s="162"/>
      <c r="AER9" s="162"/>
      <c r="AES9" s="162"/>
      <c r="AET9" s="162"/>
      <c r="AEU9" s="162"/>
      <c r="AEV9" s="162"/>
      <c r="AEW9" s="162"/>
      <c r="AEX9" s="162"/>
      <c r="AEY9" s="162"/>
      <c r="AEZ9" s="162"/>
      <c r="AFA9" s="162"/>
      <c r="AFB9" s="162"/>
      <c r="AFC9" s="162"/>
      <c r="AFD9" s="162"/>
      <c r="AFE9" s="162"/>
      <c r="AFF9" s="162"/>
      <c r="AFG9" s="162"/>
      <c r="AFH9" s="162"/>
      <c r="AFI9" s="162"/>
      <c r="AFJ9" s="162"/>
      <c r="AFK9" s="162"/>
      <c r="AFL9" s="162"/>
      <c r="AFM9" s="162"/>
      <c r="AFN9" s="162"/>
      <c r="AFO9" s="162"/>
      <c r="AFP9" s="162"/>
      <c r="AFQ9" s="162"/>
      <c r="AFR9" s="162"/>
      <c r="AFS9" s="162"/>
      <c r="AFT9" s="162"/>
      <c r="AFU9" s="162"/>
      <c r="AFV9" s="162"/>
      <c r="AFW9" s="162"/>
      <c r="AFX9" s="162"/>
      <c r="AFY9" s="162"/>
      <c r="AFZ9" s="162"/>
      <c r="AGA9" s="162"/>
      <c r="AGB9" s="162"/>
      <c r="AGC9" s="162"/>
      <c r="AGD9" s="162"/>
      <c r="AGE9" s="162"/>
      <c r="AGF9" s="162"/>
      <c r="AGG9" s="162"/>
      <c r="AGH9" s="162"/>
      <c r="AGI9" s="162"/>
      <c r="AGJ9" s="162"/>
      <c r="AGK9" s="162"/>
      <c r="AGL9" s="162"/>
      <c r="AGM9" s="162"/>
      <c r="AGN9" s="162"/>
      <c r="AGO9" s="162"/>
      <c r="AGP9" s="162"/>
      <c r="AGQ9" s="162"/>
      <c r="AGR9" s="162"/>
      <c r="AGS9" s="162"/>
      <c r="AGT9" s="162"/>
      <c r="AGU9" s="162"/>
      <c r="AGV9" s="162"/>
      <c r="AGW9" s="162"/>
      <c r="AGX9" s="162"/>
      <c r="AGY9" s="162"/>
      <c r="AGZ9" s="162"/>
      <c r="AHA9" s="162"/>
      <c r="AHB9" s="162"/>
      <c r="AHC9" s="162"/>
      <c r="AHD9" s="162"/>
      <c r="AHE9" s="162"/>
      <c r="AHF9" s="162"/>
      <c r="AHG9" s="162"/>
      <c r="AHH9" s="162"/>
      <c r="AHI9" s="162"/>
      <c r="AHJ9" s="162"/>
      <c r="AHK9" s="162"/>
      <c r="AHL9" s="162"/>
      <c r="AHM9" s="162"/>
      <c r="AHN9" s="162"/>
      <c r="AHO9" s="162"/>
      <c r="AHP9" s="162"/>
      <c r="AHQ9" s="162"/>
      <c r="AHR9" s="162"/>
      <c r="AHS9" s="162"/>
      <c r="AHT9" s="162"/>
      <c r="AHU9" s="162"/>
      <c r="AHV9" s="162"/>
      <c r="AHW9" s="162"/>
      <c r="AHX9" s="162"/>
      <c r="AHY9" s="162"/>
      <c r="AHZ9" s="162"/>
      <c r="AIA9" s="162"/>
      <c r="AIB9" s="162"/>
      <c r="AIC9" s="162"/>
      <c r="AID9" s="162"/>
      <c r="AIE9" s="162"/>
      <c r="AIF9" s="162"/>
      <c r="AIG9" s="162"/>
      <c r="AIH9" s="162"/>
      <c r="AII9" s="162"/>
      <c r="AIJ9" s="162"/>
      <c r="AIK9" s="162"/>
      <c r="AIL9" s="162"/>
      <c r="AIM9" s="162"/>
      <c r="AIN9" s="162"/>
      <c r="AIO9" s="162"/>
      <c r="AIP9" s="162"/>
      <c r="AIQ9" s="162"/>
      <c r="AIR9" s="162"/>
      <c r="AIS9" s="162"/>
      <c r="AIT9" s="162"/>
      <c r="AIU9" s="162"/>
      <c r="AIV9" s="162"/>
      <c r="AIW9" s="162"/>
      <c r="AIX9" s="162"/>
      <c r="AIY9" s="162"/>
      <c r="AIZ9" s="162"/>
      <c r="AJA9" s="162"/>
      <c r="AJB9" s="162"/>
      <c r="AJC9" s="162"/>
      <c r="AJD9" s="162"/>
      <c r="AJE9" s="162"/>
      <c r="AJF9" s="162"/>
      <c r="AJG9" s="162"/>
      <c r="AJH9" s="162"/>
      <c r="AJI9" s="162"/>
      <c r="AJJ9" s="162"/>
      <c r="AJK9" s="162"/>
      <c r="AJL9" s="162"/>
      <c r="AJM9" s="162"/>
      <c r="AJN9" s="162"/>
      <c r="AJO9" s="162"/>
      <c r="AJP9" s="162"/>
      <c r="AJQ9" s="162"/>
      <c r="AJR9" s="162"/>
      <c r="AJS9" s="162"/>
      <c r="AJT9" s="162"/>
      <c r="AJU9" s="162"/>
      <c r="AJV9" s="162"/>
      <c r="AJW9" s="162"/>
      <c r="AJX9" s="162"/>
      <c r="AJY9" s="162"/>
      <c r="AJZ9" s="162"/>
      <c r="AKA9" s="162"/>
      <c r="AKB9" s="162"/>
      <c r="AKC9" s="162"/>
      <c r="AKD9" s="162"/>
      <c r="AKE9" s="162"/>
      <c r="AKF9" s="162"/>
      <c r="AKG9" s="162"/>
      <c r="AKH9" s="162"/>
      <c r="AKI9" s="162"/>
      <c r="AKJ9" s="162"/>
      <c r="AKK9" s="162"/>
      <c r="AKL9" s="162"/>
      <c r="AKM9" s="162"/>
      <c r="AKN9" s="162"/>
      <c r="AKO9" s="162"/>
      <c r="AKP9" s="162"/>
      <c r="AKQ9" s="162"/>
      <c r="AKR9" s="162"/>
      <c r="AKS9" s="162"/>
      <c r="AKT9" s="162"/>
      <c r="AKU9" s="162"/>
      <c r="AKV9" s="162"/>
      <c r="AKW9" s="162"/>
      <c r="AKX9" s="162"/>
      <c r="AKY9" s="162"/>
      <c r="AKZ9" s="162"/>
      <c r="ALA9" s="162"/>
      <c r="ALB9" s="162"/>
      <c r="ALC9" s="162"/>
      <c r="ALD9" s="162"/>
      <c r="ALE9" s="162"/>
      <c r="ALF9" s="162"/>
      <c r="ALG9" s="162"/>
      <c r="ALH9" s="162"/>
      <c r="ALI9" s="162"/>
      <c r="ALJ9" s="162"/>
      <c r="ALK9" s="162"/>
      <c r="ALL9" s="162"/>
      <c r="ALM9" s="162"/>
      <c r="ALN9" s="162"/>
      <c r="ALO9" s="162"/>
      <c r="ALP9" s="162"/>
      <c r="ALQ9" s="162"/>
      <c r="ALR9" s="162"/>
      <c r="ALS9" s="162"/>
      <c r="ALT9" s="162"/>
      <c r="ALU9" s="162"/>
      <c r="ALV9" s="162"/>
      <c r="ALW9" s="162"/>
      <c r="ALX9" s="162"/>
      <c r="ALY9" s="162"/>
      <c r="ALZ9" s="162"/>
      <c r="AMA9" s="162"/>
      <c r="AMB9" s="162"/>
      <c r="AMC9" s="162"/>
      <c r="AMD9" s="162"/>
      <c r="AME9" s="162"/>
      <c r="AMF9" s="162"/>
      <c r="AMG9" s="162"/>
      <c r="AMH9" s="162"/>
      <c r="AMI9" s="162"/>
      <c r="AMJ9" s="162"/>
      <c r="AMK9" s="162"/>
      <c r="AML9" s="162"/>
      <c r="AMM9" s="162"/>
      <c r="AMN9" s="162"/>
      <c r="AMO9" s="162"/>
      <c r="AMP9" s="162"/>
      <c r="AMQ9" s="162"/>
      <c r="AMR9" s="162"/>
      <c r="AMS9" s="162"/>
      <c r="AMT9" s="162"/>
      <c r="AMU9" s="162"/>
      <c r="AMV9" s="162"/>
      <c r="AMW9" s="162"/>
      <c r="AMX9" s="162"/>
      <c r="AMY9" s="162"/>
      <c r="AMZ9" s="162"/>
      <c r="ANA9" s="162"/>
      <c r="ANB9" s="162"/>
      <c r="ANC9" s="162"/>
      <c r="AND9" s="162"/>
      <c r="ANE9" s="162"/>
      <c r="ANF9" s="162"/>
      <c r="ANG9" s="162"/>
      <c r="ANH9" s="162"/>
      <c r="ANI9" s="162"/>
      <c r="ANJ9" s="162"/>
      <c r="ANK9" s="162"/>
      <c r="ANL9" s="162"/>
      <c r="ANM9" s="162"/>
      <c r="ANN9" s="162"/>
      <c r="ANO9" s="162"/>
      <c r="ANP9" s="162"/>
      <c r="ANQ9" s="162"/>
      <c r="ANR9" s="162"/>
      <c r="ANS9" s="162"/>
      <c r="ANT9" s="162"/>
      <c r="ANU9" s="162"/>
      <c r="ANV9" s="162"/>
      <c r="ANW9" s="162"/>
      <c r="ANX9" s="162"/>
      <c r="ANY9" s="162"/>
      <c r="ANZ9" s="162"/>
      <c r="AOA9" s="162"/>
      <c r="AOB9" s="162"/>
      <c r="AOC9" s="162"/>
      <c r="AOD9" s="162"/>
      <c r="AOE9" s="162"/>
      <c r="AOF9" s="162"/>
      <c r="AOG9" s="162"/>
      <c r="AOH9" s="162"/>
      <c r="AOI9" s="162"/>
      <c r="AOJ9" s="162"/>
      <c r="AOK9" s="162"/>
      <c r="AOL9" s="162"/>
      <c r="AOM9" s="162"/>
      <c r="AON9" s="162"/>
      <c r="AOO9" s="162"/>
      <c r="AOP9" s="162"/>
      <c r="AOQ9" s="162"/>
      <c r="AOR9" s="162"/>
      <c r="AOS9" s="162"/>
      <c r="AOT9" s="162"/>
      <c r="AOU9" s="162"/>
      <c r="AOV9" s="162"/>
      <c r="AOW9" s="162"/>
      <c r="AOX9" s="162"/>
      <c r="AOY9" s="162"/>
      <c r="AOZ9" s="162"/>
      <c r="APA9" s="162"/>
      <c r="APB9" s="162"/>
      <c r="APC9" s="162"/>
      <c r="APD9" s="162"/>
      <c r="APE9" s="162"/>
      <c r="APF9" s="162"/>
      <c r="APG9" s="162"/>
      <c r="APH9" s="162"/>
      <c r="API9" s="162"/>
      <c r="APJ9" s="162"/>
      <c r="APK9" s="162"/>
      <c r="APL9" s="162"/>
      <c r="APM9" s="162"/>
      <c r="APN9" s="162"/>
      <c r="APO9" s="162"/>
      <c r="APP9" s="162"/>
      <c r="APQ9" s="162"/>
      <c r="APR9" s="162"/>
      <c r="APS9" s="162"/>
      <c r="APT9" s="162"/>
      <c r="APU9" s="162"/>
      <c r="APV9" s="162"/>
      <c r="APW9" s="162"/>
      <c r="APX9" s="162"/>
      <c r="APY9" s="162"/>
      <c r="APZ9" s="162"/>
      <c r="AQA9" s="162"/>
      <c r="AQB9" s="162"/>
      <c r="AQC9" s="162"/>
      <c r="AQD9" s="162"/>
      <c r="AQE9" s="162"/>
      <c r="AQF9" s="162"/>
      <c r="AQG9" s="162"/>
      <c r="AQH9" s="162"/>
      <c r="AQI9" s="162"/>
      <c r="AQJ9" s="162"/>
      <c r="AQK9" s="162"/>
      <c r="AQL9" s="162"/>
      <c r="AQM9" s="162"/>
      <c r="AQN9" s="162"/>
      <c r="AQO9" s="162"/>
      <c r="AQP9" s="162"/>
      <c r="AQQ9" s="162"/>
      <c r="AQR9" s="162"/>
      <c r="AQS9" s="162"/>
      <c r="AQT9" s="162"/>
      <c r="AQU9" s="162"/>
      <c r="AQV9" s="162"/>
      <c r="AQW9" s="162"/>
      <c r="AQX9" s="162"/>
      <c r="AQY9" s="162"/>
      <c r="AQZ9" s="162"/>
      <c r="ARA9" s="162"/>
      <c r="ARB9" s="162"/>
      <c r="ARC9" s="162"/>
      <c r="ARD9" s="162"/>
      <c r="ARE9" s="162"/>
      <c r="ARF9" s="162"/>
      <c r="ARG9" s="162"/>
      <c r="ARH9" s="162"/>
      <c r="ARI9" s="162"/>
      <c r="ARJ9" s="162"/>
      <c r="ARK9" s="162"/>
      <c r="ARL9" s="162"/>
      <c r="ARM9" s="162"/>
      <c r="ARN9" s="162"/>
      <c r="ARO9" s="162"/>
      <c r="ARP9" s="162"/>
      <c r="ARQ9" s="162"/>
      <c r="ARR9" s="162"/>
      <c r="ARS9" s="162"/>
      <c r="ART9" s="162"/>
      <c r="ARU9" s="162"/>
      <c r="ARV9" s="162"/>
      <c r="ARW9" s="162"/>
      <c r="ARX9" s="162"/>
      <c r="ARY9" s="162"/>
      <c r="ARZ9" s="162"/>
      <c r="ASA9" s="162"/>
      <c r="ASB9" s="162"/>
      <c r="ASC9" s="162"/>
      <c r="ASD9" s="162"/>
      <c r="ASE9" s="162"/>
      <c r="ASF9" s="162"/>
      <c r="ASG9" s="162"/>
      <c r="ASH9" s="162"/>
      <c r="ASI9" s="162"/>
      <c r="ASJ9" s="162"/>
      <c r="ASK9" s="162"/>
      <c r="ASL9" s="162"/>
      <c r="ASM9" s="162"/>
      <c r="ASN9" s="162"/>
      <c r="ASO9" s="162"/>
      <c r="ASP9" s="162"/>
      <c r="ASQ9" s="162"/>
      <c r="ASR9" s="162"/>
      <c r="ASS9" s="162"/>
      <c r="AST9" s="162"/>
      <c r="ASU9" s="162"/>
      <c r="ASV9" s="162"/>
      <c r="ASW9" s="162"/>
      <c r="ASX9" s="162"/>
      <c r="ASY9" s="162"/>
      <c r="ASZ9" s="162"/>
      <c r="ATA9" s="162"/>
      <c r="ATB9" s="162"/>
      <c r="ATC9" s="162"/>
      <c r="ATD9" s="162"/>
      <c r="ATE9" s="162"/>
      <c r="ATF9" s="162"/>
      <c r="ATG9" s="162"/>
      <c r="ATH9" s="162"/>
      <c r="ATI9" s="162"/>
      <c r="ATJ9" s="162"/>
      <c r="ATK9" s="162"/>
      <c r="ATL9" s="162"/>
      <c r="ATM9" s="162"/>
      <c r="ATN9" s="162"/>
      <c r="ATO9" s="162"/>
      <c r="ATP9" s="162"/>
      <c r="ATQ9" s="162"/>
      <c r="ATR9" s="162"/>
      <c r="ATS9" s="162"/>
      <c r="ATT9" s="162"/>
      <c r="ATU9" s="162"/>
      <c r="ATV9" s="162"/>
      <c r="ATW9" s="162"/>
      <c r="ATX9" s="162"/>
      <c r="ATY9" s="162"/>
      <c r="ATZ9" s="162"/>
      <c r="AUA9" s="162"/>
      <c r="AUB9" s="162"/>
      <c r="AUC9" s="162"/>
      <c r="AUD9" s="162"/>
      <c r="AUE9" s="162"/>
      <c r="AUF9" s="162"/>
      <c r="AUG9" s="162"/>
      <c r="AUH9" s="162"/>
      <c r="AUI9" s="162"/>
      <c r="AUJ9" s="162"/>
      <c r="AUK9" s="162"/>
      <c r="AUL9" s="162"/>
      <c r="AUM9" s="162"/>
      <c r="AUN9" s="162"/>
      <c r="AUO9" s="162"/>
      <c r="AUP9" s="162"/>
      <c r="AUQ9" s="162"/>
      <c r="AUR9" s="162"/>
      <c r="AUS9" s="162"/>
      <c r="AUT9" s="162"/>
      <c r="AUU9" s="162"/>
      <c r="AUV9" s="162"/>
      <c r="AUW9" s="162"/>
      <c r="AUX9" s="162"/>
      <c r="AUY9" s="162"/>
      <c r="AUZ9" s="162"/>
      <c r="AVA9" s="162"/>
      <c r="AVB9" s="162"/>
      <c r="AVC9" s="162"/>
      <c r="AVD9" s="162"/>
      <c r="AVE9" s="162"/>
      <c r="AVF9" s="162"/>
      <c r="AVG9" s="162"/>
      <c r="AVH9" s="162"/>
      <c r="AVI9" s="162"/>
      <c r="AVJ9" s="162"/>
      <c r="AVK9" s="162"/>
      <c r="AVL9" s="162"/>
      <c r="AVM9" s="162"/>
      <c r="AVN9" s="162"/>
      <c r="AVO9" s="162"/>
      <c r="AVP9" s="162"/>
      <c r="AVQ9" s="162"/>
      <c r="AVR9" s="162"/>
      <c r="AVS9" s="162"/>
      <c r="AVT9" s="162"/>
      <c r="AVU9" s="162"/>
      <c r="AVV9" s="162"/>
      <c r="AVW9" s="162"/>
      <c r="AVX9" s="162"/>
      <c r="AVY9" s="162"/>
      <c r="AVZ9" s="162"/>
      <c r="AWA9" s="162"/>
      <c r="AWB9" s="162"/>
      <c r="AWC9" s="162"/>
      <c r="AWD9" s="162"/>
      <c r="AWE9" s="162"/>
      <c r="AWF9" s="162"/>
      <c r="AWG9" s="162"/>
      <c r="AWH9" s="162"/>
      <c r="AWI9" s="162"/>
      <c r="AWJ9" s="162"/>
      <c r="AWK9" s="162"/>
      <c r="AWL9" s="162"/>
      <c r="AWM9" s="162"/>
      <c r="AWN9" s="162"/>
      <c r="AWO9" s="162"/>
      <c r="AWP9" s="162"/>
      <c r="AWQ9" s="162"/>
      <c r="AWR9" s="162"/>
      <c r="AWS9" s="162"/>
      <c r="AWT9" s="162"/>
      <c r="AWU9" s="162"/>
      <c r="AWV9" s="162"/>
      <c r="AWW9" s="162"/>
      <c r="AWX9" s="162"/>
      <c r="AWY9" s="162"/>
      <c r="AWZ9" s="162"/>
      <c r="AXA9" s="162"/>
      <c r="AXB9" s="162"/>
      <c r="AXC9" s="162"/>
      <c r="AXD9" s="162"/>
      <c r="AXE9" s="162"/>
      <c r="AXF9" s="162"/>
      <c r="AXG9" s="162"/>
      <c r="AXH9" s="162"/>
      <c r="AXI9" s="162"/>
      <c r="AXJ9" s="162"/>
      <c r="AXK9" s="162"/>
      <c r="AXL9" s="162"/>
      <c r="AXM9" s="162"/>
      <c r="AXN9" s="162"/>
      <c r="AXO9" s="162"/>
      <c r="AXP9" s="162"/>
      <c r="AXQ9" s="162"/>
      <c r="AXR9" s="162"/>
      <c r="AXS9" s="162"/>
      <c r="AXT9" s="162"/>
      <c r="AXU9" s="162"/>
      <c r="AXV9" s="162"/>
      <c r="AXW9" s="162"/>
      <c r="AXX9" s="162"/>
      <c r="AXY9" s="162"/>
      <c r="AXZ9" s="162"/>
      <c r="AYA9" s="162"/>
      <c r="AYB9" s="162"/>
      <c r="AYC9" s="162"/>
      <c r="AYD9" s="162"/>
      <c r="AYE9" s="162"/>
      <c r="AYF9" s="162"/>
      <c r="AYG9" s="162"/>
      <c r="AYH9" s="162"/>
      <c r="AYI9" s="162"/>
      <c r="AYJ9" s="162"/>
      <c r="AYK9" s="162"/>
      <c r="AYL9" s="162"/>
      <c r="AYM9" s="162"/>
      <c r="AYN9" s="162"/>
      <c r="AYO9" s="162"/>
      <c r="AYP9" s="162"/>
      <c r="AYQ9" s="162"/>
      <c r="AYR9" s="162"/>
      <c r="AYS9" s="162"/>
      <c r="AYT9" s="162"/>
      <c r="AYU9" s="162"/>
      <c r="AYV9" s="162"/>
      <c r="AYW9" s="162"/>
      <c r="AYX9" s="162"/>
      <c r="AYY9" s="162"/>
      <c r="AYZ9" s="162"/>
      <c r="AZA9" s="162"/>
      <c r="AZB9" s="162"/>
      <c r="AZC9" s="162"/>
      <c r="AZD9" s="162"/>
      <c r="AZE9" s="162"/>
      <c r="AZF9" s="162"/>
      <c r="AZG9" s="162"/>
      <c r="AZH9" s="162"/>
      <c r="AZI9" s="162"/>
      <c r="AZJ9" s="162"/>
      <c r="AZK9" s="162"/>
      <c r="AZL9" s="162"/>
      <c r="AZM9" s="162"/>
      <c r="AZN9" s="162"/>
      <c r="AZO9" s="162"/>
      <c r="AZP9" s="162"/>
      <c r="AZQ9" s="162"/>
      <c r="AZR9" s="162"/>
      <c r="AZS9" s="162"/>
      <c r="AZT9" s="162"/>
      <c r="AZU9" s="162"/>
      <c r="AZV9" s="162"/>
      <c r="AZW9" s="162"/>
      <c r="AZX9" s="162"/>
      <c r="AZY9" s="162"/>
      <c r="AZZ9" s="162"/>
      <c r="BAA9" s="162"/>
      <c r="BAB9" s="162"/>
      <c r="BAC9" s="162"/>
      <c r="BAD9" s="162"/>
      <c r="BAE9" s="162"/>
      <c r="BAF9" s="162"/>
      <c r="BAG9" s="162"/>
      <c r="BAH9" s="162"/>
      <c r="BAI9" s="162"/>
      <c r="BAJ9" s="162"/>
      <c r="BAK9" s="162"/>
      <c r="BAL9" s="162"/>
      <c r="BAM9" s="162"/>
      <c r="BAN9" s="162"/>
      <c r="BAO9" s="162"/>
      <c r="BAP9" s="162"/>
      <c r="BAQ9" s="162"/>
      <c r="BAR9" s="162"/>
      <c r="BAS9" s="162"/>
      <c r="BAT9" s="162"/>
      <c r="BAU9" s="162"/>
      <c r="BAV9" s="162"/>
      <c r="BAW9" s="162"/>
      <c r="BAX9" s="162"/>
      <c r="BAY9" s="162"/>
      <c r="BAZ9" s="162"/>
      <c r="BBA9" s="162"/>
      <c r="BBB9" s="162"/>
      <c r="BBC9" s="162"/>
      <c r="BBD9" s="162"/>
      <c r="BBE9" s="162"/>
      <c r="BBF9" s="162"/>
      <c r="BBG9" s="162"/>
      <c r="BBH9" s="162"/>
      <c r="BBI9" s="162"/>
      <c r="BBJ9" s="162"/>
      <c r="BBK9" s="162"/>
      <c r="BBL9" s="162"/>
      <c r="BBM9" s="162"/>
      <c r="BBN9" s="162"/>
      <c r="BBO9" s="162"/>
      <c r="BBP9" s="162"/>
      <c r="BBQ9" s="162"/>
      <c r="BBR9" s="162"/>
      <c r="BBS9" s="162"/>
      <c r="BBT9" s="162"/>
      <c r="BBU9" s="162"/>
      <c r="BBV9" s="162"/>
      <c r="BBW9" s="162"/>
      <c r="BBX9" s="162"/>
      <c r="BBY9" s="162"/>
      <c r="BBZ9" s="162"/>
      <c r="BCA9" s="162"/>
      <c r="BCB9" s="162"/>
      <c r="BCC9" s="162"/>
      <c r="BCD9" s="162"/>
      <c r="BCE9" s="162"/>
      <c r="BCF9" s="162"/>
      <c r="BCG9" s="162"/>
      <c r="BCH9" s="162"/>
      <c r="BCI9" s="162"/>
      <c r="BCJ9" s="162"/>
      <c r="BCK9" s="162"/>
      <c r="BCL9" s="162"/>
      <c r="BCM9" s="162"/>
      <c r="BCN9" s="162"/>
      <c r="BCO9" s="162"/>
      <c r="BCP9" s="162"/>
      <c r="BCQ9" s="162"/>
      <c r="BCR9" s="162"/>
      <c r="BCS9" s="162"/>
      <c r="BCT9" s="162"/>
      <c r="BCU9" s="162"/>
      <c r="BCV9" s="162"/>
      <c r="BCW9" s="162"/>
      <c r="BCX9" s="162"/>
      <c r="BCY9" s="162"/>
      <c r="BCZ9" s="162"/>
      <c r="BDA9" s="162"/>
      <c r="BDB9" s="162"/>
      <c r="BDC9" s="162"/>
      <c r="BDD9" s="162"/>
      <c r="BDE9" s="162"/>
      <c r="BDF9" s="162"/>
      <c r="BDG9" s="162"/>
      <c r="BDH9" s="162"/>
      <c r="BDI9" s="162"/>
      <c r="BDJ9" s="162"/>
      <c r="BDK9" s="162"/>
      <c r="BDL9" s="162"/>
      <c r="BDM9" s="162"/>
      <c r="BDN9" s="162"/>
      <c r="BDO9" s="162"/>
      <c r="BDP9" s="162"/>
      <c r="BDQ9" s="162"/>
      <c r="BDR9" s="162"/>
      <c r="BDS9" s="162"/>
      <c r="BDT9" s="162"/>
      <c r="BDU9" s="162"/>
      <c r="BDV9" s="162"/>
      <c r="BDW9" s="162"/>
      <c r="BDX9" s="162"/>
      <c r="BDY9" s="162"/>
      <c r="BDZ9" s="162"/>
      <c r="BEA9" s="162"/>
      <c r="BEB9" s="162"/>
      <c r="BEC9" s="162"/>
      <c r="BED9" s="162"/>
      <c r="BEE9" s="162"/>
      <c r="BEF9" s="162"/>
      <c r="BEG9" s="162"/>
      <c r="BEH9" s="162"/>
      <c r="BEI9" s="162"/>
      <c r="BEJ9" s="162"/>
      <c r="BEK9" s="162"/>
      <c r="BEL9" s="162"/>
      <c r="BEM9" s="162"/>
      <c r="BEN9" s="162"/>
      <c r="BEO9" s="162"/>
      <c r="BEP9" s="162"/>
      <c r="BEQ9" s="162"/>
      <c r="BER9" s="162"/>
      <c r="BES9" s="162"/>
      <c r="BET9" s="162"/>
      <c r="BEU9" s="162"/>
      <c r="BEV9" s="162"/>
      <c r="BEW9" s="162"/>
      <c r="BEX9" s="162"/>
      <c r="BEY9" s="162"/>
      <c r="BEZ9" s="162"/>
      <c r="BFA9" s="162"/>
      <c r="BFB9" s="162"/>
      <c r="BFC9" s="162"/>
      <c r="BFD9" s="162"/>
      <c r="BFE9" s="162"/>
      <c r="BFF9" s="162"/>
      <c r="BFG9" s="162"/>
      <c r="BFH9" s="162"/>
      <c r="BFI9" s="162"/>
      <c r="BFJ9" s="162"/>
      <c r="BFK9" s="162"/>
      <c r="BFL9" s="162"/>
      <c r="BFM9" s="162"/>
      <c r="BFN9" s="162"/>
      <c r="BFO9" s="162"/>
      <c r="BFP9" s="162"/>
      <c r="BFQ9" s="162"/>
      <c r="BFR9" s="162"/>
      <c r="BFS9" s="162"/>
      <c r="BFT9" s="162"/>
      <c r="BFU9" s="162"/>
      <c r="BFV9" s="162"/>
      <c r="BFW9" s="162"/>
      <c r="BFX9" s="162"/>
      <c r="BFY9" s="162"/>
      <c r="BFZ9" s="162"/>
      <c r="BGA9" s="162"/>
      <c r="BGB9" s="162"/>
      <c r="BGC9" s="162"/>
      <c r="BGD9" s="162"/>
      <c r="BGE9" s="162"/>
      <c r="BGF9" s="162"/>
      <c r="BGG9" s="162"/>
      <c r="BGH9" s="162"/>
      <c r="BGI9" s="162"/>
      <c r="BGJ9" s="162"/>
      <c r="BGK9" s="162"/>
      <c r="BGL9" s="162"/>
      <c r="BGM9" s="162"/>
      <c r="BGN9" s="162"/>
      <c r="BGO9" s="162"/>
      <c r="BGP9" s="162"/>
      <c r="BGQ9" s="162"/>
      <c r="BGR9" s="162"/>
      <c r="BGS9" s="162"/>
      <c r="BGT9" s="162"/>
      <c r="BGU9" s="162"/>
      <c r="BGV9" s="162"/>
      <c r="BGW9" s="162"/>
      <c r="BGX9" s="162"/>
      <c r="BGY9" s="162"/>
      <c r="BGZ9" s="162"/>
      <c r="BHA9" s="162"/>
      <c r="BHB9" s="162"/>
      <c r="BHC9" s="162"/>
      <c r="BHD9" s="162"/>
      <c r="BHE9" s="162"/>
      <c r="BHF9" s="162"/>
      <c r="BHG9" s="162"/>
      <c r="BHH9" s="162"/>
      <c r="BHI9" s="162"/>
      <c r="BHJ9" s="162"/>
      <c r="BHK9" s="162"/>
      <c r="BHL9" s="162"/>
      <c r="BHM9" s="162"/>
      <c r="BHN9" s="162"/>
      <c r="BHO9" s="162"/>
      <c r="BHP9" s="162"/>
      <c r="BHQ9" s="162"/>
      <c r="BHR9" s="162"/>
      <c r="BHS9" s="162"/>
      <c r="BHT9" s="162"/>
      <c r="BHU9" s="162"/>
      <c r="BHV9" s="162"/>
      <c r="BHW9" s="162"/>
      <c r="BHX9" s="162"/>
      <c r="BHY9" s="162"/>
      <c r="BHZ9" s="162"/>
      <c r="BIA9" s="162"/>
      <c r="BIB9" s="162"/>
      <c r="BIC9" s="162"/>
      <c r="BID9" s="162"/>
      <c r="BIE9" s="162"/>
      <c r="BIF9" s="162"/>
      <c r="BIG9" s="162"/>
      <c r="BIH9" s="162"/>
      <c r="BII9" s="162"/>
      <c r="BIJ9" s="162"/>
      <c r="BIK9" s="162"/>
      <c r="BIL9" s="162"/>
      <c r="BIM9" s="162"/>
      <c r="BIN9" s="162"/>
      <c r="BIO9" s="162"/>
      <c r="BIP9" s="162"/>
      <c r="BIQ9" s="162"/>
      <c r="BIR9" s="162"/>
      <c r="BIS9" s="162"/>
      <c r="BIT9" s="162"/>
      <c r="BIU9" s="162"/>
      <c r="BIV9" s="162"/>
      <c r="BIW9" s="162"/>
      <c r="BIX9" s="162"/>
      <c r="BIY9" s="162"/>
      <c r="BIZ9" s="162"/>
      <c r="BJA9" s="162"/>
      <c r="BJB9" s="162"/>
      <c r="BJC9" s="162"/>
      <c r="BJD9" s="162"/>
      <c r="BJE9" s="162"/>
      <c r="BJF9" s="162"/>
      <c r="BJG9" s="162"/>
      <c r="BJH9" s="162"/>
      <c r="BJI9" s="162"/>
      <c r="BJJ9" s="162"/>
      <c r="BJK9" s="162"/>
      <c r="BJL9" s="162"/>
      <c r="BJM9" s="162"/>
      <c r="BJN9" s="162"/>
      <c r="BJO9" s="162"/>
      <c r="BJP9" s="162"/>
      <c r="BJQ9" s="162"/>
      <c r="BJR9" s="162"/>
      <c r="BJS9" s="162"/>
      <c r="BJT9" s="162"/>
      <c r="BJU9" s="162"/>
      <c r="BJV9" s="162"/>
      <c r="BJW9" s="162"/>
      <c r="BJX9" s="162"/>
      <c r="BJY9" s="162"/>
      <c r="BJZ9" s="162"/>
      <c r="BKA9" s="162"/>
      <c r="BKB9" s="162"/>
      <c r="BKC9" s="162"/>
      <c r="BKD9" s="162"/>
      <c r="BKE9" s="162"/>
      <c r="BKF9" s="162"/>
      <c r="BKG9" s="162"/>
      <c r="BKH9" s="162"/>
      <c r="BKI9" s="162"/>
      <c r="BKJ9" s="162"/>
      <c r="BKK9" s="162"/>
      <c r="BKL9" s="162"/>
      <c r="BKM9" s="162"/>
      <c r="BKN9" s="162"/>
      <c r="BKO9" s="162"/>
      <c r="BKP9" s="162"/>
      <c r="BKQ9" s="162"/>
      <c r="BKR9" s="162"/>
      <c r="BKS9" s="162"/>
      <c r="BKT9" s="162"/>
      <c r="BKU9" s="162"/>
      <c r="BKV9" s="162"/>
      <c r="BKW9" s="162"/>
      <c r="BKX9" s="162"/>
      <c r="BKY9" s="162"/>
      <c r="BKZ9" s="162"/>
      <c r="BLA9" s="162"/>
      <c r="BLB9" s="162"/>
      <c r="BLC9" s="162"/>
      <c r="BLD9" s="162"/>
      <c r="BLE9" s="162"/>
      <c r="BLF9" s="162"/>
      <c r="BLG9" s="162"/>
      <c r="BLH9" s="162"/>
      <c r="BLI9" s="162"/>
      <c r="BLJ9" s="162"/>
      <c r="BLK9" s="162"/>
      <c r="BLL9" s="162"/>
      <c r="BLM9" s="162"/>
      <c r="BLN9" s="162"/>
      <c r="BLO9" s="162"/>
      <c r="BLP9" s="162"/>
      <c r="BLQ9" s="162"/>
      <c r="BLR9" s="162"/>
      <c r="BLS9" s="162"/>
      <c r="BLT9" s="162"/>
      <c r="BLU9" s="162"/>
      <c r="BLV9" s="162"/>
      <c r="BLW9" s="162"/>
      <c r="BLX9" s="162"/>
      <c r="BLY9" s="162"/>
      <c r="BLZ9" s="162"/>
      <c r="BMA9" s="162"/>
      <c r="BMB9" s="162"/>
      <c r="BMC9" s="162"/>
      <c r="BMD9" s="162"/>
      <c r="BME9" s="162"/>
      <c r="BMF9" s="162"/>
      <c r="BMG9" s="162"/>
      <c r="BMH9" s="162"/>
      <c r="BMI9" s="162"/>
      <c r="BMJ9" s="162"/>
      <c r="BMK9" s="162"/>
      <c r="BML9" s="162"/>
      <c r="BMM9" s="162"/>
      <c r="BMN9" s="162"/>
      <c r="BMO9" s="162"/>
      <c r="BMP9" s="162"/>
      <c r="BMQ9" s="162"/>
      <c r="BMR9" s="162"/>
      <c r="BMS9" s="162"/>
      <c r="BMT9" s="162"/>
      <c r="BMU9" s="162"/>
      <c r="BMV9" s="162"/>
      <c r="BMW9" s="162"/>
      <c r="BMX9" s="162"/>
      <c r="BMY9" s="162"/>
      <c r="BMZ9" s="162"/>
      <c r="BNA9" s="162"/>
      <c r="BNB9" s="162"/>
      <c r="BNC9" s="162"/>
      <c r="BND9" s="162"/>
      <c r="BNE9" s="162"/>
      <c r="BNF9" s="162"/>
      <c r="BNG9" s="162"/>
      <c r="BNH9" s="162"/>
      <c r="BNI9" s="162"/>
      <c r="BNJ9" s="162"/>
      <c r="BNK9" s="162"/>
      <c r="BNL9" s="162"/>
      <c r="BNM9" s="162"/>
      <c r="BNN9" s="162"/>
      <c r="BNO9" s="162"/>
      <c r="BNP9" s="162"/>
      <c r="BNQ9" s="162"/>
      <c r="BNR9" s="162"/>
      <c r="BNS9" s="162"/>
      <c r="BNT9" s="162"/>
      <c r="BNU9" s="162"/>
      <c r="BNV9" s="162"/>
      <c r="BNW9" s="162"/>
      <c r="BNX9" s="162"/>
      <c r="BNY9" s="162"/>
      <c r="BNZ9" s="162"/>
      <c r="BOA9" s="162"/>
      <c r="BOB9" s="162"/>
      <c r="BOC9" s="162"/>
      <c r="BOD9" s="162"/>
      <c r="BOE9" s="162"/>
      <c r="BOF9" s="162"/>
      <c r="BOG9" s="162"/>
      <c r="BOH9" s="162"/>
      <c r="BOI9" s="162"/>
      <c r="BOJ9" s="162"/>
      <c r="BOK9" s="162"/>
      <c r="BOL9" s="162"/>
      <c r="BOM9" s="162"/>
      <c r="BON9" s="162"/>
      <c r="BOO9" s="162"/>
      <c r="BOP9" s="162"/>
      <c r="BOQ9" s="162"/>
      <c r="BOR9" s="162"/>
      <c r="BOS9" s="162"/>
      <c r="BOT9" s="162"/>
      <c r="BOU9" s="162"/>
      <c r="BOV9" s="162"/>
      <c r="BOW9" s="162"/>
      <c r="BOX9" s="162"/>
      <c r="BOY9" s="162"/>
      <c r="BOZ9" s="162"/>
      <c r="BPA9" s="162"/>
      <c r="BPB9" s="162"/>
      <c r="BPC9" s="162"/>
      <c r="BPD9" s="162"/>
      <c r="BPE9" s="162"/>
      <c r="BPF9" s="162"/>
      <c r="BPG9" s="162"/>
      <c r="BPH9" s="162"/>
      <c r="BPI9" s="162"/>
      <c r="BPJ9" s="162"/>
      <c r="BPK9" s="162"/>
      <c r="BPL9" s="162"/>
      <c r="BPM9" s="162"/>
      <c r="BPN9" s="162"/>
      <c r="BPO9" s="162"/>
      <c r="BPP9" s="162"/>
      <c r="BPQ9" s="162"/>
      <c r="BPR9" s="162"/>
      <c r="BPS9" s="162"/>
      <c r="BPT9" s="162"/>
      <c r="BPU9" s="162"/>
      <c r="BPV9" s="162"/>
      <c r="BPW9" s="162"/>
      <c r="BPX9" s="162"/>
      <c r="BPY9" s="162"/>
      <c r="BPZ9" s="162"/>
      <c r="BQA9" s="162"/>
      <c r="BQB9" s="162"/>
      <c r="BQC9" s="162"/>
      <c r="BQD9" s="162"/>
      <c r="BQE9" s="162"/>
      <c r="BQF9" s="162"/>
      <c r="BQG9" s="162"/>
      <c r="BQH9" s="162"/>
      <c r="BQI9" s="162"/>
      <c r="BQJ9" s="162"/>
      <c r="BQK9" s="162"/>
      <c r="BQL9" s="162"/>
      <c r="BQM9" s="162"/>
      <c r="BQN9" s="162"/>
      <c r="BQO9" s="162"/>
      <c r="BQP9" s="162"/>
      <c r="BQQ9" s="162"/>
      <c r="BQR9" s="162"/>
      <c r="BQS9" s="162"/>
      <c r="BQT9" s="162"/>
      <c r="BQU9" s="162"/>
      <c r="BQV9" s="162"/>
      <c r="BQW9" s="162"/>
      <c r="BQX9" s="162"/>
      <c r="BQY9" s="162"/>
      <c r="BQZ9" s="162"/>
      <c r="BRA9" s="162"/>
      <c r="BRB9" s="162"/>
      <c r="BRC9" s="162"/>
      <c r="BRD9" s="162"/>
      <c r="BRE9" s="162"/>
      <c r="BRF9" s="162"/>
      <c r="BRG9" s="162"/>
      <c r="BRH9" s="162"/>
      <c r="BRI9" s="162"/>
      <c r="BRJ9" s="162"/>
      <c r="BRK9" s="162"/>
      <c r="BRL9" s="162"/>
      <c r="BRM9" s="162"/>
      <c r="BRN9" s="162"/>
      <c r="BRO9" s="162"/>
      <c r="BRP9" s="162"/>
      <c r="BRQ9" s="162"/>
      <c r="BRR9" s="162"/>
      <c r="BRS9" s="162"/>
      <c r="BRT9" s="162"/>
      <c r="BRU9" s="162"/>
      <c r="BRV9" s="162"/>
      <c r="BRW9" s="162"/>
      <c r="BRX9" s="162"/>
      <c r="BRY9" s="162"/>
      <c r="BRZ9" s="162"/>
      <c r="BSA9" s="162"/>
      <c r="BSB9" s="162"/>
      <c r="BSC9" s="162"/>
      <c r="BSD9" s="162"/>
      <c r="BSE9" s="162"/>
      <c r="BSF9" s="162"/>
      <c r="BSG9" s="162"/>
      <c r="BSH9" s="162"/>
      <c r="BSI9" s="162"/>
      <c r="BSJ9" s="162"/>
      <c r="BSK9" s="162"/>
      <c r="BSL9" s="162"/>
      <c r="BSM9" s="162"/>
      <c r="BSN9" s="162"/>
      <c r="BSO9" s="162"/>
      <c r="BSP9" s="162"/>
      <c r="BSQ9" s="162"/>
      <c r="BSR9" s="162"/>
      <c r="BSS9" s="162"/>
      <c r="BST9" s="162"/>
      <c r="BSU9" s="162"/>
      <c r="BSV9" s="162"/>
      <c r="BSW9" s="162"/>
      <c r="BSX9" s="162"/>
      <c r="BSY9" s="162"/>
      <c r="BSZ9" s="162"/>
      <c r="BTA9" s="162"/>
      <c r="BTB9" s="162"/>
      <c r="BTC9" s="162"/>
      <c r="BTD9" s="162"/>
      <c r="BTE9" s="162"/>
      <c r="BTF9" s="162"/>
      <c r="BTG9" s="162"/>
      <c r="BTH9" s="162"/>
      <c r="BTI9" s="162"/>
      <c r="BTJ9" s="162"/>
      <c r="BTK9" s="162"/>
      <c r="BTL9" s="162"/>
      <c r="BTM9" s="162"/>
      <c r="BTN9" s="162"/>
      <c r="BTO9" s="162"/>
      <c r="BTP9" s="162"/>
      <c r="BTQ9" s="162"/>
      <c r="BTR9" s="162"/>
      <c r="BTS9" s="162"/>
      <c r="BTT9" s="162"/>
      <c r="BTU9" s="162"/>
      <c r="BTV9" s="162"/>
      <c r="BTW9" s="162"/>
      <c r="BTX9" s="162"/>
      <c r="BTY9" s="162"/>
      <c r="BTZ9" s="162"/>
      <c r="BUA9" s="162"/>
      <c r="BUB9" s="162"/>
      <c r="BUC9" s="162"/>
      <c r="BUD9" s="162"/>
      <c r="BUE9" s="162"/>
      <c r="BUF9" s="162"/>
      <c r="BUG9" s="162"/>
      <c r="BUH9" s="162"/>
      <c r="BUI9" s="162"/>
      <c r="BUJ9" s="162"/>
      <c r="BUK9" s="162"/>
      <c r="BUL9" s="162"/>
      <c r="BUM9" s="162"/>
      <c r="BUN9" s="162"/>
      <c r="BUO9" s="162"/>
      <c r="BUP9" s="162"/>
      <c r="BUQ9" s="162"/>
      <c r="BUR9" s="162"/>
      <c r="BUS9" s="162"/>
      <c r="BUT9" s="162"/>
      <c r="BUU9" s="162"/>
      <c r="BUV9" s="162"/>
      <c r="BUW9" s="162"/>
      <c r="BUX9" s="162"/>
      <c r="BUY9" s="162"/>
      <c r="BUZ9" s="162"/>
      <c r="BVA9" s="162"/>
      <c r="BVB9" s="162"/>
      <c r="BVC9" s="162"/>
      <c r="BVD9" s="162"/>
      <c r="BVE9" s="162"/>
      <c r="BVF9" s="162"/>
      <c r="BVG9" s="162"/>
      <c r="BVH9" s="162"/>
      <c r="BVI9" s="162"/>
      <c r="BVJ9" s="162"/>
      <c r="BVK9" s="162"/>
      <c r="BVL9" s="162"/>
      <c r="BVM9" s="162"/>
      <c r="BVN9" s="162"/>
      <c r="BVO9" s="162"/>
      <c r="BVP9" s="162"/>
      <c r="BVQ9" s="162"/>
      <c r="BVR9" s="162"/>
      <c r="BVS9" s="162"/>
      <c r="BVT9" s="162"/>
      <c r="BVU9" s="162"/>
      <c r="BVV9" s="162"/>
      <c r="BVW9" s="162"/>
      <c r="BVX9" s="162"/>
      <c r="BVY9" s="162"/>
      <c r="BVZ9" s="162"/>
      <c r="BWA9" s="162"/>
      <c r="BWB9" s="162"/>
      <c r="BWC9" s="162"/>
      <c r="BWD9" s="162"/>
      <c r="BWE9" s="162"/>
      <c r="BWF9" s="162"/>
      <c r="BWG9" s="162"/>
      <c r="BWH9" s="162"/>
      <c r="BWI9" s="162"/>
      <c r="BWJ9" s="162"/>
      <c r="BWK9" s="162"/>
      <c r="BWL9" s="162"/>
      <c r="BWM9" s="162"/>
      <c r="BWN9" s="162"/>
      <c r="BWO9" s="162"/>
      <c r="BWP9" s="162"/>
      <c r="BWQ9" s="162"/>
      <c r="BWR9" s="162"/>
      <c r="BWS9" s="162"/>
      <c r="BWT9" s="162"/>
      <c r="BWU9" s="162"/>
      <c r="BWV9" s="162"/>
      <c r="BWW9" s="162"/>
      <c r="BWX9" s="162"/>
      <c r="BWY9" s="162"/>
      <c r="BWZ9" s="162"/>
      <c r="BXA9" s="162"/>
      <c r="BXB9" s="162"/>
      <c r="BXC9" s="162"/>
      <c r="BXD9" s="162"/>
      <c r="BXE9" s="162"/>
      <c r="BXF9" s="162"/>
      <c r="BXG9" s="162"/>
      <c r="BXH9" s="162"/>
      <c r="BXI9" s="162"/>
      <c r="BXJ9" s="162"/>
      <c r="BXK9" s="162"/>
      <c r="BXL9" s="162"/>
      <c r="BXM9" s="162"/>
      <c r="BXN9" s="162"/>
      <c r="BXO9" s="162"/>
      <c r="BXP9" s="162"/>
      <c r="BXQ9" s="162"/>
      <c r="BXR9" s="162"/>
      <c r="BXS9" s="162"/>
      <c r="BXT9" s="162"/>
      <c r="BXU9" s="162"/>
      <c r="BXV9" s="162"/>
      <c r="BXW9" s="162"/>
      <c r="BXX9" s="162"/>
      <c r="BXY9" s="162"/>
      <c r="BXZ9" s="162"/>
      <c r="BYA9" s="162"/>
      <c r="BYB9" s="162"/>
      <c r="BYC9" s="162"/>
      <c r="BYD9" s="162"/>
      <c r="BYE9" s="162"/>
      <c r="BYF9" s="162"/>
      <c r="BYG9" s="162"/>
      <c r="BYH9" s="162"/>
      <c r="BYI9" s="162"/>
      <c r="BYJ9" s="162"/>
      <c r="BYK9" s="162"/>
      <c r="BYL9" s="162"/>
      <c r="BYM9" s="162"/>
      <c r="BYN9" s="162"/>
      <c r="BYO9" s="162"/>
      <c r="BYP9" s="162"/>
      <c r="BYQ9" s="162"/>
      <c r="BYR9" s="162"/>
      <c r="BYS9" s="162"/>
      <c r="BYT9" s="162"/>
      <c r="BYU9" s="162"/>
      <c r="BYV9" s="162"/>
      <c r="BYW9" s="162"/>
      <c r="BYX9" s="162"/>
      <c r="BYY9" s="162"/>
      <c r="BYZ9" s="162"/>
      <c r="BZA9" s="162"/>
      <c r="BZB9" s="162"/>
      <c r="BZC9" s="162"/>
      <c r="BZD9" s="162"/>
      <c r="BZE9" s="162"/>
      <c r="BZF9" s="162"/>
      <c r="BZG9" s="162"/>
      <c r="BZH9" s="162"/>
      <c r="BZI9" s="162"/>
      <c r="BZJ9" s="162"/>
      <c r="BZK9" s="162"/>
      <c r="BZL9" s="162"/>
      <c r="BZM9" s="162"/>
      <c r="BZN9" s="162"/>
      <c r="BZO9" s="162"/>
      <c r="BZP9" s="162"/>
      <c r="BZQ9" s="162"/>
      <c r="BZR9" s="162"/>
      <c r="BZS9" s="162"/>
      <c r="BZT9" s="162"/>
      <c r="BZU9" s="162"/>
      <c r="BZV9" s="162"/>
      <c r="BZW9" s="162"/>
      <c r="BZX9" s="162"/>
      <c r="BZY9" s="162"/>
      <c r="BZZ9" s="162"/>
      <c r="CAA9" s="162"/>
      <c r="CAB9" s="162"/>
      <c r="CAC9" s="162"/>
      <c r="CAD9" s="162"/>
      <c r="CAE9" s="162"/>
      <c r="CAF9" s="162"/>
      <c r="CAG9" s="162"/>
      <c r="CAH9" s="162"/>
      <c r="CAI9" s="162"/>
      <c r="CAJ9" s="162"/>
      <c r="CAK9" s="162"/>
      <c r="CAL9" s="162"/>
      <c r="CAM9" s="162"/>
      <c r="CAN9" s="162"/>
      <c r="CAO9" s="162"/>
      <c r="CAP9" s="162"/>
      <c r="CAQ9" s="162"/>
      <c r="CAR9" s="162"/>
      <c r="CAS9" s="162"/>
      <c r="CAT9" s="162"/>
      <c r="CAU9" s="162"/>
      <c r="CAV9" s="162"/>
      <c r="CAW9" s="162"/>
      <c r="CAX9" s="162"/>
      <c r="CAY9" s="162"/>
      <c r="CAZ9" s="162"/>
      <c r="CBA9" s="162"/>
      <c r="CBB9" s="162"/>
      <c r="CBC9" s="162"/>
      <c r="CBD9" s="162"/>
      <c r="CBE9" s="162"/>
      <c r="CBF9" s="162"/>
      <c r="CBG9" s="162"/>
      <c r="CBH9" s="162"/>
      <c r="CBI9" s="162"/>
      <c r="CBJ9" s="162"/>
      <c r="CBK9" s="162"/>
      <c r="CBL9" s="162"/>
      <c r="CBM9" s="162"/>
      <c r="CBN9" s="162"/>
      <c r="CBO9" s="162"/>
      <c r="CBP9" s="162"/>
      <c r="CBQ9" s="162"/>
      <c r="CBR9" s="162"/>
      <c r="CBS9" s="162"/>
      <c r="CBT9" s="162"/>
      <c r="CBU9" s="162"/>
      <c r="CBV9" s="162"/>
      <c r="CBW9" s="162"/>
      <c r="CBX9" s="162"/>
      <c r="CBY9" s="162"/>
      <c r="CBZ9" s="162"/>
      <c r="CCA9" s="162"/>
      <c r="CCB9" s="162"/>
      <c r="CCC9" s="162"/>
      <c r="CCD9" s="162"/>
      <c r="CCE9" s="162"/>
      <c r="CCF9" s="162"/>
      <c r="CCG9" s="162"/>
      <c r="CCH9" s="162"/>
      <c r="CCI9" s="162"/>
      <c r="CCJ9" s="162"/>
      <c r="CCK9" s="162"/>
      <c r="CCL9" s="162"/>
      <c r="CCM9" s="162"/>
      <c r="CCN9" s="162"/>
      <c r="CCO9" s="162"/>
      <c r="CCP9" s="162"/>
      <c r="CCQ9" s="162"/>
      <c r="CCR9" s="162"/>
      <c r="CCS9" s="162"/>
      <c r="CCT9" s="162"/>
      <c r="CCU9" s="162"/>
      <c r="CCV9" s="162"/>
      <c r="CCW9" s="162"/>
      <c r="CCX9" s="162"/>
      <c r="CCY9" s="162"/>
      <c r="CCZ9" s="162"/>
      <c r="CDA9" s="162"/>
      <c r="CDB9" s="162"/>
      <c r="CDC9" s="162"/>
      <c r="CDD9" s="162"/>
      <c r="CDE9" s="162"/>
      <c r="CDF9" s="162"/>
      <c r="CDG9" s="162"/>
      <c r="CDH9" s="162"/>
      <c r="CDI9" s="162"/>
      <c r="CDJ9" s="162"/>
      <c r="CDK9" s="162"/>
      <c r="CDL9" s="162"/>
      <c r="CDM9" s="162"/>
      <c r="CDN9" s="162"/>
      <c r="CDO9" s="162"/>
      <c r="CDP9" s="162"/>
      <c r="CDQ9" s="162"/>
      <c r="CDR9" s="162"/>
      <c r="CDS9" s="162"/>
      <c r="CDT9" s="162"/>
      <c r="CDU9" s="162"/>
      <c r="CDV9" s="162"/>
      <c r="CDW9" s="162"/>
      <c r="CDX9" s="162"/>
      <c r="CDY9" s="162"/>
      <c r="CDZ9" s="162"/>
      <c r="CEA9" s="162"/>
      <c r="CEB9" s="162"/>
      <c r="CEC9" s="162"/>
      <c r="CED9" s="162"/>
      <c r="CEE9" s="162"/>
      <c r="CEF9" s="162"/>
      <c r="CEG9" s="162"/>
      <c r="CEH9" s="162"/>
      <c r="CEI9" s="162"/>
      <c r="CEJ9" s="162"/>
      <c r="CEK9" s="162"/>
      <c r="CEL9" s="162"/>
      <c r="CEM9" s="162"/>
      <c r="CEN9" s="162"/>
      <c r="CEO9" s="162"/>
      <c r="CEP9" s="162"/>
      <c r="CEQ9" s="162"/>
      <c r="CER9" s="162"/>
      <c r="CES9" s="162"/>
      <c r="CET9" s="162"/>
      <c r="CEU9" s="162"/>
      <c r="CEV9" s="162"/>
      <c r="CEW9" s="162"/>
      <c r="CEX9" s="162"/>
      <c r="CEY9" s="162"/>
      <c r="CEZ9" s="162"/>
      <c r="CFA9" s="162"/>
      <c r="CFB9" s="162"/>
      <c r="CFC9" s="162"/>
      <c r="CFD9" s="162"/>
      <c r="CFE9" s="162"/>
      <c r="CFF9" s="162"/>
      <c r="CFG9" s="162"/>
      <c r="CFH9" s="162"/>
      <c r="CFI9" s="162"/>
      <c r="CFJ9" s="162"/>
      <c r="CFK9" s="162"/>
      <c r="CFL9" s="162"/>
      <c r="CFM9" s="162"/>
      <c r="CFN9" s="162"/>
      <c r="CFO9" s="162"/>
      <c r="CFP9" s="162"/>
      <c r="CFQ9" s="162"/>
      <c r="CFR9" s="162"/>
      <c r="CFS9" s="162"/>
      <c r="CFT9" s="162"/>
      <c r="CFU9" s="162"/>
      <c r="CFV9" s="162"/>
      <c r="CFW9" s="162"/>
      <c r="CFX9" s="162"/>
      <c r="CFY9" s="162"/>
      <c r="CFZ9" s="162"/>
      <c r="CGA9" s="162"/>
      <c r="CGB9" s="162"/>
      <c r="CGC9" s="162"/>
      <c r="CGD9" s="162"/>
      <c r="CGE9" s="162"/>
      <c r="CGF9" s="162"/>
      <c r="CGG9" s="162"/>
      <c r="CGH9" s="162"/>
      <c r="CGI9" s="162"/>
      <c r="CGJ9" s="162"/>
      <c r="CGK9" s="162"/>
      <c r="CGL9" s="162"/>
      <c r="CGM9" s="162"/>
      <c r="CGN9" s="162"/>
      <c r="CGO9" s="162"/>
      <c r="CGP9" s="162"/>
      <c r="CGQ9" s="162"/>
      <c r="CGR9" s="162"/>
      <c r="CGS9" s="162"/>
      <c r="CGT9" s="162"/>
      <c r="CGU9" s="162"/>
      <c r="CGV9" s="162"/>
      <c r="CGW9" s="162"/>
      <c r="CGX9" s="162"/>
      <c r="CGY9" s="162"/>
      <c r="CGZ9" s="162"/>
      <c r="CHA9" s="162"/>
      <c r="CHB9" s="162"/>
      <c r="CHC9" s="162"/>
      <c r="CHD9" s="162"/>
      <c r="CHE9" s="162"/>
      <c r="CHF9" s="162"/>
      <c r="CHG9" s="162"/>
      <c r="CHH9" s="162"/>
      <c r="CHI9" s="162"/>
      <c r="CHJ9" s="162"/>
      <c r="CHK9" s="162"/>
      <c r="CHL9" s="162"/>
      <c r="CHM9" s="162"/>
      <c r="CHN9" s="162"/>
      <c r="CHO9" s="162"/>
      <c r="CHP9" s="162"/>
      <c r="CHQ9" s="162"/>
      <c r="CHR9" s="162"/>
      <c r="CHS9" s="162"/>
      <c r="CHT9" s="162"/>
      <c r="CHU9" s="162"/>
      <c r="CHV9" s="162"/>
      <c r="CHW9" s="162"/>
      <c r="CHX9" s="162"/>
      <c r="CHY9" s="162"/>
      <c r="CHZ9" s="162"/>
      <c r="CIA9" s="162"/>
      <c r="CIB9" s="162"/>
      <c r="CIC9" s="162"/>
      <c r="CID9" s="162"/>
      <c r="CIE9" s="162"/>
      <c r="CIF9" s="162"/>
      <c r="CIG9" s="162"/>
      <c r="CIH9" s="162"/>
      <c r="CII9" s="162"/>
      <c r="CIJ9" s="162"/>
      <c r="CIK9" s="162"/>
      <c r="CIL9" s="162"/>
      <c r="CIM9" s="162"/>
      <c r="CIN9" s="162"/>
      <c r="CIO9" s="162"/>
      <c r="CIP9" s="162"/>
      <c r="CIQ9" s="162"/>
      <c r="CIR9" s="162"/>
      <c r="CIS9" s="162"/>
      <c r="CIT9" s="162"/>
      <c r="CIU9" s="162"/>
      <c r="CIV9" s="162"/>
      <c r="CIW9" s="162"/>
      <c r="CIX9" s="162"/>
      <c r="CIY9" s="162"/>
      <c r="CIZ9" s="162"/>
      <c r="CJA9" s="162"/>
      <c r="CJB9" s="162"/>
      <c r="CJC9" s="162"/>
      <c r="CJD9" s="162"/>
      <c r="CJE9" s="162"/>
      <c r="CJF9" s="162"/>
      <c r="CJG9" s="162"/>
      <c r="CJH9" s="162"/>
      <c r="CJI9" s="162"/>
      <c r="CJJ9" s="162"/>
      <c r="CJK9" s="162"/>
      <c r="CJL9" s="162"/>
      <c r="CJM9" s="162"/>
      <c r="CJN9" s="162"/>
      <c r="CJO9" s="162"/>
      <c r="CJP9" s="162"/>
      <c r="CJQ9" s="162"/>
      <c r="CJR9" s="162"/>
      <c r="CJS9" s="162"/>
      <c r="CJT9" s="162"/>
      <c r="CJU9" s="162"/>
      <c r="CJV9" s="162"/>
      <c r="CJW9" s="162"/>
      <c r="CJX9" s="162"/>
      <c r="CJY9" s="162"/>
      <c r="CJZ9" s="162"/>
      <c r="CKA9" s="162"/>
      <c r="CKB9" s="162"/>
      <c r="CKC9" s="162"/>
      <c r="CKD9" s="162"/>
      <c r="CKE9" s="162"/>
      <c r="CKF9" s="162"/>
      <c r="CKG9" s="162"/>
      <c r="CKH9" s="162"/>
      <c r="CKI9" s="162"/>
      <c r="CKJ9" s="162"/>
      <c r="CKK9" s="162"/>
      <c r="CKL9" s="162"/>
      <c r="CKM9" s="162"/>
      <c r="CKN9" s="162"/>
      <c r="CKO9" s="162"/>
      <c r="CKP9" s="162"/>
      <c r="CKQ9" s="162"/>
      <c r="CKR9" s="162"/>
      <c r="CKS9" s="162"/>
      <c r="CKT9" s="162"/>
      <c r="CKU9" s="162"/>
      <c r="CKV9" s="162"/>
      <c r="CKW9" s="162"/>
      <c r="CKX9" s="162"/>
      <c r="CKY9" s="162"/>
      <c r="CKZ9" s="162"/>
      <c r="CLA9" s="162"/>
      <c r="CLB9" s="162"/>
      <c r="CLC9" s="162"/>
      <c r="CLD9" s="162"/>
      <c r="CLE9" s="162"/>
      <c r="CLF9" s="162"/>
      <c r="CLG9" s="162"/>
      <c r="CLH9" s="162"/>
      <c r="CLI9" s="162"/>
      <c r="CLJ9" s="162"/>
      <c r="CLK9" s="162"/>
      <c r="CLL9" s="162"/>
      <c r="CLM9" s="162"/>
      <c r="CLN9" s="162"/>
      <c r="CLO9" s="162"/>
      <c r="CLP9" s="162"/>
      <c r="CLQ9" s="162"/>
      <c r="CLR9" s="162"/>
      <c r="CLS9" s="162"/>
      <c r="CLT9" s="162"/>
      <c r="CLU9" s="162"/>
      <c r="CLV9" s="162"/>
      <c r="CLW9" s="162"/>
      <c r="CLX9" s="162"/>
      <c r="CLY9" s="162"/>
      <c r="CLZ9" s="162"/>
      <c r="CMA9" s="162"/>
      <c r="CMB9" s="162"/>
      <c r="CMC9" s="162"/>
      <c r="CMD9" s="162"/>
      <c r="CME9" s="162"/>
      <c r="CMF9" s="162"/>
      <c r="CMG9" s="162"/>
      <c r="CMH9" s="162"/>
      <c r="CMI9" s="162"/>
      <c r="CMJ9" s="162"/>
      <c r="CMK9" s="162"/>
      <c r="CML9" s="162"/>
      <c r="CMM9" s="162"/>
      <c r="CMN9" s="162"/>
      <c r="CMO9" s="162"/>
      <c r="CMP9" s="162"/>
      <c r="CMQ9" s="162"/>
      <c r="CMR9" s="162"/>
      <c r="CMS9" s="162"/>
      <c r="CMT9" s="162"/>
      <c r="CMU9" s="162"/>
      <c r="CMV9" s="162"/>
      <c r="CMW9" s="162"/>
      <c r="CMX9" s="162"/>
      <c r="CMY9" s="162"/>
      <c r="CMZ9" s="162"/>
      <c r="CNA9" s="162"/>
      <c r="CNB9" s="162"/>
      <c r="CNC9" s="162"/>
      <c r="CND9" s="162"/>
      <c r="CNE9" s="162"/>
      <c r="CNF9" s="162"/>
      <c r="CNG9" s="162"/>
      <c r="CNH9" s="162"/>
      <c r="CNI9" s="162"/>
      <c r="CNJ9" s="162"/>
      <c r="CNK9" s="162"/>
      <c r="CNL9" s="162"/>
      <c r="CNM9" s="162"/>
      <c r="CNN9" s="162"/>
      <c r="CNO9" s="162"/>
      <c r="CNP9" s="162"/>
      <c r="CNQ9" s="162"/>
      <c r="CNR9" s="162"/>
      <c r="CNS9" s="162"/>
      <c r="CNT9" s="162"/>
      <c r="CNU9" s="162"/>
      <c r="CNV9" s="162"/>
      <c r="CNW9" s="162"/>
      <c r="CNX9" s="162"/>
      <c r="CNY9" s="162"/>
      <c r="CNZ9" s="162"/>
      <c r="COA9" s="162"/>
      <c r="COB9" s="162"/>
      <c r="COC9" s="162"/>
      <c r="COD9" s="162"/>
      <c r="COE9" s="162"/>
      <c r="COF9" s="162"/>
      <c r="COG9" s="162"/>
      <c r="COH9" s="162"/>
      <c r="COI9" s="162"/>
      <c r="COJ9" s="162"/>
      <c r="COK9" s="162"/>
      <c r="COL9" s="162"/>
      <c r="COM9" s="162"/>
      <c r="CON9" s="162"/>
      <c r="COO9" s="162"/>
      <c r="COP9" s="162"/>
      <c r="COQ9" s="162"/>
      <c r="COR9" s="162"/>
      <c r="COS9" s="162"/>
      <c r="COT9" s="162"/>
      <c r="COU9" s="162"/>
      <c r="COV9" s="162"/>
      <c r="COW9" s="162"/>
      <c r="COX9" s="162"/>
      <c r="COY9" s="162"/>
      <c r="COZ9" s="162"/>
      <c r="CPA9" s="162"/>
      <c r="CPB9" s="162"/>
      <c r="CPC9" s="162"/>
      <c r="CPD9" s="162"/>
      <c r="CPE9" s="162"/>
      <c r="CPF9" s="162"/>
      <c r="CPG9" s="162"/>
      <c r="CPH9" s="162"/>
      <c r="CPI9" s="162"/>
      <c r="CPJ9" s="162"/>
      <c r="CPK9" s="162"/>
      <c r="CPL9" s="162"/>
      <c r="CPM9" s="162"/>
      <c r="CPN9" s="162"/>
      <c r="CPO9" s="162"/>
      <c r="CPP9" s="162"/>
      <c r="CPQ9" s="162"/>
      <c r="CPR9" s="162"/>
      <c r="CPS9" s="162"/>
      <c r="CPT9" s="162"/>
      <c r="CPU9" s="162"/>
      <c r="CPV9" s="162"/>
      <c r="CPW9" s="162"/>
      <c r="CPX9" s="162"/>
      <c r="CPY9" s="162"/>
      <c r="CPZ9" s="162"/>
      <c r="CQA9" s="162"/>
      <c r="CQB9" s="162"/>
      <c r="CQC9" s="162"/>
      <c r="CQD9" s="162"/>
      <c r="CQE9" s="162"/>
      <c r="CQF9" s="162"/>
      <c r="CQG9" s="162"/>
      <c r="CQH9" s="162"/>
      <c r="CQI9" s="162"/>
      <c r="CQJ9" s="162"/>
      <c r="CQK9" s="162"/>
      <c r="CQL9" s="162"/>
      <c r="CQM9" s="162"/>
      <c r="CQN9" s="162"/>
      <c r="CQO9" s="162"/>
      <c r="CQP9" s="162"/>
      <c r="CQQ9" s="162"/>
      <c r="CQR9" s="162"/>
      <c r="CQS9" s="162"/>
      <c r="CQT9" s="162"/>
      <c r="CQU9" s="162"/>
      <c r="CQV9" s="162"/>
      <c r="CQW9" s="162"/>
      <c r="CQX9" s="162"/>
      <c r="CQY9" s="162"/>
      <c r="CQZ9" s="162"/>
      <c r="CRA9" s="162"/>
      <c r="CRB9" s="162"/>
      <c r="CRC9" s="162"/>
      <c r="CRD9" s="162"/>
      <c r="CRE9" s="162"/>
      <c r="CRF9" s="162"/>
      <c r="CRG9" s="162"/>
      <c r="CRH9" s="162"/>
      <c r="CRI9" s="162"/>
      <c r="CRJ9" s="162"/>
      <c r="CRK9" s="162"/>
      <c r="CRL9" s="162"/>
      <c r="CRM9" s="162"/>
      <c r="CRN9" s="162"/>
      <c r="CRO9" s="162"/>
      <c r="CRP9" s="162"/>
      <c r="CRQ9" s="162"/>
      <c r="CRR9" s="162"/>
      <c r="CRS9" s="162"/>
      <c r="CRT9" s="162"/>
      <c r="CRU9" s="162"/>
      <c r="CRV9" s="162"/>
      <c r="CRW9" s="162"/>
      <c r="CRX9" s="162"/>
      <c r="CRY9" s="162"/>
      <c r="CRZ9" s="162"/>
      <c r="CSA9" s="162"/>
      <c r="CSB9" s="162"/>
      <c r="CSC9" s="162"/>
      <c r="CSD9" s="162"/>
      <c r="CSE9" s="162"/>
      <c r="CSF9" s="162"/>
      <c r="CSG9" s="162"/>
      <c r="CSH9" s="162"/>
      <c r="CSI9" s="162"/>
      <c r="CSJ9" s="162"/>
      <c r="CSK9" s="162"/>
      <c r="CSL9" s="162"/>
      <c r="CSM9" s="162"/>
      <c r="CSN9" s="162"/>
      <c r="CSO9" s="162"/>
      <c r="CSP9" s="162"/>
      <c r="CSQ9" s="162"/>
      <c r="CSR9" s="162"/>
      <c r="CSS9" s="162"/>
      <c r="CST9" s="162"/>
      <c r="CSU9" s="162"/>
      <c r="CSV9" s="162"/>
      <c r="CSW9" s="162"/>
      <c r="CSX9" s="162"/>
      <c r="CSY9" s="162"/>
      <c r="CSZ9" s="162"/>
      <c r="CTA9" s="162"/>
      <c r="CTB9" s="162"/>
      <c r="CTC9" s="162"/>
      <c r="CTD9" s="162"/>
      <c r="CTE9" s="162"/>
      <c r="CTF9" s="162"/>
      <c r="CTG9" s="162"/>
      <c r="CTH9" s="162"/>
      <c r="CTI9" s="162"/>
      <c r="CTJ9" s="162"/>
      <c r="CTK9" s="162"/>
      <c r="CTL9" s="162"/>
      <c r="CTM9" s="162"/>
      <c r="CTN9" s="162"/>
      <c r="CTO9" s="162"/>
      <c r="CTP9" s="162"/>
      <c r="CTQ9" s="162"/>
      <c r="CTR9" s="162"/>
      <c r="CTS9" s="162"/>
      <c r="CTT9" s="162"/>
      <c r="CTU9" s="162"/>
      <c r="CTV9" s="162"/>
      <c r="CTW9" s="162"/>
      <c r="CTX9" s="162"/>
      <c r="CTY9" s="162"/>
      <c r="CTZ9" s="162"/>
      <c r="CUA9" s="162"/>
      <c r="CUB9" s="162"/>
      <c r="CUC9" s="162"/>
      <c r="CUD9" s="162"/>
      <c r="CUE9" s="162"/>
      <c r="CUF9" s="162"/>
      <c r="CUG9" s="162"/>
      <c r="CUH9" s="162"/>
      <c r="CUI9" s="162"/>
      <c r="CUJ9" s="162"/>
      <c r="CUK9" s="162"/>
      <c r="CUL9" s="162"/>
      <c r="CUM9" s="162"/>
      <c r="CUN9" s="162"/>
      <c r="CUO9" s="162"/>
      <c r="CUP9" s="162"/>
      <c r="CUQ9" s="162"/>
      <c r="CUR9" s="162"/>
      <c r="CUS9" s="162"/>
      <c r="CUT9" s="162"/>
      <c r="CUU9" s="162"/>
      <c r="CUV9" s="162"/>
      <c r="CUW9" s="162"/>
      <c r="CUX9" s="162"/>
      <c r="CUY9" s="162"/>
      <c r="CUZ9" s="162"/>
      <c r="CVA9" s="162"/>
      <c r="CVB9" s="162"/>
      <c r="CVC9" s="162"/>
      <c r="CVD9" s="162"/>
      <c r="CVE9" s="162"/>
      <c r="CVF9" s="162"/>
      <c r="CVG9" s="162"/>
      <c r="CVH9" s="162"/>
      <c r="CVI9" s="162"/>
      <c r="CVJ9" s="162"/>
      <c r="CVK9" s="162"/>
      <c r="CVL9" s="162"/>
      <c r="CVM9" s="162"/>
      <c r="CVN9" s="162"/>
      <c r="CVO9" s="162"/>
      <c r="CVP9" s="162"/>
      <c r="CVQ9" s="162"/>
      <c r="CVR9" s="162"/>
      <c r="CVS9" s="162"/>
      <c r="CVT9" s="162"/>
      <c r="CVU9" s="162"/>
      <c r="CVV9" s="162"/>
      <c r="CVW9" s="162"/>
      <c r="CVX9" s="162"/>
      <c r="CVY9" s="162"/>
      <c r="CVZ9" s="162"/>
      <c r="CWA9" s="162"/>
      <c r="CWB9" s="162"/>
      <c r="CWC9" s="162"/>
      <c r="CWD9" s="162"/>
      <c r="CWE9" s="162"/>
      <c r="CWF9" s="162"/>
      <c r="CWG9" s="162"/>
      <c r="CWH9" s="162"/>
      <c r="CWI9" s="162"/>
      <c r="CWJ9" s="162"/>
      <c r="CWK9" s="162"/>
      <c r="CWL9" s="162"/>
      <c r="CWM9" s="162"/>
      <c r="CWN9" s="162"/>
      <c r="CWO9" s="162"/>
      <c r="CWP9" s="162"/>
      <c r="CWQ9" s="162"/>
      <c r="CWR9" s="162"/>
      <c r="CWS9" s="162"/>
      <c r="CWT9" s="162"/>
      <c r="CWU9" s="162"/>
      <c r="CWV9" s="162"/>
      <c r="CWW9" s="162"/>
      <c r="CWX9" s="162"/>
      <c r="CWY9" s="162"/>
      <c r="CWZ9" s="162"/>
      <c r="CXA9" s="162"/>
      <c r="CXB9" s="162"/>
      <c r="CXC9" s="162"/>
      <c r="CXD9" s="162"/>
      <c r="CXE9" s="162"/>
      <c r="CXF9" s="162"/>
      <c r="CXG9" s="162"/>
      <c r="CXH9" s="162"/>
      <c r="CXI9" s="162"/>
      <c r="CXJ9" s="162"/>
      <c r="CXK9" s="162"/>
      <c r="CXL9" s="162"/>
      <c r="CXM9" s="162"/>
      <c r="CXN9" s="162"/>
      <c r="CXO9" s="162"/>
      <c r="CXP9" s="162"/>
      <c r="CXQ9" s="162"/>
      <c r="CXR9" s="162"/>
      <c r="CXS9" s="162"/>
      <c r="CXT9" s="162"/>
      <c r="CXU9" s="162"/>
      <c r="CXV9" s="162"/>
      <c r="CXW9" s="162"/>
      <c r="CXX9" s="162"/>
      <c r="CXY9" s="162"/>
      <c r="CXZ9" s="162"/>
      <c r="CYA9" s="162"/>
      <c r="CYB9" s="162"/>
      <c r="CYC9" s="162"/>
      <c r="CYD9" s="162"/>
      <c r="CYE9" s="162"/>
      <c r="CYF9" s="162"/>
      <c r="CYG9" s="162"/>
      <c r="CYH9" s="162"/>
      <c r="CYI9" s="162"/>
      <c r="CYJ9" s="162"/>
      <c r="CYK9" s="162"/>
      <c r="CYL9" s="162"/>
      <c r="CYM9" s="162"/>
      <c r="CYN9" s="162"/>
      <c r="CYO9" s="162"/>
      <c r="CYP9" s="162"/>
      <c r="CYQ9" s="162"/>
      <c r="CYR9" s="162"/>
      <c r="CYS9" s="162"/>
      <c r="CYT9" s="162"/>
      <c r="CYU9" s="162"/>
      <c r="CYV9" s="162"/>
      <c r="CYW9" s="162"/>
      <c r="CYX9" s="162"/>
      <c r="CYY9" s="162"/>
      <c r="CYZ9" s="162"/>
      <c r="CZA9" s="162"/>
      <c r="CZB9" s="162"/>
      <c r="CZC9" s="162"/>
      <c r="CZD9" s="162"/>
      <c r="CZE9" s="162"/>
      <c r="CZF9" s="162"/>
      <c r="CZG9" s="162"/>
      <c r="CZH9" s="162"/>
      <c r="CZI9" s="162"/>
      <c r="CZJ9" s="162"/>
      <c r="CZK9" s="162"/>
      <c r="CZL9" s="162"/>
      <c r="CZM9" s="162"/>
      <c r="CZN9" s="162"/>
      <c r="CZO9" s="162"/>
      <c r="CZP9" s="162"/>
      <c r="CZQ9" s="162"/>
      <c r="CZR9" s="162"/>
      <c r="CZS9" s="162"/>
      <c r="CZT9" s="162"/>
      <c r="CZU9" s="162"/>
      <c r="CZV9" s="162"/>
      <c r="CZW9" s="162"/>
      <c r="CZX9" s="162"/>
      <c r="CZY9" s="162"/>
      <c r="CZZ9" s="162"/>
      <c r="DAA9" s="162"/>
      <c r="DAB9" s="162"/>
      <c r="DAC9" s="162"/>
      <c r="DAD9" s="162"/>
      <c r="DAE9" s="162"/>
      <c r="DAF9" s="162"/>
      <c r="DAG9" s="162"/>
      <c r="DAH9" s="162"/>
      <c r="DAI9" s="162"/>
      <c r="DAJ9" s="162"/>
      <c r="DAK9" s="162"/>
      <c r="DAL9" s="162"/>
      <c r="DAM9" s="162"/>
      <c r="DAN9" s="162"/>
      <c r="DAO9" s="162"/>
      <c r="DAP9" s="162"/>
      <c r="DAQ9" s="162"/>
      <c r="DAR9" s="162"/>
      <c r="DAS9" s="162"/>
      <c r="DAT9" s="162"/>
      <c r="DAU9" s="162"/>
      <c r="DAV9" s="162"/>
      <c r="DAW9" s="162"/>
      <c r="DAX9" s="162"/>
      <c r="DAY9" s="162"/>
      <c r="DAZ9" s="162"/>
      <c r="DBA9" s="162"/>
      <c r="DBB9" s="162"/>
      <c r="DBC9" s="162"/>
      <c r="DBD9" s="162"/>
      <c r="DBE9" s="162"/>
      <c r="DBF9" s="162"/>
      <c r="DBG9" s="162"/>
      <c r="DBH9" s="162"/>
      <c r="DBI9" s="162"/>
      <c r="DBJ9" s="162"/>
      <c r="DBK9" s="162"/>
      <c r="DBL9" s="162"/>
      <c r="DBM9" s="162"/>
      <c r="DBN9" s="162"/>
      <c r="DBO9" s="162"/>
      <c r="DBP9" s="162"/>
      <c r="DBQ9" s="162"/>
      <c r="DBR9" s="162"/>
      <c r="DBS9" s="162"/>
      <c r="DBT9" s="162"/>
      <c r="DBU9" s="162"/>
      <c r="DBV9" s="162"/>
      <c r="DBW9" s="162"/>
      <c r="DBX9" s="162"/>
      <c r="DBY9" s="162"/>
      <c r="DBZ9" s="162"/>
      <c r="DCA9" s="162"/>
      <c r="DCB9" s="162"/>
      <c r="DCC9" s="162"/>
      <c r="DCD9" s="162"/>
      <c r="DCE9" s="162"/>
      <c r="DCF9" s="162"/>
      <c r="DCG9" s="162"/>
      <c r="DCH9" s="162"/>
      <c r="DCI9" s="162"/>
      <c r="DCJ9" s="162"/>
      <c r="DCK9" s="162"/>
      <c r="DCL9" s="162"/>
      <c r="DCM9" s="162"/>
      <c r="DCN9" s="162"/>
      <c r="DCO9" s="162"/>
      <c r="DCP9" s="162"/>
      <c r="DCQ9" s="162"/>
      <c r="DCR9" s="162"/>
      <c r="DCS9" s="162"/>
      <c r="DCT9" s="162"/>
      <c r="DCU9" s="162"/>
      <c r="DCV9" s="162"/>
      <c r="DCW9" s="162"/>
      <c r="DCX9" s="162"/>
      <c r="DCY9" s="162"/>
      <c r="DCZ9" s="162"/>
      <c r="DDA9" s="162"/>
      <c r="DDB9" s="162"/>
      <c r="DDC9" s="162"/>
      <c r="DDD9" s="162"/>
      <c r="DDE9" s="162"/>
      <c r="DDF9" s="162"/>
      <c r="DDG9" s="162"/>
      <c r="DDH9" s="162"/>
      <c r="DDI9" s="162"/>
      <c r="DDJ9" s="162"/>
      <c r="DDK9" s="162"/>
      <c r="DDL9" s="162"/>
      <c r="DDM9" s="162"/>
      <c r="DDN9" s="162"/>
      <c r="DDO9" s="162"/>
      <c r="DDP9" s="162"/>
      <c r="DDQ9" s="162"/>
      <c r="DDR9" s="162"/>
      <c r="DDS9" s="162"/>
      <c r="DDT9" s="162"/>
      <c r="DDU9" s="162"/>
      <c r="DDV9" s="162"/>
      <c r="DDW9" s="162"/>
      <c r="DDX9" s="162"/>
      <c r="DDY9" s="162"/>
      <c r="DDZ9" s="162"/>
      <c r="DEA9" s="162"/>
      <c r="DEB9" s="162"/>
      <c r="DEC9" s="162"/>
      <c r="DED9" s="162"/>
      <c r="DEE9" s="162"/>
      <c r="DEF9" s="162"/>
      <c r="DEG9" s="162"/>
      <c r="DEH9" s="162"/>
      <c r="DEI9" s="162"/>
      <c r="DEJ9" s="162"/>
      <c r="DEK9" s="162"/>
      <c r="DEL9" s="162"/>
      <c r="DEM9" s="162"/>
      <c r="DEN9" s="162"/>
      <c r="DEO9" s="162"/>
      <c r="DEP9" s="162"/>
      <c r="DEQ9" s="162"/>
      <c r="DER9" s="162"/>
      <c r="DES9" s="162"/>
      <c r="DET9" s="162"/>
      <c r="DEU9" s="162"/>
      <c r="DEV9" s="162"/>
      <c r="DEW9" s="162"/>
      <c r="DEX9" s="162"/>
      <c r="DEY9" s="162"/>
      <c r="DEZ9" s="162"/>
      <c r="DFA9" s="162"/>
      <c r="DFB9" s="162"/>
      <c r="DFC9" s="162"/>
      <c r="DFD9" s="162"/>
      <c r="DFE9" s="162"/>
      <c r="DFF9" s="162"/>
      <c r="DFG9" s="162"/>
      <c r="DFH9" s="162"/>
      <c r="DFI9" s="162"/>
      <c r="DFJ9" s="162"/>
      <c r="DFK9" s="162"/>
      <c r="DFL9" s="162"/>
      <c r="DFM9" s="162"/>
      <c r="DFN9" s="162"/>
      <c r="DFO9" s="162"/>
      <c r="DFP9" s="162"/>
      <c r="DFQ9" s="162"/>
      <c r="DFR9" s="162"/>
      <c r="DFS9" s="162"/>
      <c r="DFT9" s="162"/>
      <c r="DFU9" s="162"/>
      <c r="DFV9" s="162"/>
      <c r="DFW9" s="162"/>
      <c r="DFX9" s="162"/>
      <c r="DFY9" s="162"/>
      <c r="DFZ9" s="162"/>
      <c r="DGA9" s="162"/>
      <c r="DGB9" s="162"/>
      <c r="DGC9" s="162"/>
      <c r="DGD9" s="162"/>
      <c r="DGE9" s="162"/>
      <c r="DGF9" s="162"/>
      <c r="DGG9" s="162"/>
      <c r="DGH9" s="162"/>
      <c r="DGI9" s="162"/>
      <c r="DGJ9" s="162"/>
      <c r="DGK9" s="162"/>
      <c r="DGL9" s="162"/>
      <c r="DGM9" s="162"/>
      <c r="DGN9" s="162"/>
      <c r="DGO9" s="162"/>
      <c r="DGP9" s="162"/>
      <c r="DGQ9" s="162"/>
      <c r="DGR9" s="162"/>
      <c r="DGS9" s="162"/>
      <c r="DGT9" s="162"/>
      <c r="DGU9" s="162"/>
      <c r="DGV9" s="162"/>
      <c r="DGW9" s="162"/>
      <c r="DGX9" s="162"/>
      <c r="DGY9" s="162"/>
      <c r="DGZ9" s="162"/>
      <c r="DHA9" s="162"/>
      <c r="DHB9" s="162"/>
      <c r="DHC9" s="162"/>
      <c r="DHD9" s="162"/>
      <c r="DHE9" s="162"/>
      <c r="DHF9" s="162"/>
      <c r="DHG9" s="162"/>
      <c r="DHH9" s="162"/>
      <c r="DHI9" s="162"/>
      <c r="DHJ9" s="162"/>
      <c r="DHK9" s="162"/>
      <c r="DHL9" s="162"/>
      <c r="DHM9" s="162"/>
      <c r="DHN9" s="162"/>
      <c r="DHO9" s="162"/>
      <c r="DHP9" s="162"/>
      <c r="DHQ9" s="162"/>
      <c r="DHR9" s="162"/>
      <c r="DHS9" s="162"/>
      <c r="DHT9" s="162"/>
      <c r="DHU9" s="162"/>
      <c r="DHV9" s="162"/>
      <c r="DHW9" s="162"/>
      <c r="DHX9" s="162"/>
      <c r="DHY9" s="162"/>
      <c r="DHZ9" s="162"/>
      <c r="DIA9" s="162"/>
      <c r="DIB9" s="162"/>
      <c r="DIC9" s="162"/>
      <c r="DID9" s="162"/>
      <c r="DIE9" s="162"/>
      <c r="DIF9" s="162"/>
      <c r="DIG9" s="162"/>
      <c r="DIH9" s="162"/>
      <c r="DII9" s="162"/>
      <c r="DIJ9" s="162"/>
      <c r="DIK9" s="162"/>
      <c r="DIL9" s="162"/>
      <c r="DIM9" s="162"/>
      <c r="DIN9" s="162"/>
      <c r="DIO9" s="162"/>
      <c r="DIP9" s="162"/>
      <c r="DIQ9" s="162"/>
      <c r="DIR9" s="162"/>
      <c r="DIS9" s="162"/>
      <c r="DIT9" s="162"/>
      <c r="DIU9" s="162"/>
      <c r="DIV9" s="162"/>
      <c r="DIW9" s="162"/>
      <c r="DIX9" s="162"/>
      <c r="DIY9" s="162"/>
      <c r="DIZ9" s="162"/>
      <c r="DJA9" s="162"/>
      <c r="DJB9" s="162"/>
      <c r="DJC9" s="162"/>
      <c r="DJD9" s="162"/>
      <c r="DJE9" s="162"/>
      <c r="DJF9" s="162"/>
      <c r="DJG9" s="162"/>
      <c r="DJH9" s="162"/>
      <c r="DJI9" s="162"/>
      <c r="DJJ9" s="162"/>
      <c r="DJK9" s="162"/>
      <c r="DJL9" s="162"/>
      <c r="DJM9" s="162"/>
      <c r="DJN9" s="162"/>
      <c r="DJO9" s="162"/>
      <c r="DJP9" s="162"/>
      <c r="DJQ9" s="162"/>
      <c r="DJR9" s="162"/>
      <c r="DJS9" s="162"/>
      <c r="DJT9" s="162"/>
      <c r="DJU9" s="162"/>
      <c r="DJV9" s="162"/>
      <c r="DJW9" s="162"/>
      <c r="DJX9" s="162"/>
      <c r="DJY9" s="162"/>
      <c r="DJZ9" s="162"/>
      <c r="DKA9" s="162"/>
      <c r="DKB9" s="162"/>
      <c r="DKC9" s="162"/>
      <c r="DKD9" s="162"/>
      <c r="DKE9" s="162"/>
      <c r="DKF9" s="162"/>
      <c r="DKG9" s="162"/>
      <c r="DKH9" s="162"/>
      <c r="DKI9" s="162"/>
      <c r="DKJ9" s="162"/>
      <c r="DKK9" s="162"/>
      <c r="DKL9" s="162"/>
      <c r="DKM9" s="162"/>
      <c r="DKN9" s="162"/>
      <c r="DKO9" s="162"/>
      <c r="DKP9" s="162"/>
      <c r="DKQ9" s="162"/>
      <c r="DKR9" s="162"/>
      <c r="DKS9" s="162"/>
      <c r="DKT9" s="162"/>
      <c r="DKU9" s="162"/>
      <c r="DKV9" s="162"/>
      <c r="DKW9" s="162"/>
      <c r="DKX9" s="162"/>
      <c r="DKY9" s="162"/>
      <c r="DKZ9" s="162"/>
      <c r="DLA9" s="162"/>
      <c r="DLB9" s="162"/>
      <c r="DLC9" s="162"/>
      <c r="DLD9" s="162"/>
      <c r="DLE9" s="162"/>
      <c r="DLF9" s="162"/>
      <c r="DLG9" s="162"/>
      <c r="DLH9" s="162"/>
      <c r="DLI9" s="162"/>
      <c r="DLJ9" s="162"/>
      <c r="DLK9" s="162"/>
      <c r="DLL9" s="162"/>
      <c r="DLM9" s="162"/>
      <c r="DLN9" s="162"/>
      <c r="DLO9" s="162"/>
      <c r="DLP9" s="162"/>
      <c r="DLQ9" s="162"/>
      <c r="DLR9" s="162"/>
      <c r="DLS9" s="162"/>
      <c r="DLT9" s="162"/>
      <c r="DLU9" s="162"/>
      <c r="DLV9" s="162"/>
      <c r="DLW9" s="162"/>
      <c r="DLX9" s="162"/>
      <c r="DLY9" s="162"/>
      <c r="DLZ9" s="162"/>
      <c r="DMA9" s="162"/>
      <c r="DMB9" s="162"/>
      <c r="DMC9" s="162"/>
      <c r="DMD9" s="162"/>
      <c r="DME9" s="162"/>
      <c r="DMF9" s="162"/>
      <c r="DMG9" s="162"/>
      <c r="DMH9" s="162"/>
      <c r="DMI9" s="162"/>
      <c r="DMJ9" s="162"/>
      <c r="DMK9" s="162"/>
      <c r="DML9" s="162"/>
      <c r="DMM9" s="162"/>
      <c r="DMN9" s="162"/>
      <c r="DMO9" s="162"/>
      <c r="DMP9" s="162"/>
      <c r="DMQ9" s="162"/>
      <c r="DMR9" s="162"/>
      <c r="DMS9" s="162"/>
      <c r="DMT9" s="162"/>
      <c r="DMU9" s="162"/>
      <c r="DMV9" s="162"/>
      <c r="DMW9" s="162"/>
      <c r="DMX9" s="162"/>
      <c r="DMY9" s="162"/>
      <c r="DMZ9" s="162"/>
      <c r="DNA9" s="162"/>
      <c r="DNB9" s="162"/>
      <c r="DNC9" s="162"/>
      <c r="DND9" s="162"/>
      <c r="DNE9" s="162"/>
      <c r="DNF9" s="162"/>
      <c r="DNG9" s="162"/>
      <c r="DNH9" s="162"/>
      <c r="DNI9" s="162"/>
      <c r="DNJ9" s="162"/>
      <c r="DNK9" s="162"/>
      <c r="DNL9" s="162"/>
      <c r="DNM9" s="162"/>
      <c r="DNN9" s="162"/>
      <c r="DNO9" s="162"/>
      <c r="DNP9" s="162"/>
      <c r="DNQ9" s="162"/>
      <c r="DNR9" s="162"/>
      <c r="DNS9" s="162"/>
      <c r="DNT9" s="162"/>
      <c r="DNU9" s="162"/>
      <c r="DNV9" s="162"/>
      <c r="DNW9" s="162"/>
      <c r="DNX9" s="162"/>
      <c r="DNY9" s="162"/>
      <c r="DNZ9" s="162"/>
      <c r="DOA9" s="162"/>
      <c r="DOB9" s="162"/>
      <c r="DOC9" s="162"/>
      <c r="DOD9" s="162"/>
      <c r="DOE9" s="162"/>
      <c r="DOF9" s="162"/>
      <c r="DOG9" s="162"/>
      <c r="DOH9" s="162"/>
      <c r="DOI9" s="162"/>
      <c r="DOJ9" s="162"/>
      <c r="DOK9" s="162"/>
      <c r="DOL9" s="162"/>
      <c r="DOM9" s="162"/>
      <c r="DON9" s="162"/>
      <c r="DOO9" s="162"/>
      <c r="DOP9" s="162"/>
      <c r="DOQ9" s="162"/>
      <c r="DOR9" s="162"/>
      <c r="DOS9" s="162"/>
      <c r="DOT9" s="162"/>
      <c r="DOU9" s="162"/>
      <c r="DOV9" s="162"/>
      <c r="DOW9" s="162"/>
      <c r="DOX9" s="162"/>
      <c r="DOY9" s="162"/>
      <c r="DOZ9" s="162"/>
      <c r="DPA9" s="162"/>
      <c r="DPB9" s="162"/>
      <c r="DPC9" s="162"/>
      <c r="DPD9" s="162"/>
      <c r="DPE9" s="162"/>
      <c r="DPF9" s="162"/>
      <c r="DPG9" s="162"/>
      <c r="DPH9" s="162"/>
      <c r="DPI9" s="162"/>
      <c r="DPJ9" s="162"/>
      <c r="DPK9" s="162"/>
      <c r="DPL9" s="162"/>
      <c r="DPM9" s="162"/>
      <c r="DPN9" s="162"/>
      <c r="DPO9" s="162"/>
      <c r="DPP9" s="162"/>
      <c r="DPQ9" s="162"/>
      <c r="DPR9" s="162"/>
      <c r="DPS9" s="162"/>
      <c r="DPT9" s="162"/>
      <c r="DPU9" s="162"/>
      <c r="DPV9" s="162"/>
      <c r="DPW9" s="162"/>
      <c r="DPX9" s="162"/>
      <c r="DPY9" s="162"/>
      <c r="DPZ9" s="162"/>
      <c r="DQA9" s="162"/>
      <c r="DQB9" s="162"/>
      <c r="DQC9" s="162"/>
      <c r="DQD9" s="162"/>
      <c r="DQE9" s="162"/>
      <c r="DQF9" s="162"/>
      <c r="DQG9" s="162"/>
      <c r="DQH9" s="162"/>
      <c r="DQI9" s="162"/>
      <c r="DQJ9" s="162"/>
      <c r="DQK9" s="162"/>
      <c r="DQL9" s="162"/>
      <c r="DQM9" s="162"/>
      <c r="DQN9" s="162"/>
      <c r="DQO9" s="162"/>
      <c r="DQP9" s="162"/>
      <c r="DQQ9" s="162"/>
      <c r="DQR9" s="162"/>
      <c r="DQS9" s="162"/>
      <c r="DQT9" s="162"/>
      <c r="DQU9" s="162"/>
      <c r="DQV9" s="162"/>
      <c r="DQW9" s="162"/>
      <c r="DQX9" s="162"/>
      <c r="DQY9" s="162"/>
      <c r="DQZ9" s="162"/>
      <c r="DRA9" s="162"/>
      <c r="DRB9" s="162"/>
      <c r="DRC9" s="162"/>
      <c r="DRD9" s="162"/>
      <c r="DRE9" s="162"/>
      <c r="DRF9" s="162"/>
      <c r="DRG9" s="162"/>
      <c r="DRH9" s="162"/>
      <c r="DRI9" s="162"/>
      <c r="DRJ9" s="162"/>
      <c r="DRK9" s="162"/>
      <c r="DRL9" s="162"/>
      <c r="DRM9" s="162"/>
      <c r="DRN9" s="162"/>
      <c r="DRO9" s="162"/>
      <c r="DRP9" s="162"/>
      <c r="DRQ9" s="162"/>
      <c r="DRR9" s="162"/>
      <c r="DRS9" s="162"/>
      <c r="DRT9" s="162"/>
      <c r="DRU9" s="162"/>
      <c r="DRV9" s="162"/>
      <c r="DRW9" s="162"/>
      <c r="DRX9" s="162"/>
      <c r="DRY9" s="162"/>
      <c r="DRZ9" s="162"/>
      <c r="DSA9" s="162"/>
      <c r="DSB9" s="162"/>
      <c r="DSC9" s="162"/>
      <c r="DSD9" s="162"/>
      <c r="DSE9" s="162"/>
      <c r="DSF9" s="162"/>
      <c r="DSG9" s="162"/>
      <c r="DSH9" s="162"/>
      <c r="DSI9" s="162"/>
      <c r="DSJ9" s="162"/>
      <c r="DSK9" s="162"/>
      <c r="DSL9" s="162"/>
      <c r="DSM9" s="162"/>
      <c r="DSN9" s="162"/>
      <c r="DSO9" s="162"/>
      <c r="DSP9" s="162"/>
      <c r="DSQ9" s="162"/>
      <c r="DSR9" s="162"/>
      <c r="DSS9" s="162"/>
      <c r="DST9" s="162"/>
      <c r="DSU9" s="162"/>
      <c r="DSV9" s="162"/>
      <c r="DSW9" s="162"/>
      <c r="DSX9" s="162"/>
      <c r="DSY9" s="162"/>
      <c r="DSZ9" s="162"/>
      <c r="DTA9" s="162"/>
      <c r="DTB9" s="162"/>
      <c r="DTC9" s="162"/>
      <c r="DTD9" s="162"/>
      <c r="DTE9" s="162"/>
      <c r="DTF9" s="162"/>
      <c r="DTG9" s="162"/>
      <c r="DTH9" s="162"/>
      <c r="DTI9" s="162"/>
      <c r="DTJ9" s="162"/>
      <c r="DTK9" s="162"/>
      <c r="DTL9" s="162"/>
      <c r="DTM9" s="162"/>
      <c r="DTN9" s="162"/>
      <c r="DTO9" s="162"/>
      <c r="DTP9" s="162"/>
      <c r="DTQ9" s="162"/>
      <c r="DTR9" s="162"/>
      <c r="DTS9" s="162"/>
      <c r="DTT9" s="162"/>
      <c r="DTU9" s="162"/>
      <c r="DTV9" s="162"/>
      <c r="DTW9" s="162"/>
      <c r="DTX9" s="162"/>
      <c r="DTY9" s="162"/>
      <c r="DTZ9" s="162"/>
      <c r="DUA9" s="162"/>
      <c r="DUB9" s="162"/>
      <c r="DUC9" s="162"/>
      <c r="DUD9" s="162"/>
      <c r="DUE9" s="162"/>
      <c r="DUF9" s="162"/>
      <c r="DUG9" s="162"/>
      <c r="DUH9" s="162"/>
      <c r="DUI9" s="162"/>
      <c r="DUJ9" s="162"/>
      <c r="DUK9" s="162"/>
      <c r="DUL9" s="162"/>
      <c r="DUM9" s="162"/>
      <c r="DUN9" s="162"/>
      <c r="DUO9" s="162"/>
      <c r="DUP9" s="162"/>
      <c r="DUQ9" s="162"/>
      <c r="DUR9" s="162"/>
      <c r="DUS9" s="162"/>
      <c r="DUT9" s="162"/>
      <c r="DUU9" s="162"/>
      <c r="DUV9" s="162"/>
      <c r="DUW9" s="162"/>
      <c r="DUX9" s="162"/>
      <c r="DUY9" s="162"/>
      <c r="DUZ9" s="162"/>
      <c r="DVA9" s="162"/>
      <c r="DVB9" s="162"/>
      <c r="DVC9" s="162"/>
      <c r="DVD9" s="162"/>
      <c r="DVE9" s="162"/>
      <c r="DVF9" s="162"/>
      <c r="DVG9" s="162"/>
      <c r="DVH9" s="162"/>
      <c r="DVI9" s="162"/>
      <c r="DVJ9" s="162"/>
      <c r="DVK9" s="162"/>
      <c r="DVL9" s="162"/>
      <c r="DVM9" s="162"/>
      <c r="DVN9" s="162"/>
      <c r="DVO9" s="162"/>
      <c r="DVP9" s="162"/>
      <c r="DVQ9" s="162"/>
      <c r="DVR9" s="162"/>
      <c r="DVS9" s="162"/>
      <c r="DVT9" s="162"/>
      <c r="DVU9" s="162"/>
      <c r="DVV9" s="162"/>
      <c r="DVW9" s="162"/>
      <c r="DVX9" s="162"/>
      <c r="DVY9" s="162"/>
      <c r="DVZ9" s="162"/>
      <c r="DWA9" s="162"/>
      <c r="DWB9" s="162"/>
      <c r="DWC9" s="162"/>
      <c r="DWD9" s="162"/>
      <c r="DWE9" s="162"/>
      <c r="DWF9" s="162"/>
      <c r="DWG9" s="162"/>
      <c r="DWH9" s="162"/>
      <c r="DWI9" s="162"/>
      <c r="DWJ9" s="162"/>
      <c r="DWK9" s="162"/>
      <c r="DWL9" s="162"/>
      <c r="DWM9" s="162"/>
      <c r="DWN9" s="162"/>
      <c r="DWO9" s="162"/>
      <c r="DWP9" s="162"/>
      <c r="DWQ9" s="162"/>
      <c r="DWR9" s="162"/>
      <c r="DWS9" s="162"/>
      <c r="DWT9" s="162"/>
      <c r="DWU9" s="162"/>
      <c r="DWV9" s="162"/>
      <c r="DWW9" s="162"/>
      <c r="DWX9" s="162"/>
      <c r="DWY9" s="162"/>
      <c r="DWZ9" s="162"/>
      <c r="DXA9" s="162"/>
      <c r="DXB9" s="162"/>
      <c r="DXC9" s="162"/>
      <c r="DXD9" s="162"/>
      <c r="DXE9" s="162"/>
      <c r="DXF9" s="162"/>
      <c r="DXG9" s="162"/>
      <c r="DXH9" s="162"/>
      <c r="DXI9" s="162"/>
      <c r="DXJ9" s="162"/>
      <c r="DXK9" s="162"/>
      <c r="DXL9" s="162"/>
      <c r="DXM9" s="162"/>
      <c r="DXN9" s="162"/>
      <c r="DXO9" s="162"/>
      <c r="DXP9" s="162"/>
      <c r="DXQ9" s="162"/>
      <c r="DXR9" s="162"/>
      <c r="DXS9" s="162"/>
      <c r="DXT9" s="162"/>
      <c r="DXU9" s="162"/>
      <c r="DXV9" s="162"/>
      <c r="DXW9" s="162"/>
      <c r="DXX9" s="162"/>
      <c r="DXY9" s="162"/>
      <c r="DXZ9" s="162"/>
      <c r="DYA9" s="162"/>
      <c r="DYB9" s="162"/>
      <c r="DYC9" s="162"/>
      <c r="DYD9" s="162"/>
      <c r="DYE9" s="162"/>
      <c r="DYF9" s="162"/>
      <c r="DYG9" s="162"/>
      <c r="DYH9" s="162"/>
      <c r="DYI9" s="162"/>
      <c r="DYJ9" s="162"/>
      <c r="DYK9" s="162"/>
      <c r="DYL9" s="162"/>
      <c r="DYM9" s="162"/>
      <c r="DYN9" s="162"/>
      <c r="DYO9" s="162"/>
      <c r="DYP9" s="162"/>
      <c r="DYQ9" s="162"/>
      <c r="DYR9" s="162"/>
      <c r="DYS9" s="162"/>
      <c r="DYT9" s="162"/>
      <c r="DYU9" s="162"/>
      <c r="DYV9" s="162"/>
      <c r="DYW9" s="162"/>
      <c r="DYX9" s="162"/>
      <c r="DYY9" s="162"/>
      <c r="DYZ9" s="162"/>
      <c r="DZA9" s="162"/>
      <c r="DZB9" s="162"/>
      <c r="DZC9" s="162"/>
      <c r="DZD9" s="162"/>
      <c r="DZE9" s="162"/>
      <c r="DZF9" s="162"/>
      <c r="DZG9" s="162"/>
      <c r="DZH9" s="162"/>
      <c r="DZI9" s="162"/>
      <c r="DZJ9" s="162"/>
      <c r="DZK9" s="162"/>
      <c r="DZL9" s="162"/>
      <c r="DZM9" s="162"/>
      <c r="DZN9" s="162"/>
      <c r="DZO9" s="162"/>
      <c r="DZP9" s="162"/>
      <c r="DZQ9" s="162"/>
      <c r="DZR9" s="162"/>
      <c r="DZS9" s="162"/>
      <c r="DZT9" s="162"/>
      <c r="DZU9" s="162"/>
      <c r="DZV9" s="162"/>
      <c r="DZW9" s="162"/>
      <c r="DZX9" s="162"/>
      <c r="DZY9" s="162"/>
      <c r="DZZ9" s="162"/>
      <c r="EAA9" s="162"/>
      <c r="EAB9" s="162"/>
      <c r="EAC9" s="162"/>
      <c r="EAD9" s="162"/>
      <c r="EAE9" s="162"/>
      <c r="EAF9" s="162"/>
      <c r="EAG9" s="162"/>
      <c r="EAH9" s="162"/>
      <c r="EAI9" s="162"/>
      <c r="EAJ9" s="162"/>
      <c r="EAK9" s="162"/>
      <c r="EAL9" s="162"/>
      <c r="EAM9" s="162"/>
      <c r="EAN9" s="162"/>
      <c r="EAO9" s="162"/>
      <c r="EAP9" s="162"/>
      <c r="EAQ9" s="162"/>
      <c r="EAR9" s="162"/>
      <c r="EAS9" s="162"/>
      <c r="EAT9" s="162"/>
      <c r="EAU9" s="162"/>
      <c r="EAV9" s="162"/>
      <c r="EAW9" s="162"/>
      <c r="EAX9" s="162"/>
      <c r="EAY9" s="162"/>
      <c r="EAZ9" s="162"/>
      <c r="EBA9" s="162"/>
      <c r="EBB9" s="162"/>
      <c r="EBC9" s="162"/>
      <c r="EBD9" s="162"/>
      <c r="EBE9" s="162"/>
      <c r="EBF9" s="162"/>
      <c r="EBG9" s="162"/>
      <c r="EBH9" s="162"/>
      <c r="EBI9" s="162"/>
      <c r="EBJ9" s="162"/>
      <c r="EBK9" s="162"/>
      <c r="EBL9" s="162"/>
      <c r="EBM9" s="162"/>
      <c r="EBN9" s="162"/>
      <c r="EBO9" s="162"/>
      <c r="EBP9" s="162"/>
      <c r="EBQ9" s="162"/>
      <c r="EBR9" s="162"/>
      <c r="EBS9" s="162"/>
      <c r="EBT9" s="162"/>
      <c r="EBU9" s="162"/>
      <c r="EBV9" s="162"/>
      <c r="EBW9" s="162"/>
      <c r="EBX9" s="162"/>
      <c r="EBY9" s="162"/>
      <c r="EBZ9" s="162"/>
      <c r="ECA9" s="162"/>
      <c r="ECB9" s="162"/>
      <c r="ECC9" s="162"/>
      <c r="ECD9" s="162"/>
      <c r="ECE9" s="162"/>
      <c r="ECF9" s="162"/>
      <c r="ECG9" s="162"/>
      <c r="ECH9" s="162"/>
      <c r="ECI9" s="162"/>
      <c r="ECJ9" s="162"/>
      <c r="ECK9" s="162"/>
      <c r="ECL9" s="162"/>
      <c r="ECM9" s="162"/>
      <c r="ECN9" s="162"/>
      <c r="ECO9" s="162"/>
      <c r="ECP9" s="162"/>
      <c r="ECQ9" s="162"/>
      <c r="ECR9" s="162"/>
      <c r="ECS9" s="162"/>
      <c r="ECT9" s="162"/>
      <c r="ECU9" s="162"/>
      <c r="ECV9" s="162"/>
      <c r="ECW9" s="162"/>
      <c r="ECX9" s="162"/>
      <c r="ECY9" s="162"/>
      <c r="ECZ9" s="162"/>
      <c r="EDA9" s="162"/>
      <c r="EDB9" s="162"/>
      <c r="EDC9" s="162"/>
      <c r="EDD9" s="162"/>
      <c r="EDE9" s="162"/>
      <c r="EDF9" s="162"/>
      <c r="EDG9" s="162"/>
      <c r="EDH9" s="162"/>
      <c r="EDI9" s="162"/>
      <c r="EDJ9" s="162"/>
      <c r="EDK9" s="162"/>
      <c r="EDL9" s="162"/>
      <c r="EDM9" s="162"/>
      <c r="EDN9" s="162"/>
      <c r="EDO9" s="162"/>
      <c r="EDP9" s="162"/>
      <c r="EDQ9" s="162"/>
      <c r="EDR9" s="162"/>
      <c r="EDS9" s="162"/>
      <c r="EDT9" s="162"/>
      <c r="EDU9" s="162"/>
      <c r="EDV9" s="162"/>
      <c r="EDW9" s="162"/>
      <c r="EDX9" s="162"/>
      <c r="EDY9" s="162"/>
      <c r="EDZ9" s="162"/>
      <c r="EEA9" s="162"/>
      <c r="EEB9" s="162"/>
      <c r="EEC9" s="162"/>
      <c r="EED9" s="162"/>
      <c r="EEE9" s="162"/>
      <c r="EEF9" s="162"/>
      <c r="EEG9" s="162"/>
      <c r="EEH9" s="162"/>
      <c r="EEI9" s="162"/>
      <c r="EEJ9" s="162"/>
      <c r="EEK9" s="162"/>
      <c r="EEL9" s="162"/>
      <c r="EEM9" s="162"/>
      <c r="EEN9" s="162"/>
      <c r="EEO9" s="162"/>
      <c r="EEP9" s="162"/>
      <c r="EEQ9" s="162"/>
      <c r="EER9" s="162"/>
      <c r="EES9" s="162"/>
      <c r="EET9" s="162"/>
      <c r="EEU9" s="162"/>
      <c r="EEV9" s="162"/>
      <c r="EEW9" s="162"/>
      <c r="EEX9" s="162"/>
      <c r="EEY9" s="162"/>
      <c r="EEZ9" s="162"/>
      <c r="EFA9" s="162"/>
      <c r="EFB9" s="162"/>
      <c r="EFC9" s="162"/>
      <c r="EFD9" s="162"/>
      <c r="EFE9" s="162"/>
      <c r="EFF9" s="162"/>
      <c r="EFG9" s="162"/>
      <c r="EFH9" s="162"/>
      <c r="EFI9" s="162"/>
      <c r="EFJ9" s="162"/>
      <c r="EFK9" s="162"/>
      <c r="EFL9" s="162"/>
      <c r="EFM9" s="162"/>
      <c r="EFN9" s="162"/>
      <c r="EFO9" s="162"/>
      <c r="EFP9" s="162"/>
      <c r="EFQ9" s="162"/>
      <c r="EFR9" s="162"/>
      <c r="EFS9" s="162"/>
      <c r="EFT9" s="162"/>
      <c r="EFU9" s="162"/>
      <c r="EFV9" s="162"/>
      <c r="EFW9" s="162"/>
      <c r="EFX9" s="162"/>
      <c r="EFY9" s="162"/>
      <c r="EFZ9" s="162"/>
      <c r="EGA9" s="162"/>
      <c r="EGB9" s="162"/>
      <c r="EGC9" s="162"/>
      <c r="EGD9" s="162"/>
      <c r="EGE9" s="162"/>
      <c r="EGF9" s="162"/>
      <c r="EGG9" s="162"/>
      <c r="EGH9" s="162"/>
      <c r="EGI9" s="162"/>
      <c r="EGJ9" s="162"/>
      <c r="EGK9" s="162"/>
      <c r="EGL9" s="162"/>
      <c r="EGM9" s="162"/>
      <c r="EGN9" s="162"/>
      <c r="EGO9" s="162"/>
      <c r="EGP9" s="162"/>
      <c r="EGQ9" s="162"/>
      <c r="EGR9" s="162"/>
      <c r="EGS9" s="162"/>
      <c r="EGT9" s="162"/>
      <c r="EGU9" s="162"/>
      <c r="EGV9" s="162"/>
      <c r="EGW9" s="162"/>
      <c r="EGX9" s="162"/>
      <c r="EGY9" s="162"/>
      <c r="EGZ9" s="162"/>
      <c r="EHA9" s="162"/>
      <c r="EHB9" s="162"/>
      <c r="EHC9" s="162"/>
      <c r="EHD9" s="162"/>
      <c r="EHE9" s="162"/>
      <c r="EHF9" s="162"/>
      <c r="EHG9" s="162"/>
      <c r="EHH9" s="162"/>
      <c r="EHI9" s="162"/>
      <c r="EHJ9" s="162"/>
      <c r="EHK9" s="162"/>
      <c r="EHL9" s="162"/>
      <c r="EHM9" s="162"/>
      <c r="EHN9" s="162"/>
      <c r="EHO9" s="162"/>
      <c r="EHP9" s="162"/>
      <c r="EHQ9" s="162"/>
      <c r="EHR9" s="162"/>
      <c r="EHS9" s="162"/>
      <c r="EHT9" s="162"/>
      <c r="EHU9" s="162"/>
      <c r="EHV9" s="162"/>
      <c r="EHW9" s="162"/>
      <c r="EHX9" s="162"/>
      <c r="EHY9" s="162"/>
      <c r="EHZ9" s="162"/>
      <c r="EIA9" s="162"/>
      <c r="EIB9" s="162"/>
      <c r="EIC9" s="162"/>
      <c r="EID9" s="162"/>
      <c r="EIE9" s="162"/>
      <c r="EIF9" s="162"/>
      <c r="EIG9" s="162"/>
      <c r="EIH9" s="162"/>
      <c r="EII9" s="162"/>
      <c r="EIJ9" s="162"/>
      <c r="EIK9" s="162"/>
      <c r="EIL9" s="162"/>
      <c r="EIM9" s="162"/>
      <c r="EIN9" s="162"/>
      <c r="EIO9" s="162"/>
      <c r="EIP9" s="162"/>
      <c r="EIQ9" s="162"/>
      <c r="EIR9" s="162"/>
      <c r="EIS9" s="162"/>
      <c r="EIT9" s="162"/>
      <c r="EIU9" s="162"/>
      <c r="EIV9" s="162"/>
      <c r="EIW9" s="162"/>
      <c r="EIX9" s="162"/>
      <c r="EIY9" s="162"/>
      <c r="EIZ9" s="162"/>
      <c r="EJA9" s="162"/>
      <c r="EJB9" s="162"/>
      <c r="EJC9" s="162"/>
      <c r="EJD9" s="162"/>
      <c r="EJE9" s="162"/>
      <c r="EJF9" s="162"/>
      <c r="EJG9" s="162"/>
      <c r="EJH9" s="162"/>
      <c r="EJI9" s="162"/>
      <c r="EJJ9" s="162"/>
      <c r="EJK9" s="162"/>
      <c r="EJL9" s="162"/>
      <c r="EJM9" s="162"/>
      <c r="EJN9" s="162"/>
      <c r="EJO9" s="162"/>
      <c r="EJP9" s="162"/>
      <c r="EJQ9" s="162"/>
      <c r="EJR9" s="162"/>
      <c r="EJS9" s="162"/>
      <c r="EJT9" s="162"/>
      <c r="EJU9" s="162"/>
      <c r="EJV9" s="162"/>
      <c r="EJW9" s="162"/>
      <c r="EJX9" s="162"/>
      <c r="EJY9" s="162"/>
      <c r="EJZ9" s="162"/>
      <c r="EKA9" s="162"/>
      <c r="EKB9" s="162"/>
      <c r="EKC9" s="162"/>
      <c r="EKD9" s="162"/>
      <c r="EKE9" s="162"/>
      <c r="EKF9" s="162"/>
      <c r="EKG9" s="162"/>
      <c r="EKH9" s="162"/>
      <c r="EKI9" s="162"/>
      <c r="EKJ9" s="162"/>
      <c r="EKK9" s="162"/>
      <c r="EKL9" s="162"/>
      <c r="EKM9" s="162"/>
      <c r="EKN9" s="162"/>
      <c r="EKO9" s="162"/>
      <c r="EKP9" s="162"/>
      <c r="EKQ9" s="162"/>
      <c r="EKR9" s="162"/>
      <c r="EKS9" s="162"/>
      <c r="EKT9" s="162"/>
      <c r="EKU9" s="162"/>
      <c r="EKV9" s="162"/>
      <c r="EKW9" s="162"/>
      <c r="EKX9" s="162"/>
      <c r="EKY9" s="162"/>
      <c r="EKZ9" s="162"/>
      <c r="ELA9" s="162"/>
      <c r="ELB9" s="162"/>
      <c r="ELC9" s="162"/>
      <c r="ELD9" s="162"/>
      <c r="ELE9" s="162"/>
      <c r="ELF9" s="162"/>
      <c r="ELG9" s="162"/>
      <c r="ELH9" s="162"/>
      <c r="ELI9" s="162"/>
      <c r="ELJ9" s="162"/>
      <c r="ELK9" s="162"/>
      <c r="ELL9" s="162"/>
      <c r="ELM9" s="162"/>
      <c r="ELN9" s="162"/>
      <c r="ELO9" s="162"/>
      <c r="ELP9" s="162"/>
      <c r="ELQ9" s="162"/>
      <c r="ELR9" s="162"/>
      <c r="ELS9" s="162"/>
      <c r="ELT9" s="162"/>
      <c r="ELU9" s="162"/>
      <c r="ELV9" s="162"/>
      <c r="ELW9" s="162"/>
      <c r="ELX9" s="162"/>
      <c r="ELY9" s="162"/>
      <c r="ELZ9" s="162"/>
      <c r="EMA9" s="162"/>
      <c r="EMB9" s="162"/>
      <c r="EMC9" s="162"/>
      <c r="EMD9" s="162"/>
      <c r="EME9" s="162"/>
      <c r="EMF9" s="162"/>
      <c r="EMG9" s="162"/>
      <c r="EMH9" s="162"/>
      <c r="EMI9" s="162"/>
      <c r="EMJ9" s="162"/>
      <c r="EMK9" s="162"/>
      <c r="EML9" s="162"/>
      <c r="EMM9" s="162"/>
      <c r="EMN9" s="162"/>
      <c r="EMO9" s="162"/>
      <c r="EMP9" s="162"/>
      <c r="EMQ9" s="162"/>
      <c r="EMR9" s="162"/>
      <c r="EMS9" s="162"/>
      <c r="EMT9" s="162"/>
      <c r="EMU9" s="162"/>
      <c r="EMV9" s="162"/>
      <c r="EMW9" s="162"/>
      <c r="EMX9" s="162"/>
      <c r="EMY9" s="162"/>
      <c r="EMZ9" s="162"/>
      <c r="ENA9" s="162"/>
      <c r="ENB9" s="162"/>
      <c r="ENC9" s="162"/>
      <c r="END9" s="162"/>
      <c r="ENE9" s="162"/>
      <c r="ENF9" s="162"/>
      <c r="ENG9" s="162"/>
      <c r="ENH9" s="162"/>
      <c r="ENI9" s="162"/>
      <c r="ENJ9" s="162"/>
      <c r="ENK9" s="162"/>
      <c r="ENL9" s="162"/>
      <c r="ENM9" s="162"/>
      <c r="ENN9" s="162"/>
      <c r="ENO9" s="162"/>
      <c r="ENP9" s="162"/>
      <c r="ENQ9" s="162"/>
      <c r="ENR9" s="162"/>
      <c r="ENS9" s="162"/>
      <c r="ENT9" s="162"/>
      <c r="ENU9" s="162"/>
      <c r="ENV9" s="162"/>
      <c r="ENW9" s="162"/>
      <c r="ENX9" s="162"/>
      <c r="ENY9" s="162"/>
      <c r="ENZ9" s="162"/>
      <c r="EOA9" s="162"/>
      <c r="EOB9" s="162"/>
      <c r="EOC9" s="162"/>
      <c r="EOD9" s="162"/>
      <c r="EOE9" s="162"/>
      <c r="EOF9" s="162"/>
      <c r="EOG9" s="162"/>
      <c r="EOH9" s="162"/>
      <c r="EOI9" s="162"/>
      <c r="EOJ9" s="162"/>
      <c r="EOK9" s="162"/>
      <c r="EOL9" s="162"/>
      <c r="EOM9" s="162"/>
      <c r="EON9" s="162"/>
      <c r="EOO9" s="162"/>
      <c r="EOP9" s="162"/>
      <c r="EOQ9" s="162"/>
      <c r="EOR9" s="162"/>
      <c r="EOS9" s="162"/>
      <c r="EOT9" s="162"/>
      <c r="EOU9" s="162"/>
      <c r="EOV9" s="162"/>
      <c r="EOW9" s="162"/>
      <c r="EOX9" s="162"/>
      <c r="EOY9" s="162"/>
      <c r="EOZ9" s="162"/>
      <c r="EPA9" s="162"/>
      <c r="EPB9" s="162"/>
      <c r="EPC9" s="162"/>
      <c r="EPD9" s="162"/>
      <c r="EPE9" s="162"/>
      <c r="EPF9" s="162"/>
      <c r="EPG9" s="162"/>
      <c r="EPH9" s="162"/>
      <c r="EPI9" s="162"/>
      <c r="EPJ9" s="162"/>
      <c r="EPK9" s="162"/>
      <c r="EPL9" s="162"/>
      <c r="EPM9" s="162"/>
      <c r="EPN9" s="162"/>
      <c r="EPO9" s="162"/>
      <c r="EPP9" s="162"/>
      <c r="EPQ9" s="162"/>
      <c r="EPR9" s="162"/>
      <c r="EPS9" s="162"/>
      <c r="EPT9" s="162"/>
      <c r="EPU9" s="162"/>
      <c r="EPV9" s="162"/>
      <c r="EPW9" s="162"/>
      <c r="EPX9" s="162"/>
      <c r="EPY9" s="162"/>
      <c r="EPZ9" s="162"/>
      <c r="EQA9" s="162"/>
      <c r="EQB9" s="162"/>
      <c r="EQC9" s="162"/>
      <c r="EQD9" s="162"/>
      <c r="EQE9" s="162"/>
      <c r="EQF9" s="162"/>
      <c r="EQG9" s="162"/>
      <c r="EQH9" s="162"/>
      <c r="EQI9" s="162"/>
      <c r="EQJ9" s="162"/>
      <c r="EQK9" s="162"/>
      <c r="EQL9" s="162"/>
      <c r="EQM9" s="162"/>
      <c r="EQN9" s="162"/>
      <c r="EQO9" s="162"/>
      <c r="EQP9" s="162"/>
      <c r="EQQ9" s="162"/>
      <c r="EQR9" s="162"/>
      <c r="EQS9" s="162"/>
      <c r="EQT9" s="162"/>
      <c r="EQU9" s="162"/>
      <c r="EQV9" s="162"/>
      <c r="EQW9" s="162"/>
      <c r="EQX9" s="162"/>
      <c r="EQY9" s="162"/>
      <c r="EQZ9" s="162"/>
      <c r="ERA9" s="162"/>
      <c r="ERB9" s="162"/>
      <c r="ERC9" s="162"/>
      <c r="ERD9" s="162"/>
      <c r="ERE9" s="162"/>
      <c r="ERF9" s="162"/>
      <c r="ERG9" s="162"/>
      <c r="ERH9" s="162"/>
      <c r="ERI9" s="162"/>
      <c r="ERJ9" s="162"/>
      <c r="ERK9" s="162"/>
      <c r="ERL9" s="162"/>
      <c r="ERM9" s="162"/>
      <c r="ERN9" s="162"/>
      <c r="ERO9" s="162"/>
      <c r="ERP9" s="162"/>
      <c r="ERQ9" s="162"/>
      <c r="ERR9" s="162"/>
      <c r="ERS9" s="162"/>
      <c r="ERT9" s="162"/>
      <c r="ERU9" s="162"/>
      <c r="ERV9" s="162"/>
      <c r="ERW9" s="162"/>
      <c r="ERX9" s="162"/>
      <c r="ERY9" s="162"/>
      <c r="ERZ9" s="162"/>
      <c r="ESA9" s="162"/>
      <c r="ESB9" s="162"/>
      <c r="ESC9" s="162"/>
      <c r="ESD9" s="162"/>
      <c r="ESE9" s="162"/>
      <c r="ESF9" s="162"/>
      <c r="ESG9" s="162"/>
      <c r="ESH9" s="162"/>
      <c r="ESI9" s="162"/>
      <c r="ESJ9" s="162"/>
      <c r="ESK9" s="162"/>
      <c r="ESL9" s="162"/>
      <c r="ESM9" s="162"/>
      <c r="ESN9" s="162"/>
      <c r="ESO9" s="162"/>
      <c r="ESP9" s="162"/>
      <c r="ESQ9" s="162"/>
      <c r="ESR9" s="162"/>
      <c r="ESS9" s="162"/>
      <c r="EST9" s="162"/>
      <c r="ESU9" s="162"/>
      <c r="ESV9" s="162"/>
      <c r="ESW9" s="162"/>
      <c r="ESX9" s="162"/>
      <c r="ESY9" s="162"/>
      <c r="ESZ9" s="162"/>
      <c r="ETA9" s="162"/>
      <c r="ETB9" s="162"/>
      <c r="ETC9" s="162"/>
      <c r="ETD9" s="162"/>
      <c r="ETE9" s="162"/>
      <c r="ETF9" s="162"/>
      <c r="ETG9" s="162"/>
      <c r="ETH9" s="162"/>
      <c r="ETI9" s="162"/>
      <c r="ETJ9" s="162"/>
      <c r="ETK9" s="162"/>
      <c r="ETL9" s="162"/>
      <c r="ETM9" s="162"/>
      <c r="ETN9" s="162"/>
      <c r="ETO9" s="162"/>
      <c r="ETP9" s="162"/>
      <c r="ETQ9" s="162"/>
      <c r="ETR9" s="162"/>
      <c r="ETS9" s="162"/>
      <c r="ETT9" s="162"/>
      <c r="ETU9" s="162"/>
      <c r="ETV9" s="162"/>
      <c r="ETW9" s="162"/>
      <c r="ETX9" s="162"/>
      <c r="ETY9" s="162"/>
      <c r="ETZ9" s="162"/>
      <c r="EUA9" s="162"/>
      <c r="EUB9" s="162"/>
      <c r="EUC9" s="162"/>
      <c r="EUD9" s="162"/>
      <c r="EUE9" s="162"/>
      <c r="EUF9" s="162"/>
      <c r="EUG9" s="162"/>
      <c r="EUH9" s="162"/>
      <c r="EUI9" s="162"/>
      <c r="EUJ9" s="162"/>
      <c r="EUK9" s="162"/>
      <c r="EUL9" s="162"/>
      <c r="EUM9" s="162"/>
      <c r="EUN9" s="162"/>
      <c r="EUO9" s="162"/>
      <c r="EUP9" s="162"/>
      <c r="EUQ9" s="162"/>
      <c r="EUR9" s="162"/>
      <c r="EUS9" s="162"/>
      <c r="EUT9" s="162"/>
      <c r="EUU9" s="162"/>
      <c r="EUV9" s="162"/>
      <c r="EUW9" s="162"/>
      <c r="EUX9" s="162"/>
      <c r="EUY9" s="162"/>
      <c r="EUZ9" s="162"/>
      <c r="EVA9" s="162"/>
      <c r="EVB9" s="162"/>
      <c r="EVC9" s="162"/>
      <c r="EVD9" s="162"/>
      <c r="EVE9" s="162"/>
      <c r="EVF9" s="162"/>
      <c r="EVG9" s="162"/>
      <c r="EVH9" s="162"/>
      <c r="EVI9" s="162"/>
      <c r="EVJ9" s="162"/>
      <c r="EVK9" s="162"/>
      <c r="EVL9" s="162"/>
      <c r="EVM9" s="162"/>
      <c r="EVN9" s="162"/>
      <c r="EVO9" s="162"/>
      <c r="EVP9" s="162"/>
      <c r="EVQ9" s="162"/>
      <c r="EVR9" s="162"/>
      <c r="EVS9" s="162"/>
      <c r="EVT9" s="162"/>
      <c r="EVU9" s="162"/>
      <c r="EVV9" s="162"/>
      <c r="EVW9" s="162"/>
      <c r="EVX9" s="162"/>
      <c r="EVY9" s="162"/>
      <c r="EVZ9" s="162"/>
      <c r="EWA9" s="162"/>
      <c r="EWB9" s="162"/>
      <c r="EWC9" s="162"/>
      <c r="EWD9" s="162"/>
      <c r="EWE9" s="162"/>
      <c r="EWF9" s="162"/>
      <c r="EWG9" s="162"/>
      <c r="EWH9" s="162"/>
      <c r="EWI9" s="162"/>
      <c r="EWJ9" s="162"/>
      <c r="EWK9" s="162"/>
      <c r="EWL9" s="162"/>
      <c r="EWM9" s="162"/>
      <c r="EWN9" s="162"/>
      <c r="EWO9" s="162"/>
      <c r="EWP9" s="162"/>
      <c r="EWQ9" s="162"/>
      <c r="EWR9" s="162"/>
      <c r="EWS9" s="162"/>
      <c r="EWT9" s="162"/>
      <c r="EWU9" s="162"/>
      <c r="EWV9" s="162"/>
      <c r="EWW9" s="162"/>
      <c r="EWX9" s="162"/>
      <c r="EWY9" s="162"/>
      <c r="EWZ9" s="162"/>
      <c r="EXA9" s="162"/>
      <c r="EXB9" s="162"/>
      <c r="EXC9" s="162"/>
      <c r="EXD9" s="162"/>
      <c r="EXE9" s="162"/>
      <c r="EXF9" s="162"/>
      <c r="EXG9" s="162"/>
      <c r="EXH9" s="162"/>
      <c r="EXI9" s="162"/>
      <c r="EXJ9" s="162"/>
      <c r="EXK9" s="162"/>
      <c r="EXL9" s="162"/>
      <c r="EXM9" s="162"/>
      <c r="EXN9" s="162"/>
      <c r="EXO9" s="162"/>
      <c r="EXP9" s="162"/>
      <c r="EXQ9" s="162"/>
      <c r="EXR9" s="162"/>
      <c r="EXS9" s="162"/>
      <c r="EXT9" s="162"/>
      <c r="EXU9" s="162"/>
      <c r="EXV9" s="162"/>
      <c r="EXW9" s="162"/>
      <c r="EXX9" s="162"/>
      <c r="EXY9" s="162"/>
      <c r="EXZ9" s="162"/>
      <c r="EYA9" s="162"/>
      <c r="EYB9" s="162"/>
      <c r="EYC9" s="162"/>
      <c r="EYD9" s="162"/>
      <c r="EYE9" s="162"/>
      <c r="EYF9" s="162"/>
      <c r="EYG9" s="162"/>
      <c r="EYH9" s="162"/>
      <c r="EYI9" s="162"/>
      <c r="EYJ9" s="162"/>
      <c r="EYK9" s="162"/>
      <c r="EYL9" s="162"/>
      <c r="EYM9" s="162"/>
      <c r="EYN9" s="162"/>
      <c r="EYO9" s="162"/>
      <c r="EYP9" s="162"/>
      <c r="EYQ9" s="162"/>
      <c r="EYR9" s="162"/>
      <c r="EYS9" s="162"/>
      <c r="EYT9" s="162"/>
      <c r="EYU9" s="162"/>
      <c r="EYV9" s="162"/>
      <c r="EYW9" s="162"/>
      <c r="EYX9" s="162"/>
      <c r="EYY9" s="162"/>
      <c r="EYZ9" s="162"/>
      <c r="EZA9" s="162"/>
      <c r="EZB9" s="162"/>
      <c r="EZC9" s="162"/>
      <c r="EZD9" s="162"/>
      <c r="EZE9" s="162"/>
      <c r="EZF9" s="162"/>
      <c r="EZG9" s="162"/>
      <c r="EZH9" s="162"/>
      <c r="EZI9" s="162"/>
      <c r="EZJ9" s="162"/>
      <c r="EZK9" s="162"/>
      <c r="EZL9" s="162"/>
      <c r="EZM9" s="162"/>
      <c r="EZN9" s="162"/>
      <c r="EZO9" s="162"/>
      <c r="EZP9" s="162"/>
      <c r="EZQ9" s="162"/>
      <c r="EZR9" s="162"/>
      <c r="EZS9" s="162"/>
      <c r="EZT9" s="162"/>
      <c r="EZU9" s="162"/>
      <c r="EZV9" s="162"/>
      <c r="EZW9" s="162"/>
      <c r="EZX9" s="162"/>
      <c r="EZY9" s="162"/>
      <c r="EZZ9" s="162"/>
      <c r="FAA9" s="162"/>
      <c r="FAB9" s="162"/>
      <c r="FAC9" s="162"/>
      <c r="FAD9" s="162"/>
      <c r="FAE9" s="162"/>
      <c r="FAF9" s="162"/>
      <c r="FAG9" s="162"/>
      <c r="FAH9" s="162"/>
      <c r="FAI9" s="162"/>
      <c r="FAJ9" s="162"/>
      <c r="FAK9" s="162"/>
      <c r="FAL9" s="162"/>
      <c r="FAM9" s="162"/>
      <c r="FAN9" s="162"/>
      <c r="FAO9" s="162"/>
      <c r="FAP9" s="162"/>
      <c r="FAQ9" s="162"/>
      <c r="FAR9" s="162"/>
      <c r="FAS9" s="162"/>
      <c r="FAT9" s="162"/>
      <c r="FAU9" s="162"/>
      <c r="FAV9" s="162"/>
      <c r="FAW9" s="162"/>
      <c r="FAX9" s="162"/>
      <c r="FAY9" s="162"/>
      <c r="FAZ9" s="162"/>
      <c r="FBA9" s="162"/>
      <c r="FBB9" s="162"/>
      <c r="FBC9" s="162"/>
      <c r="FBD9" s="162"/>
      <c r="FBE9" s="162"/>
      <c r="FBF9" s="162"/>
      <c r="FBG9" s="162"/>
      <c r="FBH9" s="162"/>
      <c r="FBI9" s="162"/>
      <c r="FBJ9" s="162"/>
      <c r="FBK9" s="162"/>
      <c r="FBL9" s="162"/>
      <c r="FBM9" s="162"/>
      <c r="FBN9" s="162"/>
      <c r="FBO9" s="162"/>
      <c r="FBP9" s="162"/>
      <c r="FBQ9" s="162"/>
      <c r="FBR9" s="162"/>
      <c r="FBS9" s="162"/>
      <c r="FBT9" s="162"/>
      <c r="FBU9" s="162"/>
      <c r="FBV9" s="162"/>
      <c r="FBW9" s="162"/>
      <c r="FBX9" s="162"/>
      <c r="FBY9" s="162"/>
      <c r="FBZ9" s="162"/>
      <c r="FCA9" s="162"/>
      <c r="FCB9" s="162"/>
      <c r="FCC9" s="162"/>
      <c r="FCD9" s="162"/>
      <c r="FCE9" s="162"/>
      <c r="FCF9" s="162"/>
      <c r="FCG9" s="162"/>
      <c r="FCH9" s="162"/>
      <c r="FCI9" s="162"/>
      <c r="FCJ9" s="162"/>
      <c r="FCK9" s="162"/>
      <c r="FCL9" s="162"/>
      <c r="FCM9" s="162"/>
      <c r="FCN9" s="162"/>
      <c r="FCO9" s="162"/>
      <c r="FCP9" s="162"/>
      <c r="FCQ9" s="162"/>
      <c r="FCR9" s="162"/>
      <c r="FCS9" s="162"/>
      <c r="FCT9" s="162"/>
      <c r="FCU9" s="162"/>
      <c r="FCV9" s="162"/>
      <c r="FCW9" s="162"/>
      <c r="FCX9" s="162"/>
      <c r="FCY9" s="162"/>
      <c r="FCZ9" s="162"/>
      <c r="FDA9" s="162"/>
      <c r="FDB9" s="162"/>
      <c r="FDC9" s="162"/>
      <c r="FDD9" s="162"/>
      <c r="FDE9" s="162"/>
      <c r="FDF9" s="162"/>
      <c r="FDG9" s="162"/>
      <c r="FDH9" s="162"/>
      <c r="FDI9" s="162"/>
      <c r="FDJ9" s="162"/>
      <c r="FDK9" s="162"/>
      <c r="FDL9" s="162"/>
      <c r="FDM9" s="162"/>
      <c r="FDN9" s="162"/>
      <c r="FDO9" s="162"/>
      <c r="FDP9" s="162"/>
      <c r="FDQ9" s="162"/>
      <c r="FDR9" s="162"/>
      <c r="FDS9" s="162"/>
      <c r="FDT9" s="162"/>
      <c r="FDU9" s="162"/>
      <c r="FDV9" s="162"/>
      <c r="FDW9" s="162"/>
      <c r="FDX9" s="162"/>
      <c r="FDY9" s="162"/>
      <c r="FDZ9" s="162"/>
      <c r="FEA9" s="162"/>
      <c r="FEB9" s="162"/>
      <c r="FEC9" s="162"/>
      <c r="FED9" s="162"/>
      <c r="FEE9" s="162"/>
      <c r="FEF9" s="162"/>
      <c r="FEG9" s="162"/>
      <c r="FEH9" s="162"/>
      <c r="FEI9" s="162"/>
      <c r="FEJ9" s="162"/>
      <c r="FEK9" s="162"/>
      <c r="FEL9" s="162"/>
      <c r="FEM9" s="162"/>
      <c r="FEN9" s="162"/>
      <c r="FEO9" s="162"/>
      <c r="FEP9" s="162"/>
      <c r="FEQ9" s="162"/>
      <c r="FER9" s="162"/>
      <c r="FES9" s="162"/>
      <c r="FET9" s="162"/>
      <c r="FEU9" s="162"/>
      <c r="FEV9" s="162"/>
      <c r="FEW9" s="162"/>
      <c r="FEX9" s="162"/>
      <c r="FEY9" s="162"/>
      <c r="FEZ9" s="162"/>
      <c r="FFA9" s="162"/>
      <c r="FFB9" s="162"/>
      <c r="FFC9" s="162"/>
      <c r="FFD9" s="162"/>
      <c r="FFE9" s="162"/>
      <c r="FFF9" s="162"/>
      <c r="FFG9" s="162"/>
      <c r="FFH9" s="162"/>
      <c r="FFI9" s="162"/>
      <c r="FFJ9" s="162"/>
      <c r="FFK9" s="162"/>
      <c r="FFL9" s="162"/>
      <c r="FFM9" s="162"/>
      <c r="FFN9" s="162"/>
      <c r="FFO9" s="162"/>
      <c r="FFP9" s="162"/>
      <c r="FFQ9" s="162"/>
      <c r="FFR9" s="162"/>
      <c r="FFS9" s="162"/>
      <c r="FFT9" s="162"/>
      <c r="FFU9" s="162"/>
      <c r="FFV9" s="162"/>
      <c r="FFW9" s="162"/>
      <c r="FFX9" s="162"/>
      <c r="FFY9" s="162"/>
      <c r="FFZ9" s="162"/>
      <c r="FGA9" s="162"/>
      <c r="FGB9" s="162"/>
      <c r="FGC9" s="162"/>
      <c r="FGD9" s="162"/>
      <c r="FGE9" s="162"/>
      <c r="FGF9" s="162"/>
      <c r="FGG9" s="162"/>
      <c r="FGH9" s="162"/>
      <c r="FGI9" s="162"/>
      <c r="FGJ9" s="162"/>
      <c r="FGK9" s="162"/>
      <c r="FGL9" s="162"/>
      <c r="FGM9" s="162"/>
      <c r="FGN9" s="162"/>
      <c r="FGO9" s="162"/>
      <c r="FGP9" s="162"/>
      <c r="FGQ9" s="162"/>
      <c r="FGR9" s="162"/>
      <c r="FGS9" s="162"/>
      <c r="FGT9" s="162"/>
      <c r="FGU9" s="162"/>
      <c r="FGV9" s="162"/>
      <c r="FGW9" s="162"/>
      <c r="FGX9" s="162"/>
      <c r="FGY9" s="162"/>
      <c r="FGZ9" s="162"/>
      <c r="FHA9" s="162"/>
      <c r="FHB9" s="162"/>
      <c r="FHC9" s="162"/>
      <c r="FHD9" s="162"/>
      <c r="FHE9" s="162"/>
      <c r="FHF9" s="162"/>
      <c r="FHG9" s="162"/>
      <c r="FHH9" s="162"/>
      <c r="FHI9" s="162"/>
      <c r="FHJ9" s="162"/>
      <c r="FHK9" s="162"/>
      <c r="FHL9" s="162"/>
      <c r="FHM9" s="162"/>
      <c r="FHN9" s="162"/>
      <c r="FHO9" s="162"/>
      <c r="FHP9" s="162"/>
      <c r="FHQ9" s="162"/>
      <c r="FHR9" s="162"/>
      <c r="FHS9" s="162"/>
      <c r="FHT9" s="162"/>
      <c r="FHU9" s="162"/>
      <c r="FHV9" s="162"/>
      <c r="FHW9" s="162"/>
      <c r="FHX9" s="162"/>
      <c r="FHY9" s="162"/>
      <c r="FHZ9" s="162"/>
      <c r="FIA9" s="162"/>
      <c r="FIB9" s="162"/>
      <c r="FIC9" s="162"/>
      <c r="FID9" s="162"/>
      <c r="FIE9" s="162"/>
      <c r="FIF9" s="162"/>
      <c r="FIG9" s="162"/>
      <c r="FIH9" s="162"/>
      <c r="FII9" s="162"/>
      <c r="FIJ9" s="162"/>
      <c r="FIK9" s="162"/>
      <c r="FIL9" s="162"/>
      <c r="FIM9" s="162"/>
      <c r="FIN9" s="162"/>
      <c r="FIO9" s="162"/>
      <c r="FIP9" s="162"/>
      <c r="FIQ9" s="162"/>
      <c r="FIR9" s="162"/>
      <c r="FIS9" s="162"/>
      <c r="FIT9" s="162"/>
      <c r="FIU9" s="162"/>
      <c r="FIV9" s="162"/>
      <c r="FIW9" s="162"/>
      <c r="FIX9" s="162"/>
      <c r="FIY9" s="162"/>
      <c r="FIZ9" s="162"/>
      <c r="FJA9" s="162"/>
      <c r="FJB9" s="162"/>
      <c r="FJC9" s="162"/>
      <c r="FJD9" s="162"/>
      <c r="FJE9" s="162"/>
      <c r="FJF9" s="162"/>
      <c r="FJG9" s="162"/>
      <c r="FJH9" s="162"/>
      <c r="FJI9" s="162"/>
      <c r="FJJ9" s="162"/>
      <c r="FJK9" s="162"/>
      <c r="FJL9" s="162"/>
      <c r="FJM9" s="162"/>
      <c r="FJN9" s="162"/>
      <c r="FJO9" s="162"/>
      <c r="FJP9" s="162"/>
      <c r="FJQ9" s="162"/>
      <c r="FJR9" s="162"/>
      <c r="FJS9" s="162"/>
      <c r="FJT9" s="162"/>
      <c r="FJU9" s="162"/>
      <c r="FJV9" s="162"/>
      <c r="FJW9" s="162"/>
      <c r="FJX9" s="162"/>
      <c r="FJY9" s="162"/>
      <c r="FJZ9" s="162"/>
      <c r="FKA9" s="162"/>
      <c r="FKB9" s="162"/>
      <c r="FKC9" s="162"/>
      <c r="FKD9" s="162"/>
      <c r="FKE9" s="162"/>
      <c r="FKF9" s="162"/>
      <c r="FKG9" s="162"/>
      <c r="FKH9" s="162"/>
      <c r="FKI9" s="162"/>
      <c r="FKJ9" s="162"/>
      <c r="FKK9" s="162"/>
      <c r="FKL9" s="162"/>
      <c r="FKM9" s="162"/>
      <c r="FKN9" s="162"/>
      <c r="FKO9" s="162"/>
      <c r="FKP9" s="162"/>
      <c r="FKQ9" s="162"/>
      <c r="FKR9" s="162"/>
      <c r="FKS9" s="162"/>
      <c r="FKT9" s="162"/>
      <c r="FKU9" s="162"/>
      <c r="FKV9" s="162"/>
      <c r="FKW9" s="162"/>
      <c r="FKX9" s="162"/>
      <c r="FKY9" s="162"/>
      <c r="FKZ9" s="162"/>
      <c r="FLA9" s="162"/>
      <c r="FLB9" s="162"/>
      <c r="FLC9" s="162"/>
      <c r="FLD9" s="162"/>
      <c r="FLE9" s="162"/>
      <c r="FLF9" s="162"/>
      <c r="FLG9" s="162"/>
      <c r="FLH9" s="162"/>
      <c r="FLI9" s="162"/>
      <c r="FLJ9" s="162"/>
      <c r="FLK9" s="162"/>
      <c r="FLL9" s="162"/>
      <c r="FLM9" s="162"/>
      <c r="FLN9" s="162"/>
      <c r="FLO9" s="162"/>
      <c r="FLP9" s="162"/>
      <c r="FLQ9" s="162"/>
      <c r="FLR9" s="162"/>
      <c r="FLS9" s="162"/>
      <c r="FLT9" s="162"/>
      <c r="FLU9" s="162"/>
      <c r="FLV9" s="162"/>
      <c r="FLW9" s="162"/>
      <c r="FLX9" s="162"/>
      <c r="FLY9" s="162"/>
      <c r="FLZ9" s="162"/>
      <c r="FMA9" s="162"/>
      <c r="FMB9" s="162"/>
      <c r="FMC9" s="162"/>
      <c r="FMD9" s="162"/>
      <c r="FME9" s="162"/>
      <c r="FMF9" s="162"/>
      <c r="FMG9" s="162"/>
      <c r="FMH9" s="162"/>
      <c r="FMI9" s="162"/>
      <c r="FMJ9" s="162"/>
      <c r="FMK9" s="162"/>
      <c r="FML9" s="162"/>
      <c r="FMM9" s="162"/>
      <c r="FMN9" s="162"/>
      <c r="FMO9" s="162"/>
      <c r="FMP9" s="162"/>
      <c r="FMQ9" s="162"/>
      <c r="FMR9" s="162"/>
      <c r="FMS9" s="162"/>
      <c r="FMT9" s="162"/>
      <c r="FMU9" s="162"/>
      <c r="FMV9" s="162"/>
      <c r="FMW9" s="162"/>
      <c r="FMX9" s="162"/>
      <c r="FMY9" s="162"/>
      <c r="FMZ9" s="162"/>
      <c r="FNA9" s="162"/>
      <c r="FNB9" s="162"/>
      <c r="FNC9" s="162"/>
      <c r="FND9" s="162"/>
      <c r="FNE9" s="162"/>
      <c r="FNF9" s="162"/>
      <c r="FNG9" s="162"/>
      <c r="FNH9" s="162"/>
      <c r="FNI9" s="162"/>
      <c r="FNJ9" s="162"/>
      <c r="FNK9" s="162"/>
      <c r="FNL9" s="162"/>
      <c r="FNM9" s="162"/>
      <c r="FNN9" s="162"/>
      <c r="FNO9" s="162"/>
      <c r="FNP9" s="162"/>
      <c r="FNQ9" s="162"/>
      <c r="FNR9" s="162"/>
      <c r="FNS9" s="162"/>
      <c r="FNT9" s="162"/>
      <c r="FNU9" s="162"/>
      <c r="FNV9" s="162"/>
      <c r="FNW9" s="162"/>
      <c r="FNX9" s="162"/>
      <c r="FNY9" s="162"/>
      <c r="FNZ9" s="162"/>
      <c r="FOA9" s="162"/>
      <c r="FOB9" s="162"/>
      <c r="FOC9" s="162"/>
      <c r="FOD9" s="162"/>
      <c r="FOE9" s="162"/>
      <c r="FOF9" s="162"/>
      <c r="FOG9" s="162"/>
      <c r="FOH9" s="162"/>
      <c r="FOI9" s="162"/>
      <c r="FOJ9" s="162"/>
      <c r="FOK9" s="162"/>
      <c r="FOL9" s="162"/>
      <c r="FOM9" s="162"/>
      <c r="FON9" s="162"/>
      <c r="FOO9" s="162"/>
      <c r="FOP9" s="162"/>
      <c r="FOQ9" s="162"/>
      <c r="FOR9" s="162"/>
      <c r="FOS9" s="162"/>
      <c r="FOT9" s="162"/>
      <c r="FOU9" s="162"/>
      <c r="FOV9" s="162"/>
      <c r="FOW9" s="162"/>
      <c r="FOX9" s="162"/>
      <c r="FOY9" s="162"/>
      <c r="FOZ9" s="162"/>
      <c r="FPA9" s="162"/>
      <c r="FPB9" s="162"/>
      <c r="FPC9" s="162"/>
      <c r="FPD9" s="162"/>
      <c r="FPE9" s="162"/>
      <c r="FPF9" s="162"/>
      <c r="FPG9" s="162"/>
      <c r="FPH9" s="162"/>
      <c r="FPI9" s="162"/>
      <c r="FPJ9" s="162"/>
      <c r="FPK9" s="162"/>
      <c r="FPL9" s="162"/>
      <c r="FPM9" s="162"/>
      <c r="FPN9" s="162"/>
      <c r="FPO9" s="162"/>
      <c r="FPP9" s="162"/>
      <c r="FPQ9" s="162"/>
      <c r="FPR9" s="162"/>
      <c r="FPS9" s="162"/>
      <c r="FPT9" s="162"/>
      <c r="FPU9" s="162"/>
      <c r="FPV9" s="162"/>
      <c r="FPW9" s="162"/>
      <c r="FPX9" s="162"/>
      <c r="FPY9" s="162"/>
      <c r="FPZ9" s="162"/>
      <c r="FQA9" s="162"/>
      <c r="FQB9" s="162"/>
      <c r="FQC9" s="162"/>
      <c r="FQD9" s="162"/>
      <c r="FQE9" s="162"/>
      <c r="FQF9" s="162"/>
      <c r="FQG9" s="162"/>
      <c r="FQH9" s="162"/>
      <c r="FQI9" s="162"/>
      <c r="FQJ9" s="162"/>
      <c r="FQK9" s="162"/>
      <c r="FQL9" s="162"/>
      <c r="FQM9" s="162"/>
      <c r="FQN9" s="162"/>
      <c r="FQO9" s="162"/>
      <c r="FQP9" s="162"/>
      <c r="FQQ9" s="162"/>
      <c r="FQR9" s="162"/>
      <c r="FQS9" s="162"/>
      <c r="FQT9" s="162"/>
      <c r="FQU9" s="162"/>
      <c r="FQV9" s="162"/>
      <c r="FQW9" s="162"/>
      <c r="FQX9" s="162"/>
      <c r="FQY9" s="162"/>
      <c r="FQZ9" s="162"/>
      <c r="FRA9" s="162"/>
      <c r="FRB9" s="162"/>
      <c r="FRC9" s="162"/>
      <c r="FRD9" s="162"/>
      <c r="FRE9" s="162"/>
      <c r="FRF9" s="162"/>
      <c r="FRG9" s="162"/>
      <c r="FRH9" s="162"/>
      <c r="FRI9" s="162"/>
      <c r="FRJ9" s="162"/>
      <c r="FRK9" s="162"/>
      <c r="FRL9" s="162"/>
      <c r="FRM9" s="162"/>
      <c r="FRN9" s="162"/>
      <c r="FRO9" s="162"/>
      <c r="FRP9" s="162"/>
      <c r="FRQ9" s="162"/>
      <c r="FRR9" s="162"/>
      <c r="FRS9" s="162"/>
      <c r="FRT9" s="162"/>
      <c r="FRU9" s="162"/>
      <c r="FRV9" s="162"/>
      <c r="FRW9" s="162"/>
      <c r="FRX9" s="162"/>
      <c r="FRY9" s="162"/>
      <c r="FRZ9" s="162"/>
      <c r="FSA9" s="162"/>
      <c r="FSB9" s="162"/>
      <c r="FSC9" s="162"/>
      <c r="FSD9" s="162"/>
      <c r="FSE9" s="162"/>
      <c r="FSF9" s="162"/>
      <c r="FSG9" s="162"/>
      <c r="FSH9" s="162"/>
      <c r="FSI9" s="162"/>
      <c r="FSJ9" s="162"/>
      <c r="FSK9" s="162"/>
      <c r="FSL9" s="162"/>
      <c r="FSM9" s="162"/>
      <c r="FSN9" s="162"/>
      <c r="FSO9" s="162"/>
      <c r="FSP9" s="162"/>
      <c r="FSQ9" s="162"/>
      <c r="FSR9" s="162"/>
      <c r="FSS9" s="162"/>
      <c r="FST9" s="162"/>
      <c r="FSU9" s="162"/>
      <c r="FSV9" s="162"/>
      <c r="FSW9" s="162"/>
      <c r="FSX9" s="162"/>
      <c r="FSY9" s="162"/>
      <c r="FSZ9" s="162"/>
      <c r="FTA9" s="162"/>
      <c r="FTB9" s="162"/>
      <c r="FTC9" s="162"/>
      <c r="FTD9" s="162"/>
      <c r="FTE9" s="162"/>
      <c r="FTF9" s="162"/>
      <c r="FTG9" s="162"/>
      <c r="FTH9" s="162"/>
      <c r="FTI9" s="162"/>
      <c r="FTJ9" s="162"/>
      <c r="FTK9" s="162"/>
      <c r="FTL9" s="162"/>
      <c r="FTM9" s="162"/>
      <c r="FTN9" s="162"/>
      <c r="FTO9" s="162"/>
      <c r="FTP9" s="162"/>
      <c r="FTQ9" s="162"/>
      <c r="FTR9" s="162"/>
      <c r="FTS9" s="162"/>
      <c r="FTT9" s="162"/>
      <c r="FTU9" s="162"/>
      <c r="FTV9" s="162"/>
      <c r="FTW9" s="162"/>
      <c r="FTX9" s="162"/>
      <c r="FTY9" s="162"/>
      <c r="FTZ9" s="162"/>
      <c r="FUA9" s="162"/>
      <c r="FUB9" s="162"/>
      <c r="FUC9" s="162"/>
      <c r="FUD9" s="162"/>
      <c r="FUE9" s="162"/>
      <c r="FUF9" s="162"/>
      <c r="FUG9" s="162"/>
      <c r="FUH9" s="162"/>
      <c r="FUI9" s="162"/>
      <c r="FUJ9" s="162"/>
      <c r="FUK9" s="162"/>
      <c r="FUL9" s="162"/>
      <c r="FUM9" s="162"/>
      <c r="FUN9" s="162"/>
      <c r="FUO9" s="162"/>
      <c r="FUP9" s="162"/>
      <c r="FUQ9" s="162"/>
      <c r="FUR9" s="162"/>
      <c r="FUS9" s="162"/>
      <c r="FUT9" s="162"/>
      <c r="FUU9" s="162"/>
      <c r="FUV9" s="162"/>
      <c r="FUW9" s="162"/>
      <c r="FUX9" s="162"/>
      <c r="FUY9" s="162"/>
      <c r="FUZ9" s="162"/>
      <c r="FVA9" s="162"/>
      <c r="FVB9" s="162"/>
      <c r="FVC9" s="162"/>
      <c r="FVD9" s="162"/>
      <c r="FVE9" s="162"/>
      <c r="FVF9" s="162"/>
      <c r="FVG9" s="162"/>
      <c r="FVH9" s="162"/>
      <c r="FVI9" s="162"/>
      <c r="FVJ9" s="162"/>
      <c r="FVK9" s="162"/>
      <c r="FVL9" s="162"/>
      <c r="FVM9" s="162"/>
      <c r="FVN9" s="162"/>
      <c r="FVO9" s="162"/>
      <c r="FVP9" s="162"/>
      <c r="FVQ9" s="162"/>
      <c r="FVR9" s="162"/>
      <c r="FVS9" s="162"/>
      <c r="FVT9" s="162"/>
      <c r="FVU9" s="162"/>
      <c r="FVV9" s="162"/>
      <c r="FVW9" s="162"/>
      <c r="FVX9" s="162"/>
      <c r="FVY9" s="162"/>
      <c r="FVZ9" s="162"/>
      <c r="FWA9" s="162"/>
      <c r="FWB9" s="162"/>
      <c r="FWC9" s="162"/>
      <c r="FWD9" s="162"/>
      <c r="FWE9" s="162"/>
      <c r="FWF9" s="162"/>
      <c r="FWG9" s="162"/>
      <c r="FWH9" s="162"/>
      <c r="FWI9" s="162"/>
      <c r="FWJ9" s="162"/>
      <c r="FWK9" s="162"/>
      <c r="FWL9" s="162"/>
      <c r="FWM9" s="162"/>
      <c r="FWN9" s="162"/>
      <c r="FWO9" s="162"/>
      <c r="FWP9" s="162"/>
      <c r="FWQ9" s="162"/>
      <c r="FWR9" s="162"/>
      <c r="FWS9" s="162"/>
      <c r="FWT9" s="162"/>
      <c r="FWU9" s="162"/>
      <c r="FWV9" s="162"/>
      <c r="FWW9" s="162"/>
      <c r="FWX9" s="162"/>
      <c r="FWY9" s="162"/>
      <c r="FWZ9" s="162"/>
      <c r="FXA9" s="162"/>
      <c r="FXB9" s="162"/>
      <c r="FXC9" s="162"/>
      <c r="FXD9" s="162"/>
      <c r="FXE9" s="162"/>
      <c r="FXF9" s="162"/>
      <c r="FXG9" s="162"/>
      <c r="FXH9" s="162"/>
      <c r="FXI9" s="162"/>
      <c r="FXJ9" s="162"/>
      <c r="FXK9" s="162"/>
      <c r="FXL9" s="162"/>
      <c r="FXM9" s="162"/>
      <c r="FXN9" s="162"/>
      <c r="FXO9" s="162"/>
      <c r="FXP9" s="162"/>
      <c r="FXQ9" s="162"/>
      <c r="FXR9" s="162"/>
      <c r="FXS9" s="162"/>
      <c r="FXT9" s="162"/>
      <c r="FXU9" s="162"/>
      <c r="FXV9" s="162"/>
      <c r="FXW9" s="162"/>
      <c r="FXX9" s="162"/>
      <c r="FXY9" s="162"/>
      <c r="FXZ9" s="162"/>
      <c r="FYA9" s="162"/>
      <c r="FYB9" s="162"/>
      <c r="FYC9" s="162"/>
      <c r="FYD9" s="162"/>
      <c r="FYE9" s="162"/>
      <c r="FYF9" s="162"/>
      <c r="FYG9" s="162"/>
      <c r="FYH9" s="162"/>
      <c r="FYI9" s="162"/>
      <c r="FYJ9" s="162"/>
      <c r="FYK9" s="162"/>
      <c r="FYL9" s="162"/>
      <c r="FYM9" s="162"/>
      <c r="FYN9" s="162"/>
      <c r="FYO9" s="162"/>
      <c r="FYP9" s="162"/>
      <c r="FYQ9" s="162"/>
      <c r="FYR9" s="162"/>
      <c r="FYS9" s="162"/>
      <c r="FYT9" s="162"/>
      <c r="FYU9" s="162"/>
      <c r="FYV9" s="162"/>
      <c r="FYW9" s="162"/>
      <c r="FYX9" s="162"/>
      <c r="FYY9" s="162"/>
      <c r="FYZ9" s="162"/>
      <c r="FZA9" s="162"/>
      <c r="FZB9" s="162"/>
      <c r="FZC9" s="162"/>
      <c r="FZD9" s="162"/>
      <c r="FZE9" s="162"/>
      <c r="FZF9" s="162"/>
      <c r="FZG9" s="162"/>
      <c r="FZH9" s="162"/>
      <c r="FZI9" s="162"/>
      <c r="FZJ9" s="162"/>
      <c r="FZK9" s="162"/>
      <c r="FZL9" s="162"/>
      <c r="FZM9" s="162"/>
      <c r="FZN9" s="162"/>
      <c r="FZO9" s="162"/>
      <c r="FZP9" s="162"/>
      <c r="FZQ9" s="162"/>
      <c r="FZR9" s="162"/>
      <c r="FZS9" s="162"/>
      <c r="FZT9" s="162"/>
      <c r="FZU9" s="162"/>
      <c r="FZV9" s="162"/>
      <c r="FZW9" s="162"/>
      <c r="FZX9" s="162"/>
      <c r="FZY9" s="162"/>
      <c r="FZZ9" s="162"/>
      <c r="GAA9" s="162"/>
      <c r="GAB9" s="162"/>
      <c r="GAC9" s="162"/>
      <c r="GAD9" s="162"/>
      <c r="GAE9" s="162"/>
      <c r="GAF9" s="162"/>
      <c r="GAG9" s="162"/>
      <c r="GAH9" s="162"/>
      <c r="GAI9" s="162"/>
      <c r="GAJ9" s="162"/>
      <c r="GAK9" s="162"/>
      <c r="GAL9" s="162"/>
      <c r="GAM9" s="162"/>
      <c r="GAN9" s="162"/>
      <c r="GAO9" s="162"/>
      <c r="GAP9" s="162"/>
      <c r="GAQ9" s="162"/>
      <c r="GAR9" s="162"/>
      <c r="GAS9" s="162"/>
      <c r="GAT9" s="162"/>
      <c r="GAU9" s="162"/>
      <c r="GAV9" s="162"/>
      <c r="GAW9" s="162"/>
      <c r="GAX9" s="162"/>
      <c r="GAY9" s="162"/>
      <c r="GAZ9" s="162"/>
      <c r="GBA9" s="162"/>
      <c r="GBB9" s="162"/>
      <c r="GBC9" s="162"/>
      <c r="GBD9" s="162"/>
      <c r="GBE9" s="162"/>
      <c r="GBF9" s="162"/>
      <c r="GBG9" s="162"/>
      <c r="GBH9" s="162"/>
      <c r="GBI9" s="162"/>
      <c r="GBJ9" s="162"/>
      <c r="GBK9" s="162"/>
      <c r="GBL9" s="162"/>
      <c r="GBM9" s="162"/>
      <c r="GBN9" s="162"/>
      <c r="GBO9" s="162"/>
      <c r="GBP9" s="162"/>
      <c r="GBQ9" s="162"/>
      <c r="GBR9" s="162"/>
      <c r="GBS9" s="162"/>
      <c r="GBT9" s="162"/>
      <c r="GBU9" s="162"/>
      <c r="GBV9" s="162"/>
      <c r="GBW9" s="162"/>
      <c r="GBX9" s="162"/>
      <c r="GBY9" s="162"/>
      <c r="GBZ9" s="162"/>
      <c r="GCA9" s="162"/>
      <c r="GCB9" s="162"/>
      <c r="GCC9" s="162"/>
      <c r="GCD9" s="162"/>
      <c r="GCE9" s="162"/>
      <c r="GCF9" s="162"/>
      <c r="GCG9" s="162"/>
      <c r="GCH9" s="162"/>
      <c r="GCI9" s="162"/>
      <c r="GCJ9" s="162"/>
      <c r="GCK9" s="162"/>
      <c r="GCL9" s="162"/>
      <c r="GCM9" s="162"/>
      <c r="GCN9" s="162"/>
      <c r="GCO9" s="162"/>
      <c r="GCP9" s="162"/>
      <c r="GCQ9" s="162"/>
      <c r="GCR9" s="162"/>
      <c r="GCS9" s="162"/>
      <c r="GCT9" s="162"/>
      <c r="GCU9" s="162"/>
      <c r="GCV9" s="162"/>
      <c r="GCW9" s="162"/>
      <c r="GCX9" s="162"/>
      <c r="GCY9" s="162"/>
      <c r="GCZ9" s="162"/>
      <c r="GDA9" s="162"/>
      <c r="GDB9" s="162"/>
      <c r="GDC9" s="162"/>
      <c r="GDD9" s="162"/>
      <c r="GDE9" s="162"/>
      <c r="GDF9" s="162"/>
      <c r="GDG9" s="162"/>
      <c r="GDH9" s="162"/>
      <c r="GDI9" s="162"/>
      <c r="GDJ9" s="162"/>
      <c r="GDK9" s="162"/>
      <c r="GDL9" s="162"/>
      <c r="GDM9" s="162"/>
      <c r="GDN9" s="162"/>
      <c r="GDO9" s="162"/>
      <c r="GDP9" s="162"/>
      <c r="GDQ9" s="162"/>
      <c r="GDR9" s="162"/>
      <c r="GDS9" s="162"/>
      <c r="GDT9" s="162"/>
      <c r="GDU9" s="162"/>
      <c r="GDV9" s="162"/>
      <c r="GDW9" s="162"/>
      <c r="GDX9" s="162"/>
      <c r="GDY9" s="162"/>
      <c r="GDZ9" s="162"/>
      <c r="GEA9" s="162"/>
      <c r="GEB9" s="162"/>
      <c r="GEC9" s="162"/>
      <c r="GED9" s="162"/>
      <c r="GEE9" s="162"/>
      <c r="GEF9" s="162"/>
      <c r="GEG9" s="162"/>
      <c r="GEH9" s="162"/>
      <c r="GEI9" s="162"/>
      <c r="GEJ9" s="162"/>
      <c r="GEK9" s="162"/>
      <c r="GEL9" s="162"/>
      <c r="GEM9" s="162"/>
      <c r="GEN9" s="162"/>
      <c r="GEO9" s="162"/>
      <c r="GEP9" s="162"/>
      <c r="GEQ9" s="162"/>
      <c r="GER9" s="162"/>
      <c r="GES9" s="162"/>
      <c r="GET9" s="162"/>
      <c r="GEU9" s="162"/>
      <c r="GEV9" s="162"/>
      <c r="GEW9" s="162"/>
      <c r="GEX9" s="162"/>
      <c r="GEY9" s="162"/>
      <c r="GEZ9" s="162"/>
      <c r="GFA9" s="162"/>
      <c r="GFB9" s="162"/>
      <c r="GFC9" s="162"/>
      <c r="GFD9" s="162"/>
      <c r="GFE9" s="162"/>
      <c r="GFF9" s="162"/>
      <c r="GFG9" s="162"/>
      <c r="GFH9" s="162"/>
      <c r="GFI9" s="162"/>
      <c r="GFJ9" s="162"/>
      <c r="GFK9" s="162"/>
      <c r="GFL9" s="162"/>
      <c r="GFM9" s="162"/>
      <c r="GFN9" s="162"/>
      <c r="GFO9" s="162"/>
      <c r="GFP9" s="162"/>
      <c r="GFQ9" s="162"/>
      <c r="GFR9" s="162"/>
      <c r="GFS9" s="162"/>
      <c r="GFT9" s="162"/>
      <c r="GFU9" s="162"/>
      <c r="GFV9" s="162"/>
      <c r="GFW9" s="162"/>
      <c r="GFX9" s="162"/>
      <c r="GFY9" s="162"/>
      <c r="GFZ9" s="162"/>
      <c r="GGA9" s="162"/>
      <c r="GGB9" s="162"/>
      <c r="GGC9" s="162"/>
      <c r="GGD9" s="162"/>
      <c r="GGE9" s="162"/>
      <c r="GGF9" s="162"/>
      <c r="GGG9" s="162"/>
      <c r="GGH9" s="162"/>
      <c r="GGI9" s="162"/>
      <c r="GGJ9" s="162"/>
      <c r="GGK9" s="162"/>
      <c r="GGL9" s="162"/>
      <c r="GGM9" s="162"/>
      <c r="GGN9" s="162"/>
      <c r="GGO9" s="162"/>
      <c r="GGP9" s="162"/>
      <c r="GGQ9" s="162"/>
      <c r="GGR9" s="162"/>
      <c r="GGS9" s="162"/>
      <c r="GGT9" s="162"/>
      <c r="GGU9" s="162"/>
      <c r="GGV9" s="162"/>
      <c r="GGW9" s="162"/>
      <c r="GGX9" s="162"/>
      <c r="GGY9" s="162"/>
      <c r="GGZ9" s="162"/>
      <c r="GHA9" s="162"/>
      <c r="GHB9" s="162"/>
      <c r="GHC9" s="162"/>
      <c r="GHD9" s="162"/>
      <c r="GHE9" s="162"/>
      <c r="GHF9" s="162"/>
      <c r="GHG9" s="162"/>
      <c r="GHH9" s="162"/>
      <c r="GHI9" s="162"/>
      <c r="GHJ9" s="162"/>
      <c r="GHK9" s="162"/>
      <c r="GHL9" s="162"/>
      <c r="GHM9" s="162"/>
      <c r="GHN9" s="162"/>
      <c r="GHO9" s="162"/>
      <c r="GHP9" s="162"/>
      <c r="GHQ9" s="162"/>
      <c r="GHR9" s="162"/>
      <c r="GHS9" s="162"/>
      <c r="GHT9" s="162"/>
      <c r="GHU9" s="162"/>
      <c r="GHV9" s="162"/>
      <c r="GHW9" s="162"/>
      <c r="GHX9" s="162"/>
      <c r="GHY9" s="162"/>
      <c r="GHZ9" s="162"/>
      <c r="GIA9" s="162"/>
      <c r="GIB9" s="162"/>
      <c r="GIC9" s="162"/>
      <c r="GID9" s="162"/>
      <c r="GIE9" s="162"/>
      <c r="GIF9" s="162"/>
      <c r="GIG9" s="162"/>
      <c r="GIH9" s="162"/>
      <c r="GII9" s="162"/>
      <c r="GIJ9" s="162"/>
      <c r="GIK9" s="162"/>
      <c r="GIL9" s="162"/>
      <c r="GIM9" s="162"/>
      <c r="GIN9" s="162"/>
      <c r="GIO9" s="162"/>
      <c r="GIP9" s="162"/>
      <c r="GIQ9" s="162"/>
      <c r="GIR9" s="162"/>
      <c r="GIS9" s="162"/>
      <c r="GIT9" s="162"/>
      <c r="GIU9" s="162"/>
      <c r="GIV9" s="162"/>
      <c r="GIW9" s="162"/>
      <c r="GIX9" s="162"/>
      <c r="GIY9" s="162"/>
      <c r="GIZ9" s="162"/>
      <c r="GJA9" s="162"/>
      <c r="GJB9" s="162"/>
      <c r="GJC9" s="162"/>
      <c r="GJD9" s="162"/>
      <c r="GJE9" s="162"/>
      <c r="GJF9" s="162"/>
      <c r="GJG9" s="162"/>
      <c r="GJH9" s="162"/>
      <c r="GJI9" s="162"/>
      <c r="GJJ9" s="162"/>
      <c r="GJK9" s="162"/>
      <c r="GJL9" s="162"/>
      <c r="GJM9" s="162"/>
      <c r="GJN9" s="162"/>
      <c r="GJO9" s="162"/>
      <c r="GJP9" s="162"/>
      <c r="GJQ9" s="162"/>
      <c r="GJR9" s="162"/>
      <c r="GJS9" s="162"/>
      <c r="GJT9" s="162"/>
      <c r="GJU9" s="162"/>
      <c r="GJV9" s="162"/>
      <c r="GJW9" s="162"/>
      <c r="GJX9" s="162"/>
      <c r="GJY9" s="162"/>
      <c r="GJZ9" s="162"/>
      <c r="GKA9" s="162"/>
      <c r="GKB9" s="162"/>
      <c r="GKC9" s="162"/>
      <c r="GKD9" s="162"/>
      <c r="GKE9" s="162"/>
      <c r="GKF9" s="162"/>
      <c r="GKG9" s="162"/>
      <c r="GKH9" s="162"/>
      <c r="GKI9" s="162"/>
      <c r="GKJ9" s="162"/>
      <c r="GKK9" s="162"/>
      <c r="GKL9" s="162"/>
      <c r="GKM9" s="162"/>
      <c r="GKN9" s="162"/>
      <c r="GKO9" s="162"/>
      <c r="GKP9" s="162"/>
      <c r="GKQ9" s="162"/>
      <c r="GKR9" s="162"/>
      <c r="GKS9" s="162"/>
      <c r="GKT9" s="162"/>
      <c r="GKU9" s="162"/>
      <c r="GKV9" s="162"/>
      <c r="GKW9" s="162"/>
      <c r="GKX9" s="162"/>
      <c r="GKY9" s="162"/>
      <c r="GKZ9" s="162"/>
      <c r="GLA9" s="162"/>
      <c r="GLB9" s="162"/>
      <c r="GLC9" s="162"/>
      <c r="GLD9" s="162"/>
      <c r="GLE9" s="162"/>
      <c r="GLF9" s="162"/>
      <c r="GLG9" s="162"/>
      <c r="GLH9" s="162"/>
      <c r="GLI9" s="162"/>
      <c r="GLJ9" s="162"/>
      <c r="GLK9" s="162"/>
      <c r="GLL9" s="162"/>
      <c r="GLM9" s="162"/>
      <c r="GLN9" s="162"/>
      <c r="GLO9" s="162"/>
      <c r="GLP9" s="162"/>
      <c r="GLQ9" s="162"/>
      <c r="GLR9" s="162"/>
      <c r="GLS9" s="162"/>
      <c r="GLT9" s="162"/>
      <c r="GLU9" s="162"/>
      <c r="GLV9" s="162"/>
      <c r="GLW9" s="162"/>
      <c r="GLX9" s="162"/>
      <c r="GLY9" s="162"/>
      <c r="GLZ9" s="162"/>
      <c r="GMA9" s="162"/>
      <c r="GMB9" s="162"/>
      <c r="GMC9" s="162"/>
      <c r="GMD9" s="162"/>
      <c r="GME9" s="162"/>
      <c r="GMF9" s="162"/>
      <c r="GMG9" s="162"/>
      <c r="GMH9" s="162"/>
      <c r="GMI9" s="162"/>
      <c r="GMJ9" s="162"/>
      <c r="GMK9" s="162"/>
      <c r="GML9" s="162"/>
      <c r="GMM9" s="162"/>
      <c r="GMN9" s="162"/>
      <c r="GMO9" s="162"/>
      <c r="GMP9" s="162"/>
      <c r="GMQ9" s="162"/>
      <c r="GMR9" s="162"/>
      <c r="GMS9" s="162"/>
      <c r="GMT9" s="162"/>
      <c r="GMU9" s="162"/>
      <c r="GMV9" s="162"/>
      <c r="GMW9" s="162"/>
      <c r="GMX9" s="162"/>
      <c r="GMY9" s="162"/>
      <c r="GMZ9" s="162"/>
      <c r="GNA9" s="162"/>
      <c r="GNB9" s="162"/>
      <c r="GNC9" s="162"/>
      <c r="GND9" s="162"/>
      <c r="GNE9" s="162"/>
      <c r="GNF9" s="162"/>
      <c r="GNG9" s="162"/>
      <c r="GNH9" s="162"/>
      <c r="GNI9" s="162"/>
      <c r="GNJ9" s="162"/>
      <c r="GNK9" s="162"/>
      <c r="GNL9" s="162"/>
      <c r="GNM9" s="162"/>
      <c r="GNN9" s="162"/>
      <c r="GNO9" s="162"/>
      <c r="GNP9" s="162"/>
      <c r="GNQ9" s="162"/>
      <c r="GNR9" s="162"/>
      <c r="GNS9" s="162"/>
      <c r="GNT9" s="162"/>
      <c r="GNU9" s="162"/>
      <c r="GNV9" s="162"/>
      <c r="GNW9" s="162"/>
      <c r="GNX9" s="162"/>
      <c r="GNY9" s="162"/>
      <c r="GNZ9" s="162"/>
      <c r="GOA9" s="162"/>
      <c r="GOB9" s="162"/>
      <c r="GOC9" s="162"/>
      <c r="GOD9" s="162"/>
      <c r="GOE9" s="162"/>
      <c r="GOF9" s="162"/>
      <c r="GOG9" s="162"/>
      <c r="GOH9" s="162"/>
      <c r="GOI9" s="162"/>
      <c r="GOJ9" s="162"/>
      <c r="GOK9" s="162"/>
      <c r="GOL9" s="162"/>
      <c r="GOM9" s="162"/>
      <c r="GON9" s="162"/>
      <c r="GOO9" s="162"/>
      <c r="GOP9" s="162"/>
      <c r="GOQ9" s="162"/>
      <c r="GOR9" s="162"/>
      <c r="GOS9" s="162"/>
      <c r="GOT9" s="162"/>
      <c r="GOU9" s="162"/>
      <c r="GOV9" s="162"/>
      <c r="GOW9" s="162"/>
      <c r="GOX9" s="162"/>
      <c r="GOY9" s="162"/>
      <c r="GOZ9" s="162"/>
      <c r="GPA9" s="162"/>
      <c r="GPB9" s="162"/>
      <c r="GPC9" s="162"/>
      <c r="GPD9" s="162"/>
      <c r="GPE9" s="162"/>
      <c r="GPF9" s="162"/>
      <c r="GPG9" s="162"/>
      <c r="GPH9" s="162"/>
      <c r="GPI9" s="162"/>
      <c r="GPJ9" s="162"/>
      <c r="GPK9" s="162"/>
      <c r="GPL9" s="162"/>
      <c r="GPM9" s="162"/>
      <c r="GPN9" s="162"/>
      <c r="GPO9" s="162"/>
      <c r="GPP9" s="162"/>
      <c r="GPQ9" s="162"/>
      <c r="GPR9" s="162"/>
      <c r="GPS9" s="162"/>
      <c r="GPT9" s="162"/>
      <c r="GPU9" s="162"/>
      <c r="GPV9" s="162"/>
      <c r="GPW9" s="162"/>
      <c r="GPX9" s="162"/>
      <c r="GPY9" s="162"/>
      <c r="GPZ9" s="162"/>
      <c r="GQA9" s="162"/>
      <c r="GQB9" s="162"/>
      <c r="GQC9" s="162"/>
      <c r="GQD9" s="162"/>
      <c r="GQE9" s="162"/>
      <c r="GQF9" s="162"/>
      <c r="GQG9" s="162"/>
      <c r="GQH9" s="162"/>
      <c r="GQI9" s="162"/>
      <c r="GQJ9" s="162"/>
      <c r="GQK9" s="162"/>
      <c r="GQL9" s="162"/>
      <c r="GQM9" s="162"/>
      <c r="GQN9" s="162"/>
      <c r="GQO9" s="162"/>
      <c r="GQP9" s="162"/>
      <c r="GQQ9" s="162"/>
      <c r="GQR9" s="162"/>
      <c r="GQS9" s="162"/>
      <c r="GQT9" s="162"/>
      <c r="GQU9" s="162"/>
      <c r="GQV9" s="162"/>
      <c r="GQW9" s="162"/>
      <c r="GQX9" s="162"/>
      <c r="GQY9" s="162"/>
      <c r="GQZ9" s="162"/>
      <c r="GRA9" s="162"/>
      <c r="GRB9" s="162"/>
      <c r="GRC9" s="162"/>
      <c r="GRD9" s="162"/>
      <c r="GRE9" s="162"/>
      <c r="GRF9" s="162"/>
      <c r="GRG9" s="162"/>
      <c r="GRH9" s="162"/>
      <c r="GRI9" s="162"/>
      <c r="GRJ9" s="162"/>
      <c r="GRK9" s="162"/>
      <c r="GRL9" s="162"/>
      <c r="GRM9" s="162"/>
      <c r="GRN9" s="162"/>
      <c r="GRO9" s="162"/>
      <c r="GRP9" s="162"/>
      <c r="GRQ9" s="162"/>
      <c r="GRR9" s="162"/>
      <c r="GRS9" s="162"/>
      <c r="GRT9" s="162"/>
      <c r="GRU9" s="162"/>
      <c r="GRV9" s="162"/>
      <c r="GRW9" s="162"/>
      <c r="GRX9" s="162"/>
      <c r="GRY9" s="162"/>
      <c r="GRZ9" s="162"/>
      <c r="GSA9" s="162"/>
      <c r="GSB9" s="162"/>
      <c r="GSC9" s="162"/>
      <c r="GSD9" s="162"/>
      <c r="GSE9" s="162"/>
      <c r="GSF9" s="162"/>
      <c r="GSG9" s="162"/>
      <c r="GSH9" s="162"/>
      <c r="GSI9" s="162"/>
      <c r="GSJ9" s="162"/>
      <c r="GSK9" s="162"/>
      <c r="GSL9" s="162"/>
      <c r="GSM9" s="162"/>
      <c r="GSN9" s="162"/>
      <c r="GSO9" s="162"/>
      <c r="GSP9" s="162"/>
      <c r="GSQ9" s="162"/>
      <c r="GSR9" s="162"/>
      <c r="GSS9" s="162"/>
      <c r="GST9" s="162"/>
      <c r="GSU9" s="162"/>
      <c r="GSV9" s="162"/>
      <c r="GSW9" s="162"/>
      <c r="GSX9" s="162"/>
      <c r="GSY9" s="162"/>
      <c r="GSZ9" s="162"/>
      <c r="GTA9" s="162"/>
      <c r="GTB9" s="162"/>
      <c r="GTC9" s="162"/>
      <c r="GTD9" s="162"/>
      <c r="GTE9" s="162"/>
      <c r="GTF9" s="162"/>
      <c r="GTG9" s="162"/>
      <c r="GTH9" s="162"/>
      <c r="GTI9" s="162"/>
      <c r="GTJ9" s="162"/>
      <c r="GTK9" s="162"/>
      <c r="GTL9" s="162"/>
      <c r="GTM9" s="162"/>
      <c r="GTN9" s="162"/>
      <c r="GTO9" s="162"/>
      <c r="GTP9" s="162"/>
      <c r="GTQ9" s="162"/>
      <c r="GTR9" s="162"/>
      <c r="GTS9" s="162"/>
      <c r="GTT9" s="162"/>
      <c r="GTU9" s="162"/>
      <c r="GTV9" s="162"/>
      <c r="GTW9" s="162"/>
      <c r="GTX9" s="162"/>
      <c r="GTY9" s="162"/>
      <c r="GTZ9" s="162"/>
      <c r="GUA9" s="162"/>
      <c r="GUB9" s="162"/>
      <c r="GUC9" s="162"/>
      <c r="GUD9" s="162"/>
      <c r="GUE9" s="162"/>
      <c r="GUF9" s="162"/>
      <c r="GUG9" s="162"/>
      <c r="GUH9" s="162"/>
      <c r="GUI9" s="162"/>
      <c r="GUJ9" s="162"/>
      <c r="GUK9" s="162"/>
      <c r="GUL9" s="162"/>
      <c r="GUM9" s="162"/>
      <c r="GUN9" s="162"/>
      <c r="GUO9" s="162"/>
      <c r="GUP9" s="162"/>
      <c r="GUQ9" s="162"/>
      <c r="GUR9" s="162"/>
      <c r="GUS9" s="162"/>
      <c r="GUT9" s="162"/>
      <c r="GUU9" s="162"/>
      <c r="GUV9" s="162"/>
      <c r="GUW9" s="162"/>
      <c r="GUX9" s="162"/>
      <c r="GUY9" s="162"/>
      <c r="GUZ9" s="162"/>
      <c r="GVA9" s="162"/>
      <c r="GVB9" s="162"/>
      <c r="GVC9" s="162"/>
      <c r="GVD9" s="162"/>
      <c r="GVE9" s="162"/>
      <c r="GVF9" s="162"/>
      <c r="GVG9" s="162"/>
      <c r="GVH9" s="162"/>
      <c r="GVI9" s="162"/>
      <c r="GVJ9" s="162"/>
      <c r="GVK9" s="162"/>
      <c r="GVL9" s="162"/>
      <c r="GVM9" s="162"/>
      <c r="GVN9" s="162"/>
      <c r="GVO9" s="162"/>
      <c r="GVP9" s="162"/>
      <c r="GVQ9" s="162"/>
      <c r="GVR9" s="162"/>
      <c r="GVS9" s="162"/>
      <c r="GVT9" s="162"/>
      <c r="GVU9" s="162"/>
      <c r="GVV9" s="162"/>
      <c r="GVW9" s="162"/>
      <c r="GVX9" s="162"/>
      <c r="GVY9" s="162"/>
      <c r="GVZ9" s="162"/>
      <c r="GWA9" s="162"/>
      <c r="GWB9" s="162"/>
      <c r="GWC9" s="162"/>
      <c r="GWD9" s="162"/>
      <c r="GWE9" s="162"/>
      <c r="GWF9" s="162"/>
      <c r="GWG9" s="162"/>
      <c r="GWH9" s="162"/>
      <c r="GWI9" s="162"/>
      <c r="GWJ9" s="162"/>
      <c r="GWK9" s="162"/>
      <c r="GWL9" s="162"/>
      <c r="GWM9" s="162"/>
      <c r="GWN9" s="162"/>
      <c r="GWO9" s="162"/>
      <c r="GWP9" s="162"/>
      <c r="GWQ9" s="162"/>
      <c r="GWR9" s="162"/>
      <c r="GWS9" s="162"/>
      <c r="GWT9" s="162"/>
      <c r="GWU9" s="162"/>
      <c r="GWV9" s="162"/>
      <c r="GWW9" s="162"/>
      <c r="GWX9" s="162"/>
      <c r="GWY9" s="162"/>
      <c r="GWZ9" s="162"/>
      <c r="GXA9" s="162"/>
      <c r="GXB9" s="162"/>
      <c r="GXC9" s="162"/>
      <c r="GXD9" s="162"/>
      <c r="GXE9" s="162"/>
      <c r="GXF9" s="162"/>
      <c r="GXG9" s="162"/>
      <c r="GXH9" s="162"/>
      <c r="GXI9" s="162"/>
      <c r="GXJ9" s="162"/>
      <c r="GXK9" s="162"/>
      <c r="GXL9" s="162"/>
      <c r="GXM9" s="162"/>
      <c r="GXN9" s="162"/>
      <c r="GXO9" s="162"/>
      <c r="GXP9" s="162"/>
      <c r="GXQ9" s="162"/>
      <c r="GXR9" s="162"/>
      <c r="GXS9" s="162"/>
      <c r="GXT9" s="162"/>
      <c r="GXU9" s="162"/>
      <c r="GXV9" s="162"/>
      <c r="GXW9" s="162"/>
      <c r="GXX9" s="162"/>
      <c r="GXY9" s="162"/>
      <c r="GXZ9" s="162"/>
      <c r="GYA9" s="162"/>
      <c r="GYB9" s="162"/>
      <c r="GYC9" s="162"/>
      <c r="GYD9" s="162"/>
      <c r="GYE9" s="162"/>
      <c r="GYF9" s="162"/>
      <c r="GYG9" s="162"/>
      <c r="GYH9" s="162"/>
      <c r="GYI9" s="162"/>
      <c r="GYJ9" s="162"/>
      <c r="GYK9" s="162"/>
      <c r="GYL9" s="162"/>
      <c r="GYM9" s="162"/>
      <c r="GYN9" s="162"/>
      <c r="GYO9" s="162"/>
      <c r="GYP9" s="162"/>
      <c r="GYQ9" s="162"/>
      <c r="GYR9" s="162"/>
      <c r="GYS9" s="162"/>
      <c r="GYT9" s="162"/>
      <c r="GYU9" s="162"/>
      <c r="GYV9" s="162"/>
      <c r="GYW9" s="162"/>
      <c r="GYX9" s="162"/>
      <c r="GYY9" s="162"/>
      <c r="GYZ9" s="162"/>
      <c r="GZA9" s="162"/>
      <c r="GZB9" s="162"/>
      <c r="GZC9" s="162"/>
      <c r="GZD9" s="162"/>
      <c r="GZE9" s="162"/>
      <c r="GZF9" s="162"/>
      <c r="GZG9" s="162"/>
      <c r="GZH9" s="162"/>
      <c r="GZI9" s="162"/>
      <c r="GZJ9" s="162"/>
      <c r="GZK9" s="162"/>
      <c r="GZL9" s="162"/>
      <c r="GZM9" s="162"/>
      <c r="GZN9" s="162"/>
      <c r="GZO9" s="162"/>
      <c r="GZP9" s="162"/>
      <c r="GZQ9" s="162"/>
      <c r="GZR9" s="162"/>
      <c r="GZS9" s="162"/>
      <c r="GZT9" s="162"/>
      <c r="GZU9" s="162"/>
      <c r="GZV9" s="162"/>
      <c r="GZW9" s="162"/>
      <c r="GZX9" s="162"/>
      <c r="GZY9" s="162"/>
      <c r="GZZ9" s="162"/>
      <c r="HAA9" s="162"/>
      <c r="HAB9" s="162"/>
      <c r="HAC9" s="162"/>
      <c r="HAD9" s="162"/>
      <c r="HAE9" s="162"/>
      <c r="HAF9" s="162"/>
      <c r="HAG9" s="162"/>
      <c r="HAH9" s="162"/>
      <c r="HAI9" s="162"/>
      <c r="HAJ9" s="162"/>
      <c r="HAK9" s="162"/>
      <c r="HAL9" s="162"/>
      <c r="HAM9" s="162"/>
      <c r="HAN9" s="162"/>
      <c r="HAO9" s="162"/>
      <c r="HAP9" s="162"/>
      <c r="HAQ9" s="162"/>
      <c r="HAR9" s="162"/>
      <c r="HAS9" s="162"/>
      <c r="HAT9" s="162"/>
      <c r="HAU9" s="162"/>
      <c r="HAV9" s="162"/>
      <c r="HAW9" s="162"/>
      <c r="HAX9" s="162"/>
      <c r="HAY9" s="162"/>
      <c r="HAZ9" s="162"/>
      <c r="HBA9" s="162"/>
      <c r="HBB9" s="162"/>
      <c r="HBC9" s="162"/>
      <c r="HBD9" s="162"/>
      <c r="HBE9" s="162"/>
      <c r="HBF9" s="162"/>
      <c r="HBG9" s="162"/>
      <c r="HBH9" s="162"/>
      <c r="HBI9" s="162"/>
      <c r="HBJ9" s="162"/>
      <c r="HBK9" s="162"/>
      <c r="HBL9" s="162"/>
      <c r="HBM9" s="162"/>
      <c r="HBN9" s="162"/>
      <c r="HBO9" s="162"/>
      <c r="HBP9" s="162"/>
      <c r="HBQ9" s="162"/>
      <c r="HBR9" s="162"/>
      <c r="HBS9" s="162"/>
      <c r="HBT9" s="162"/>
      <c r="HBU9" s="162"/>
      <c r="HBV9" s="162"/>
      <c r="HBW9" s="162"/>
      <c r="HBX9" s="162"/>
      <c r="HBY9" s="162"/>
      <c r="HBZ9" s="162"/>
      <c r="HCA9" s="162"/>
      <c r="HCB9" s="162"/>
      <c r="HCC9" s="162"/>
      <c r="HCD9" s="162"/>
      <c r="HCE9" s="162"/>
      <c r="HCF9" s="162"/>
      <c r="HCG9" s="162"/>
      <c r="HCH9" s="162"/>
      <c r="HCI9" s="162"/>
      <c r="HCJ9" s="162"/>
      <c r="HCK9" s="162"/>
      <c r="HCL9" s="162"/>
      <c r="HCM9" s="162"/>
      <c r="HCN9" s="162"/>
      <c r="HCO9" s="162"/>
      <c r="HCP9" s="162"/>
      <c r="HCQ9" s="162"/>
      <c r="HCR9" s="162"/>
      <c r="HCS9" s="162"/>
      <c r="HCT9" s="162"/>
      <c r="HCU9" s="162"/>
      <c r="HCV9" s="162"/>
      <c r="HCW9" s="162"/>
      <c r="HCX9" s="162"/>
      <c r="HCY9" s="162"/>
      <c r="HCZ9" s="162"/>
      <c r="HDA9" s="162"/>
      <c r="HDB9" s="162"/>
      <c r="HDC9" s="162"/>
      <c r="HDD9" s="162"/>
      <c r="HDE9" s="162"/>
      <c r="HDF9" s="162"/>
      <c r="HDG9" s="162"/>
      <c r="HDH9" s="162"/>
      <c r="HDI9" s="162"/>
      <c r="HDJ9" s="162"/>
      <c r="HDK9" s="162"/>
      <c r="HDL9" s="162"/>
      <c r="HDM9" s="162"/>
      <c r="HDN9" s="162"/>
      <c r="HDO9" s="162"/>
      <c r="HDP9" s="162"/>
      <c r="HDQ9" s="162"/>
      <c r="HDR9" s="162"/>
      <c r="HDS9" s="162"/>
      <c r="HDT9" s="162"/>
      <c r="HDU9" s="162"/>
      <c r="HDV9" s="162"/>
      <c r="HDW9" s="162"/>
      <c r="HDX9" s="162"/>
      <c r="HDY9" s="162"/>
      <c r="HDZ9" s="162"/>
      <c r="HEA9" s="162"/>
      <c r="HEB9" s="162"/>
      <c r="HEC9" s="162"/>
      <c r="HED9" s="162"/>
      <c r="HEE9" s="162"/>
      <c r="HEF9" s="162"/>
      <c r="HEG9" s="162"/>
      <c r="HEH9" s="162"/>
      <c r="HEI9" s="162"/>
      <c r="HEJ9" s="162"/>
      <c r="HEK9" s="162"/>
      <c r="HEL9" s="162"/>
      <c r="HEM9" s="162"/>
      <c r="HEN9" s="162"/>
      <c r="HEO9" s="162"/>
      <c r="HEP9" s="162"/>
      <c r="HEQ9" s="162"/>
      <c r="HER9" s="162"/>
      <c r="HES9" s="162"/>
      <c r="HET9" s="162"/>
      <c r="HEU9" s="162"/>
      <c r="HEV9" s="162"/>
      <c r="HEW9" s="162"/>
      <c r="HEX9" s="162"/>
      <c r="HEY9" s="162"/>
      <c r="HEZ9" s="162"/>
      <c r="HFA9" s="162"/>
      <c r="HFB9" s="162"/>
      <c r="HFC9" s="162"/>
      <c r="HFD9" s="162"/>
      <c r="HFE9" s="162"/>
      <c r="HFF9" s="162"/>
      <c r="HFG9" s="162"/>
      <c r="HFH9" s="162"/>
      <c r="HFI9" s="162"/>
      <c r="HFJ9" s="162"/>
      <c r="HFK9" s="162"/>
      <c r="HFL9" s="162"/>
      <c r="HFM9" s="162"/>
      <c r="HFN9" s="162"/>
      <c r="HFO9" s="162"/>
      <c r="HFP9" s="162"/>
      <c r="HFQ9" s="162"/>
      <c r="HFR9" s="162"/>
      <c r="HFS9" s="162"/>
      <c r="HFT9" s="162"/>
      <c r="HFU9" s="162"/>
      <c r="HFV9" s="162"/>
      <c r="HFW9" s="162"/>
      <c r="HFX9" s="162"/>
      <c r="HFY9" s="162"/>
      <c r="HFZ9" s="162"/>
      <c r="HGA9" s="162"/>
      <c r="HGB9" s="162"/>
      <c r="HGC9" s="162"/>
      <c r="HGD9" s="162"/>
      <c r="HGE9" s="162"/>
      <c r="HGF9" s="162"/>
      <c r="HGG9" s="162"/>
      <c r="HGH9" s="162"/>
      <c r="HGI9" s="162"/>
      <c r="HGJ9" s="162"/>
      <c r="HGK9" s="162"/>
      <c r="HGL9" s="162"/>
      <c r="HGM9" s="162"/>
      <c r="HGN9" s="162"/>
      <c r="HGO9" s="162"/>
      <c r="HGP9" s="162"/>
      <c r="HGQ9" s="162"/>
      <c r="HGR9" s="162"/>
      <c r="HGS9" s="162"/>
      <c r="HGT9" s="162"/>
      <c r="HGU9" s="162"/>
      <c r="HGV9" s="162"/>
      <c r="HGW9" s="162"/>
      <c r="HGX9" s="162"/>
      <c r="HGY9" s="162"/>
      <c r="HGZ9" s="162"/>
      <c r="HHA9" s="162"/>
      <c r="HHB9" s="162"/>
      <c r="HHC9" s="162"/>
      <c r="HHD9" s="162"/>
      <c r="HHE9" s="162"/>
      <c r="HHF9" s="162"/>
      <c r="HHG9" s="162"/>
      <c r="HHH9" s="162"/>
      <c r="HHI9" s="162"/>
      <c r="HHJ9" s="162"/>
      <c r="HHK9" s="162"/>
      <c r="HHL9" s="162"/>
      <c r="HHM9" s="162"/>
      <c r="HHN9" s="162"/>
      <c r="HHO9" s="162"/>
      <c r="HHP9" s="162"/>
      <c r="HHQ9" s="162"/>
      <c r="HHR9" s="162"/>
      <c r="HHS9" s="162"/>
      <c r="HHT9" s="162"/>
      <c r="HHU9" s="162"/>
      <c r="HHV9" s="162"/>
      <c r="HHW9" s="162"/>
      <c r="HHX9" s="162"/>
      <c r="HHY9" s="162"/>
      <c r="HHZ9" s="162"/>
      <c r="HIA9" s="162"/>
      <c r="HIB9" s="162"/>
      <c r="HIC9" s="162"/>
      <c r="HID9" s="162"/>
      <c r="HIE9" s="162"/>
      <c r="HIF9" s="162"/>
      <c r="HIG9" s="162"/>
      <c r="HIH9" s="162"/>
      <c r="HII9" s="162"/>
      <c r="HIJ9" s="162"/>
      <c r="HIK9" s="162"/>
      <c r="HIL9" s="162"/>
      <c r="HIM9" s="162"/>
      <c r="HIN9" s="162"/>
      <c r="HIO9" s="162"/>
      <c r="HIP9" s="162"/>
      <c r="HIQ9" s="162"/>
      <c r="HIR9" s="162"/>
      <c r="HIS9" s="162"/>
      <c r="HIT9" s="162"/>
      <c r="HIU9" s="162"/>
      <c r="HIV9" s="162"/>
      <c r="HIW9" s="162"/>
      <c r="HIX9" s="162"/>
      <c r="HIY9" s="162"/>
      <c r="HIZ9" s="162"/>
      <c r="HJA9" s="162"/>
      <c r="HJB9" s="162"/>
      <c r="HJC9" s="162"/>
      <c r="HJD9" s="162"/>
      <c r="HJE9" s="162"/>
      <c r="HJF9" s="162"/>
      <c r="HJG9" s="162"/>
      <c r="HJH9" s="162"/>
      <c r="HJI9" s="162"/>
      <c r="HJJ9" s="162"/>
      <c r="HJK9" s="162"/>
      <c r="HJL9" s="162"/>
      <c r="HJM9" s="162"/>
      <c r="HJN9" s="162"/>
      <c r="HJO9" s="162"/>
      <c r="HJP9" s="162"/>
      <c r="HJQ9" s="162"/>
      <c r="HJR9" s="162"/>
      <c r="HJS9" s="162"/>
      <c r="HJT9" s="162"/>
      <c r="HJU9" s="162"/>
      <c r="HJV9" s="162"/>
      <c r="HJW9" s="162"/>
      <c r="HJX9" s="162"/>
      <c r="HJY9" s="162"/>
      <c r="HJZ9" s="162"/>
      <c r="HKA9" s="162"/>
      <c r="HKB9" s="162"/>
      <c r="HKC9" s="162"/>
      <c r="HKD9" s="162"/>
      <c r="HKE9" s="162"/>
      <c r="HKF9" s="162"/>
      <c r="HKG9" s="162"/>
      <c r="HKH9" s="162"/>
      <c r="HKI9" s="162"/>
      <c r="HKJ9" s="162"/>
      <c r="HKK9" s="162"/>
      <c r="HKL9" s="162"/>
      <c r="HKM9" s="162"/>
      <c r="HKN9" s="162"/>
      <c r="HKO9" s="162"/>
      <c r="HKP9" s="162"/>
      <c r="HKQ9" s="162"/>
      <c r="HKR9" s="162"/>
      <c r="HKS9" s="162"/>
      <c r="HKT9" s="162"/>
      <c r="HKU9" s="162"/>
      <c r="HKV9" s="162"/>
      <c r="HKW9" s="162"/>
      <c r="HKX9" s="162"/>
      <c r="HKY9" s="162"/>
      <c r="HKZ9" s="162"/>
      <c r="HLA9" s="162"/>
      <c r="HLB9" s="162"/>
      <c r="HLC9" s="162"/>
      <c r="HLD9" s="162"/>
      <c r="HLE9" s="162"/>
      <c r="HLF9" s="162"/>
      <c r="HLG9" s="162"/>
      <c r="HLH9" s="162"/>
      <c r="HLI9" s="162"/>
      <c r="HLJ9" s="162"/>
      <c r="HLK9" s="162"/>
      <c r="HLL9" s="162"/>
      <c r="HLM9" s="162"/>
      <c r="HLN9" s="162"/>
      <c r="HLO9" s="162"/>
      <c r="HLP9" s="162"/>
      <c r="HLQ9" s="162"/>
      <c r="HLR9" s="162"/>
      <c r="HLS9" s="162"/>
      <c r="HLT9" s="162"/>
      <c r="HLU9" s="162"/>
      <c r="HLV9" s="162"/>
      <c r="HLW9" s="162"/>
      <c r="HLX9" s="162"/>
      <c r="HLY9" s="162"/>
      <c r="HLZ9" s="162"/>
      <c r="HMA9" s="162"/>
      <c r="HMB9" s="162"/>
      <c r="HMC9" s="162"/>
      <c r="HMD9" s="162"/>
      <c r="HME9" s="162"/>
      <c r="HMF9" s="162"/>
      <c r="HMG9" s="162"/>
      <c r="HMH9" s="162"/>
      <c r="HMI9" s="162"/>
      <c r="HMJ9" s="162"/>
      <c r="HMK9" s="162"/>
      <c r="HML9" s="162"/>
      <c r="HMM9" s="162"/>
      <c r="HMN9" s="162"/>
      <c r="HMO9" s="162"/>
      <c r="HMP9" s="162"/>
      <c r="HMQ9" s="162"/>
      <c r="HMR9" s="162"/>
      <c r="HMS9" s="162"/>
      <c r="HMT9" s="162"/>
      <c r="HMU9" s="162"/>
      <c r="HMV9" s="162"/>
      <c r="HMW9" s="162"/>
      <c r="HMX9" s="162"/>
      <c r="HMY9" s="162"/>
      <c r="HMZ9" s="162"/>
      <c r="HNA9" s="162"/>
      <c r="HNB9" s="162"/>
      <c r="HNC9" s="162"/>
      <c r="HND9" s="162"/>
      <c r="HNE9" s="162"/>
      <c r="HNF9" s="162"/>
      <c r="HNG9" s="162"/>
      <c r="HNH9" s="162"/>
      <c r="HNI9" s="162"/>
      <c r="HNJ9" s="162"/>
      <c r="HNK9" s="162"/>
      <c r="HNL9" s="162"/>
      <c r="HNM9" s="162"/>
      <c r="HNN9" s="162"/>
      <c r="HNO9" s="162"/>
      <c r="HNP9" s="162"/>
      <c r="HNQ9" s="162"/>
      <c r="HNR9" s="162"/>
      <c r="HNS9" s="162"/>
      <c r="HNT9" s="162"/>
      <c r="HNU9" s="162"/>
      <c r="HNV9" s="162"/>
      <c r="HNW9" s="162"/>
      <c r="HNX9" s="162"/>
      <c r="HNY9" s="162"/>
      <c r="HNZ9" s="162"/>
      <c r="HOA9" s="162"/>
      <c r="HOB9" s="162"/>
      <c r="HOC9" s="162"/>
      <c r="HOD9" s="162"/>
      <c r="HOE9" s="162"/>
      <c r="HOF9" s="162"/>
      <c r="HOG9" s="162"/>
      <c r="HOH9" s="162"/>
      <c r="HOI9" s="162"/>
      <c r="HOJ9" s="162"/>
      <c r="HOK9" s="162"/>
      <c r="HOL9" s="162"/>
      <c r="HOM9" s="162"/>
      <c r="HON9" s="162"/>
      <c r="HOO9" s="162"/>
      <c r="HOP9" s="162"/>
      <c r="HOQ9" s="162"/>
      <c r="HOR9" s="162"/>
      <c r="HOS9" s="162"/>
      <c r="HOT9" s="162"/>
      <c r="HOU9" s="162"/>
      <c r="HOV9" s="162"/>
      <c r="HOW9" s="162"/>
      <c r="HOX9" s="162"/>
      <c r="HOY9" s="162"/>
      <c r="HOZ9" s="162"/>
      <c r="HPA9" s="162"/>
      <c r="HPB9" s="162"/>
      <c r="HPC9" s="162"/>
      <c r="HPD9" s="162"/>
      <c r="HPE9" s="162"/>
      <c r="HPF9" s="162"/>
      <c r="HPG9" s="162"/>
      <c r="HPH9" s="162"/>
      <c r="HPI9" s="162"/>
      <c r="HPJ9" s="162"/>
      <c r="HPK9" s="162"/>
      <c r="HPL9" s="162"/>
      <c r="HPM9" s="162"/>
      <c r="HPN9" s="162"/>
      <c r="HPO9" s="162"/>
      <c r="HPP9" s="162"/>
      <c r="HPQ9" s="162"/>
      <c r="HPR9" s="162"/>
      <c r="HPS9" s="162"/>
      <c r="HPT9" s="162"/>
      <c r="HPU9" s="162"/>
      <c r="HPV9" s="162"/>
      <c r="HPW9" s="162"/>
      <c r="HPX9" s="162"/>
      <c r="HPY9" s="162"/>
      <c r="HPZ9" s="162"/>
      <c r="HQA9" s="162"/>
      <c r="HQB9" s="162"/>
      <c r="HQC9" s="162"/>
      <c r="HQD9" s="162"/>
      <c r="HQE9" s="162"/>
      <c r="HQF9" s="162"/>
      <c r="HQG9" s="162"/>
      <c r="HQH9" s="162"/>
      <c r="HQI9" s="162"/>
      <c r="HQJ9" s="162"/>
      <c r="HQK9" s="162"/>
      <c r="HQL9" s="162"/>
      <c r="HQM9" s="162"/>
      <c r="HQN9" s="162"/>
      <c r="HQO9" s="162"/>
      <c r="HQP9" s="162"/>
      <c r="HQQ9" s="162"/>
      <c r="HQR9" s="162"/>
      <c r="HQS9" s="162"/>
      <c r="HQT9" s="162"/>
      <c r="HQU9" s="162"/>
      <c r="HQV9" s="162"/>
      <c r="HQW9" s="162"/>
      <c r="HQX9" s="162"/>
      <c r="HQY9" s="162"/>
      <c r="HQZ9" s="162"/>
      <c r="HRA9" s="162"/>
      <c r="HRB9" s="162"/>
      <c r="HRC9" s="162"/>
      <c r="HRD9" s="162"/>
      <c r="HRE9" s="162"/>
      <c r="HRF9" s="162"/>
      <c r="HRG9" s="162"/>
      <c r="HRH9" s="162"/>
      <c r="HRI9" s="162"/>
      <c r="HRJ9" s="162"/>
      <c r="HRK9" s="162"/>
      <c r="HRL9" s="162"/>
      <c r="HRM9" s="162"/>
      <c r="HRN9" s="162"/>
      <c r="HRO9" s="162"/>
      <c r="HRP9" s="162"/>
      <c r="HRQ9" s="162"/>
      <c r="HRR9" s="162"/>
      <c r="HRS9" s="162"/>
      <c r="HRT9" s="162"/>
      <c r="HRU9" s="162"/>
      <c r="HRV9" s="162"/>
      <c r="HRW9" s="162"/>
      <c r="HRX9" s="162"/>
      <c r="HRY9" s="162"/>
      <c r="HRZ9" s="162"/>
      <c r="HSA9" s="162"/>
      <c r="HSB9" s="162"/>
      <c r="HSC9" s="162"/>
      <c r="HSD9" s="162"/>
      <c r="HSE9" s="162"/>
      <c r="HSF9" s="162"/>
      <c r="HSG9" s="162"/>
      <c r="HSH9" s="162"/>
      <c r="HSI9" s="162"/>
      <c r="HSJ9" s="162"/>
      <c r="HSK9" s="162"/>
      <c r="HSL9" s="162"/>
      <c r="HSM9" s="162"/>
      <c r="HSN9" s="162"/>
      <c r="HSO9" s="162"/>
      <c r="HSP9" s="162"/>
      <c r="HSQ9" s="162"/>
      <c r="HSR9" s="162"/>
      <c r="HSS9" s="162"/>
      <c r="HST9" s="162"/>
      <c r="HSU9" s="162"/>
      <c r="HSV9" s="162"/>
      <c r="HSW9" s="162"/>
      <c r="HSX9" s="162"/>
      <c r="HSY9" s="162"/>
      <c r="HSZ9" s="162"/>
      <c r="HTA9" s="162"/>
      <c r="HTB9" s="162"/>
      <c r="HTC9" s="162"/>
      <c r="HTD9" s="162"/>
      <c r="HTE9" s="162"/>
      <c r="HTF9" s="162"/>
      <c r="HTG9" s="162"/>
      <c r="HTH9" s="162"/>
      <c r="HTI9" s="162"/>
      <c r="HTJ9" s="162"/>
      <c r="HTK9" s="162"/>
      <c r="HTL9" s="162"/>
      <c r="HTM9" s="162"/>
      <c r="HTN9" s="162"/>
      <c r="HTO9" s="162"/>
      <c r="HTP9" s="162"/>
      <c r="HTQ9" s="162"/>
      <c r="HTR9" s="162"/>
      <c r="HTS9" s="162"/>
      <c r="HTT9" s="162"/>
      <c r="HTU9" s="162"/>
      <c r="HTV9" s="162"/>
      <c r="HTW9" s="162"/>
      <c r="HTX9" s="162"/>
      <c r="HTY9" s="162"/>
      <c r="HTZ9" s="162"/>
      <c r="HUA9" s="162"/>
      <c r="HUB9" s="162"/>
      <c r="HUC9" s="162"/>
      <c r="HUD9" s="162"/>
      <c r="HUE9" s="162"/>
      <c r="HUF9" s="162"/>
      <c r="HUG9" s="162"/>
      <c r="HUH9" s="162"/>
      <c r="HUI9" s="162"/>
      <c r="HUJ9" s="162"/>
      <c r="HUK9" s="162"/>
      <c r="HUL9" s="162"/>
      <c r="HUM9" s="162"/>
      <c r="HUN9" s="162"/>
      <c r="HUO9" s="162"/>
      <c r="HUP9" s="162"/>
      <c r="HUQ9" s="162"/>
      <c r="HUR9" s="162"/>
      <c r="HUS9" s="162"/>
      <c r="HUT9" s="162"/>
      <c r="HUU9" s="162"/>
      <c r="HUV9" s="162"/>
      <c r="HUW9" s="162"/>
      <c r="HUX9" s="162"/>
      <c r="HUY9" s="162"/>
      <c r="HUZ9" s="162"/>
      <c r="HVA9" s="162"/>
      <c r="HVB9" s="162"/>
      <c r="HVC9" s="162"/>
      <c r="HVD9" s="162"/>
      <c r="HVE9" s="162"/>
      <c r="HVF9" s="162"/>
      <c r="HVG9" s="162"/>
      <c r="HVH9" s="162"/>
      <c r="HVI9" s="162"/>
      <c r="HVJ9" s="162"/>
      <c r="HVK9" s="162"/>
      <c r="HVL9" s="162"/>
      <c r="HVM9" s="162"/>
      <c r="HVN9" s="162"/>
      <c r="HVO9" s="162"/>
      <c r="HVP9" s="162"/>
      <c r="HVQ9" s="162"/>
      <c r="HVR9" s="162"/>
      <c r="HVS9" s="162"/>
      <c r="HVT9" s="162"/>
      <c r="HVU9" s="162"/>
      <c r="HVV9" s="162"/>
      <c r="HVW9" s="162"/>
      <c r="HVX9" s="162"/>
      <c r="HVY9" s="162"/>
      <c r="HVZ9" s="162"/>
      <c r="HWA9" s="162"/>
      <c r="HWB9" s="162"/>
      <c r="HWC9" s="162"/>
      <c r="HWD9" s="162"/>
      <c r="HWE9" s="162"/>
      <c r="HWF9" s="162"/>
      <c r="HWG9" s="162"/>
      <c r="HWH9" s="162"/>
      <c r="HWI9" s="162"/>
      <c r="HWJ9" s="162"/>
      <c r="HWK9" s="162"/>
      <c r="HWL9" s="162"/>
      <c r="HWM9" s="162"/>
      <c r="HWN9" s="162"/>
      <c r="HWO9" s="162"/>
      <c r="HWP9" s="162"/>
      <c r="HWQ9" s="162"/>
      <c r="HWR9" s="162"/>
      <c r="HWS9" s="162"/>
      <c r="HWT9" s="162"/>
      <c r="HWU9" s="162"/>
      <c r="HWV9" s="162"/>
      <c r="HWW9" s="162"/>
      <c r="HWX9" s="162"/>
      <c r="HWY9" s="162"/>
      <c r="HWZ9" s="162"/>
      <c r="HXA9" s="162"/>
      <c r="HXB9" s="162"/>
      <c r="HXC9" s="162"/>
      <c r="HXD9" s="162"/>
      <c r="HXE9" s="162"/>
      <c r="HXF9" s="162"/>
      <c r="HXG9" s="162"/>
      <c r="HXH9" s="162"/>
      <c r="HXI9" s="162"/>
      <c r="HXJ9" s="162"/>
      <c r="HXK9" s="162"/>
      <c r="HXL9" s="162"/>
      <c r="HXM9" s="162"/>
      <c r="HXN9" s="162"/>
      <c r="HXO9" s="162"/>
      <c r="HXP9" s="162"/>
      <c r="HXQ9" s="162"/>
      <c r="HXR9" s="162"/>
      <c r="HXS9" s="162"/>
      <c r="HXT9" s="162"/>
      <c r="HXU9" s="162"/>
      <c r="HXV9" s="162"/>
      <c r="HXW9" s="162"/>
      <c r="HXX9" s="162"/>
      <c r="HXY9" s="162"/>
      <c r="HXZ9" s="162"/>
      <c r="HYA9" s="162"/>
      <c r="HYB9" s="162"/>
      <c r="HYC9" s="162"/>
      <c r="HYD9" s="162"/>
      <c r="HYE9" s="162"/>
      <c r="HYF9" s="162"/>
      <c r="HYG9" s="162"/>
      <c r="HYH9" s="162"/>
      <c r="HYI9" s="162"/>
      <c r="HYJ9" s="162"/>
      <c r="HYK9" s="162"/>
      <c r="HYL9" s="162"/>
      <c r="HYM9" s="162"/>
      <c r="HYN9" s="162"/>
      <c r="HYO9" s="162"/>
      <c r="HYP9" s="162"/>
      <c r="HYQ9" s="162"/>
      <c r="HYR9" s="162"/>
      <c r="HYS9" s="162"/>
      <c r="HYT9" s="162"/>
      <c r="HYU9" s="162"/>
      <c r="HYV9" s="162"/>
      <c r="HYW9" s="162"/>
      <c r="HYX9" s="162"/>
      <c r="HYY9" s="162"/>
      <c r="HYZ9" s="162"/>
      <c r="HZA9" s="162"/>
      <c r="HZB9" s="162"/>
      <c r="HZC9" s="162"/>
      <c r="HZD9" s="162"/>
      <c r="HZE9" s="162"/>
      <c r="HZF9" s="162"/>
      <c r="HZG9" s="162"/>
      <c r="HZH9" s="162"/>
      <c r="HZI9" s="162"/>
      <c r="HZJ9" s="162"/>
      <c r="HZK9" s="162"/>
      <c r="HZL9" s="162"/>
      <c r="HZM9" s="162"/>
      <c r="HZN9" s="162"/>
      <c r="HZO9" s="162"/>
      <c r="HZP9" s="162"/>
      <c r="HZQ9" s="162"/>
      <c r="HZR9" s="162"/>
      <c r="HZS9" s="162"/>
      <c r="HZT9" s="162"/>
      <c r="HZU9" s="162"/>
      <c r="HZV9" s="162"/>
      <c r="HZW9" s="162"/>
      <c r="HZX9" s="162"/>
      <c r="HZY9" s="162"/>
      <c r="HZZ9" s="162"/>
      <c r="IAA9" s="162"/>
      <c r="IAB9" s="162"/>
      <c r="IAC9" s="162"/>
      <c r="IAD9" s="162"/>
      <c r="IAE9" s="162"/>
      <c r="IAF9" s="162"/>
      <c r="IAG9" s="162"/>
      <c r="IAH9" s="162"/>
      <c r="IAI9" s="162"/>
      <c r="IAJ9" s="162"/>
      <c r="IAK9" s="162"/>
      <c r="IAL9" s="162"/>
      <c r="IAM9" s="162"/>
      <c r="IAN9" s="162"/>
      <c r="IAO9" s="162"/>
      <c r="IAP9" s="162"/>
      <c r="IAQ9" s="162"/>
      <c r="IAR9" s="162"/>
      <c r="IAS9" s="162"/>
      <c r="IAT9" s="162"/>
      <c r="IAU9" s="162"/>
      <c r="IAV9" s="162"/>
      <c r="IAW9" s="162"/>
      <c r="IAX9" s="162"/>
      <c r="IAY9" s="162"/>
      <c r="IAZ9" s="162"/>
      <c r="IBA9" s="162"/>
      <c r="IBB9" s="162"/>
      <c r="IBC9" s="162"/>
      <c r="IBD9" s="162"/>
      <c r="IBE9" s="162"/>
      <c r="IBF9" s="162"/>
      <c r="IBG9" s="162"/>
      <c r="IBH9" s="162"/>
      <c r="IBI9" s="162"/>
      <c r="IBJ9" s="162"/>
      <c r="IBK9" s="162"/>
      <c r="IBL9" s="162"/>
      <c r="IBM9" s="162"/>
      <c r="IBN9" s="162"/>
      <c r="IBO9" s="162"/>
      <c r="IBP9" s="162"/>
      <c r="IBQ9" s="162"/>
      <c r="IBR9" s="162"/>
      <c r="IBS9" s="162"/>
      <c r="IBT9" s="162"/>
      <c r="IBU9" s="162"/>
      <c r="IBV9" s="162"/>
      <c r="IBW9" s="162"/>
      <c r="IBX9" s="162"/>
      <c r="IBY9" s="162"/>
      <c r="IBZ9" s="162"/>
      <c r="ICA9" s="162"/>
      <c r="ICB9" s="162"/>
      <c r="ICC9" s="162"/>
      <c r="ICD9" s="162"/>
      <c r="ICE9" s="162"/>
      <c r="ICF9" s="162"/>
      <c r="ICG9" s="162"/>
      <c r="ICH9" s="162"/>
      <c r="ICI9" s="162"/>
      <c r="ICJ9" s="162"/>
      <c r="ICK9" s="162"/>
      <c r="ICL9" s="162"/>
      <c r="ICM9" s="162"/>
      <c r="ICN9" s="162"/>
      <c r="ICO9" s="162"/>
      <c r="ICP9" s="162"/>
      <c r="ICQ9" s="162"/>
      <c r="ICR9" s="162"/>
      <c r="ICS9" s="162"/>
      <c r="ICT9" s="162"/>
      <c r="ICU9" s="162"/>
      <c r="ICV9" s="162"/>
      <c r="ICW9" s="162"/>
      <c r="ICX9" s="162"/>
      <c r="ICY9" s="162"/>
      <c r="ICZ9" s="162"/>
      <c r="IDA9" s="162"/>
      <c r="IDB9" s="162"/>
      <c r="IDC9" s="162"/>
      <c r="IDD9" s="162"/>
      <c r="IDE9" s="162"/>
      <c r="IDF9" s="162"/>
      <c r="IDG9" s="162"/>
      <c r="IDH9" s="162"/>
      <c r="IDI9" s="162"/>
      <c r="IDJ9" s="162"/>
      <c r="IDK9" s="162"/>
      <c r="IDL9" s="162"/>
      <c r="IDM9" s="162"/>
      <c r="IDN9" s="162"/>
      <c r="IDO9" s="162"/>
      <c r="IDP9" s="162"/>
      <c r="IDQ9" s="162"/>
      <c r="IDR9" s="162"/>
      <c r="IDS9" s="162"/>
      <c r="IDT9" s="162"/>
      <c r="IDU9" s="162"/>
      <c r="IDV9" s="162"/>
      <c r="IDW9" s="162"/>
      <c r="IDX9" s="162"/>
      <c r="IDY9" s="162"/>
      <c r="IDZ9" s="162"/>
      <c r="IEA9" s="162"/>
      <c r="IEB9" s="162"/>
      <c r="IEC9" s="162"/>
      <c r="IED9" s="162"/>
      <c r="IEE9" s="162"/>
      <c r="IEF9" s="162"/>
      <c r="IEG9" s="162"/>
      <c r="IEH9" s="162"/>
      <c r="IEI9" s="162"/>
      <c r="IEJ9" s="162"/>
      <c r="IEK9" s="162"/>
      <c r="IEL9" s="162"/>
      <c r="IEM9" s="162"/>
      <c r="IEN9" s="162"/>
      <c r="IEO9" s="162"/>
      <c r="IEP9" s="162"/>
      <c r="IEQ9" s="162"/>
      <c r="IER9" s="162"/>
      <c r="IES9" s="162"/>
      <c r="IET9" s="162"/>
      <c r="IEU9" s="162"/>
      <c r="IEV9" s="162"/>
      <c r="IEW9" s="162"/>
      <c r="IEX9" s="162"/>
      <c r="IEY9" s="162"/>
      <c r="IEZ9" s="162"/>
      <c r="IFA9" s="162"/>
      <c r="IFB9" s="162"/>
      <c r="IFC9" s="162"/>
      <c r="IFD9" s="162"/>
      <c r="IFE9" s="162"/>
      <c r="IFF9" s="162"/>
      <c r="IFG9" s="162"/>
      <c r="IFH9" s="162"/>
      <c r="IFI9" s="162"/>
      <c r="IFJ9" s="162"/>
      <c r="IFK9" s="162"/>
      <c r="IFL9" s="162"/>
      <c r="IFM9" s="162"/>
      <c r="IFN9" s="162"/>
      <c r="IFO9" s="162"/>
      <c r="IFP9" s="162"/>
      <c r="IFQ9" s="162"/>
      <c r="IFR9" s="162"/>
      <c r="IFS9" s="162"/>
      <c r="IFT9" s="162"/>
      <c r="IFU9" s="162"/>
      <c r="IFV9" s="162"/>
      <c r="IFW9" s="162"/>
      <c r="IFX9" s="162"/>
      <c r="IFY9" s="162"/>
      <c r="IFZ9" s="162"/>
      <c r="IGA9" s="162"/>
      <c r="IGB9" s="162"/>
      <c r="IGC9" s="162"/>
      <c r="IGD9" s="162"/>
      <c r="IGE9" s="162"/>
      <c r="IGF9" s="162"/>
      <c r="IGG9" s="162"/>
      <c r="IGH9" s="162"/>
      <c r="IGI9" s="162"/>
      <c r="IGJ9" s="162"/>
      <c r="IGK9" s="162"/>
      <c r="IGL9" s="162"/>
      <c r="IGM9" s="162"/>
      <c r="IGN9" s="162"/>
      <c r="IGO9" s="162"/>
      <c r="IGP9" s="162"/>
      <c r="IGQ9" s="162"/>
      <c r="IGR9" s="162"/>
      <c r="IGS9" s="162"/>
      <c r="IGT9" s="162"/>
      <c r="IGU9" s="162"/>
      <c r="IGV9" s="162"/>
      <c r="IGW9" s="162"/>
      <c r="IGX9" s="162"/>
      <c r="IGY9" s="162"/>
      <c r="IGZ9" s="162"/>
      <c r="IHA9" s="162"/>
      <c r="IHB9" s="162"/>
      <c r="IHC9" s="162"/>
      <c r="IHD9" s="162"/>
      <c r="IHE9" s="162"/>
      <c r="IHF9" s="162"/>
      <c r="IHG9" s="162"/>
      <c r="IHH9" s="162"/>
      <c r="IHI9" s="162"/>
      <c r="IHJ9" s="162"/>
      <c r="IHK9" s="162"/>
      <c r="IHL9" s="162"/>
      <c r="IHM9" s="162"/>
      <c r="IHN9" s="162"/>
      <c r="IHO9" s="162"/>
      <c r="IHP9" s="162"/>
      <c r="IHQ9" s="162"/>
      <c r="IHR9" s="162"/>
      <c r="IHS9" s="162"/>
      <c r="IHT9" s="162"/>
      <c r="IHU9" s="162"/>
      <c r="IHV9" s="162"/>
      <c r="IHW9" s="162"/>
      <c r="IHX9" s="162"/>
      <c r="IHY9" s="162"/>
      <c r="IHZ9" s="162"/>
      <c r="IIA9" s="162"/>
      <c r="IIB9" s="162"/>
      <c r="IIC9" s="162"/>
      <c r="IID9" s="162"/>
      <c r="IIE9" s="162"/>
      <c r="IIF9" s="162"/>
      <c r="IIG9" s="162"/>
      <c r="IIH9" s="162"/>
      <c r="III9" s="162"/>
      <c r="IIJ9" s="162"/>
      <c r="IIK9" s="162"/>
      <c r="IIL9" s="162"/>
      <c r="IIM9" s="162"/>
      <c r="IIN9" s="162"/>
      <c r="IIO9" s="162"/>
      <c r="IIP9" s="162"/>
      <c r="IIQ9" s="162"/>
      <c r="IIR9" s="162"/>
      <c r="IIS9" s="162"/>
      <c r="IIT9" s="162"/>
      <c r="IIU9" s="162"/>
      <c r="IIV9" s="162"/>
      <c r="IIW9" s="162"/>
      <c r="IIX9" s="162"/>
      <c r="IIY9" s="162"/>
      <c r="IIZ9" s="162"/>
      <c r="IJA9" s="162"/>
      <c r="IJB9" s="162"/>
      <c r="IJC9" s="162"/>
      <c r="IJD9" s="162"/>
      <c r="IJE9" s="162"/>
      <c r="IJF9" s="162"/>
      <c r="IJG9" s="162"/>
      <c r="IJH9" s="162"/>
      <c r="IJI9" s="162"/>
      <c r="IJJ9" s="162"/>
      <c r="IJK9" s="162"/>
      <c r="IJL9" s="162"/>
      <c r="IJM9" s="162"/>
      <c r="IJN9" s="162"/>
      <c r="IJO9" s="162"/>
      <c r="IJP9" s="162"/>
      <c r="IJQ9" s="162"/>
      <c r="IJR9" s="162"/>
      <c r="IJS9" s="162"/>
      <c r="IJT9" s="162"/>
      <c r="IJU9" s="162"/>
      <c r="IJV9" s="162"/>
      <c r="IJW9" s="162"/>
      <c r="IJX9" s="162"/>
      <c r="IJY9" s="162"/>
      <c r="IJZ9" s="162"/>
      <c r="IKA9" s="162"/>
      <c r="IKB9" s="162"/>
      <c r="IKC9" s="162"/>
      <c r="IKD9" s="162"/>
      <c r="IKE9" s="162"/>
      <c r="IKF9" s="162"/>
      <c r="IKG9" s="162"/>
      <c r="IKH9" s="162"/>
      <c r="IKI9" s="162"/>
      <c r="IKJ9" s="162"/>
      <c r="IKK9" s="162"/>
      <c r="IKL9" s="162"/>
      <c r="IKM9" s="162"/>
      <c r="IKN9" s="162"/>
      <c r="IKO9" s="162"/>
      <c r="IKP9" s="162"/>
      <c r="IKQ9" s="162"/>
      <c r="IKR9" s="162"/>
      <c r="IKS9" s="162"/>
      <c r="IKT9" s="162"/>
      <c r="IKU9" s="162"/>
      <c r="IKV9" s="162"/>
      <c r="IKW9" s="162"/>
      <c r="IKX9" s="162"/>
      <c r="IKY9" s="162"/>
      <c r="IKZ9" s="162"/>
      <c r="ILA9" s="162"/>
      <c r="ILB9" s="162"/>
      <c r="ILC9" s="162"/>
      <c r="ILD9" s="162"/>
      <c r="ILE9" s="162"/>
      <c r="ILF9" s="162"/>
      <c r="ILG9" s="162"/>
      <c r="ILH9" s="162"/>
      <c r="ILI9" s="162"/>
      <c r="ILJ9" s="162"/>
      <c r="ILK9" s="162"/>
      <c r="ILL9" s="162"/>
      <c r="ILM9" s="162"/>
      <c r="ILN9" s="162"/>
      <c r="ILO9" s="162"/>
      <c r="ILP9" s="162"/>
      <c r="ILQ9" s="162"/>
      <c r="ILR9" s="162"/>
      <c r="ILS9" s="162"/>
      <c r="ILT9" s="162"/>
      <c r="ILU9" s="162"/>
      <c r="ILV9" s="162"/>
      <c r="ILW9" s="162"/>
      <c r="ILX9" s="162"/>
      <c r="ILY9" s="162"/>
      <c r="ILZ9" s="162"/>
      <c r="IMA9" s="162"/>
      <c r="IMB9" s="162"/>
      <c r="IMC9" s="162"/>
      <c r="IMD9" s="162"/>
      <c r="IME9" s="162"/>
      <c r="IMF9" s="162"/>
      <c r="IMG9" s="162"/>
      <c r="IMH9" s="162"/>
      <c r="IMI9" s="162"/>
      <c r="IMJ9" s="162"/>
      <c r="IMK9" s="162"/>
      <c r="IML9" s="162"/>
      <c r="IMM9" s="162"/>
      <c r="IMN9" s="162"/>
      <c r="IMO9" s="162"/>
      <c r="IMP9" s="162"/>
      <c r="IMQ9" s="162"/>
      <c r="IMR9" s="162"/>
      <c r="IMS9" s="162"/>
      <c r="IMT9" s="162"/>
      <c r="IMU9" s="162"/>
      <c r="IMV9" s="162"/>
      <c r="IMW9" s="162"/>
      <c r="IMX9" s="162"/>
      <c r="IMY9" s="162"/>
      <c r="IMZ9" s="162"/>
      <c r="INA9" s="162"/>
      <c r="INB9" s="162"/>
      <c r="INC9" s="162"/>
      <c r="IND9" s="162"/>
      <c r="INE9" s="162"/>
      <c r="INF9" s="162"/>
      <c r="ING9" s="162"/>
      <c r="INH9" s="162"/>
      <c r="INI9" s="162"/>
      <c r="INJ9" s="162"/>
      <c r="INK9" s="162"/>
      <c r="INL9" s="162"/>
      <c r="INM9" s="162"/>
      <c r="INN9" s="162"/>
      <c r="INO9" s="162"/>
      <c r="INP9" s="162"/>
      <c r="INQ9" s="162"/>
      <c r="INR9" s="162"/>
      <c r="INS9" s="162"/>
      <c r="INT9" s="162"/>
      <c r="INU9" s="162"/>
      <c r="INV9" s="162"/>
      <c r="INW9" s="162"/>
      <c r="INX9" s="162"/>
      <c r="INY9" s="162"/>
      <c r="INZ9" s="162"/>
      <c r="IOA9" s="162"/>
      <c r="IOB9" s="162"/>
      <c r="IOC9" s="162"/>
      <c r="IOD9" s="162"/>
      <c r="IOE9" s="162"/>
      <c r="IOF9" s="162"/>
      <c r="IOG9" s="162"/>
      <c r="IOH9" s="162"/>
      <c r="IOI9" s="162"/>
      <c r="IOJ9" s="162"/>
      <c r="IOK9" s="162"/>
      <c r="IOL9" s="162"/>
      <c r="IOM9" s="162"/>
      <c r="ION9" s="162"/>
      <c r="IOO9" s="162"/>
      <c r="IOP9" s="162"/>
      <c r="IOQ9" s="162"/>
      <c r="IOR9" s="162"/>
      <c r="IOS9" s="162"/>
      <c r="IOT9" s="162"/>
      <c r="IOU9" s="162"/>
      <c r="IOV9" s="162"/>
      <c r="IOW9" s="162"/>
      <c r="IOX9" s="162"/>
      <c r="IOY9" s="162"/>
      <c r="IOZ9" s="162"/>
      <c r="IPA9" s="162"/>
      <c r="IPB9" s="162"/>
      <c r="IPC9" s="162"/>
      <c r="IPD9" s="162"/>
      <c r="IPE9" s="162"/>
      <c r="IPF9" s="162"/>
      <c r="IPG9" s="162"/>
      <c r="IPH9" s="162"/>
      <c r="IPI9" s="162"/>
      <c r="IPJ9" s="162"/>
      <c r="IPK9" s="162"/>
      <c r="IPL9" s="162"/>
      <c r="IPM9" s="162"/>
      <c r="IPN9" s="162"/>
      <c r="IPO9" s="162"/>
      <c r="IPP9" s="162"/>
      <c r="IPQ9" s="162"/>
      <c r="IPR9" s="162"/>
      <c r="IPS9" s="162"/>
      <c r="IPT9" s="162"/>
      <c r="IPU9" s="162"/>
      <c r="IPV9" s="162"/>
      <c r="IPW9" s="162"/>
      <c r="IPX9" s="162"/>
      <c r="IPY9" s="162"/>
      <c r="IPZ9" s="162"/>
      <c r="IQA9" s="162"/>
      <c r="IQB9" s="162"/>
      <c r="IQC9" s="162"/>
      <c r="IQD9" s="162"/>
      <c r="IQE9" s="162"/>
      <c r="IQF9" s="162"/>
      <c r="IQG9" s="162"/>
      <c r="IQH9" s="162"/>
      <c r="IQI9" s="162"/>
      <c r="IQJ9" s="162"/>
      <c r="IQK9" s="162"/>
      <c r="IQL9" s="162"/>
      <c r="IQM9" s="162"/>
      <c r="IQN9" s="162"/>
      <c r="IQO9" s="162"/>
      <c r="IQP9" s="162"/>
      <c r="IQQ9" s="162"/>
      <c r="IQR9" s="162"/>
      <c r="IQS9" s="162"/>
      <c r="IQT9" s="162"/>
      <c r="IQU9" s="162"/>
      <c r="IQV9" s="162"/>
      <c r="IQW9" s="162"/>
      <c r="IQX9" s="162"/>
      <c r="IQY9" s="162"/>
      <c r="IQZ9" s="162"/>
      <c r="IRA9" s="162"/>
      <c r="IRB9" s="162"/>
      <c r="IRC9" s="162"/>
      <c r="IRD9" s="162"/>
      <c r="IRE9" s="162"/>
      <c r="IRF9" s="162"/>
      <c r="IRG9" s="162"/>
      <c r="IRH9" s="162"/>
      <c r="IRI9" s="162"/>
      <c r="IRJ9" s="162"/>
      <c r="IRK9" s="162"/>
      <c r="IRL9" s="162"/>
      <c r="IRM9" s="162"/>
      <c r="IRN9" s="162"/>
      <c r="IRO9" s="162"/>
      <c r="IRP9" s="162"/>
      <c r="IRQ9" s="162"/>
      <c r="IRR9" s="162"/>
      <c r="IRS9" s="162"/>
      <c r="IRT9" s="162"/>
      <c r="IRU9" s="162"/>
      <c r="IRV9" s="162"/>
      <c r="IRW9" s="162"/>
      <c r="IRX9" s="162"/>
      <c r="IRY9" s="162"/>
      <c r="IRZ9" s="162"/>
      <c r="ISA9" s="162"/>
      <c r="ISB9" s="162"/>
      <c r="ISC9" s="162"/>
      <c r="ISD9" s="162"/>
      <c r="ISE9" s="162"/>
      <c r="ISF9" s="162"/>
      <c r="ISG9" s="162"/>
      <c r="ISH9" s="162"/>
      <c r="ISI9" s="162"/>
      <c r="ISJ9" s="162"/>
      <c r="ISK9" s="162"/>
      <c r="ISL9" s="162"/>
      <c r="ISM9" s="162"/>
      <c r="ISN9" s="162"/>
      <c r="ISO9" s="162"/>
      <c r="ISP9" s="162"/>
      <c r="ISQ9" s="162"/>
      <c r="ISR9" s="162"/>
      <c r="ISS9" s="162"/>
      <c r="IST9" s="162"/>
      <c r="ISU9" s="162"/>
      <c r="ISV9" s="162"/>
      <c r="ISW9" s="162"/>
      <c r="ISX9" s="162"/>
      <c r="ISY9" s="162"/>
      <c r="ISZ9" s="162"/>
      <c r="ITA9" s="162"/>
      <c r="ITB9" s="162"/>
      <c r="ITC9" s="162"/>
      <c r="ITD9" s="162"/>
      <c r="ITE9" s="162"/>
      <c r="ITF9" s="162"/>
      <c r="ITG9" s="162"/>
      <c r="ITH9" s="162"/>
      <c r="ITI9" s="162"/>
      <c r="ITJ9" s="162"/>
      <c r="ITK9" s="162"/>
      <c r="ITL9" s="162"/>
      <c r="ITM9" s="162"/>
      <c r="ITN9" s="162"/>
      <c r="ITO9" s="162"/>
      <c r="ITP9" s="162"/>
      <c r="ITQ9" s="162"/>
      <c r="ITR9" s="162"/>
      <c r="ITS9" s="162"/>
      <c r="ITT9" s="162"/>
      <c r="ITU9" s="162"/>
      <c r="ITV9" s="162"/>
      <c r="ITW9" s="162"/>
      <c r="ITX9" s="162"/>
      <c r="ITY9" s="162"/>
      <c r="ITZ9" s="162"/>
      <c r="IUA9" s="162"/>
      <c r="IUB9" s="162"/>
      <c r="IUC9" s="162"/>
      <c r="IUD9" s="162"/>
      <c r="IUE9" s="162"/>
      <c r="IUF9" s="162"/>
      <c r="IUG9" s="162"/>
      <c r="IUH9" s="162"/>
      <c r="IUI9" s="162"/>
      <c r="IUJ9" s="162"/>
      <c r="IUK9" s="162"/>
      <c r="IUL9" s="162"/>
      <c r="IUM9" s="162"/>
      <c r="IUN9" s="162"/>
      <c r="IUO9" s="162"/>
      <c r="IUP9" s="162"/>
      <c r="IUQ9" s="162"/>
      <c r="IUR9" s="162"/>
      <c r="IUS9" s="162"/>
      <c r="IUT9" s="162"/>
      <c r="IUU9" s="162"/>
      <c r="IUV9" s="162"/>
      <c r="IUW9" s="162"/>
      <c r="IUX9" s="162"/>
      <c r="IUY9" s="162"/>
      <c r="IUZ9" s="162"/>
      <c r="IVA9" s="162"/>
      <c r="IVB9" s="162"/>
      <c r="IVC9" s="162"/>
      <c r="IVD9" s="162"/>
      <c r="IVE9" s="162"/>
      <c r="IVF9" s="162"/>
      <c r="IVG9" s="162"/>
      <c r="IVH9" s="162"/>
      <c r="IVI9" s="162"/>
      <c r="IVJ9" s="162"/>
      <c r="IVK9" s="162"/>
      <c r="IVL9" s="162"/>
      <c r="IVM9" s="162"/>
      <c r="IVN9" s="162"/>
      <c r="IVO9" s="162"/>
      <c r="IVP9" s="162"/>
      <c r="IVQ9" s="162"/>
      <c r="IVR9" s="162"/>
      <c r="IVS9" s="162"/>
      <c r="IVT9" s="162"/>
      <c r="IVU9" s="162"/>
      <c r="IVV9" s="162"/>
      <c r="IVW9" s="162"/>
      <c r="IVX9" s="162"/>
      <c r="IVY9" s="162"/>
      <c r="IVZ9" s="162"/>
      <c r="IWA9" s="162"/>
      <c r="IWB9" s="162"/>
      <c r="IWC9" s="162"/>
      <c r="IWD9" s="162"/>
      <c r="IWE9" s="162"/>
      <c r="IWF9" s="162"/>
      <c r="IWG9" s="162"/>
      <c r="IWH9" s="162"/>
      <c r="IWI9" s="162"/>
      <c r="IWJ9" s="162"/>
      <c r="IWK9" s="162"/>
      <c r="IWL9" s="162"/>
      <c r="IWM9" s="162"/>
      <c r="IWN9" s="162"/>
      <c r="IWO9" s="162"/>
      <c r="IWP9" s="162"/>
      <c r="IWQ9" s="162"/>
      <c r="IWR9" s="162"/>
      <c r="IWS9" s="162"/>
      <c r="IWT9" s="162"/>
      <c r="IWU9" s="162"/>
      <c r="IWV9" s="162"/>
      <c r="IWW9" s="162"/>
      <c r="IWX9" s="162"/>
      <c r="IWY9" s="162"/>
      <c r="IWZ9" s="162"/>
      <c r="IXA9" s="162"/>
      <c r="IXB9" s="162"/>
      <c r="IXC9" s="162"/>
      <c r="IXD9" s="162"/>
      <c r="IXE9" s="162"/>
      <c r="IXF9" s="162"/>
      <c r="IXG9" s="162"/>
      <c r="IXH9" s="162"/>
      <c r="IXI9" s="162"/>
      <c r="IXJ9" s="162"/>
      <c r="IXK9" s="162"/>
      <c r="IXL9" s="162"/>
      <c r="IXM9" s="162"/>
      <c r="IXN9" s="162"/>
      <c r="IXO9" s="162"/>
      <c r="IXP9" s="162"/>
      <c r="IXQ9" s="162"/>
      <c r="IXR9" s="162"/>
      <c r="IXS9" s="162"/>
      <c r="IXT9" s="162"/>
      <c r="IXU9" s="162"/>
      <c r="IXV9" s="162"/>
      <c r="IXW9" s="162"/>
      <c r="IXX9" s="162"/>
      <c r="IXY9" s="162"/>
      <c r="IXZ9" s="162"/>
      <c r="IYA9" s="162"/>
      <c r="IYB9" s="162"/>
      <c r="IYC9" s="162"/>
      <c r="IYD9" s="162"/>
      <c r="IYE9" s="162"/>
      <c r="IYF9" s="162"/>
      <c r="IYG9" s="162"/>
      <c r="IYH9" s="162"/>
      <c r="IYI9" s="162"/>
      <c r="IYJ9" s="162"/>
      <c r="IYK9" s="162"/>
      <c r="IYL9" s="162"/>
      <c r="IYM9" s="162"/>
      <c r="IYN9" s="162"/>
      <c r="IYO9" s="162"/>
      <c r="IYP9" s="162"/>
      <c r="IYQ9" s="162"/>
      <c r="IYR9" s="162"/>
      <c r="IYS9" s="162"/>
      <c r="IYT9" s="162"/>
      <c r="IYU9" s="162"/>
      <c r="IYV9" s="162"/>
      <c r="IYW9" s="162"/>
      <c r="IYX9" s="162"/>
      <c r="IYY9" s="162"/>
      <c r="IYZ9" s="162"/>
      <c r="IZA9" s="162"/>
      <c r="IZB9" s="162"/>
      <c r="IZC9" s="162"/>
      <c r="IZD9" s="162"/>
      <c r="IZE9" s="162"/>
      <c r="IZF9" s="162"/>
      <c r="IZG9" s="162"/>
      <c r="IZH9" s="162"/>
      <c r="IZI9" s="162"/>
      <c r="IZJ9" s="162"/>
      <c r="IZK9" s="162"/>
      <c r="IZL9" s="162"/>
      <c r="IZM9" s="162"/>
      <c r="IZN9" s="162"/>
      <c r="IZO9" s="162"/>
      <c r="IZP9" s="162"/>
      <c r="IZQ9" s="162"/>
      <c r="IZR9" s="162"/>
      <c r="IZS9" s="162"/>
      <c r="IZT9" s="162"/>
      <c r="IZU9" s="162"/>
      <c r="IZV9" s="162"/>
      <c r="IZW9" s="162"/>
      <c r="IZX9" s="162"/>
      <c r="IZY9" s="162"/>
      <c r="IZZ9" s="162"/>
      <c r="JAA9" s="162"/>
      <c r="JAB9" s="162"/>
      <c r="JAC9" s="162"/>
      <c r="JAD9" s="162"/>
      <c r="JAE9" s="162"/>
      <c r="JAF9" s="162"/>
      <c r="JAG9" s="162"/>
      <c r="JAH9" s="162"/>
      <c r="JAI9" s="162"/>
      <c r="JAJ9" s="162"/>
      <c r="JAK9" s="162"/>
      <c r="JAL9" s="162"/>
      <c r="JAM9" s="162"/>
      <c r="JAN9" s="162"/>
      <c r="JAO9" s="162"/>
      <c r="JAP9" s="162"/>
      <c r="JAQ9" s="162"/>
      <c r="JAR9" s="162"/>
      <c r="JAS9" s="162"/>
      <c r="JAT9" s="162"/>
      <c r="JAU9" s="162"/>
      <c r="JAV9" s="162"/>
      <c r="JAW9" s="162"/>
      <c r="JAX9" s="162"/>
      <c r="JAY9" s="162"/>
      <c r="JAZ9" s="162"/>
      <c r="JBA9" s="162"/>
      <c r="JBB9" s="162"/>
      <c r="JBC9" s="162"/>
      <c r="JBD9" s="162"/>
      <c r="JBE9" s="162"/>
      <c r="JBF9" s="162"/>
      <c r="JBG9" s="162"/>
      <c r="JBH9" s="162"/>
      <c r="JBI9" s="162"/>
      <c r="JBJ9" s="162"/>
      <c r="JBK9" s="162"/>
      <c r="JBL9" s="162"/>
      <c r="JBM9" s="162"/>
      <c r="JBN9" s="162"/>
      <c r="JBO9" s="162"/>
      <c r="JBP9" s="162"/>
      <c r="JBQ9" s="162"/>
      <c r="JBR9" s="162"/>
      <c r="JBS9" s="162"/>
      <c r="JBT9" s="162"/>
      <c r="JBU9" s="162"/>
      <c r="JBV9" s="162"/>
      <c r="JBW9" s="162"/>
      <c r="JBX9" s="162"/>
      <c r="JBY9" s="162"/>
      <c r="JBZ9" s="162"/>
      <c r="JCA9" s="162"/>
      <c r="JCB9" s="162"/>
      <c r="JCC9" s="162"/>
      <c r="JCD9" s="162"/>
      <c r="JCE9" s="162"/>
      <c r="JCF9" s="162"/>
      <c r="JCG9" s="162"/>
      <c r="JCH9" s="162"/>
      <c r="JCI9" s="162"/>
      <c r="JCJ9" s="162"/>
      <c r="JCK9" s="162"/>
      <c r="JCL9" s="162"/>
      <c r="JCM9" s="162"/>
      <c r="JCN9" s="162"/>
      <c r="JCO9" s="162"/>
      <c r="JCP9" s="162"/>
      <c r="JCQ9" s="162"/>
      <c r="JCR9" s="162"/>
      <c r="JCS9" s="162"/>
      <c r="JCT9" s="162"/>
      <c r="JCU9" s="162"/>
      <c r="JCV9" s="162"/>
      <c r="JCW9" s="162"/>
      <c r="JCX9" s="162"/>
      <c r="JCY9" s="162"/>
      <c r="JCZ9" s="162"/>
      <c r="JDA9" s="162"/>
      <c r="JDB9" s="162"/>
      <c r="JDC9" s="162"/>
      <c r="JDD9" s="162"/>
      <c r="JDE9" s="162"/>
      <c r="JDF9" s="162"/>
      <c r="JDG9" s="162"/>
      <c r="JDH9" s="162"/>
      <c r="JDI9" s="162"/>
      <c r="JDJ9" s="162"/>
      <c r="JDK9" s="162"/>
      <c r="JDL9" s="162"/>
      <c r="JDM9" s="162"/>
      <c r="JDN9" s="162"/>
      <c r="JDO9" s="162"/>
      <c r="JDP9" s="162"/>
      <c r="JDQ9" s="162"/>
      <c r="JDR9" s="162"/>
      <c r="JDS9" s="162"/>
      <c r="JDT9" s="162"/>
      <c r="JDU9" s="162"/>
      <c r="JDV9" s="162"/>
      <c r="JDW9" s="162"/>
      <c r="JDX9" s="162"/>
      <c r="JDY9" s="162"/>
      <c r="JDZ9" s="162"/>
      <c r="JEA9" s="162"/>
      <c r="JEB9" s="162"/>
      <c r="JEC9" s="162"/>
      <c r="JED9" s="162"/>
      <c r="JEE9" s="162"/>
      <c r="JEF9" s="162"/>
      <c r="JEG9" s="162"/>
      <c r="JEH9" s="162"/>
      <c r="JEI9" s="162"/>
      <c r="JEJ9" s="162"/>
      <c r="JEK9" s="162"/>
      <c r="JEL9" s="162"/>
      <c r="JEM9" s="162"/>
      <c r="JEN9" s="162"/>
      <c r="JEO9" s="162"/>
      <c r="JEP9" s="162"/>
      <c r="JEQ9" s="162"/>
      <c r="JER9" s="162"/>
      <c r="JES9" s="162"/>
      <c r="JET9" s="162"/>
      <c r="JEU9" s="162"/>
      <c r="JEV9" s="162"/>
      <c r="JEW9" s="162"/>
      <c r="JEX9" s="162"/>
      <c r="JEY9" s="162"/>
      <c r="JEZ9" s="162"/>
      <c r="JFA9" s="162"/>
      <c r="JFB9" s="162"/>
      <c r="JFC9" s="162"/>
      <c r="JFD9" s="162"/>
      <c r="JFE9" s="162"/>
      <c r="JFF9" s="162"/>
      <c r="JFG9" s="162"/>
      <c r="JFH9" s="162"/>
      <c r="JFI9" s="162"/>
      <c r="JFJ9" s="162"/>
      <c r="JFK9" s="162"/>
      <c r="JFL9" s="162"/>
      <c r="JFM9" s="162"/>
      <c r="JFN9" s="162"/>
      <c r="JFO9" s="162"/>
      <c r="JFP9" s="162"/>
      <c r="JFQ9" s="162"/>
      <c r="JFR9" s="162"/>
      <c r="JFS9" s="162"/>
      <c r="JFT9" s="162"/>
      <c r="JFU9" s="162"/>
      <c r="JFV9" s="162"/>
      <c r="JFW9" s="162"/>
      <c r="JFX9" s="162"/>
      <c r="JFY9" s="162"/>
      <c r="JFZ9" s="162"/>
      <c r="JGA9" s="162"/>
      <c r="JGB9" s="162"/>
      <c r="JGC9" s="162"/>
      <c r="JGD9" s="162"/>
      <c r="JGE9" s="162"/>
      <c r="JGF9" s="162"/>
      <c r="JGG9" s="162"/>
      <c r="JGH9" s="162"/>
      <c r="JGI9" s="162"/>
      <c r="JGJ9" s="162"/>
      <c r="JGK9" s="162"/>
      <c r="JGL9" s="162"/>
      <c r="JGM9" s="162"/>
      <c r="JGN9" s="162"/>
      <c r="JGO9" s="162"/>
      <c r="JGP9" s="162"/>
      <c r="JGQ9" s="162"/>
      <c r="JGR9" s="162"/>
      <c r="JGS9" s="162"/>
      <c r="JGT9" s="162"/>
      <c r="JGU9" s="162"/>
      <c r="JGV9" s="162"/>
      <c r="JGW9" s="162"/>
      <c r="JGX9" s="162"/>
      <c r="JGY9" s="162"/>
      <c r="JGZ9" s="162"/>
      <c r="JHA9" s="162"/>
      <c r="JHB9" s="162"/>
      <c r="JHC9" s="162"/>
      <c r="JHD9" s="162"/>
      <c r="JHE9" s="162"/>
      <c r="JHF9" s="162"/>
      <c r="JHG9" s="162"/>
      <c r="JHH9" s="162"/>
      <c r="JHI9" s="162"/>
      <c r="JHJ9" s="162"/>
      <c r="JHK9" s="162"/>
      <c r="JHL9" s="162"/>
      <c r="JHM9" s="162"/>
      <c r="JHN9" s="162"/>
      <c r="JHO9" s="162"/>
      <c r="JHP9" s="162"/>
      <c r="JHQ9" s="162"/>
      <c r="JHR9" s="162"/>
      <c r="JHS9" s="162"/>
      <c r="JHT9" s="162"/>
      <c r="JHU9" s="162"/>
      <c r="JHV9" s="162"/>
      <c r="JHW9" s="162"/>
      <c r="JHX9" s="162"/>
      <c r="JHY9" s="162"/>
      <c r="JHZ9" s="162"/>
      <c r="JIA9" s="162"/>
      <c r="JIB9" s="162"/>
      <c r="JIC9" s="162"/>
      <c r="JID9" s="162"/>
      <c r="JIE9" s="162"/>
      <c r="JIF9" s="162"/>
      <c r="JIG9" s="162"/>
      <c r="JIH9" s="162"/>
      <c r="JII9" s="162"/>
      <c r="JIJ9" s="162"/>
      <c r="JIK9" s="162"/>
      <c r="JIL9" s="162"/>
      <c r="JIM9" s="162"/>
      <c r="JIN9" s="162"/>
      <c r="JIO9" s="162"/>
      <c r="JIP9" s="162"/>
      <c r="JIQ9" s="162"/>
      <c r="JIR9" s="162"/>
      <c r="JIS9" s="162"/>
      <c r="JIT9" s="162"/>
      <c r="JIU9" s="162"/>
      <c r="JIV9" s="162"/>
      <c r="JIW9" s="162"/>
      <c r="JIX9" s="162"/>
      <c r="JIY9" s="162"/>
      <c r="JIZ9" s="162"/>
      <c r="JJA9" s="162"/>
      <c r="JJB9" s="162"/>
      <c r="JJC9" s="162"/>
      <c r="JJD9" s="162"/>
      <c r="JJE9" s="162"/>
      <c r="JJF9" s="162"/>
      <c r="JJG9" s="162"/>
      <c r="JJH9" s="162"/>
      <c r="JJI9" s="162"/>
      <c r="JJJ9" s="162"/>
      <c r="JJK9" s="162"/>
      <c r="JJL9" s="162"/>
      <c r="JJM9" s="162"/>
      <c r="JJN9" s="162"/>
      <c r="JJO9" s="162"/>
      <c r="JJP9" s="162"/>
      <c r="JJQ9" s="162"/>
      <c r="JJR9" s="162"/>
      <c r="JJS9" s="162"/>
      <c r="JJT9" s="162"/>
      <c r="JJU9" s="162"/>
      <c r="JJV9" s="162"/>
      <c r="JJW9" s="162"/>
      <c r="JJX9" s="162"/>
      <c r="JJY9" s="162"/>
      <c r="JJZ9" s="162"/>
      <c r="JKA9" s="162"/>
      <c r="JKB9" s="162"/>
      <c r="JKC9" s="162"/>
      <c r="JKD9" s="162"/>
      <c r="JKE9" s="162"/>
      <c r="JKF9" s="162"/>
      <c r="JKG9" s="162"/>
      <c r="JKH9" s="162"/>
      <c r="JKI9" s="162"/>
      <c r="JKJ9" s="162"/>
      <c r="JKK9" s="162"/>
      <c r="JKL9" s="162"/>
      <c r="JKM9" s="162"/>
      <c r="JKN9" s="162"/>
      <c r="JKO9" s="162"/>
      <c r="JKP9" s="162"/>
      <c r="JKQ9" s="162"/>
      <c r="JKR9" s="162"/>
      <c r="JKS9" s="162"/>
      <c r="JKT9" s="162"/>
      <c r="JKU9" s="162"/>
      <c r="JKV9" s="162"/>
      <c r="JKW9" s="162"/>
      <c r="JKX9" s="162"/>
      <c r="JKY9" s="162"/>
      <c r="JKZ9" s="162"/>
      <c r="JLA9" s="162"/>
      <c r="JLB9" s="162"/>
      <c r="JLC9" s="162"/>
      <c r="JLD9" s="162"/>
      <c r="JLE9" s="162"/>
      <c r="JLF9" s="162"/>
      <c r="JLG9" s="162"/>
      <c r="JLH9" s="162"/>
      <c r="JLI9" s="162"/>
      <c r="JLJ9" s="162"/>
      <c r="JLK9" s="162"/>
      <c r="JLL9" s="162"/>
      <c r="JLM9" s="162"/>
      <c r="JLN9" s="162"/>
      <c r="JLO9" s="162"/>
      <c r="JLP9" s="162"/>
      <c r="JLQ9" s="162"/>
      <c r="JLR9" s="162"/>
      <c r="JLS9" s="162"/>
      <c r="JLT9" s="162"/>
      <c r="JLU9" s="162"/>
      <c r="JLV9" s="162"/>
      <c r="JLW9" s="162"/>
      <c r="JLX9" s="162"/>
      <c r="JLY9" s="162"/>
      <c r="JLZ9" s="162"/>
      <c r="JMA9" s="162"/>
      <c r="JMB9" s="162"/>
      <c r="JMC9" s="162"/>
      <c r="JMD9" s="162"/>
      <c r="JME9" s="162"/>
      <c r="JMF9" s="162"/>
      <c r="JMG9" s="162"/>
      <c r="JMH9" s="162"/>
      <c r="JMI9" s="162"/>
      <c r="JMJ9" s="162"/>
      <c r="JMK9" s="162"/>
      <c r="JML9" s="162"/>
      <c r="JMM9" s="162"/>
      <c r="JMN9" s="162"/>
      <c r="JMO9" s="162"/>
      <c r="JMP9" s="162"/>
      <c r="JMQ9" s="162"/>
      <c r="JMR9" s="162"/>
      <c r="JMS9" s="162"/>
      <c r="JMT9" s="162"/>
      <c r="JMU9" s="162"/>
      <c r="JMV9" s="162"/>
      <c r="JMW9" s="162"/>
      <c r="JMX9" s="162"/>
      <c r="JMY9" s="162"/>
      <c r="JMZ9" s="162"/>
      <c r="JNA9" s="162"/>
      <c r="JNB9" s="162"/>
      <c r="JNC9" s="162"/>
      <c r="JND9" s="162"/>
      <c r="JNE9" s="162"/>
      <c r="JNF9" s="162"/>
      <c r="JNG9" s="162"/>
      <c r="JNH9" s="162"/>
      <c r="JNI9" s="162"/>
      <c r="JNJ9" s="162"/>
      <c r="JNK9" s="162"/>
      <c r="JNL9" s="162"/>
      <c r="JNM9" s="162"/>
      <c r="JNN9" s="162"/>
      <c r="JNO9" s="162"/>
      <c r="JNP9" s="162"/>
      <c r="JNQ9" s="162"/>
      <c r="JNR9" s="162"/>
      <c r="JNS9" s="162"/>
      <c r="JNT9" s="162"/>
      <c r="JNU9" s="162"/>
      <c r="JNV9" s="162"/>
      <c r="JNW9" s="162"/>
      <c r="JNX9" s="162"/>
      <c r="JNY9" s="162"/>
      <c r="JNZ9" s="162"/>
      <c r="JOA9" s="162"/>
      <c r="JOB9" s="162"/>
      <c r="JOC9" s="162"/>
      <c r="JOD9" s="162"/>
      <c r="JOE9" s="162"/>
      <c r="JOF9" s="162"/>
      <c r="JOG9" s="162"/>
      <c r="JOH9" s="162"/>
      <c r="JOI9" s="162"/>
      <c r="JOJ9" s="162"/>
      <c r="JOK9" s="162"/>
      <c r="JOL9" s="162"/>
      <c r="JOM9" s="162"/>
      <c r="JON9" s="162"/>
      <c r="JOO9" s="162"/>
      <c r="JOP9" s="162"/>
      <c r="JOQ9" s="162"/>
      <c r="JOR9" s="162"/>
      <c r="JOS9" s="162"/>
      <c r="JOT9" s="162"/>
      <c r="JOU9" s="162"/>
      <c r="JOV9" s="162"/>
      <c r="JOW9" s="162"/>
      <c r="JOX9" s="162"/>
      <c r="JOY9" s="162"/>
      <c r="JOZ9" s="162"/>
      <c r="JPA9" s="162"/>
      <c r="JPB9" s="162"/>
      <c r="JPC9" s="162"/>
      <c r="JPD9" s="162"/>
      <c r="JPE9" s="162"/>
      <c r="JPF9" s="162"/>
      <c r="JPG9" s="162"/>
      <c r="JPH9" s="162"/>
      <c r="JPI9" s="162"/>
      <c r="JPJ9" s="162"/>
      <c r="JPK9" s="162"/>
      <c r="JPL9" s="162"/>
      <c r="JPM9" s="162"/>
      <c r="JPN9" s="162"/>
      <c r="JPO9" s="162"/>
      <c r="JPP9" s="162"/>
      <c r="JPQ9" s="162"/>
      <c r="JPR9" s="162"/>
      <c r="JPS9" s="162"/>
      <c r="JPT9" s="162"/>
      <c r="JPU9" s="162"/>
      <c r="JPV9" s="162"/>
      <c r="JPW9" s="162"/>
      <c r="JPX9" s="162"/>
      <c r="JPY9" s="162"/>
      <c r="JPZ9" s="162"/>
      <c r="JQA9" s="162"/>
      <c r="JQB9" s="162"/>
      <c r="JQC9" s="162"/>
      <c r="JQD9" s="162"/>
      <c r="JQE9" s="162"/>
      <c r="JQF9" s="162"/>
      <c r="JQG9" s="162"/>
      <c r="JQH9" s="162"/>
      <c r="JQI9" s="162"/>
      <c r="JQJ9" s="162"/>
      <c r="JQK9" s="162"/>
      <c r="JQL9" s="162"/>
      <c r="JQM9" s="162"/>
      <c r="JQN9" s="162"/>
      <c r="JQO9" s="162"/>
      <c r="JQP9" s="162"/>
      <c r="JQQ9" s="162"/>
      <c r="JQR9" s="162"/>
      <c r="JQS9" s="162"/>
      <c r="JQT9" s="162"/>
      <c r="JQU9" s="162"/>
      <c r="JQV9" s="162"/>
      <c r="JQW9" s="162"/>
      <c r="JQX9" s="162"/>
      <c r="JQY9" s="162"/>
      <c r="JQZ9" s="162"/>
      <c r="JRA9" s="162"/>
      <c r="JRB9" s="162"/>
      <c r="JRC9" s="162"/>
      <c r="JRD9" s="162"/>
      <c r="JRE9" s="162"/>
      <c r="JRF9" s="162"/>
      <c r="JRG9" s="162"/>
      <c r="JRH9" s="162"/>
      <c r="JRI9" s="162"/>
      <c r="JRJ9" s="162"/>
      <c r="JRK9" s="162"/>
      <c r="JRL9" s="162"/>
      <c r="JRM9" s="162"/>
      <c r="JRN9" s="162"/>
      <c r="JRO9" s="162"/>
      <c r="JRP9" s="162"/>
      <c r="JRQ9" s="162"/>
      <c r="JRR9" s="162"/>
      <c r="JRS9" s="162"/>
      <c r="JRT9" s="162"/>
      <c r="JRU9" s="162"/>
      <c r="JRV9" s="162"/>
      <c r="JRW9" s="162"/>
      <c r="JRX9" s="162"/>
      <c r="JRY9" s="162"/>
      <c r="JRZ9" s="162"/>
      <c r="JSA9" s="162"/>
      <c r="JSB9" s="162"/>
      <c r="JSC9" s="162"/>
      <c r="JSD9" s="162"/>
      <c r="JSE9" s="162"/>
      <c r="JSF9" s="162"/>
      <c r="JSG9" s="162"/>
      <c r="JSH9" s="162"/>
      <c r="JSI9" s="162"/>
      <c r="JSJ9" s="162"/>
      <c r="JSK9" s="162"/>
      <c r="JSL9" s="162"/>
      <c r="JSM9" s="162"/>
      <c r="JSN9" s="162"/>
      <c r="JSO9" s="162"/>
      <c r="JSP9" s="162"/>
      <c r="JSQ9" s="162"/>
      <c r="JSR9" s="162"/>
      <c r="JSS9" s="162"/>
      <c r="JST9" s="162"/>
      <c r="JSU9" s="162"/>
      <c r="JSV9" s="162"/>
      <c r="JSW9" s="162"/>
      <c r="JSX9" s="162"/>
      <c r="JSY9" s="162"/>
      <c r="JSZ9" s="162"/>
      <c r="JTA9" s="162"/>
      <c r="JTB9" s="162"/>
      <c r="JTC9" s="162"/>
      <c r="JTD9" s="162"/>
      <c r="JTE9" s="162"/>
      <c r="JTF9" s="162"/>
      <c r="JTG9" s="162"/>
      <c r="JTH9" s="162"/>
      <c r="JTI9" s="162"/>
      <c r="JTJ9" s="162"/>
      <c r="JTK9" s="162"/>
      <c r="JTL9" s="162"/>
      <c r="JTM9" s="162"/>
      <c r="JTN9" s="162"/>
      <c r="JTO9" s="162"/>
      <c r="JTP9" s="162"/>
      <c r="JTQ9" s="162"/>
      <c r="JTR9" s="162"/>
      <c r="JTS9" s="162"/>
      <c r="JTT9" s="162"/>
      <c r="JTU9" s="162"/>
      <c r="JTV9" s="162"/>
      <c r="JTW9" s="162"/>
      <c r="JTX9" s="162"/>
      <c r="JTY9" s="162"/>
      <c r="JTZ9" s="162"/>
      <c r="JUA9" s="162"/>
      <c r="JUB9" s="162"/>
      <c r="JUC9" s="162"/>
      <c r="JUD9" s="162"/>
      <c r="JUE9" s="162"/>
      <c r="JUF9" s="162"/>
      <c r="JUG9" s="162"/>
      <c r="JUH9" s="162"/>
      <c r="JUI9" s="162"/>
      <c r="JUJ9" s="162"/>
      <c r="JUK9" s="162"/>
      <c r="JUL9" s="162"/>
      <c r="JUM9" s="162"/>
      <c r="JUN9" s="162"/>
      <c r="JUO9" s="162"/>
      <c r="JUP9" s="162"/>
      <c r="JUQ9" s="162"/>
      <c r="JUR9" s="162"/>
      <c r="JUS9" s="162"/>
      <c r="JUT9" s="162"/>
      <c r="JUU9" s="162"/>
      <c r="JUV9" s="162"/>
      <c r="JUW9" s="162"/>
      <c r="JUX9" s="162"/>
      <c r="JUY9" s="162"/>
      <c r="JUZ9" s="162"/>
      <c r="JVA9" s="162"/>
      <c r="JVB9" s="162"/>
      <c r="JVC9" s="162"/>
      <c r="JVD9" s="162"/>
      <c r="JVE9" s="162"/>
      <c r="JVF9" s="162"/>
      <c r="JVG9" s="162"/>
      <c r="JVH9" s="162"/>
      <c r="JVI9" s="162"/>
      <c r="JVJ9" s="162"/>
      <c r="JVK9" s="162"/>
      <c r="JVL9" s="162"/>
      <c r="JVM9" s="162"/>
      <c r="JVN9" s="162"/>
      <c r="JVO9" s="162"/>
      <c r="JVP9" s="162"/>
      <c r="JVQ9" s="162"/>
      <c r="JVR9" s="162"/>
      <c r="JVS9" s="162"/>
      <c r="JVT9" s="162"/>
      <c r="JVU9" s="162"/>
      <c r="JVV9" s="162"/>
      <c r="JVW9" s="162"/>
      <c r="JVX9" s="162"/>
      <c r="JVY9" s="162"/>
      <c r="JVZ9" s="162"/>
      <c r="JWA9" s="162"/>
      <c r="JWB9" s="162"/>
      <c r="JWC9" s="162"/>
      <c r="JWD9" s="162"/>
      <c r="JWE9" s="162"/>
      <c r="JWF9" s="162"/>
      <c r="JWG9" s="162"/>
      <c r="JWH9" s="162"/>
      <c r="JWI9" s="162"/>
      <c r="JWJ9" s="162"/>
      <c r="JWK9" s="162"/>
      <c r="JWL9" s="162"/>
      <c r="JWM9" s="162"/>
      <c r="JWN9" s="162"/>
      <c r="JWO9" s="162"/>
      <c r="JWP9" s="162"/>
      <c r="JWQ9" s="162"/>
      <c r="JWR9" s="162"/>
      <c r="JWS9" s="162"/>
      <c r="JWT9" s="162"/>
      <c r="JWU9" s="162"/>
      <c r="JWV9" s="162"/>
      <c r="JWW9" s="162"/>
      <c r="JWX9" s="162"/>
      <c r="JWY9" s="162"/>
      <c r="JWZ9" s="162"/>
      <c r="JXA9" s="162"/>
      <c r="JXB9" s="162"/>
      <c r="JXC9" s="162"/>
      <c r="JXD9" s="162"/>
      <c r="JXE9" s="162"/>
      <c r="JXF9" s="162"/>
      <c r="JXG9" s="162"/>
      <c r="JXH9" s="162"/>
      <c r="JXI9" s="162"/>
      <c r="JXJ9" s="162"/>
      <c r="JXK9" s="162"/>
      <c r="JXL9" s="162"/>
      <c r="JXM9" s="162"/>
      <c r="JXN9" s="162"/>
      <c r="JXO9" s="162"/>
      <c r="JXP9" s="162"/>
      <c r="JXQ9" s="162"/>
      <c r="JXR9" s="162"/>
      <c r="JXS9" s="162"/>
      <c r="JXT9" s="162"/>
      <c r="JXU9" s="162"/>
      <c r="JXV9" s="162"/>
      <c r="JXW9" s="162"/>
      <c r="JXX9" s="162"/>
      <c r="JXY9" s="162"/>
      <c r="JXZ9" s="162"/>
      <c r="JYA9" s="162"/>
      <c r="JYB9" s="162"/>
      <c r="JYC9" s="162"/>
      <c r="JYD9" s="162"/>
      <c r="JYE9" s="162"/>
      <c r="JYF9" s="162"/>
      <c r="JYG9" s="162"/>
      <c r="JYH9" s="162"/>
      <c r="JYI9" s="162"/>
      <c r="JYJ9" s="162"/>
      <c r="JYK9" s="162"/>
      <c r="JYL9" s="162"/>
      <c r="JYM9" s="162"/>
      <c r="JYN9" s="162"/>
      <c r="JYO9" s="162"/>
      <c r="JYP9" s="162"/>
      <c r="JYQ9" s="162"/>
      <c r="JYR9" s="162"/>
      <c r="JYS9" s="162"/>
      <c r="JYT9" s="162"/>
      <c r="JYU9" s="162"/>
      <c r="JYV9" s="162"/>
      <c r="JYW9" s="162"/>
      <c r="JYX9" s="162"/>
      <c r="JYY9" s="162"/>
      <c r="JYZ9" s="162"/>
      <c r="JZA9" s="162"/>
      <c r="JZB9" s="162"/>
      <c r="JZC9" s="162"/>
      <c r="JZD9" s="162"/>
      <c r="JZE9" s="162"/>
      <c r="JZF9" s="162"/>
      <c r="JZG9" s="162"/>
      <c r="JZH9" s="162"/>
      <c r="JZI9" s="162"/>
      <c r="JZJ9" s="162"/>
      <c r="JZK9" s="162"/>
      <c r="JZL9" s="162"/>
      <c r="JZM9" s="162"/>
      <c r="JZN9" s="162"/>
      <c r="JZO9" s="162"/>
      <c r="JZP9" s="162"/>
      <c r="JZQ9" s="162"/>
      <c r="JZR9" s="162"/>
      <c r="JZS9" s="162"/>
      <c r="JZT9" s="162"/>
      <c r="JZU9" s="162"/>
      <c r="JZV9" s="162"/>
      <c r="JZW9" s="162"/>
      <c r="JZX9" s="162"/>
      <c r="JZY9" s="162"/>
      <c r="JZZ9" s="162"/>
      <c r="KAA9" s="162"/>
      <c r="KAB9" s="162"/>
      <c r="KAC9" s="162"/>
      <c r="KAD9" s="162"/>
      <c r="KAE9" s="162"/>
      <c r="KAF9" s="162"/>
      <c r="KAG9" s="162"/>
      <c r="KAH9" s="162"/>
      <c r="KAI9" s="162"/>
      <c r="KAJ9" s="162"/>
      <c r="KAK9" s="162"/>
      <c r="KAL9" s="162"/>
      <c r="KAM9" s="162"/>
      <c r="KAN9" s="162"/>
      <c r="KAO9" s="162"/>
      <c r="KAP9" s="162"/>
      <c r="KAQ9" s="162"/>
      <c r="KAR9" s="162"/>
      <c r="KAS9" s="162"/>
      <c r="KAT9" s="162"/>
      <c r="KAU9" s="162"/>
      <c r="KAV9" s="162"/>
      <c r="KAW9" s="162"/>
      <c r="KAX9" s="162"/>
      <c r="KAY9" s="162"/>
      <c r="KAZ9" s="162"/>
      <c r="KBA9" s="162"/>
      <c r="KBB9" s="162"/>
      <c r="KBC9" s="162"/>
      <c r="KBD9" s="162"/>
      <c r="KBE9" s="162"/>
      <c r="KBF9" s="162"/>
      <c r="KBG9" s="162"/>
      <c r="KBH9" s="162"/>
      <c r="KBI9" s="162"/>
      <c r="KBJ9" s="162"/>
      <c r="KBK9" s="162"/>
      <c r="KBL9" s="162"/>
      <c r="KBM9" s="162"/>
      <c r="KBN9" s="162"/>
      <c r="KBO9" s="162"/>
      <c r="KBP9" s="162"/>
      <c r="KBQ9" s="162"/>
      <c r="KBR9" s="162"/>
      <c r="KBS9" s="162"/>
      <c r="KBT9" s="162"/>
      <c r="KBU9" s="162"/>
      <c r="KBV9" s="162"/>
      <c r="KBW9" s="162"/>
      <c r="KBX9" s="162"/>
      <c r="KBY9" s="162"/>
      <c r="KBZ9" s="162"/>
      <c r="KCA9" s="162"/>
      <c r="KCB9" s="162"/>
      <c r="KCC9" s="162"/>
      <c r="KCD9" s="162"/>
      <c r="KCE9" s="162"/>
      <c r="KCF9" s="162"/>
      <c r="KCG9" s="162"/>
      <c r="KCH9" s="162"/>
      <c r="KCI9" s="162"/>
      <c r="KCJ9" s="162"/>
      <c r="KCK9" s="162"/>
      <c r="KCL9" s="162"/>
      <c r="KCM9" s="162"/>
      <c r="KCN9" s="162"/>
      <c r="KCO9" s="162"/>
      <c r="KCP9" s="162"/>
      <c r="KCQ9" s="162"/>
      <c r="KCR9" s="162"/>
      <c r="KCS9" s="162"/>
      <c r="KCT9" s="162"/>
      <c r="KCU9" s="162"/>
      <c r="KCV9" s="162"/>
      <c r="KCW9" s="162"/>
      <c r="KCX9" s="162"/>
      <c r="KCY9" s="162"/>
      <c r="KCZ9" s="162"/>
      <c r="KDA9" s="162"/>
      <c r="KDB9" s="162"/>
      <c r="KDC9" s="162"/>
      <c r="KDD9" s="162"/>
      <c r="KDE9" s="162"/>
      <c r="KDF9" s="162"/>
      <c r="KDG9" s="162"/>
      <c r="KDH9" s="162"/>
      <c r="KDI9" s="162"/>
      <c r="KDJ9" s="162"/>
      <c r="KDK9" s="162"/>
      <c r="KDL9" s="162"/>
      <c r="KDM9" s="162"/>
      <c r="KDN9" s="162"/>
      <c r="KDO9" s="162"/>
      <c r="KDP9" s="162"/>
      <c r="KDQ9" s="162"/>
      <c r="KDR9" s="162"/>
      <c r="KDS9" s="162"/>
      <c r="KDT9" s="162"/>
      <c r="KDU9" s="162"/>
      <c r="KDV9" s="162"/>
      <c r="KDW9" s="162"/>
      <c r="KDX9" s="162"/>
      <c r="KDY9" s="162"/>
      <c r="KDZ9" s="162"/>
      <c r="KEA9" s="162"/>
      <c r="KEB9" s="162"/>
      <c r="KEC9" s="162"/>
      <c r="KED9" s="162"/>
      <c r="KEE9" s="162"/>
      <c r="KEF9" s="162"/>
      <c r="KEG9" s="162"/>
      <c r="KEH9" s="162"/>
      <c r="KEI9" s="162"/>
      <c r="KEJ9" s="162"/>
      <c r="KEK9" s="162"/>
      <c r="KEL9" s="162"/>
      <c r="KEM9" s="162"/>
      <c r="KEN9" s="162"/>
      <c r="KEO9" s="162"/>
      <c r="KEP9" s="162"/>
      <c r="KEQ9" s="162"/>
      <c r="KER9" s="162"/>
      <c r="KES9" s="162"/>
      <c r="KET9" s="162"/>
      <c r="KEU9" s="162"/>
      <c r="KEV9" s="162"/>
      <c r="KEW9" s="162"/>
      <c r="KEX9" s="162"/>
      <c r="KEY9" s="162"/>
      <c r="KEZ9" s="162"/>
      <c r="KFA9" s="162"/>
      <c r="KFB9" s="162"/>
      <c r="KFC9" s="162"/>
      <c r="KFD9" s="162"/>
      <c r="KFE9" s="162"/>
      <c r="KFF9" s="162"/>
      <c r="KFG9" s="162"/>
      <c r="KFH9" s="162"/>
      <c r="KFI9" s="162"/>
      <c r="KFJ9" s="162"/>
      <c r="KFK9" s="162"/>
      <c r="KFL9" s="162"/>
      <c r="KFM9" s="162"/>
      <c r="KFN9" s="162"/>
      <c r="KFO9" s="162"/>
      <c r="KFP9" s="162"/>
      <c r="KFQ9" s="162"/>
      <c r="KFR9" s="162"/>
      <c r="KFS9" s="162"/>
      <c r="KFT9" s="162"/>
      <c r="KFU9" s="162"/>
      <c r="KFV9" s="162"/>
      <c r="KFW9" s="162"/>
      <c r="KFX9" s="162"/>
      <c r="KFY9" s="162"/>
      <c r="KFZ9" s="162"/>
      <c r="KGA9" s="162"/>
      <c r="KGB9" s="162"/>
      <c r="KGC9" s="162"/>
      <c r="KGD9" s="162"/>
      <c r="KGE9" s="162"/>
      <c r="KGF9" s="162"/>
      <c r="KGG9" s="162"/>
      <c r="KGH9" s="162"/>
      <c r="KGI9" s="162"/>
      <c r="KGJ9" s="162"/>
      <c r="KGK9" s="162"/>
      <c r="KGL9" s="162"/>
      <c r="KGM9" s="162"/>
      <c r="KGN9" s="162"/>
      <c r="KGO9" s="162"/>
      <c r="KGP9" s="162"/>
      <c r="KGQ9" s="162"/>
      <c r="KGR9" s="162"/>
      <c r="KGS9" s="162"/>
      <c r="KGT9" s="162"/>
      <c r="KGU9" s="162"/>
      <c r="KGV9" s="162"/>
      <c r="KGW9" s="162"/>
      <c r="KGX9" s="162"/>
      <c r="KGY9" s="162"/>
      <c r="KGZ9" s="162"/>
      <c r="KHA9" s="162"/>
      <c r="KHB9" s="162"/>
      <c r="KHC9" s="162"/>
      <c r="KHD9" s="162"/>
      <c r="KHE9" s="162"/>
      <c r="KHF9" s="162"/>
      <c r="KHG9" s="162"/>
      <c r="KHH9" s="162"/>
      <c r="KHI9" s="162"/>
      <c r="KHJ9" s="162"/>
      <c r="KHK9" s="162"/>
      <c r="KHL9" s="162"/>
      <c r="KHM9" s="162"/>
      <c r="KHN9" s="162"/>
      <c r="KHO9" s="162"/>
      <c r="KHP9" s="162"/>
      <c r="KHQ9" s="162"/>
      <c r="KHR9" s="162"/>
      <c r="KHS9" s="162"/>
      <c r="KHT9" s="162"/>
      <c r="KHU9" s="162"/>
      <c r="KHV9" s="162"/>
      <c r="KHW9" s="162"/>
      <c r="KHX9" s="162"/>
      <c r="KHY9" s="162"/>
      <c r="KHZ9" s="162"/>
      <c r="KIA9" s="162"/>
      <c r="KIB9" s="162"/>
      <c r="KIC9" s="162"/>
      <c r="KID9" s="162"/>
      <c r="KIE9" s="162"/>
      <c r="KIF9" s="162"/>
      <c r="KIG9" s="162"/>
      <c r="KIH9" s="162"/>
      <c r="KII9" s="162"/>
      <c r="KIJ9" s="162"/>
      <c r="KIK9" s="162"/>
      <c r="KIL9" s="162"/>
      <c r="KIM9" s="162"/>
      <c r="KIN9" s="162"/>
      <c r="KIO9" s="162"/>
      <c r="KIP9" s="162"/>
      <c r="KIQ9" s="162"/>
      <c r="KIR9" s="162"/>
      <c r="KIS9" s="162"/>
      <c r="KIT9" s="162"/>
      <c r="KIU9" s="162"/>
      <c r="KIV9" s="162"/>
      <c r="KIW9" s="162"/>
      <c r="KIX9" s="162"/>
      <c r="KIY9" s="162"/>
      <c r="KIZ9" s="162"/>
      <c r="KJA9" s="162"/>
      <c r="KJB9" s="162"/>
      <c r="KJC9" s="162"/>
      <c r="KJD9" s="162"/>
      <c r="KJE9" s="162"/>
      <c r="KJF9" s="162"/>
      <c r="KJG9" s="162"/>
      <c r="KJH9" s="162"/>
      <c r="KJI9" s="162"/>
      <c r="KJJ9" s="162"/>
      <c r="KJK9" s="162"/>
      <c r="KJL9" s="162"/>
      <c r="KJM9" s="162"/>
      <c r="KJN9" s="162"/>
      <c r="KJO9" s="162"/>
      <c r="KJP9" s="162"/>
      <c r="KJQ9" s="162"/>
      <c r="KJR9" s="162"/>
      <c r="KJS9" s="162"/>
      <c r="KJT9" s="162"/>
      <c r="KJU9" s="162"/>
      <c r="KJV9" s="162"/>
      <c r="KJW9" s="162"/>
      <c r="KJX9" s="162"/>
      <c r="KJY9" s="162"/>
      <c r="KJZ9" s="162"/>
      <c r="KKA9" s="162"/>
      <c r="KKB9" s="162"/>
      <c r="KKC9" s="162"/>
      <c r="KKD9" s="162"/>
      <c r="KKE9" s="162"/>
      <c r="KKF9" s="162"/>
      <c r="KKG9" s="162"/>
      <c r="KKH9" s="162"/>
      <c r="KKI9" s="162"/>
      <c r="KKJ9" s="162"/>
      <c r="KKK9" s="162"/>
      <c r="KKL9" s="162"/>
      <c r="KKM9" s="162"/>
      <c r="KKN9" s="162"/>
      <c r="KKO9" s="162"/>
      <c r="KKP9" s="162"/>
      <c r="KKQ9" s="162"/>
      <c r="KKR9" s="162"/>
      <c r="KKS9" s="162"/>
      <c r="KKT9" s="162"/>
      <c r="KKU9" s="162"/>
      <c r="KKV9" s="162"/>
      <c r="KKW9" s="162"/>
      <c r="KKX9" s="162"/>
      <c r="KKY9" s="162"/>
      <c r="KKZ9" s="162"/>
      <c r="KLA9" s="162"/>
      <c r="KLB9" s="162"/>
      <c r="KLC9" s="162"/>
      <c r="KLD9" s="162"/>
      <c r="KLE9" s="162"/>
      <c r="KLF9" s="162"/>
      <c r="KLG9" s="162"/>
      <c r="KLH9" s="162"/>
      <c r="KLI9" s="162"/>
      <c r="KLJ9" s="162"/>
      <c r="KLK9" s="162"/>
      <c r="KLL9" s="162"/>
      <c r="KLM9" s="162"/>
      <c r="KLN9" s="162"/>
      <c r="KLO9" s="162"/>
      <c r="KLP9" s="162"/>
      <c r="KLQ9" s="162"/>
      <c r="KLR9" s="162"/>
      <c r="KLS9" s="162"/>
      <c r="KLT9" s="162"/>
      <c r="KLU9" s="162"/>
      <c r="KLV9" s="162"/>
      <c r="KLW9" s="162"/>
      <c r="KLX9" s="162"/>
      <c r="KLY9" s="162"/>
      <c r="KLZ9" s="162"/>
      <c r="KMA9" s="162"/>
      <c r="KMB9" s="162"/>
      <c r="KMC9" s="162"/>
      <c r="KMD9" s="162"/>
      <c r="KME9" s="162"/>
      <c r="KMF9" s="162"/>
      <c r="KMG9" s="162"/>
      <c r="KMH9" s="162"/>
      <c r="KMI9" s="162"/>
      <c r="KMJ9" s="162"/>
      <c r="KMK9" s="162"/>
      <c r="KML9" s="162"/>
      <c r="KMM9" s="162"/>
      <c r="KMN9" s="162"/>
      <c r="KMO9" s="162"/>
      <c r="KMP9" s="162"/>
      <c r="KMQ9" s="162"/>
      <c r="KMR9" s="162"/>
      <c r="KMS9" s="162"/>
      <c r="KMT9" s="162"/>
      <c r="KMU9" s="162"/>
      <c r="KMV9" s="162"/>
      <c r="KMW9" s="162"/>
      <c r="KMX9" s="162"/>
      <c r="KMY9" s="162"/>
      <c r="KMZ9" s="162"/>
      <c r="KNA9" s="162"/>
      <c r="KNB9" s="162"/>
      <c r="KNC9" s="162"/>
      <c r="KND9" s="162"/>
      <c r="KNE9" s="162"/>
      <c r="KNF9" s="162"/>
      <c r="KNG9" s="162"/>
      <c r="KNH9" s="162"/>
      <c r="KNI9" s="162"/>
      <c r="KNJ9" s="162"/>
      <c r="KNK9" s="162"/>
      <c r="KNL9" s="162"/>
      <c r="KNM9" s="162"/>
      <c r="KNN9" s="162"/>
      <c r="KNO9" s="162"/>
      <c r="KNP9" s="162"/>
      <c r="KNQ9" s="162"/>
      <c r="KNR9" s="162"/>
      <c r="KNS9" s="162"/>
      <c r="KNT9" s="162"/>
      <c r="KNU9" s="162"/>
      <c r="KNV9" s="162"/>
      <c r="KNW9" s="162"/>
      <c r="KNX9" s="162"/>
      <c r="KNY9" s="162"/>
      <c r="KNZ9" s="162"/>
      <c r="KOA9" s="162"/>
      <c r="KOB9" s="162"/>
      <c r="KOC9" s="162"/>
      <c r="KOD9" s="162"/>
      <c r="KOE9" s="162"/>
      <c r="KOF9" s="162"/>
      <c r="KOG9" s="162"/>
      <c r="KOH9" s="162"/>
      <c r="KOI9" s="162"/>
      <c r="KOJ9" s="162"/>
      <c r="KOK9" s="162"/>
      <c r="KOL9" s="162"/>
      <c r="KOM9" s="162"/>
      <c r="KON9" s="162"/>
      <c r="KOO9" s="162"/>
      <c r="KOP9" s="162"/>
      <c r="KOQ9" s="162"/>
      <c r="KOR9" s="162"/>
      <c r="KOS9" s="162"/>
      <c r="KOT9" s="162"/>
      <c r="KOU9" s="162"/>
      <c r="KOV9" s="162"/>
      <c r="KOW9" s="162"/>
      <c r="KOX9" s="162"/>
      <c r="KOY9" s="162"/>
      <c r="KOZ9" s="162"/>
      <c r="KPA9" s="162"/>
      <c r="KPB9" s="162"/>
      <c r="KPC9" s="162"/>
      <c r="KPD9" s="162"/>
      <c r="KPE9" s="162"/>
      <c r="KPF9" s="162"/>
      <c r="KPG9" s="162"/>
      <c r="KPH9" s="162"/>
      <c r="KPI9" s="162"/>
      <c r="KPJ9" s="162"/>
      <c r="KPK9" s="162"/>
      <c r="KPL9" s="162"/>
      <c r="KPM9" s="162"/>
      <c r="KPN9" s="162"/>
      <c r="KPO9" s="162"/>
      <c r="KPP9" s="162"/>
      <c r="KPQ9" s="162"/>
      <c r="KPR9" s="162"/>
      <c r="KPS9" s="162"/>
      <c r="KPT9" s="162"/>
      <c r="KPU9" s="162"/>
      <c r="KPV9" s="162"/>
      <c r="KPW9" s="162"/>
      <c r="KPX9" s="162"/>
      <c r="KPY9" s="162"/>
      <c r="KPZ9" s="162"/>
      <c r="KQA9" s="162"/>
      <c r="KQB9" s="162"/>
      <c r="KQC9" s="162"/>
      <c r="KQD9" s="162"/>
      <c r="KQE9" s="162"/>
      <c r="KQF9" s="162"/>
      <c r="KQG9" s="162"/>
      <c r="KQH9" s="162"/>
      <c r="KQI9" s="162"/>
      <c r="KQJ9" s="162"/>
      <c r="KQK9" s="162"/>
      <c r="KQL9" s="162"/>
      <c r="KQM9" s="162"/>
      <c r="KQN9" s="162"/>
      <c r="KQO9" s="162"/>
      <c r="KQP9" s="162"/>
      <c r="KQQ9" s="162"/>
      <c r="KQR9" s="162"/>
      <c r="KQS9" s="162"/>
      <c r="KQT9" s="162"/>
      <c r="KQU9" s="162"/>
      <c r="KQV9" s="162"/>
      <c r="KQW9" s="162"/>
      <c r="KQX9" s="162"/>
      <c r="KQY9" s="162"/>
      <c r="KQZ9" s="162"/>
      <c r="KRA9" s="162"/>
      <c r="KRB9" s="162"/>
      <c r="KRC9" s="162"/>
      <c r="KRD9" s="162"/>
      <c r="KRE9" s="162"/>
      <c r="KRF9" s="162"/>
      <c r="KRG9" s="162"/>
      <c r="KRH9" s="162"/>
      <c r="KRI9" s="162"/>
      <c r="KRJ9" s="162"/>
      <c r="KRK9" s="162"/>
      <c r="KRL9" s="162"/>
      <c r="KRM9" s="162"/>
      <c r="KRN9" s="162"/>
      <c r="KRO9" s="162"/>
      <c r="KRP9" s="162"/>
      <c r="KRQ9" s="162"/>
      <c r="KRR9" s="162"/>
      <c r="KRS9" s="162"/>
      <c r="KRT9" s="162"/>
      <c r="KRU9" s="162"/>
      <c r="KRV9" s="162"/>
      <c r="KRW9" s="162"/>
      <c r="KRX9" s="162"/>
      <c r="KRY9" s="162"/>
      <c r="KRZ9" s="162"/>
      <c r="KSA9" s="162"/>
      <c r="KSB9" s="162"/>
      <c r="KSC9" s="162"/>
      <c r="KSD9" s="162"/>
      <c r="KSE9" s="162"/>
      <c r="KSF9" s="162"/>
      <c r="KSG9" s="162"/>
      <c r="KSH9" s="162"/>
      <c r="KSI9" s="162"/>
      <c r="KSJ9" s="162"/>
      <c r="KSK9" s="162"/>
      <c r="KSL9" s="162"/>
      <c r="KSM9" s="162"/>
      <c r="KSN9" s="162"/>
      <c r="KSO9" s="162"/>
      <c r="KSP9" s="162"/>
      <c r="KSQ9" s="162"/>
      <c r="KSR9" s="162"/>
      <c r="KSS9" s="162"/>
      <c r="KST9" s="162"/>
      <c r="KSU9" s="162"/>
      <c r="KSV9" s="162"/>
      <c r="KSW9" s="162"/>
      <c r="KSX9" s="162"/>
      <c r="KSY9" s="162"/>
      <c r="KSZ9" s="162"/>
      <c r="KTA9" s="162"/>
      <c r="KTB9" s="162"/>
      <c r="KTC9" s="162"/>
      <c r="KTD9" s="162"/>
      <c r="KTE9" s="162"/>
      <c r="KTF9" s="162"/>
      <c r="KTG9" s="162"/>
      <c r="KTH9" s="162"/>
      <c r="KTI9" s="162"/>
      <c r="KTJ9" s="162"/>
      <c r="KTK9" s="162"/>
      <c r="KTL9" s="162"/>
      <c r="KTM9" s="162"/>
      <c r="KTN9" s="162"/>
      <c r="KTO9" s="162"/>
      <c r="KTP9" s="162"/>
      <c r="KTQ9" s="162"/>
      <c r="KTR9" s="162"/>
      <c r="KTS9" s="162"/>
      <c r="KTT9" s="162"/>
      <c r="KTU9" s="162"/>
      <c r="KTV9" s="162"/>
      <c r="KTW9" s="162"/>
      <c r="KTX9" s="162"/>
      <c r="KTY9" s="162"/>
      <c r="KTZ9" s="162"/>
      <c r="KUA9" s="162"/>
      <c r="KUB9" s="162"/>
      <c r="KUC9" s="162"/>
      <c r="KUD9" s="162"/>
      <c r="KUE9" s="162"/>
      <c r="KUF9" s="162"/>
      <c r="KUG9" s="162"/>
      <c r="KUH9" s="162"/>
      <c r="KUI9" s="162"/>
      <c r="KUJ9" s="162"/>
      <c r="KUK9" s="162"/>
      <c r="KUL9" s="162"/>
      <c r="KUM9" s="162"/>
      <c r="KUN9" s="162"/>
      <c r="KUO9" s="162"/>
      <c r="KUP9" s="162"/>
      <c r="KUQ9" s="162"/>
      <c r="KUR9" s="162"/>
      <c r="KUS9" s="162"/>
      <c r="KUT9" s="162"/>
      <c r="KUU9" s="162"/>
      <c r="KUV9" s="162"/>
      <c r="KUW9" s="162"/>
      <c r="KUX9" s="162"/>
      <c r="KUY9" s="162"/>
      <c r="KUZ9" s="162"/>
      <c r="KVA9" s="162"/>
      <c r="KVB9" s="162"/>
      <c r="KVC9" s="162"/>
      <c r="KVD9" s="162"/>
      <c r="KVE9" s="162"/>
      <c r="KVF9" s="162"/>
      <c r="KVG9" s="162"/>
      <c r="KVH9" s="162"/>
      <c r="KVI9" s="162"/>
      <c r="KVJ9" s="162"/>
      <c r="KVK9" s="162"/>
      <c r="KVL9" s="162"/>
      <c r="KVM9" s="162"/>
      <c r="KVN9" s="162"/>
      <c r="KVO9" s="162"/>
      <c r="KVP9" s="162"/>
      <c r="KVQ9" s="162"/>
      <c r="KVR9" s="162"/>
      <c r="KVS9" s="162"/>
      <c r="KVT9" s="162"/>
      <c r="KVU9" s="162"/>
      <c r="KVV9" s="162"/>
      <c r="KVW9" s="162"/>
      <c r="KVX9" s="162"/>
      <c r="KVY9" s="162"/>
      <c r="KVZ9" s="162"/>
      <c r="KWA9" s="162"/>
      <c r="KWB9" s="162"/>
      <c r="KWC9" s="162"/>
      <c r="KWD9" s="162"/>
      <c r="KWE9" s="162"/>
      <c r="KWF9" s="162"/>
      <c r="KWG9" s="162"/>
      <c r="KWH9" s="162"/>
      <c r="KWI9" s="162"/>
      <c r="KWJ9" s="162"/>
      <c r="KWK9" s="162"/>
      <c r="KWL9" s="162"/>
      <c r="KWM9" s="162"/>
      <c r="KWN9" s="162"/>
      <c r="KWO9" s="162"/>
      <c r="KWP9" s="162"/>
      <c r="KWQ9" s="162"/>
      <c r="KWR9" s="162"/>
      <c r="KWS9" s="162"/>
      <c r="KWT9" s="162"/>
      <c r="KWU9" s="162"/>
      <c r="KWV9" s="162"/>
      <c r="KWW9" s="162"/>
      <c r="KWX9" s="162"/>
      <c r="KWY9" s="162"/>
      <c r="KWZ9" s="162"/>
      <c r="KXA9" s="162"/>
      <c r="KXB9" s="162"/>
      <c r="KXC9" s="162"/>
      <c r="KXD9" s="162"/>
      <c r="KXE9" s="162"/>
      <c r="KXF9" s="162"/>
      <c r="KXG9" s="162"/>
      <c r="KXH9" s="162"/>
      <c r="KXI9" s="162"/>
      <c r="KXJ9" s="162"/>
      <c r="KXK9" s="162"/>
      <c r="KXL9" s="162"/>
      <c r="KXM9" s="162"/>
      <c r="KXN9" s="162"/>
      <c r="KXO9" s="162"/>
      <c r="KXP9" s="162"/>
      <c r="KXQ9" s="162"/>
      <c r="KXR9" s="162"/>
      <c r="KXS9" s="162"/>
      <c r="KXT9" s="162"/>
      <c r="KXU9" s="162"/>
      <c r="KXV9" s="162"/>
      <c r="KXW9" s="162"/>
      <c r="KXX9" s="162"/>
      <c r="KXY9" s="162"/>
      <c r="KXZ9" s="162"/>
      <c r="KYA9" s="162"/>
      <c r="KYB9" s="162"/>
      <c r="KYC9" s="162"/>
      <c r="KYD9" s="162"/>
      <c r="KYE9" s="162"/>
      <c r="KYF9" s="162"/>
      <c r="KYG9" s="162"/>
      <c r="KYH9" s="162"/>
      <c r="KYI9" s="162"/>
      <c r="KYJ9" s="162"/>
      <c r="KYK9" s="162"/>
      <c r="KYL9" s="162"/>
      <c r="KYM9" s="162"/>
      <c r="KYN9" s="162"/>
      <c r="KYO9" s="162"/>
      <c r="KYP9" s="162"/>
      <c r="KYQ9" s="162"/>
      <c r="KYR9" s="162"/>
      <c r="KYS9" s="162"/>
      <c r="KYT9" s="162"/>
      <c r="KYU9" s="162"/>
      <c r="KYV9" s="162"/>
      <c r="KYW9" s="162"/>
      <c r="KYX9" s="162"/>
      <c r="KYY9" s="162"/>
      <c r="KYZ9" s="162"/>
      <c r="KZA9" s="162"/>
      <c r="KZB9" s="162"/>
      <c r="KZC9" s="162"/>
      <c r="KZD9" s="162"/>
      <c r="KZE9" s="162"/>
      <c r="KZF9" s="162"/>
      <c r="KZG9" s="162"/>
      <c r="KZH9" s="162"/>
      <c r="KZI9" s="162"/>
      <c r="KZJ9" s="162"/>
      <c r="KZK9" s="162"/>
      <c r="KZL9" s="162"/>
      <c r="KZM9" s="162"/>
      <c r="KZN9" s="162"/>
      <c r="KZO9" s="162"/>
      <c r="KZP9" s="162"/>
      <c r="KZQ9" s="162"/>
      <c r="KZR9" s="162"/>
      <c r="KZS9" s="162"/>
      <c r="KZT9" s="162"/>
      <c r="KZU9" s="162"/>
      <c r="KZV9" s="162"/>
      <c r="KZW9" s="162"/>
      <c r="KZX9" s="162"/>
      <c r="KZY9" s="162"/>
      <c r="KZZ9" s="162"/>
      <c r="LAA9" s="162"/>
      <c r="LAB9" s="162"/>
      <c r="LAC9" s="162"/>
      <c r="LAD9" s="162"/>
      <c r="LAE9" s="162"/>
      <c r="LAF9" s="162"/>
      <c r="LAG9" s="162"/>
      <c r="LAH9" s="162"/>
      <c r="LAI9" s="162"/>
      <c r="LAJ9" s="162"/>
      <c r="LAK9" s="162"/>
      <c r="LAL9" s="162"/>
      <c r="LAM9" s="162"/>
      <c r="LAN9" s="162"/>
      <c r="LAO9" s="162"/>
      <c r="LAP9" s="162"/>
      <c r="LAQ9" s="162"/>
      <c r="LAR9" s="162"/>
      <c r="LAS9" s="162"/>
      <c r="LAT9" s="162"/>
      <c r="LAU9" s="162"/>
      <c r="LAV9" s="162"/>
      <c r="LAW9" s="162"/>
      <c r="LAX9" s="162"/>
      <c r="LAY9" s="162"/>
      <c r="LAZ9" s="162"/>
      <c r="LBA9" s="162"/>
      <c r="LBB9" s="162"/>
      <c r="LBC9" s="162"/>
      <c r="LBD9" s="162"/>
      <c r="LBE9" s="162"/>
      <c r="LBF9" s="162"/>
      <c r="LBG9" s="162"/>
      <c r="LBH9" s="162"/>
      <c r="LBI9" s="162"/>
      <c r="LBJ9" s="162"/>
      <c r="LBK9" s="162"/>
      <c r="LBL9" s="162"/>
      <c r="LBM9" s="162"/>
      <c r="LBN9" s="162"/>
      <c r="LBO9" s="162"/>
      <c r="LBP9" s="162"/>
      <c r="LBQ9" s="162"/>
      <c r="LBR9" s="162"/>
      <c r="LBS9" s="162"/>
      <c r="LBT9" s="162"/>
      <c r="LBU9" s="162"/>
      <c r="LBV9" s="162"/>
      <c r="LBW9" s="162"/>
      <c r="LBX9" s="162"/>
      <c r="LBY9" s="162"/>
      <c r="LBZ9" s="162"/>
      <c r="LCA9" s="162"/>
      <c r="LCB9" s="162"/>
      <c r="LCC9" s="162"/>
      <c r="LCD9" s="162"/>
      <c r="LCE9" s="162"/>
      <c r="LCF9" s="162"/>
      <c r="LCG9" s="162"/>
      <c r="LCH9" s="162"/>
      <c r="LCI9" s="162"/>
      <c r="LCJ9" s="162"/>
      <c r="LCK9" s="162"/>
      <c r="LCL9" s="162"/>
      <c r="LCM9" s="162"/>
      <c r="LCN9" s="162"/>
      <c r="LCO9" s="162"/>
      <c r="LCP9" s="162"/>
      <c r="LCQ9" s="162"/>
      <c r="LCR9" s="162"/>
      <c r="LCS9" s="162"/>
      <c r="LCT9" s="162"/>
      <c r="LCU9" s="162"/>
      <c r="LCV9" s="162"/>
      <c r="LCW9" s="162"/>
      <c r="LCX9" s="162"/>
      <c r="LCY9" s="162"/>
      <c r="LCZ9" s="162"/>
      <c r="LDA9" s="162"/>
      <c r="LDB9" s="162"/>
      <c r="LDC9" s="162"/>
      <c r="LDD9" s="162"/>
      <c r="LDE9" s="162"/>
      <c r="LDF9" s="162"/>
      <c r="LDG9" s="162"/>
      <c r="LDH9" s="162"/>
      <c r="LDI9" s="162"/>
      <c r="LDJ9" s="162"/>
      <c r="LDK9" s="162"/>
      <c r="LDL9" s="162"/>
      <c r="LDM9" s="162"/>
      <c r="LDN9" s="162"/>
      <c r="LDO9" s="162"/>
      <c r="LDP9" s="162"/>
      <c r="LDQ9" s="162"/>
      <c r="LDR9" s="162"/>
      <c r="LDS9" s="162"/>
      <c r="LDT9" s="162"/>
      <c r="LDU9" s="162"/>
      <c r="LDV9" s="162"/>
      <c r="LDW9" s="162"/>
      <c r="LDX9" s="162"/>
      <c r="LDY9" s="162"/>
      <c r="LDZ9" s="162"/>
      <c r="LEA9" s="162"/>
      <c r="LEB9" s="162"/>
      <c r="LEC9" s="162"/>
      <c r="LED9" s="162"/>
      <c r="LEE9" s="162"/>
      <c r="LEF9" s="162"/>
      <c r="LEG9" s="162"/>
      <c r="LEH9" s="162"/>
      <c r="LEI9" s="162"/>
      <c r="LEJ9" s="162"/>
      <c r="LEK9" s="162"/>
      <c r="LEL9" s="162"/>
      <c r="LEM9" s="162"/>
      <c r="LEN9" s="162"/>
      <c r="LEO9" s="162"/>
      <c r="LEP9" s="162"/>
      <c r="LEQ9" s="162"/>
      <c r="LER9" s="162"/>
      <c r="LES9" s="162"/>
      <c r="LET9" s="162"/>
      <c r="LEU9" s="162"/>
      <c r="LEV9" s="162"/>
      <c r="LEW9" s="162"/>
      <c r="LEX9" s="162"/>
      <c r="LEY9" s="162"/>
      <c r="LEZ9" s="162"/>
      <c r="LFA9" s="162"/>
      <c r="LFB9" s="162"/>
      <c r="LFC9" s="162"/>
      <c r="LFD9" s="162"/>
      <c r="LFE9" s="162"/>
      <c r="LFF9" s="162"/>
      <c r="LFG9" s="162"/>
      <c r="LFH9" s="162"/>
      <c r="LFI9" s="162"/>
      <c r="LFJ9" s="162"/>
      <c r="LFK9" s="162"/>
      <c r="LFL9" s="162"/>
      <c r="LFM9" s="162"/>
      <c r="LFN9" s="162"/>
      <c r="LFO9" s="162"/>
      <c r="LFP9" s="162"/>
      <c r="LFQ9" s="162"/>
      <c r="LFR9" s="162"/>
      <c r="LFS9" s="162"/>
      <c r="LFT9" s="162"/>
      <c r="LFU9" s="162"/>
      <c r="LFV9" s="162"/>
      <c r="LFW9" s="162"/>
      <c r="LFX9" s="162"/>
      <c r="LFY9" s="162"/>
      <c r="LFZ9" s="162"/>
      <c r="LGA9" s="162"/>
      <c r="LGB9" s="162"/>
      <c r="LGC9" s="162"/>
      <c r="LGD9" s="162"/>
      <c r="LGE9" s="162"/>
      <c r="LGF9" s="162"/>
      <c r="LGG9" s="162"/>
      <c r="LGH9" s="162"/>
      <c r="LGI9" s="162"/>
      <c r="LGJ9" s="162"/>
      <c r="LGK9" s="162"/>
      <c r="LGL9" s="162"/>
      <c r="LGM9" s="162"/>
      <c r="LGN9" s="162"/>
      <c r="LGO9" s="162"/>
      <c r="LGP9" s="162"/>
      <c r="LGQ9" s="162"/>
      <c r="LGR9" s="162"/>
      <c r="LGS9" s="162"/>
      <c r="LGT9" s="162"/>
      <c r="LGU9" s="162"/>
      <c r="LGV9" s="162"/>
      <c r="LGW9" s="162"/>
      <c r="LGX9" s="162"/>
      <c r="LGY9" s="162"/>
      <c r="LGZ9" s="162"/>
      <c r="LHA9" s="162"/>
      <c r="LHB9" s="162"/>
      <c r="LHC9" s="162"/>
      <c r="LHD9" s="162"/>
      <c r="LHE9" s="162"/>
      <c r="LHF9" s="162"/>
      <c r="LHG9" s="162"/>
      <c r="LHH9" s="162"/>
      <c r="LHI9" s="162"/>
      <c r="LHJ9" s="162"/>
      <c r="LHK9" s="162"/>
      <c r="LHL9" s="162"/>
      <c r="LHM9" s="162"/>
      <c r="LHN9" s="162"/>
      <c r="LHO9" s="162"/>
      <c r="LHP9" s="162"/>
      <c r="LHQ9" s="162"/>
      <c r="LHR9" s="162"/>
      <c r="LHS9" s="162"/>
      <c r="LHT9" s="162"/>
      <c r="LHU9" s="162"/>
      <c r="LHV9" s="162"/>
      <c r="LHW9" s="162"/>
      <c r="LHX9" s="162"/>
      <c r="LHY9" s="162"/>
      <c r="LHZ9" s="162"/>
      <c r="LIA9" s="162"/>
      <c r="LIB9" s="162"/>
      <c r="LIC9" s="162"/>
      <c r="LID9" s="162"/>
      <c r="LIE9" s="162"/>
      <c r="LIF9" s="162"/>
      <c r="LIG9" s="162"/>
      <c r="LIH9" s="162"/>
      <c r="LII9" s="162"/>
      <c r="LIJ9" s="162"/>
      <c r="LIK9" s="162"/>
      <c r="LIL9" s="162"/>
      <c r="LIM9" s="162"/>
      <c r="LIN9" s="162"/>
      <c r="LIO9" s="162"/>
      <c r="LIP9" s="162"/>
      <c r="LIQ9" s="162"/>
      <c r="LIR9" s="162"/>
      <c r="LIS9" s="162"/>
      <c r="LIT9" s="162"/>
      <c r="LIU9" s="162"/>
      <c r="LIV9" s="162"/>
      <c r="LIW9" s="162"/>
      <c r="LIX9" s="162"/>
      <c r="LIY9" s="162"/>
      <c r="LIZ9" s="162"/>
      <c r="LJA9" s="162"/>
      <c r="LJB9" s="162"/>
      <c r="LJC9" s="162"/>
      <c r="LJD9" s="162"/>
      <c r="LJE9" s="162"/>
      <c r="LJF9" s="162"/>
      <c r="LJG9" s="162"/>
      <c r="LJH9" s="162"/>
      <c r="LJI9" s="162"/>
      <c r="LJJ9" s="162"/>
      <c r="LJK9" s="162"/>
      <c r="LJL9" s="162"/>
      <c r="LJM9" s="162"/>
      <c r="LJN9" s="162"/>
      <c r="LJO9" s="162"/>
      <c r="LJP9" s="162"/>
      <c r="LJQ9" s="162"/>
      <c r="LJR9" s="162"/>
      <c r="LJS9" s="162"/>
      <c r="LJT9" s="162"/>
      <c r="LJU9" s="162"/>
      <c r="LJV9" s="162"/>
      <c r="LJW9" s="162"/>
      <c r="LJX9" s="162"/>
      <c r="LJY9" s="162"/>
      <c r="LJZ9" s="162"/>
      <c r="LKA9" s="162"/>
      <c r="LKB9" s="162"/>
      <c r="LKC9" s="162"/>
      <c r="LKD9" s="162"/>
      <c r="LKE9" s="162"/>
      <c r="LKF9" s="162"/>
      <c r="LKG9" s="162"/>
      <c r="LKH9" s="162"/>
      <c r="LKI9" s="162"/>
      <c r="LKJ9" s="162"/>
      <c r="LKK9" s="162"/>
      <c r="LKL9" s="162"/>
      <c r="LKM9" s="162"/>
      <c r="LKN9" s="162"/>
      <c r="LKO9" s="162"/>
      <c r="LKP9" s="162"/>
      <c r="LKQ9" s="162"/>
      <c r="LKR9" s="162"/>
      <c r="LKS9" s="162"/>
      <c r="LKT9" s="162"/>
      <c r="LKU9" s="162"/>
      <c r="LKV9" s="162"/>
      <c r="LKW9" s="162"/>
      <c r="LKX9" s="162"/>
      <c r="LKY9" s="162"/>
      <c r="LKZ9" s="162"/>
      <c r="LLA9" s="162"/>
      <c r="LLB9" s="162"/>
      <c r="LLC9" s="162"/>
      <c r="LLD9" s="162"/>
      <c r="LLE9" s="162"/>
      <c r="LLF9" s="162"/>
      <c r="LLG9" s="162"/>
      <c r="LLH9" s="162"/>
      <c r="LLI9" s="162"/>
      <c r="LLJ9" s="162"/>
      <c r="LLK9" s="162"/>
      <c r="LLL9" s="162"/>
      <c r="LLM9" s="162"/>
      <c r="LLN9" s="162"/>
      <c r="LLO9" s="162"/>
      <c r="LLP9" s="162"/>
      <c r="LLQ9" s="162"/>
      <c r="LLR9" s="162"/>
      <c r="LLS9" s="162"/>
      <c r="LLT9" s="162"/>
      <c r="LLU9" s="162"/>
      <c r="LLV9" s="162"/>
      <c r="LLW9" s="162"/>
      <c r="LLX9" s="162"/>
      <c r="LLY9" s="162"/>
      <c r="LLZ9" s="162"/>
      <c r="LMA9" s="162"/>
      <c r="LMB9" s="162"/>
      <c r="LMC9" s="162"/>
      <c r="LMD9" s="162"/>
      <c r="LME9" s="162"/>
      <c r="LMF9" s="162"/>
      <c r="LMG9" s="162"/>
      <c r="LMH9" s="162"/>
      <c r="LMI9" s="162"/>
      <c r="LMJ9" s="162"/>
      <c r="LMK9" s="162"/>
      <c r="LML9" s="162"/>
      <c r="LMM9" s="162"/>
      <c r="LMN9" s="162"/>
      <c r="LMO9" s="162"/>
      <c r="LMP9" s="162"/>
      <c r="LMQ9" s="162"/>
      <c r="LMR9" s="162"/>
      <c r="LMS9" s="162"/>
      <c r="LMT9" s="162"/>
      <c r="LMU9" s="162"/>
      <c r="LMV9" s="162"/>
      <c r="LMW9" s="162"/>
      <c r="LMX9" s="162"/>
      <c r="LMY9" s="162"/>
      <c r="LMZ9" s="162"/>
      <c r="LNA9" s="162"/>
      <c r="LNB9" s="162"/>
      <c r="LNC9" s="162"/>
      <c r="LND9" s="162"/>
      <c r="LNE9" s="162"/>
      <c r="LNF9" s="162"/>
      <c r="LNG9" s="162"/>
      <c r="LNH9" s="162"/>
      <c r="LNI9" s="162"/>
      <c r="LNJ9" s="162"/>
      <c r="LNK9" s="162"/>
      <c r="LNL9" s="162"/>
      <c r="LNM9" s="162"/>
      <c r="LNN9" s="162"/>
      <c r="LNO9" s="162"/>
      <c r="LNP9" s="162"/>
      <c r="LNQ9" s="162"/>
      <c r="LNR9" s="162"/>
      <c r="LNS9" s="162"/>
      <c r="LNT9" s="162"/>
      <c r="LNU9" s="162"/>
      <c r="LNV9" s="162"/>
      <c r="LNW9" s="162"/>
      <c r="LNX9" s="162"/>
      <c r="LNY9" s="162"/>
      <c r="LNZ9" s="162"/>
      <c r="LOA9" s="162"/>
      <c r="LOB9" s="162"/>
      <c r="LOC9" s="162"/>
      <c r="LOD9" s="162"/>
      <c r="LOE9" s="162"/>
      <c r="LOF9" s="162"/>
      <c r="LOG9" s="162"/>
      <c r="LOH9" s="162"/>
      <c r="LOI9" s="162"/>
      <c r="LOJ9" s="162"/>
      <c r="LOK9" s="162"/>
      <c r="LOL9" s="162"/>
      <c r="LOM9" s="162"/>
      <c r="LON9" s="162"/>
      <c r="LOO9" s="162"/>
      <c r="LOP9" s="162"/>
      <c r="LOQ9" s="162"/>
      <c r="LOR9" s="162"/>
      <c r="LOS9" s="162"/>
      <c r="LOT9" s="162"/>
      <c r="LOU9" s="162"/>
      <c r="LOV9" s="162"/>
      <c r="LOW9" s="162"/>
      <c r="LOX9" s="162"/>
      <c r="LOY9" s="162"/>
      <c r="LOZ9" s="162"/>
      <c r="LPA9" s="162"/>
      <c r="LPB9" s="162"/>
      <c r="LPC9" s="162"/>
      <c r="LPD9" s="162"/>
      <c r="LPE9" s="162"/>
      <c r="LPF9" s="162"/>
      <c r="LPG9" s="162"/>
      <c r="LPH9" s="162"/>
      <c r="LPI9" s="162"/>
      <c r="LPJ9" s="162"/>
      <c r="LPK9" s="162"/>
      <c r="LPL9" s="162"/>
      <c r="LPM9" s="162"/>
      <c r="LPN9" s="162"/>
      <c r="LPO9" s="162"/>
      <c r="LPP9" s="162"/>
      <c r="LPQ9" s="162"/>
      <c r="LPR9" s="162"/>
      <c r="LPS9" s="162"/>
      <c r="LPT9" s="162"/>
      <c r="LPU9" s="162"/>
      <c r="LPV9" s="162"/>
      <c r="LPW9" s="162"/>
      <c r="LPX9" s="162"/>
      <c r="LPY9" s="162"/>
      <c r="LPZ9" s="162"/>
      <c r="LQA9" s="162"/>
      <c r="LQB9" s="162"/>
      <c r="LQC9" s="162"/>
      <c r="LQD9" s="162"/>
      <c r="LQE9" s="162"/>
      <c r="LQF9" s="162"/>
      <c r="LQG9" s="162"/>
      <c r="LQH9" s="162"/>
      <c r="LQI9" s="162"/>
      <c r="LQJ9" s="162"/>
      <c r="LQK9" s="162"/>
      <c r="LQL9" s="162"/>
      <c r="LQM9" s="162"/>
      <c r="LQN9" s="162"/>
      <c r="LQO9" s="162"/>
      <c r="LQP9" s="162"/>
      <c r="LQQ9" s="162"/>
      <c r="LQR9" s="162"/>
      <c r="LQS9" s="162"/>
      <c r="LQT9" s="162"/>
      <c r="LQU9" s="162"/>
      <c r="LQV9" s="162"/>
      <c r="LQW9" s="162"/>
      <c r="LQX9" s="162"/>
      <c r="LQY9" s="162"/>
      <c r="LQZ9" s="162"/>
      <c r="LRA9" s="162"/>
      <c r="LRB9" s="162"/>
      <c r="LRC9" s="162"/>
      <c r="LRD9" s="162"/>
      <c r="LRE9" s="162"/>
      <c r="LRF9" s="162"/>
      <c r="LRG9" s="162"/>
      <c r="LRH9" s="162"/>
      <c r="LRI9" s="162"/>
      <c r="LRJ9" s="162"/>
      <c r="LRK9" s="162"/>
      <c r="LRL9" s="162"/>
      <c r="LRM9" s="162"/>
      <c r="LRN9" s="162"/>
      <c r="LRO9" s="162"/>
      <c r="LRP9" s="162"/>
      <c r="LRQ9" s="162"/>
      <c r="LRR9" s="162"/>
      <c r="LRS9" s="162"/>
      <c r="LRT9" s="162"/>
      <c r="LRU9" s="162"/>
      <c r="LRV9" s="162"/>
      <c r="LRW9" s="162"/>
      <c r="LRX9" s="162"/>
      <c r="LRY9" s="162"/>
      <c r="LRZ9" s="162"/>
      <c r="LSA9" s="162"/>
      <c r="LSB9" s="162"/>
      <c r="LSC9" s="162"/>
      <c r="LSD9" s="162"/>
      <c r="LSE9" s="162"/>
      <c r="LSF9" s="162"/>
      <c r="LSG9" s="162"/>
      <c r="LSH9" s="162"/>
      <c r="LSI9" s="162"/>
      <c r="LSJ9" s="162"/>
      <c r="LSK9" s="162"/>
      <c r="LSL9" s="162"/>
      <c r="LSM9" s="162"/>
      <c r="LSN9" s="162"/>
      <c r="LSO9" s="162"/>
      <c r="LSP9" s="162"/>
      <c r="LSQ9" s="162"/>
      <c r="LSR9" s="162"/>
      <c r="LSS9" s="162"/>
      <c r="LST9" s="162"/>
      <c r="LSU9" s="162"/>
      <c r="LSV9" s="162"/>
      <c r="LSW9" s="162"/>
      <c r="LSX9" s="162"/>
      <c r="LSY9" s="162"/>
      <c r="LSZ9" s="162"/>
      <c r="LTA9" s="162"/>
      <c r="LTB9" s="162"/>
      <c r="LTC9" s="162"/>
      <c r="LTD9" s="162"/>
      <c r="LTE9" s="162"/>
      <c r="LTF9" s="162"/>
      <c r="LTG9" s="162"/>
      <c r="LTH9" s="162"/>
      <c r="LTI9" s="162"/>
      <c r="LTJ9" s="162"/>
      <c r="LTK9" s="162"/>
      <c r="LTL9" s="162"/>
      <c r="LTM9" s="162"/>
      <c r="LTN9" s="162"/>
      <c r="LTO9" s="162"/>
      <c r="LTP9" s="162"/>
      <c r="LTQ9" s="162"/>
      <c r="LTR9" s="162"/>
      <c r="LTS9" s="162"/>
      <c r="LTT9" s="162"/>
      <c r="LTU9" s="162"/>
      <c r="LTV9" s="162"/>
      <c r="LTW9" s="162"/>
      <c r="LTX9" s="162"/>
      <c r="LTY9" s="162"/>
      <c r="LTZ9" s="162"/>
      <c r="LUA9" s="162"/>
      <c r="LUB9" s="162"/>
      <c r="LUC9" s="162"/>
      <c r="LUD9" s="162"/>
      <c r="LUE9" s="162"/>
      <c r="LUF9" s="162"/>
      <c r="LUG9" s="162"/>
      <c r="LUH9" s="162"/>
      <c r="LUI9" s="162"/>
      <c r="LUJ9" s="162"/>
      <c r="LUK9" s="162"/>
      <c r="LUL9" s="162"/>
      <c r="LUM9" s="162"/>
      <c r="LUN9" s="162"/>
      <c r="LUO9" s="162"/>
      <c r="LUP9" s="162"/>
      <c r="LUQ9" s="162"/>
      <c r="LUR9" s="162"/>
      <c r="LUS9" s="162"/>
      <c r="LUT9" s="162"/>
      <c r="LUU9" s="162"/>
      <c r="LUV9" s="162"/>
      <c r="LUW9" s="162"/>
      <c r="LUX9" s="162"/>
      <c r="LUY9" s="162"/>
      <c r="LUZ9" s="162"/>
      <c r="LVA9" s="162"/>
      <c r="LVB9" s="162"/>
      <c r="LVC9" s="162"/>
      <c r="LVD9" s="162"/>
      <c r="LVE9" s="162"/>
      <c r="LVF9" s="162"/>
      <c r="LVG9" s="162"/>
      <c r="LVH9" s="162"/>
      <c r="LVI9" s="162"/>
      <c r="LVJ9" s="162"/>
      <c r="LVK9" s="162"/>
      <c r="LVL9" s="162"/>
      <c r="LVM9" s="162"/>
      <c r="LVN9" s="162"/>
      <c r="LVO9" s="162"/>
      <c r="LVP9" s="162"/>
      <c r="LVQ9" s="162"/>
      <c r="LVR9" s="162"/>
      <c r="LVS9" s="162"/>
      <c r="LVT9" s="162"/>
      <c r="LVU9" s="162"/>
      <c r="LVV9" s="162"/>
      <c r="LVW9" s="162"/>
      <c r="LVX9" s="162"/>
      <c r="LVY9" s="162"/>
      <c r="LVZ9" s="162"/>
      <c r="LWA9" s="162"/>
      <c r="LWB9" s="162"/>
      <c r="LWC9" s="162"/>
      <c r="LWD9" s="162"/>
      <c r="LWE9" s="162"/>
      <c r="LWF9" s="162"/>
      <c r="LWG9" s="162"/>
      <c r="LWH9" s="162"/>
      <c r="LWI9" s="162"/>
      <c r="LWJ9" s="162"/>
      <c r="LWK9" s="162"/>
      <c r="LWL9" s="162"/>
      <c r="LWM9" s="162"/>
      <c r="LWN9" s="162"/>
      <c r="LWO9" s="162"/>
      <c r="LWP9" s="162"/>
      <c r="LWQ9" s="162"/>
      <c r="LWR9" s="162"/>
      <c r="LWS9" s="162"/>
      <c r="LWT9" s="162"/>
      <c r="LWU9" s="162"/>
      <c r="LWV9" s="162"/>
      <c r="LWW9" s="162"/>
      <c r="LWX9" s="162"/>
      <c r="LWY9" s="162"/>
      <c r="LWZ9" s="162"/>
      <c r="LXA9" s="162"/>
      <c r="LXB9" s="162"/>
      <c r="LXC9" s="162"/>
      <c r="LXD9" s="162"/>
      <c r="LXE9" s="162"/>
      <c r="LXF9" s="162"/>
      <c r="LXG9" s="162"/>
      <c r="LXH9" s="162"/>
      <c r="LXI9" s="162"/>
      <c r="LXJ9" s="162"/>
      <c r="LXK9" s="162"/>
      <c r="LXL9" s="162"/>
      <c r="LXM9" s="162"/>
      <c r="LXN9" s="162"/>
      <c r="LXO9" s="162"/>
      <c r="LXP9" s="162"/>
      <c r="LXQ9" s="162"/>
      <c r="LXR9" s="162"/>
      <c r="LXS9" s="162"/>
      <c r="LXT9" s="162"/>
      <c r="LXU9" s="162"/>
      <c r="LXV9" s="162"/>
      <c r="LXW9" s="162"/>
      <c r="LXX9" s="162"/>
      <c r="LXY9" s="162"/>
      <c r="LXZ9" s="162"/>
      <c r="LYA9" s="162"/>
      <c r="LYB9" s="162"/>
      <c r="LYC9" s="162"/>
      <c r="LYD9" s="162"/>
      <c r="LYE9" s="162"/>
      <c r="LYF9" s="162"/>
      <c r="LYG9" s="162"/>
      <c r="LYH9" s="162"/>
      <c r="LYI9" s="162"/>
      <c r="LYJ9" s="162"/>
      <c r="LYK9" s="162"/>
      <c r="LYL9" s="162"/>
      <c r="LYM9" s="162"/>
      <c r="LYN9" s="162"/>
      <c r="LYO9" s="162"/>
      <c r="LYP9" s="162"/>
      <c r="LYQ9" s="162"/>
      <c r="LYR9" s="162"/>
      <c r="LYS9" s="162"/>
      <c r="LYT9" s="162"/>
      <c r="LYU9" s="162"/>
      <c r="LYV9" s="162"/>
      <c r="LYW9" s="162"/>
      <c r="LYX9" s="162"/>
      <c r="LYY9" s="162"/>
      <c r="LYZ9" s="162"/>
      <c r="LZA9" s="162"/>
      <c r="LZB9" s="162"/>
      <c r="LZC9" s="162"/>
      <c r="LZD9" s="162"/>
      <c r="LZE9" s="162"/>
      <c r="LZF9" s="162"/>
      <c r="LZG9" s="162"/>
      <c r="LZH9" s="162"/>
      <c r="LZI9" s="162"/>
      <c r="LZJ9" s="162"/>
      <c r="LZK9" s="162"/>
      <c r="LZL9" s="162"/>
      <c r="LZM9" s="162"/>
      <c r="LZN9" s="162"/>
      <c r="LZO9" s="162"/>
      <c r="LZP9" s="162"/>
      <c r="LZQ9" s="162"/>
      <c r="LZR9" s="162"/>
      <c r="LZS9" s="162"/>
      <c r="LZT9" s="162"/>
      <c r="LZU9" s="162"/>
      <c r="LZV9" s="162"/>
      <c r="LZW9" s="162"/>
      <c r="LZX9" s="162"/>
      <c r="LZY9" s="162"/>
      <c r="LZZ9" s="162"/>
      <c r="MAA9" s="162"/>
      <c r="MAB9" s="162"/>
      <c r="MAC9" s="162"/>
      <c r="MAD9" s="162"/>
      <c r="MAE9" s="162"/>
      <c r="MAF9" s="162"/>
      <c r="MAG9" s="162"/>
      <c r="MAH9" s="162"/>
      <c r="MAI9" s="162"/>
      <c r="MAJ9" s="162"/>
      <c r="MAK9" s="162"/>
      <c r="MAL9" s="162"/>
      <c r="MAM9" s="162"/>
      <c r="MAN9" s="162"/>
      <c r="MAO9" s="162"/>
      <c r="MAP9" s="162"/>
      <c r="MAQ9" s="162"/>
      <c r="MAR9" s="162"/>
      <c r="MAS9" s="162"/>
      <c r="MAT9" s="162"/>
      <c r="MAU9" s="162"/>
      <c r="MAV9" s="162"/>
      <c r="MAW9" s="162"/>
      <c r="MAX9" s="162"/>
      <c r="MAY9" s="162"/>
      <c r="MAZ9" s="162"/>
      <c r="MBA9" s="162"/>
      <c r="MBB9" s="162"/>
      <c r="MBC9" s="162"/>
      <c r="MBD9" s="162"/>
      <c r="MBE9" s="162"/>
      <c r="MBF9" s="162"/>
      <c r="MBG9" s="162"/>
      <c r="MBH9" s="162"/>
      <c r="MBI9" s="162"/>
      <c r="MBJ9" s="162"/>
      <c r="MBK9" s="162"/>
      <c r="MBL9" s="162"/>
      <c r="MBM9" s="162"/>
      <c r="MBN9" s="162"/>
      <c r="MBO9" s="162"/>
      <c r="MBP9" s="162"/>
      <c r="MBQ9" s="162"/>
      <c r="MBR9" s="162"/>
      <c r="MBS9" s="162"/>
      <c r="MBT9" s="162"/>
      <c r="MBU9" s="162"/>
      <c r="MBV9" s="162"/>
      <c r="MBW9" s="162"/>
      <c r="MBX9" s="162"/>
      <c r="MBY9" s="162"/>
      <c r="MBZ9" s="162"/>
      <c r="MCA9" s="162"/>
      <c r="MCB9" s="162"/>
      <c r="MCC9" s="162"/>
      <c r="MCD9" s="162"/>
      <c r="MCE9" s="162"/>
      <c r="MCF9" s="162"/>
      <c r="MCG9" s="162"/>
      <c r="MCH9" s="162"/>
      <c r="MCI9" s="162"/>
      <c r="MCJ9" s="162"/>
      <c r="MCK9" s="162"/>
      <c r="MCL9" s="162"/>
      <c r="MCM9" s="162"/>
      <c r="MCN9" s="162"/>
      <c r="MCO9" s="162"/>
      <c r="MCP9" s="162"/>
      <c r="MCQ9" s="162"/>
      <c r="MCR9" s="162"/>
      <c r="MCS9" s="162"/>
      <c r="MCT9" s="162"/>
      <c r="MCU9" s="162"/>
      <c r="MCV9" s="162"/>
      <c r="MCW9" s="162"/>
      <c r="MCX9" s="162"/>
      <c r="MCY9" s="162"/>
      <c r="MCZ9" s="162"/>
      <c r="MDA9" s="162"/>
      <c r="MDB9" s="162"/>
      <c r="MDC9" s="162"/>
      <c r="MDD9" s="162"/>
      <c r="MDE9" s="162"/>
      <c r="MDF9" s="162"/>
      <c r="MDG9" s="162"/>
      <c r="MDH9" s="162"/>
      <c r="MDI9" s="162"/>
      <c r="MDJ9" s="162"/>
      <c r="MDK9" s="162"/>
      <c r="MDL9" s="162"/>
      <c r="MDM9" s="162"/>
      <c r="MDN9" s="162"/>
      <c r="MDO9" s="162"/>
      <c r="MDP9" s="162"/>
      <c r="MDQ9" s="162"/>
      <c r="MDR9" s="162"/>
      <c r="MDS9" s="162"/>
      <c r="MDT9" s="162"/>
      <c r="MDU9" s="162"/>
      <c r="MDV9" s="162"/>
      <c r="MDW9" s="162"/>
      <c r="MDX9" s="162"/>
      <c r="MDY9" s="162"/>
      <c r="MDZ9" s="162"/>
      <c r="MEA9" s="162"/>
      <c r="MEB9" s="162"/>
      <c r="MEC9" s="162"/>
      <c r="MED9" s="162"/>
      <c r="MEE9" s="162"/>
      <c r="MEF9" s="162"/>
      <c r="MEG9" s="162"/>
      <c r="MEH9" s="162"/>
      <c r="MEI9" s="162"/>
      <c r="MEJ9" s="162"/>
      <c r="MEK9" s="162"/>
      <c r="MEL9" s="162"/>
      <c r="MEM9" s="162"/>
      <c r="MEN9" s="162"/>
      <c r="MEO9" s="162"/>
      <c r="MEP9" s="162"/>
      <c r="MEQ9" s="162"/>
      <c r="MER9" s="162"/>
      <c r="MES9" s="162"/>
      <c r="MET9" s="162"/>
      <c r="MEU9" s="162"/>
      <c r="MEV9" s="162"/>
      <c r="MEW9" s="162"/>
      <c r="MEX9" s="162"/>
      <c r="MEY9" s="162"/>
      <c r="MEZ9" s="162"/>
      <c r="MFA9" s="162"/>
      <c r="MFB9" s="162"/>
      <c r="MFC9" s="162"/>
      <c r="MFD9" s="162"/>
      <c r="MFE9" s="162"/>
      <c r="MFF9" s="162"/>
      <c r="MFG9" s="162"/>
      <c r="MFH9" s="162"/>
      <c r="MFI9" s="162"/>
      <c r="MFJ9" s="162"/>
      <c r="MFK9" s="162"/>
      <c r="MFL9" s="162"/>
      <c r="MFM9" s="162"/>
      <c r="MFN9" s="162"/>
      <c r="MFO9" s="162"/>
      <c r="MFP9" s="162"/>
      <c r="MFQ9" s="162"/>
      <c r="MFR9" s="162"/>
      <c r="MFS9" s="162"/>
      <c r="MFT9" s="162"/>
      <c r="MFU9" s="162"/>
      <c r="MFV9" s="162"/>
      <c r="MFW9" s="162"/>
      <c r="MFX9" s="162"/>
      <c r="MFY9" s="162"/>
      <c r="MFZ9" s="162"/>
      <c r="MGA9" s="162"/>
      <c r="MGB9" s="162"/>
      <c r="MGC9" s="162"/>
      <c r="MGD9" s="162"/>
      <c r="MGE9" s="162"/>
      <c r="MGF9" s="162"/>
      <c r="MGG9" s="162"/>
      <c r="MGH9" s="162"/>
      <c r="MGI9" s="162"/>
      <c r="MGJ9" s="162"/>
      <c r="MGK9" s="162"/>
      <c r="MGL9" s="162"/>
      <c r="MGM9" s="162"/>
      <c r="MGN9" s="162"/>
      <c r="MGO9" s="162"/>
      <c r="MGP9" s="162"/>
      <c r="MGQ9" s="162"/>
      <c r="MGR9" s="162"/>
      <c r="MGS9" s="162"/>
      <c r="MGT9" s="162"/>
      <c r="MGU9" s="162"/>
      <c r="MGV9" s="162"/>
      <c r="MGW9" s="162"/>
      <c r="MGX9" s="162"/>
      <c r="MGY9" s="162"/>
      <c r="MGZ9" s="162"/>
      <c r="MHA9" s="162"/>
      <c r="MHB9" s="162"/>
      <c r="MHC9" s="162"/>
      <c r="MHD9" s="162"/>
      <c r="MHE9" s="162"/>
      <c r="MHF9" s="162"/>
      <c r="MHG9" s="162"/>
      <c r="MHH9" s="162"/>
      <c r="MHI9" s="162"/>
      <c r="MHJ9" s="162"/>
      <c r="MHK9" s="162"/>
      <c r="MHL9" s="162"/>
      <c r="MHM9" s="162"/>
      <c r="MHN9" s="162"/>
      <c r="MHO9" s="162"/>
      <c r="MHP9" s="162"/>
      <c r="MHQ9" s="162"/>
      <c r="MHR9" s="162"/>
      <c r="MHS9" s="162"/>
      <c r="MHT9" s="162"/>
      <c r="MHU9" s="162"/>
      <c r="MHV9" s="162"/>
      <c r="MHW9" s="162"/>
      <c r="MHX9" s="162"/>
      <c r="MHY9" s="162"/>
      <c r="MHZ9" s="162"/>
      <c r="MIA9" s="162"/>
      <c r="MIB9" s="162"/>
      <c r="MIC9" s="162"/>
      <c r="MID9" s="162"/>
      <c r="MIE9" s="162"/>
      <c r="MIF9" s="162"/>
      <c r="MIG9" s="162"/>
      <c r="MIH9" s="162"/>
      <c r="MII9" s="162"/>
      <c r="MIJ9" s="162"/>
      <c r="MIK9" s="162"/>
      <c r="MIL9" s="162"/>
      <c r="MIM9" s="162"/>
      <c r="MIN9" s="162"/>
      <c r="MIO9" s="162"/>
      <c r="MIP9" s="162"/>
      <c r="MIQ9" s="162"/>
      <c r="MIR9" s="162"/>
      <c r="MIS9" s="162"/>
      <c r="MIT9" s="162"/>
      <c r="MIU9" s="162"/>
      <c r="MIV9" s="162"/>
      <c r="MIW9" s="162"/>
      <c r="MIX9" s="162"/>
      <c r="MIY9" s="162"/>
      <c r="MIZ9" s="162"/>
      <c r="MJA9" s="162"/>
      <c r="MJB9" s="162"/>
      <c r="MJC9" s="162"/>
      <c r="MJD9" s="162"/>
      <c r="MJE9" s="162"/>
      <c r="MJF9" s="162"/>
      <c r="MJG9" s="162"/>
      <c r="MJH9" s="162"/>
      <c r="MJI9" s="162"/>
      <c r="MJJ9" s="162"/>
      <c r="MJK9" s="162"/>
      <c r="MJL9" s="162"/>
      <c r="MJM9" s="162"/>
      <c r="MJN9" s="162"/>
      <c r="MJO9" s="162"/>
      <c r="MJP9" s="162"/>
      <c r="MJQ9" s="162"/>
      <c r="MJR9" s="162"/>
      <c r="MJS9" s="162"/>
      <c r="MJT9" s="162"/>
      <c r="MJU9" s="162"/>
      <c r="MJV9" s="162"/>
      <c r="MJW9" s="162"/>
      <c r="MJX9" s="162"/>
      <c r="MJY9" s="162"/>
      <c r="MJZ9" s="162"/>
      <c r="MKA9" s="162"/>
      <c r="MKB9" s="162"/>
      <c r="MKC9" s="162"/>
      <c r="MKD9" s="162"/>
      <c r="MKE9" s="162"/>
      <c r="MKF9" s="162"/>
      <c r="MKG9" s="162"/>
      <c r="MKH9" s="162"/>
      <c r="MKI9" s="162"/>
      <c r="MKJ9" s="162"/>
      <c r="MKK9" s="162"/>
      <c r="MKL9" s="162"/>
      <c r="MKM9" s="162"/>
      <c r="MKN9" s="162"/>
      <c r="MKO9" s="162"/>
      <c r="MKP9" s="162"/>
      <c r="MKQ9" s="162"/>
      <c r="MKR9" s="162"/>
      <c r="MKS9" s="162"/>
      <c r="MKT9" s="162"/>
      <c r="MKU9" s="162"/>
      <c r="MKV9" s="162"/>
      <c r="MKW9" s="162"/>
      <c r="MKX9" s="162"/>
      <c r="MKY9" s="162"/>
      <c r="MKZ9" s="162"/>
      <c r="MLA9" s="162"/>
      <c r="MLB9" s="162"/>
      <c r="MLC9" s="162"/>
      <c r="MLD9" s="162"/>
      <c r="MLE9" s="162"/>
      <c r="MLF9" s="162"/>
      <c r="MLG9" s="162"/>
      <c r="MLH9" s="162"/>
      <c r="MLI9" s="162"/>
      <c r="MLJ9" s="162"/>
      <c r="MLK9" s="162"/>
      <c r="MLL9" s="162"/>
      <c r="MLM9" s="162"/>
      <c r="MLN9" s="162"/>
      <c r="MLO9" s="162"/>
      <c r="MLP9" s="162"/>
      <c r="MLQ9" s="162"/>
      <c r="MLR9" s="162"/>
      <c r="MLS9" s="162"/>
      <c r="MLT9" s="162"/>
      <c r="MLU9" s="162"/>
      <c r="MLV9" s="162"/>
      <c r="MLW9" s="162"/>
      <c r="MLX9" s="162"/>
      <c r="MLY9" s="162"/>
      <c r="MLZ9" s="162"/>
      <c r="MMA9" s="162"/>
      <c r="MMB9" s="162"/>
      <c r="MMC9" s="162"/>
      <c r="MMD9" s="162"/>
      <c r="MME9" s="162"/>
      <c r="MMF9" s="162"/>
      <c r="MMG9" s="162"/>
      <c r="MMH9" s="162"/>
      <c r="MMI9" s="162"/>
      <c r="MMJ9" s="162"/>
      <c r="MMK9" s="162"/>
      <c r="MML9" s="162"/>
      <c r="MMM9" s="162"/>
      <c r="MMN9" s="162"/>
      <c r="MMO9" s="162"/>
      <c r="MMP9" s="162"/>
      <c r="MMQ9" s="162"/>
      <c r="MMR9" s="162"/>
      <c r="MMS9" s="162"/>
      <c r="MMT9" s="162"/>
      <c r="MMU9" s="162"/>
      <c r="MMV9" s="162"/>
      <c r="MMW9" s="162"/>
      <c r="MMX9" s="162"/>
      <c r="MMY9" s="162"/>
      <c r="MMZ9" s="162"/>
      <c r="MNA9" s="162"/>
      <c r="MNB9" s="162"/>
      <c r="MNC9" s="162"/>
      <c r="MND9" s="162"/>
      <c r="MNE9" s="162"/>
      <c r="MNF9" s="162"/>
      <c r="MNG9" s="162"/>
      <c r="MNH9" s="162"/>
      <c r="MNI9" s="162"/>
      <c r="MNJ9" s="162"/>
      <c r="MNK9" s="162"/>
      <c r="MNL9" s="162"/>
      <c r="MNM9" s="162"/>
      <c r="MNN9" s="162"/>
      <c r="MNO9" s="162"/>
      <c r="MNP9" s="162"/>
      <c r="MNQ9" s="162"/>
      <c r="MNR9" s="162"/>
      <c r="MNS9" s="162"/>
      <c r="MNT9" s="162"/>
      <c r="MNU9" s="162"/>
      <c r="MNV9" s="162"/>
      <c r="MNW9" s="162"/>
      <c r="MNX9" s="162"/>
      <c r="MNY9" s="162"/>
      <c r="MNZ9" s="162"/>
      <c r="MOA9" s="162"/>
      <c r="MOB9" s="162"/>
      <c r="MOC9" s="162"/>
      <c r="MOD9" s="162"/>
      <c r="MOE9" s="162"/>
      <c r="MOF9" s="162"/>
      <c r="MOG9" s="162"/>
      <c r="MOH9" s="162"/>
      <c r="MOI9" s="162"/>
      <c r="MOJ9" s="162"/>
      <c r="MOK9" s="162"/>
      <c r="MOL9" s="162"/>
      <c r="MOM9" s="162"/>
      <c r="MON9" s="162"/>
      <c r="MOO9" s="162"/>
      <c r="MOP9" s="162"/>
      <c r="MOQ9" s="162"/>
      <c r="MOR9" s="162"/>
      <c r="MOS9" s="162"/>
      <c r="MOT9" s="162"/>
      <c r="MOU9" s="162"/>
      <c r="MOV9" s="162"/>
      <c r="MOW9" s="162"/>
      <c r="MOX9" s="162"/>
      <c r="MOY9" s="162"/>
      <c r="MOZ9" s="162"/>
      <c r="MPA9" s="162"/>
      <c r="MPB9" s="162"/>
      <c r="MPC9" s="162"/>
      <c r="MPD9" s="162"/>
      <c r="MPE9" s="162"/>
      <c r="MPF9" s="162"/>
      <c r="MPG9" s="162"/>
      <c r="MPH9" s="162"/>
      <c r="MPI9" s="162"/>
      <c r="MPJ9" s="162"/>
      <c r="MPK9" s="162"/>
      <c r="MPL9" s="162"/>
      <c r="MPM9" s="162"/>
      <c r="MPN9" s="162"/>
      <c r="MPO9" s="162"/>
      <c r="MPP9" s="162"/>
      <c r="MPQ9" s="162"/>
      <c r="MPR9" s="162"/>
      <c r="MPS9" s="162"/>
      <c r="MPT9" s="162"/>
      <c r="MPU9" s="162"/>
      <c r="MPV9" s="162"/>
      <c r="MPW9" s="162"/>
      <c r="MPX9" s="162"/>
      <c r="MPY9" s="162"/>
      <c r="MPZ9" s="162"/>
      <c r="MQA9" s="162"/>
      <c r="MQB9" s="162"/>
      <c r="MQC9" s="162"/>
      <c r="MQD9" s="162"/>
      <c r="MQE9" s="162"/>
      <c r="MQF9" s="162"/>
      <c r="MQG9" s="162"/>
      <c r="MQH9" s="162"/>
      <c r="MQI9" s="162"/>
      <c r="MQJ9" s="162"/>
      <c r="MQK9" s="162"/>
      <c r="MQL9" s="162"/>
      <c r="MQM9" s="162"/>
      <c r="MQN9" s="162"/>
      <c r="MQO9" s="162"/>
      <c r="MQP9" s="162"/>
      <c r="MQQ9" s="162"/>
      <c r="MQR9" s="162"/>
      <c r="MQS9" s="162"/>
      <c r="MQT9" s="162"/>
      <c r="MQU9" s="162"/>
      <c r="MQV9" s="162"/>
      <c r="MQW9" s="162"/>
      <c r="MQX9" s="162"/>
      <c r="MQY9" s="162"/>
      <c r="MQZ9" s="162"/>
      <c r="MRA9" s="162"/>
      <c r="MRB9" s="162"/>
      <c r="MRC9" s="162"/>
      <c r="MRD9" s="162"/>
      <c r="MRE9" s="162"/>
      <c r="MRF9" s="162"/>
      <c r="MRG9" s="162"/>
      <c r="MRH9" s="162"/>
      <c r="MRI9" s="162"/>
      <c r="MRJ9" s="162"/>
      <c r="MRK9" s="162"/>
      <c r="MRL9" s="162"/>
      <c r="MRM9" s="162"/>
      <c r="MRN9" s="162"/>
      <c r="MRO9" s="162"/>
      <c r="MRP9" s="162"/>
      <c r="MRQ9" s="162"/>
      <c r="MRR9" s="162"/>
      <c r="MRS9" s="162"/>
      <c r="MRT9" s="162"/>
      <c r="MRU9" s="162"/>
      <c r="MRV9" s="162"/>
      <c r="MRW9" s="162"/>
      <c r="MRX9" s="162"/>
      <c r="MRY9" s="162"/>
      <c r="MRZ9" s="162"/>
      <c r="MSA9" s="162"/>
      <c r="MSB9" s="162"/>
      <c r="MSC9" s="162"/>
      <c r="MSD9" s="162"/>
      <c r="MSE9" s="162"/>
      <c r="MSF9" s="162"/>
      <c r="MSG9" s="162"/>
      <c r="MSH9" s="162"/>
      <c r="MSI9" s="162"/>
      <c r="MSJ9" s="162"/>
      <c r="MSK9" s="162"/>
      <c r="MSL9" s="162"/>
      <c r="MSM9" s="162"/>
      <c r="MSN9" s="162"/>
      <c r="MSO9" s="162"/>
      <c r="MSP9" s="162"/>
      <c r="MSQ9" s="162"/>
      <c r="MSR9" s="162"/>
      <c r="MSS9" s="162"/>
      <c r="MST9" s="162"/>
      <c r="MSU9" s="162"/>
      <c r="MSV9" s="162"/>
      <c r="MSW9" s="162"/>
      <c r="MSX9" s="162"/>
      <c r="MSY9" s="162"/>
      <c r="MSZ9" s="162"/>
      <c r="MTA9" s="162"/>
      <c r="MTB9" s="162"/>
      <c r="MTC9" s="162"/>
      <c r="MTD9" s="162"/>
      <c r="MTE9" s="162"/>
      <c r="MTF9" s="162"/>
      <c r="MTG9" s="162"/>
      <c r="MTH9" s="162"/>
      <c r="MTI9" s="162"/>
      <c r="MTJ9" s="162"/>
      <c r="MTK9" s="162"/>
      <c r="MTL9" s="162"/>
      <c r="MTM9" s="162"/>
      <c r="MTN9" s="162"/>
      <c r="MTO9" s="162"/>
      <c r="MTP9" s="162"/>
      <c r="MTQ9" s="162"/>
      <c r="MTR9" s="162"/>
      <c r="MTS9" s="162"/>
      <c r="MTT9" s="162"/>
      <c r="MTU9" s="162"/>
      <c r="MTV9" s="162"/>
      <c r="MTW9" s="162"/>
      <c r="MTX9" s="162"/>
      <c r="MTY9" s="162"/>
      <c r="MTZ9" s="162"/>
      <c r="MUA9" s="162"/>
      <c r="MUB9" s="162"/>
      <c r="MUC9" s="162"/>
      <c r="MUD9" s="162"/>
      <c r="MUE9" s="162"/>
      <c r="MUF9" s="162"/>
      <c r="MUG9" s="162"/>
      <c r="MUH9" s="162"/>
      <c r="MUI9" s="162"/>
      <c r="MUJ9" s="162"/>
      <c r="MUK9" s="162"/>
      <c r="MUL9" s="162"/>
      <c r="MUM9" s="162"/>
      <c r="MUN9" s="162"/>
      <c r="MUO9" s="162"/>
      <c r="MUP9" s="162"/>
      <c r="MUQ9" s="162"/>
      <c r="MUR9" s="162"/>
      <c r="MUS9" s="162"/>
      <c r="MUT9" s="162"/>
      <c r="MUU9" s="162"/>
      <c r="MUV9" s="162"/>
      <c r="MUW9" s="162"/>
      <c r="MUX9" s="162"/>
      <c r="MUY9" s="162"/>
      <c r="MUZ9" s="162"/>
      <c r="MVA9" s="162"/>
      <c r="MVB9" s="162"/>
      <c r="MVC9" s="162"/>
      <c r="MVD9" s="162"/>
      <c r="MVE9" s="162"/>
      <c r="MVF9" s="162"/>
      <c r="MVG9" s="162"/>
      <c r="MVH9" s="162"/>
      <c r="MVI9" s="162"/>
      <c r="MVJ9" s="162"/>
      <c r="MVK9" s="162"/>
      <c r="MVL9" s="162"/>
      <c r="MVM9" s="162"/>
      <c r="MVN9" s="162"/>
      <c r="MVO9" s="162"/>
      <c r="MVP9" s="162"/>
      <c r="MVQ9" s="162"/>
      <c r="MVR9" s="162"/>
      <c r="MVS9" s="162"/>
      <c r="MVT9" s="162"/>
      <c r="MVU9" s="162"/>
      <c r="MVV9" s="162"/>
      <c r="MVW9" s="162"/>
      <c r="MVX9" s="162"/>
      <c r="MVY9" s="162"/>
      <c r="MVZ9" s="162"/>
      <c r="MWA9" s="162"/>
      <c r="MWB9" s="162"/>
      <c r="MWC9" s="162"/>
      <c r="MWD9" s="162"/>
      <c r="MWE9" s="162"/>
      <c r="MWF9" s="162"/>
      <c r="MWG9" s="162"/>
      <c r="MWH9" s="162"/>
      <c r="MWI9" s="162"/>
      <c r="MWJ9" s="162"/>
      <c r="MWK9" s="162"/>
      <c r="MWL9" s="162"/>
      <c r="MWM9" s="162"/>
      <c r="MWN9" s="162"/>
      <c r="MWO9" s="162"/>
      <c r="MWP9" s="162"/>
      <c r="MWQ9" s="162"/>
      <c r="MWR9" s="162"/>
      <c r="MWS9" s="162"/>
      <c r="MWT9" s="162"/>
      <c r="MWU9" s="162"/>
      <c r="MWV9" s="162"/>
      <c r="MWW9" s="162"/>
      <c r="MWX9" s="162"/>
      <c r="MWY9" s="162"/>
      <c r="MWZ9" s="162"/>
      <c r="MXA9" s="162"/>
      <c r="MXB9" s="162"/>
      <c r="MXC9" s="162"/>
      <c r="MXD9" s="162"/>
      <c r="MXE9" s="162"/>
      <c r="MXF9" s="162"/>
      <c r="MXG9" s="162"/>
      <c r="MXH9" s="162"/>
      <c r="MXI9" s="162"/>
      <c r="MXJ9" s="162"/>
      <c r="MXK9" s="162"/>
      <c r="MXL9" s="162"/>
      <c r="MXM9" s="162"/>
      <c r="MXN9" s="162"/>
      <c r="MXO9" s="162"/>
      <c r="MXP9" s="162"/>
      <c r="MXQ9" s="162"/>
      <c r="MXR9" s="162"/>
      <c r="MXS9" s="162"/>
      <c r="MXT9" s="162"/>
      <c r="MXU9" s="162"/>
      <c r="MXV9" s="162"/>
      <c r="MXW9" s="162"/>
      <c r="MXX9" s="162"/>
      <c r="MXY9" s="162"/>
      <c r="MXZ9" s="162"/>
      <c r="MYA9" s="162"/>
      <c r="MYB9" s="162"/>
      <c r="MYC9" s="162"/>
      <c r="MYD9" s="162"/>
      <c r="MYE9" s="162"/>
      <c r="MYF9" s="162"/>
      <c r="MYG9" s="162"/>
      <c r="MYH9" s="162"/>
      <c r="MYI9" s="162"/>
      <c r="MYJ9" s="162"/>
      <c r="MYK9" s="162"/>
      <c r="MYL9" s="162"/>
      <c r="MYM9" s="162"/>
      <c r="MYN9" s="162"/>
      <c r="MYO9" s="162"/>
      <c r="MYP9" s="162"/>
      <c r="MYQ9" s="162"/>
      <c r="MYR9" s="162"/>
      <c r="MYS9" s="162"/>
      <c r="MYT9" s="162"/>
      <c r="MYU9" s="162"/>
      <c r="MYV9" s="162"/>
      <c r="MYW9" s="162"/>
      <c r="MYX9" s="162"/>
      <c r="MYY9" s="162"/>
      <c r="MYZ9" s="162"/>
      <c r="MZA9" s="162"/>
      <c r="MZB9" s="162"/>
      <c r="MZC9" s="162"/>
      <c r="MZD9" s="162"/>
      <c r="MZE9" s="162"/>
      <c r="MZF9" s="162"/>
      <c r="MZG9" s="162"/>
      <c r="MZH9" s="162"/>
      <c r="MZI9" s="162"/>
      <c r="MZJ9" s="162"/>
      <c r="MZK9" s="162"/>
      <c r="MZL9" s="162"/>
      <c r="MZM9" s="162"/>
      <c r="MZN9" s="162"/>
      <c r="MZO9" s="162"/>
      <c r="MZP9" s="162"/>
      <c r="MZQ9" s="162"/>
      <c r="MZR9" s="162"/>
      <c r="MZS9" s="162"/>
      <c r="MZT9" s="162"/>
      <c r="MZU9" s="162"/>
      <c r="MZV9" s="162"/>
      <c r="MZW9" s="162"/>
      <c r="MZX9" s="162"/>
      <c r="MZY9" s="162"/>
      <c r="MZZ9" s="162"/>
      <c r="NAA9" s="162"/>
      <c r="NAB9" s="162"/>
      <c r="NAC9" s="162"/>
      <c r="NAD9" s="162"/>
      <c r="NAE9" s="162"/>
      <c r="NAF9" s="162"/>
      <c r="NAG9" s="162"/>
      <c r="NAH9" s="162"/>
      <c r="NAI9" s="162"/>
      <c r="NAJ9" s="162"/>
      <c r="NAK9" s="162"/>
      <c r="NAL9" s="162"/>
      <c r="NAM9" s="162"/>
      <c r="NAN9" s="162"/>
      <c r="NAO9" s="162"/>
      <c r="NAP9" s="162"/>
      <c r="NAQ9" s="162"/>
      <c r="NAR9" s="162"/>
      <c r="NAS9" s="162"/>
      <c r="NAT9" s="162"/>
      <c r="NAU9" s="162"/>
      <c r="NAV9" s="162"/>
      <c r="NAW9" s="162"/>
      <c r="NAX9" s="162"/>
      <c r="NAY9" s="162"/>
      <c r="NAZ9" s="162"/>
      <c r="NBA9" s="162"/>
      <c r="NBB9" s="162"/>
      <c r="NBC9" s="162"/>
      <c r="NBD9" s="162"/>
      <c r="NBE9" s="162"/>
      <c r="NBF9" s="162"/>
      <c r="NBG9" s="162"/>
      <c r="NBH9" s="162"/>
      <c r="NBI9" s="162"/>
      <c r="NBJ9" s="162"/>
      <c r="NBK9" s="162"/>
      <c r="NBL9" s="162"/>
      <c r="NBM9" s="162"/>
      <c r="NBN9" s="162"/>
      <c r="NBO9" s="162"/>
      <c r="NBP9" s="162"/>
      <c r="NBQ9" s="162"/>
      <c r="NBR9" s="162"/>
      <c r="NBS9" s="162"/>
      <c r="NBT9" s="162"/>
      <c r="NBU9" s="162"/>
      <c r="NBV9" s="162"/>
      <c r="NBW9" s="162"/>
      <c r="NBX9" s="162"/>
      <c r="NBY9" s="162"/>
      <c r="NBZ9" s="162"/>
      <c r="NCA9" s="162"/>
      <c r="NCB9" s="162"/>
      <c r="NCC9" s="162"/>
      <c r="NCD9" s="162"/>
      <c r="NCE9" s="162"/>
      <c r="NCF9" s="162"/>
      <c r="NCG9" s="162"/>
      <c r="NCH9" s="162"/>
      <c r="NCI9" s="162"/>
      <c r="NCJ9" s="162"/>
      <c r="NCK9" s="162"/>
      <c r="NCL9" s="162"/>
      <c r="NCM9" s="162"/>
      <c r="NCN9" s="162"/>
      <c r="NCO9" s="162"/>
      <c r="NCP9" s="162"/>
      <c r="NCQ9" s="162"/>
      <c r="NCR9" s="162"/>
      <c r="NCS9" s="162"/>
      <c r="NCT9" s="162"/>
      <c r="NCU9" s="162"/>
      <c r="NCV9" s="162"/>
      <c r="NCW9" s="162"/>
      <c r="NCX9" s="162"/>
      <c r="NCY9" s="162"/>
      <c r="NCZ9" s="162"/>
      <c r="NDA9" s="162"/>
      <c r="NDB9" s="162"/>
      <c r="NDC9" s="162"/>
      <c r="NDD9" s="162"/>
      <c r="NDE9" s="162"/>
      <c r="NDF9" s="162"/>
      <c r="NDG9" s="162"/>
      <c r="NDH9" s="162"/>
      <c r="NDI9" s="162"/>
      <c r="NDJ9" s="162"/>
      <c r="NDK9" s="162"/>
      <c r="NDL9" s="162"/>
      <c r="NDM9" s="162"/>
      <c r="NDN9" s="162"/>
      <c r="NDO9" s="162"/>
      <c r="NDP9" s="162"/>
      <c r="NDQ9" s="162"/>
      <c r="NDR9" s="162"/>
      <c r="NDS9" s="162"/>
      <c r="NDT9" s="162"/>
      <c r="NDU9" s="162"/>
      <c r="NDV9" s="162"/>
      <c r="NDW9" s="162"/>
      <c r="NDX9" s="162"/>
      <c r="NDY9" s="162"/>
      <c r="NDZ9" s="162"/>
      <c r="NEA9" s="162"/>
      <c r="NEB9" s="162"/>
      <c r="NEC9" s="162"/>
      <c r="NED9" s="162"/>
      <c r="NEE9" s="162"/>
      <c r="NEF9" s="162"/>
      <c r="NEG9" s="162"/>
      <c r="NEH9" s="162"/>
      <c r="NEI9" s="162"/>
      <c r="NEJ9" s="162"/>
      <c r="NEK9" s="162"/>
      <c r="NEL9" s="162"/>
      <c r="NEM9" s="162"/>
      <c r="NEN9" s="162"/>
      <c r="NEO9" s="162"/>
      <c r="NEP9" s="162"/>
      <c r="NEQ9" s="162"/>
      <c r="NER9" s="162"/>
      <c r="NES9" s="162"/>
      <c r="NET9" s="162"/>
      <c r="NEU9" s="162"/>
      <c r="NEV9" s="162"/>
      <c r="NEW9" s="162"/>
      <c r="NEX9" s="162"/>
      <c r="NEY9" s="162"/>
      <c r="NEZ9" s="162"/>
      <c r="NFA9" s="162"/>
      <c r="NFB9" s="162"/>
      <c r="NFC9" s="162"/>
      <c r="NFD9" s="162"/>
      <c r="NFE9" s="162"/>
      <c r="NFF9" s="162"/>
      <c r="NFG9" s="162"/>
      <c r="NFH9" s="162"/>
      <c r="NFI9" s="162"/>
      <c r="NFJ9" s="162"/>
      <c r="NFK9" s="162"/>
      <c r="NFL9" s="162"/>
      <c r="NFM9" s="162"/>
      <c r="NFN9" s="162"/>
      <c r="NFO9" s="162"/>
      <c r="NFP9" s="162"/>
      <c r="NFQ9" s="162"/>
      <c r="NFR9" s="162"/>
      <c r="NFS9" s="162"/>
      <c r="NFT9" s="162"/>
      <c r="NFU9" s="162"/>
      <c r="NFV9" s="162"/>
      <c r="NFW9" s="162"/>
      <c r="NFX9" s="162"/>
      <c r="NFY9" s="162"/>
      <c r="NFZ9" s="162"/>
      <c r="NGA9" s="162"/>
      <c r="NGB9" s="162"/>
      <c r="NGC9" s="162"/>
      <c r="NGD9" s="162"/>
      <c r="NGE9" s="162"/>
      <c r="NGF9" s="162"/>
      <c r="NGG9" s="162"/>
      <c r="NGH9" s="162"/>
      <c r="NGI9" s="162"/>
      <c r="NGJ9" s="162"/>
      <c r="NGK9" s="162"/>
      <c r="NGL9" s="162"/>
      <c r="NGM9" s="162"/>
      <c r="NGN9" s="162"/>
      <c r="NGO9" s="162"/>
      <c r="NGP9" s="162"/>
      <c r="NGQ9" s="162"/>
      <c r="NGR9" s="162"/>
      <c r="NGS9" s="162"/>
      <c r="NGT9" s="162"/>
      <c r="NGU9" s="162"/>
      <c r="NGV9" s="162"/>
      <c r="NGW9" s="162"/>
      <c r="NGX9" s="162"/>
      <c r="NGY9" s="162"/>
      <c r="NGZ9" s="162"/>
      <c r="NHA9" s="162"/>
      <c r="NHB9" s="162"/>
      <c r="NHC9" s="162"/>
      <c r="NHD9" s="162"/>
      <c r="NHE9" s="162"/>
      <c r="NHF9" s="162"/>
      <c r="NHG9" s="162"/>
      <c r="NHH9" s="162"/>
      <c r="NHI9" s="162"/>
      <c r="NHJ9" s="162"/>
      <c r="NHK9" s="162"/>
      <c r="NHL9" s="162"/>
      <c r="NHM9" s="162"/>
      <c r="NHN9" s="162"/>
      <c r="NHO9" s="162"/>
      <c r="NHP9" s="162"/>
      <c r="NHQ9" s="162"/>
      <c r="NHR9" s="162"/>
      <c r="NHS9" s="162"/>
      <c r="NHT9" s="162"/>
      <c r="NHU9" s="162"/>
      <c r="NHV9" s="162"/>
      <c r="NHW9" s="162"/>
      <c r="NHX9" s="162"/>
      <c r="NHY9" s="162"/>
      <c r="NHZ9" s="162"/>
      <c r="NIA9" s="162"/>
      <c r="NIB9" s="162"/>
      <c r="NIC9" s="162"/>
      <c r="NID9" s="162"/>
      <c r="NIE9" s="162"/>
      <c r="NIF9" s="162"/>
      <c r="NIG9" s="162"/>
      <c r="NIH9" s="162"/>
      <c r="NII9" s="162"/>
      <c r="NIJ9" s="162"/>
      <c r="NIK9" s="162"/>
      <c r="NIL9" s="162"/>
      <c r="NIM9" s="162"/>
      <c r="NIN9" s="162"/>
      <c r="NIO9" s="162"/>
      <c r="NIP9" s="162"/>
      <c r="NIQ9" s="162"/>
      <c r="NIR9" s="162"/>
      <c r="NIS9" s="162"/>
      <c r="NIT9" s="162"/>
      <c r="NIU9" s="162"/>
      <c r="NIV9" s="162"/>
      <c r="NIW9" s="162"/>
      <c r="NIX9" s="162"/>
      <c r="NIY9" s="162"/>
      <c r="NIZ9" s="162"/>
      <c r="NJA9" s="162"/>
      <c r="NJB9" s="162"/>
      <c r="NJC9" s="162"/>
      <c r="NJD9" s="162"/>
      <c r="NJE9" s="162"/>
      <c r="NJF9" s="162"/>
      <c r="NJG9" s="162"/>
      <c r="NJH9" s="162"/>
      <c r="NJI9" s="162"/>
      <c r="NJJ9" s="162"/>
      <c r="NJK9" s="162"/>
      <c r="NJL9" s="162"/>
      <c r="NJM9" s="162"/>
      <c r="NJN9" s="162"/>
      <c r="NJO9" s="162"/>
      <c r="NJP9" s="162"/>
      <c r="NJQ9" s="162"/>
      <c r="NJR9" s="162"/>
      <c r="NJS9" s="162"/>
      <c r="NJT9" s="162"/>
      <c r="NJU9" s="162"/>
      <c r="NJV9" s="162"/>
      <c r="NJW9" s="162"/>
      <c r="NJX9" s="162"/>
      <c r="NJY9" s="162"/>
      <c r="NJZ9" s="162"/>
      <c r="NKA9" s="162"/>
      <c r="NKB9" s="162"/>
      <c r="NKC9" s="162"/>
      <c r="NKD9" s="162"/>
      <c r="NKE9" s="162"/>
      <c r="NKF9" s="162"/>
      <c r="NKG9" s="162"/>
      <c r="NKH9" s="162"/>
      <c r="NKI9" s="162"/>
      <c r="NKJ9" s="162"/>
      <c r="NKK9" s="162"/>
      <c r="NKL9" s="162"/>
      <c r="NKM9" s="162"/>
      <c r="NKN9" s="162"/>
      <c r="NKO9" s="162"/>
      <c r="NKP9" s="162"/>
      <c r="NKQ9" s="162"/>
      <c r="NKR9" s="162"/>
      <c r="NKS9" s="162"/>
      <c r="NKT9" s="162"/>
      <c r="NKU9" s="162"/>
      <c r="NKV9" s="162"/>
      <c r="NKW9" s="162"/>
      <c r="NKX9" s="162"/>
      <c r="NKY9" s="162"/>
      <c r="NKZ9" s="162"/>
      <c r="NLA9" s="162"/>
      <c r="NLB9" s="162"/>
      <c r="NLC9" s="162"/>
      <c r="NLD9" s="162"/>
      <c r="NLE9" s="162"/>
      <c r="NLF9" s="162"/>
      <c r="NLG9" s="162"/>
      <c r="NLH9" s="162"/>
      <c r="NLI9" s="162"/>
      <c r="NLJ9" s="162"/>
      <c r="NLK9" s="162"/>
      <c r="NLL9" s="162"/>
      <c r="NLM9" s="162"/>
      <c r="NLN9" s="162"/>
      <c r="NLO9" s="162"/>
      <c r="NLP9" s="162"/>
      <c r="NLQ9" s="162"/>
      <c r="NLR9" s="162"/>
      <c r="NLS9" s="162"/>
      <c r="NLT9" s="162"/>
      <c r="NLU9" s="162"/>
      <c r="NLV9" s="162"/>
      <c r="NLW9" s="162"/>
      <c r="NLX9" s="162"/>
      <c r="NLY9" s="162"/>
      <c r="NLZ9" s="162"/>
      <c r="NMA9" s="162"/>
      <c r="NMB9" s="162"/>
      <c r="NMC9" s="162"/>
      <c r="NMD9" s="162"/>
      <c r="NME9" s="162"/>
      <c r="NMF9" s="162"/>
      <c r="NMG9" s="162"/>
      <c r="NMH9" s="162"/>
      <c r="NMI9" s="162"/>
      <c r="NMJ9" s="162"/>
      <c r="NMK9" s="162"/>
      <c r="NML9" s="162"/>
      <c r="NMM9" s="162"/>
      <c r="NMN9" s="162"/>
      <c r="NMO9" s="162"/>
      <c r="NMP9" s="162"/>
      <c r="NMQ9" s="162"/>
      <c r="NMR9" s="162"/>
      <c r="NMS9" s="162"/>
      <c r="NMT9" s="162"/>
      <c r="NMU9" s="162"/>
      <c r="NMV9" s="162"/>
      <c r="NMW9" s="162"/>
      <c r="NMX9" s="162"/>
      <c r="NMY9" s="162"/>
      <c r="NMZ9" s="162"/>
      <c r="NNA9" s="162"/>
      <c r="NNB9" s="162"/>
      <c r="NNC9" s="162"/>
      <c r="NND9" s="162"/>
      <c r="NNE9" s="162"/>
      <c r="NNF9" s="162"/>
      <c r="NNG9" s="162"/>
      <c r="NNH9" s="162"/>
      <c r="NNI9" s="162"/>
      <c r="NNJ9" s="162"/>
      <c r="NNK9" s="162"/>
      <c r="NNL9" s="162"/>
      <c r="NNM9" s="162"/>
      <c r="NNN9" s="162"/>
      <c r="NNO9" s="162"/>
      <c r="NNP9" s="162"/>
      <c r="NNQ9" s="162"/>
      <c r="NNR9" s="162"/>
      <c r="NNS9" s="162"/>
      <c r="NNT9" s="162"/>
      <c r="NNU9" s="162"/>
      <c r="NNV9" s="162"/>
      <c r="NNW9" s="162"/>
      <c r="NNX9" s="162"/>
      <c r="NNY9" s="162"/>
      <c r="NNZ9" s="162"/>
      <c r="NOA9" s="162"/>
      <c r="NOB9" s="162"/>
      <c r="NOC9" s="162"/>
      <c r="NOD9" s="162"/>
      <c r="NOE9" s="162"/>
      <c r="NOF9" s="162"/>
      <c r="NOG9" s="162"/>
      <c r="NOH9" s="162"/>
      <c r="NOI9" s="162"/>
      <c r="NOJ9" s="162"/>
      <c r="NOK9" s="162"/>
      <c r="NOL9" s="162"/>
      <c r="NOM9" s="162"/>
      <c r="NON9" s="162"/>
      <c r="NOO9" s="162"/>
      <c r="NOP9" s="162"/>
      <c r="NOQ9" s="162"/>
      <c r="NOR9" s="162"/>
      <c r="NOS9" s="162"/>
      <c r="NOT9" s="162"/>
      <c r="NOU9" s="162"/>
      <c r="NOV9" s="162"/>
      <c r="NOW9" s="162"/>
      <c r="NOX9" s="162"/>
      <c r="NOY9" s="162"/>
      <c r="NOZ9" s="162"/>
      <c r="NPA9" s="162"/>
      <c r="NPB9" s="162"/>
      <c r="NPC9" s="162"/>
      <c r="NPD9" s="162"/>
      <c r="NPE9" s="162"/>
      <c r="NPF9" s="162"/>
      <c r="NPG9" s="162"/>
      <c r="NPH9" s="162"/>
      <c r="NPI9" s="162"/>
      <c r="NPJ9" s="162"/>
      <c r="NPK9" s="162"/>
      <c r="NPL9" s="162"/>
      <c r="NPM9" s="162"/>
      <c r="NPN9" s="162"/>
      <c r="NPO9" s="162"/>
      <c r="NPP9" s="162"/>
      <c r="NPQ9" s="162"/>
      <c r="NPR9" s="162"/>
      <c r="NPS9" s="162"/>
      <c r="NPT9" s="162"/>
      <c r="NPU9" s="162"/>
      <c r="NPV9" s="162"/>
      <c r="NPW9" s="162"/>
      <c r="NPX9" s="162"/>
      <c r="NPY9" s="162"/>
      <c r="NPZ9" s="162"/>
      <c r="NQA9" s="162"/>
      <c r="NQB9" s="162"/>
      <c r="NQC9" s="162"/>
      <c r="NQD9" s="162"/>
      <c r="NQE9" s="162"/>
      <c r="NQF9" s="162"/>
      <c r="NQG9" s="162"/>
      <c r="NQH9" s="162"/>
      <c r="NQI9" s="162"/>
      <c r="NQJ9" s="162"/>
      <c r="NQK9" s="162"/>
      <c r="NQL9" s="162"/>
      <c r="NQM9" s="162"/>
      <c r="NQN9" s="162"/>
      <c r="NQO9" s="162"/>
      <c r="NQP9" s="162"/>
      <c r="NQQ9" s="162"/>
      <c r="NQR9" s="162"/>
      <c r="NQS9" s="162"/>
      <c r="NQT9" s="162"/>
      <c r="NQU9" s="162"/>
      <c r="NQV9" s="162"/>
      <c r="NQW9" s="162"/>
      <c r="NQX9" s="162"/>
      <c r="NQY9" s="162"/>
      <c r="NQZ9" s="162"/>
      <c r="NRA9" s="162"/>
      <c r="NRB9" s="162"/>
      <c r="NRC9" s="162"/>
      <c r="NRD9" s="162"/>
      <c r="NRE9" s="162"/>
      <c r="NRF9" s="162"/>
      <c r="NRG9" s="162"/>
      <c r="NRH9" s="162"/>
      <c r="NRI9" s="162"/>
      <c r="NRJ9" s="162"/>
      <c r="NRK9" s="162"/>
      <c r="NRL9" s="162"/>
      <c r="NRM9" s="162"/>
      <c r="NRN9" s="162"/>
      <c r="NRO9" s="162"/>
      <c r="NRP9" s="162"/>
      <c r="NRQ9" s="162"/>
      <c r="NRR9" s="162"/>
      <c r="NRS9" s="162"/>
      <c r="NRT9" s="162"/>
      <c r="NRU9" s="162"/>
      <c r="NRV9" s="162"/>
      <c r="NRW9" s="162"/>
      <c r="NRX9" s="162"/>
      <c r="NRY9" s="162"/>
      <c r="NRZ9" s="162"/>
      <c r="NSA9" s="162"/>
      <c r="NSB9" s="162"/>
      <c r="NSC9" s="162"/>
      <c r="NSD9" s="162"/>
      <c r="NSE9" s="162"/>
      <c r="NSF9" s="162"/>
      <c r="NSG9" s="162"/>
      <c r="NSH9" s="162"/>
      <c r="NSI9" s="162"/>
      <c r="NSJ9" s="162"/>
      <c r="NSK9" s="162"/>
      <c r="NSL9" s="162"/>
      <c r="NSM9" s="162"/>
      <c r="NSN9" s="162"/>
      <c r="NSO9" s="162"/>
      <c r="NSP9" s="162"/>
      <c r="NSQ9" s="162"/>
      <c r="NSR9" s="162"/>
      <c r="NSS9" s="162"/>
      <c r="NST9" s="162"/>
      <c r="NSU9" s="162"/>
      <c r="NSV9" s="162"/>
      <c r="NSW9" s="162"/>
      <c r="NSX9" s="162"/>
      <c r="NSY9" s="162"/>
      <c r="NSZ9" s="162"/>
      <c r="NTA9" s="162"/>
      <c r="NTB9" s="162"/>
      <c r="NTC9" s="162"/>
      <c r="NTD9" s="162"/>
      <c r="NTE9" s="162"/>
      <c r="NTF9" s="162"/>
      <c r="NTG9" s="162"/>
      <c r="NTH9" s="162"/>
      <c r="NTI9" s="162"/>
      <c r="NTJ9" s="162"/>
      <c r="NTK9" s="162"/>
      <c r="NTL9" s="162"/>
      <c r="NTM9" s="162"/>
      <c r="NTN9" s="162"/>
      <c r="NTO9" s="162"/>
      <c r="NTP9" s="162"/>
      <c r="NTQ9" s="162"/>
      <c r="NTR9" s="162"/>
      <c r="NTS9" s="162"/>
      <c r="NTT9" s="162"/>
      <c r="NTU9" s="162"/>
      <c r="NTV9" s="162"/>
      <c r="NTW9" s="162"/>
      <c r="NTX9" s="162"/>
      <c r="NTY9" s="162"/>
      <c r="NTZ9" s="162"/>
      <c r="NUA9" s="162"/>
      <c r="NUB9" s="162"/>
      <c r="NUC9" s="162"/>
      <c r="NUD9" s="162"/>
      <c r="NUE9" s="162"/>
      <c r="NUF9" s="162"/>
      <c r="NUG9" s="162"/>
      <c r="NUH9" s="162"/>
      <c r="NUI9" s="162"/>
      <c r="NUJ9" s="162"/>
      <c r="NUK9" s="162"/>
      <c r="NUL9" s="162"/>
      <c r="NUM9" s="162"/>
      <c r="NUN9" s="162"/>
      <c r="NUO9" s="162"/>
      <c r="NUP9" s="162"/>
      <c r="NUQ9" s="162"/>
      <c r="NUR9" s="162"/>
      <c r="NUS9" s="162"/>
      <c r="NUT9" s="162"/>
      <c r="NUU9" s="162"/>
      <c r="NUV9" s="162"/>
      <c r="NUW9" s="162"/>
      <c r="NUX9" s="162"/>
      <c r="NUY9" s="162"/>
      <c r="NUZ9" s="162"/>
      <c r="NVA9" s="162"/>
      <c r="NVB9" s="162"/>
      <c r="NVC9" s="162"/>
      <c r="NVD9" s="162"/>
      <c r="NVE9" s="162"/>
      <c r="NVF9" s="162"/>
      <c r="NVG9" s="162"/>
      <c r="NVH9" s="162"/>
      <c r="NVI9" s="162"/>
      <c r="NVJ9" s="162"/>
      <c r="NVK9" s="162"/>
      <c r="NVL9" s="162"/>
      <c r="NVM9" s="162"/>
      <c r="NVN9" s="162"/>
      <c r="NVO9" s="162"/>
      <c r="NVP9" s="162"/>
      <c r="NVQ9" s="162"/>
      <c r="NVR9" s="162"/>
      <c r="NVS9" s="162"/>
      <c r="NVT9" s="162"/>
      <c r="NVU9" s="162"/>
      <c r="NVV9" s="162"/>
      <c r="NVW9" s="162"/>
      <c r="NVX9" s="162"/>
      <c r="NVY9" s="162"/>
      <c r="NVZ9" s="162"/>
      <c r="NWA9" s="162"/>
      <c r="NWB9" s="162"/>
      <c r="NWC9" s="162"/>
      <c r="NWD9" s="162"/>
      <c r="NWE9" s="162"/>
      <c r="NWF9" s="162"/>
      <c r="NWG9" s="162"/>
      <c r="NWH9" s="162"/>
      <c r="NWI9" s="162"/>
      <c r="NWJ9" s="162"/>
      <c r="NWK9" s="162"/>
      <c r="NWL9" s="162"/>
      <c r="NWM9" s="162"/>
      <c r="NWN9" s="162"/>
      <c r="NWO9" s="162"/>
      <c r="NWP9" s="162"/>
      <c r="NWQ9" s="162"/>
      <c r="NWR9" s="162"/>
      <c r="NWS9" s="162"/>
      <c r="NWT9" s="162"/>
      <c r="NWU9" s="162"/>
      <c r="NWV9" s="162"/>
      <c r="NWW9" s="162"/>
      <c r="NWX9" s="162"/>
      <c r="NWY9" s="162"/>
      <c r="NWZ9" s="162"/>
      <c r="NXA9" s="162"/>
      <c r="NXB9" s="162"/>
      <c r="NXC9" s="162"/>
      <c r="NXD9" s="162"/>
      <c r="NXE9" s="162"/>
      <c r="NXF9" s="162"/>
      <c r="NXG9" s="162"/>
      <c r="NXH9" s="162"/>
      <c r="NXI9" s="162"/>
      <c r="NXJ9" s="162"/>
      <c r="NXK9" s="162"/>
      <c r="NXL9" s="162"/>
      <c r="NXM9" s="162"/>
      <c r="NXN9" s="162"/>
      <c r="NXO9" s="162"/>
      <c r="NXP9" s="162"/>
      <c r="NXQ9" s="162"/>
      <c r="NXR9" s="162"/>
      <c r="NXS9" s="162"/>
      <c r="NXT9" s="162"/>
      <c r="NXU9" s="162"/>
      <c r="NXV9" s="162"/>
      <c r="NXW9" s="162"/>
      <c r="NXX9" s="162"/>
      <c r="NXY9" s="162"/>
      <c r="NXZ9" s="162"/>
      <c r="NYA9" s="162"/>
      <c r="NYB9" s="162"/>
      <c r="NYC9" s="162"/>
      <c r="NYD9" s="162"/>
      <c r="NYE9" s="162"/>
      <c r="NYF9" s="162"/>
      <c r="NYG9" s="162"/>
      <c r="NYH9" s="162"/>
      <c r="NYI9" s="162"/>
      <c r="NYJ9" s="162"/>
      <c r="NYK9" s="162"/>
      <c r="NYL9" s="162"/>
      <c r="NYM9" s="162"/>
      <c r="NYN9" s="162"/>
      <c r="NYO9" s="162"/>
      <c r="NYP9" s="162"/>
      <c r="NYQ9" s="162"/>
      <c r="NYR9" s="162"/>
      <c r="NYS9" s="162"/>
      <c r="NYT9" s="162"/>
      <c r="NYU9" s="162"/>
      <c r="NYV9" s="162"/>
      <c r="NYW9" s="162"/>
      <c r="NYX9" s="162"/>
      <c r="NYY9" s="162"/>
      <c r="NYZ9" s="162"/>
      <c r="NZA9" s="162"/>
      <c r="NZB9" s="162"/>
      <c r="NZC9" s="162"/>
      <c r="NZD9" s="162"/>
      <c r="NZE9" s="162"/>
      <c r="NZF9" s="162"/>
      <c r="NZG9" s="162"/>
      <c r="NZH9" s="162"/>
      <c r="NZI9" s="162"/>
      <c r="NZJ9" s="162"/>
      <c r="NZK9" s="162"/>
      <c r="NZL9" s="162"/>
      <c r="NZM9" s="162"/>
      <c r="NZN9" s="162"/>
      <c r="NZO9" s="162"/>
      <c r="NZP9" s="162"/>
      <c r="NZQ9" s="162"/>
      <c r="NZR9" s="162"/>
      <c r="NZS9" s="162"/>
      <c r="NZT9" s="162"/>
      <c r="NZU9" s="162"/>
      <c r="NZV9" s="162"/>
      <c r="NZW9" s="162"/>
      <c r="NZX9" s="162"/>
      <c r="NZY9" s="162"/>
      <c r="NZZ9" s="162"/>
      <c r="OAA9" s="162"/>
      <c r="OAB9" s="162"/>
      <c r="OAC9" s="162"/>
      <c r="OAD9" s="162"/>
      <c r="OAE9" s="162"/>
      <c r="OAF9" s="162"/>
      <c r="OAG9" s="162"/>
      <c r="OAH9" s="162"/>
      <c r="OAI9" s="162"/>
      <c r="OAJ9" s="162"/>
      <c r="OAK9" s="162"/>
      <c r="OAL9" s="162"/>
      <c r="OAM9" s="162"/>
      <c r="OAN9" s="162"/>
      <c r="OAO9" s="162"/>
      <c r="OAP9" s="162"/>
      <c r="OAQ9" s="162"/>
      <c r="OAR9" s="162"/>
      <c r="OAS9" s="162"/>
      <c r="OAT9" s="162"/>
      <c r="OAU9" s="162"/>
      <c r="OAV9" s="162"/>
      <c r="OAW9" s="162"/>
      <c r="OAX9" s="162"/>
      <c r="OAY9" s="162"/>
      <c r="OAZ9" s="162"/>
      <c r="OBA9" s="162"/>
      <c r="OBB9" s="162"/>
      <c r="OBC9" s="162"/>
      <c r="OBD9" s="162"/>
      <c r="OBE9" s="162"/>
      <c r="OBF9" s="162"/>
      <c r="OBG9" s="162"/>
      <c r="OBH9" s="162"/>
      <c r="OBI9" s="162"/>
      <c r="OBJ9" s="162"/>
      <c r="OBK9" s="162"/>
      <c r="OBL9" s="162"/>
      <c r="OBM9" s="162"/>
      <c r="OBN9" s="162"/>
      <c r="OBO9" s="162"/>
      <c r="OBP9" s="162"/>
      <c r="OBQ9" s="162"/>
      <c r="OBR9" s="162"/>
      <c r="OBS9" s="162"/>
      <c r="OBT9" s="162"/>
      <c r="OBU9" s="162"/>
      <c r="OBV9" s="162"/>
      <c r="OBW9" s="162"/>
      <c r="OBX9" s="162"/>
      <c r="OBY9" s="162"/>
      <c r="OBZ9" s="162"/>
      <c r="OCA9" s="162"/>
      <c r="OCB9" s="162"/>
      <c r="OCC9" s="162"/>
      <c r="OCD9" s="162"/>
      <c r="OCE9" s="162"/>
      <c r="OCF9" s="162"/>
      <c r="OCG9" s="162"/>
      <c r="OCH9" s="162"/>
      <c r="OCI9" s="162"/>
      <c r="OCJ9" s="162"/>
      <c r="OCK9" s="162"/>
      <c r="OCL9" s="162"/>
      <c r="OCM9" s="162"/>
      <c r="OCN9" s="162"/>
      <c r="OCO9" s="162"/>
      <c r="OCP9" s="162"/>
      <c r="OCQ9" s="162"/>
      <c r="OCR9" s="162"/>
      <c r="OCS9" s="162"/>
      <c r="OCT9" s="162"/>
      <c r="OCU9" s="162"/>
      <c r="OCV9" s="162"/>
      <c r="OCW9" s="162"/>
      <c r="OCX9" s="162"/>
      <c r="OCY9" s="162"/>
      <c r="OCZ9" s="162"/>
      <c r="ODA9" s="162"/>
      <c r="ODB9" s="162"/>
      <c r="ODC9" s="162"/>
      <c r="ODD9" s="162"/>
      <c r="ODE9" s="162"/>
      <c r="ODF9" s="162"/>
      <c r="ODG9" s="162"/>
      <c r="ODH9" s="162"/>
      <c r="ODI9" s="162"/>
      <c r="ODJ9" s="162"/>
      <c r="ODK9" s="162"/>
      <c r="ODL9" s="162"/>
      <c r="ODM9" s="162"/>
      <c r="ODN9" s="162"/>
      <c r="ODO9" s="162"/>
      <c r="ODP9" s="162"/>
      <c r="ODQ9" s="162"/>
      <c r="ODR9" s="162"/>
      <c r="ODS9" s="162"/>
      <c r="ODT9" s="162"/>
      <c r="ODU9" s="162"/>
      <c r="ODV9" s="162"/>
      <c r="ODW9" s="162"/>
      <c r="ODX9" s="162"/>
      <c r="ODY9" s="162"/>
      <c r="ODZ9" s="162"/>
      <c r="OEA9" s="162"/>
      <c r="OEB9" s="162"/>
      <c r="OEC9" s="162"/>
      <c r="OED9" s="162"/>
      <c r="OEE9" s="162"/>
      <c r="OEF9" s="162"/>
      <c r="OEG9" s="162"/>
      <c r="OEH9" s="162"/>
      <c r="OEI9" s="162"/>
      <c r="OEJ9" s="162"/>
      <c r="OEK9" s="162"/>
      <c r="OEL9" s="162"/>
      <c r="OEM9" s="162"/>
      <c r="OEN9" s="162"/>
      <c r="OEO9" s="162"/>
      <c r="OEP9" s="162"/>
      <c r="OEQ9" s="162"/>
      <c r="OER9" s="162"/>
      <c r="OES9" s="162"/>
      <c r="OET9" s="162"/>
      <c r="OEU9" s="162"/>
      <c r="OEV9" s="162"/>
      <c r="OEW9" s="162"/>
      <c r="OEX9" s="162"/>
      <c r="OEY9" s="162"/>
      <c r="OEZ9" s="162"/>
      <c r="OFA9" s="162"/>
      <c r="OFB9" s="162"/>
      <c r="OFC9" s="162"/>
      <c r="OFD9" s="162"/>
      <c r="OFE9" s="162"/>
      <c r="OFF9" s="162"/>
      <c r="OFG9" s="162"/>
      <c r="OFH9" s="162"/>
      <c r="OFI9" s="162"/>
      <c r="OFJ9" s="162"/>
      <c r="OFK9" s="162"/>
      <c r="OFL9" s="162"/>
      <c r="OFM9" s="162"/>
      <c r="OFN9" s="162"/>
      <c r="OFO9" s="162"/>
      <c r="OFP9" s="162"/>
      <c r="OFQ9" s="162"/>
      <c r="OFR9" s="162"/>
      <c r="OFS9" s="162"/>
      <c r="OFT9" s="162"/>
      <c r="OFU9" s="162"/>
      <c r="OFV9" s="162"/>
      <c r="OFW9" s="162"/>
      <c r="OFX9" s="162"/>
      <c r="OFY9" s="162"/>
      <c r="OFZ9" s="162"/>
      <c r="OGA9" s="162"/>
      <c r="OGB9" s="162"/>
      <c r="OGC9" s="162"/>
      <c r="OGD9" s="162"/>
      <c r="OGE9" s="162"/>
      <c r="OGF9" s="162"/>
      <c r="OGG9" s="162"/>
      <c r="OGH9" s="162"/>
      <c r="OGI9" s="162"/>
      <c r="OGJ9" s="162"/>
      <c r="OGK9" s="162"/>
      <c r="OGL9" s="162"/>
      <c r="OGM9" s="162"/>
      <c r="OGN9" s="162"/>
      <c r="OGO9" s="162"/>
      <c r="OGP9" s="162"/>
      <c r="OGQ9" s="162"/>
      <c r="OGR9" s="162"/>
      <c r="OGS9" s="162"/>
      <c r="OGT9" s="162"/>
      <c r="OGU9" s="162"/>
      <c r="OGV9" s="162"/>
      <c r="OGW9" s="162"/>
      <c r="OGX9" s="162"/>
      <c r="OGY9" s="162"/>
      <c r="OGZ9" s="162"/>
      <c r="OHA9" s="162"/>
      <c r="OHB9" s="162"/>
      <c r="OHC9" s="162"/>
      <c r="OHD9" s="162"/>
      <c r="OHE9" s="162"/>
      <c r="OHF9" s="162"/>
      <c r="OHG9" s="162"/>
      <c r="OHH9" s="162"/>
      <c r="OHI9" s="162"/>
      <c r="OHJ9" s="162"/>
      <c r="OHK9" s="162"/>
      <c r="OHL9" s="162"/>
      <c r="OHM9" s="162"/>
      <c r="OHN9" s="162"/>
      <c r="OHO9" s="162"/>
      <c r="OHP9" s="162"/>
      <c r="OHQ9" s="162"/>
      <c r="OHR9" s="162"/>
      <c r="OHS9" s="162"/>
      <c r="OHT9" s="162"/>
      <c r="OHU9" s="162"/>
      <c r="OHV9" s="162"/>
      <c r="OHW9" s="162"/>
      <c r="OHX9" s="162"/>
      <c r="OHY9" s="162"/>
      <c r="OHZ9" s="162"/>
      <c r="OIA9" s="162"/>
      <c r="OIB9" s="162"/>
      <c r="OIC9" s="162"/>
      <c r="OID9" s="162"/>
      <c r="OIE9" s="162"/>
      <c r="OIF9" s="162"/>
      <c r="OIG9" s="162"/>
      <c r="OIH9" s="162"/>
      <c r="OII9" s="162"/>
      <c r="OIJ9" s="162"/>
      <c r="OIK9" s="162"/>
      <c r="OIL9" s="162"/>
      <c r="OIM9" s="162"/>
      <c r="OIN9" s="162"/>
      <c r="OIO9" s="162"/>
      <c r="OIP9" s="162"/>
      <c r="OIQ9" s="162"/>
      <c r="OIR9" s="162"/>
      <c r="OIS9" s="162"/>
      <c r="OIT9" s="162"/>
      <c r="OIU9" s="162"/>
      <c r="OIV9" s="162"/>
      <c r="OIW9" s="162"/>
      <c r="OIX9" s="162"/>
      <c r="OIY9" s="162"/>
      <c r="OIZ9" s="162"/>
      <c r="OJA9" s="162"/>
      <c r="OJB9" s="162"/>
      <c r="OJC9" s="162"/>
      <c r="OJD9" s="162"/>
      <c r="OJE9" s="162"/>
      <c r="OJF9" s="162"/>
      <c r="OJG9" s="162"/>
      <c r="OJH9" s="162"/>
      <c r="OJI9" s="162"/>
      <c r="OJJ9" s="162"/>
      <c r="OJK9" s="162"/>
      <c r="OJL9" s="162"/>
      <c r="OJM9" s="162"/>
      <c r="OJN9" s="162"/>
      <c r="OJO9" s="162"/>
      <c r="OJP9" s="162"/>
      <c r="OJQ9" s="162"/>
      <c r="OJR9" s="162"/>
      <c r="OJS9" s="162"/>
      <c r="OJT9" s="162"/>
      <c r="OJU9" s="162"/>
      <c r="OJV9" s="162"/>
      <c r="OJW9" s="162"/>
      <c r="OJX9" s="162"/>
      <c r="OJY9" s="162"/>
      <c r="OJZ9" s="162"/>
      <c r="OKA9" s="162"/>
      <c r="OKB9" s="162"/>
      <c r="OKC9" s="162"/>
      <c r="OKD9" s="162"/>
      <c r="OKE9" s="162"/>
      <c r="OKF9" s="162"/>
      <c r="OKG9" s="162"/>
      <c r="OKH9" s="162"/>
      <c r="OKI9" s="162"/>
      <c r="OKJ9" s="162"/>
      <c r="OKK9" s="162"/>
      <c r="OKL9" s="162"/>
      <c r="OKM9" s="162"/>
      <c r="OKN9" s="162"/>
      <c r="OKO9" s="162"/>
      <c r="OKP9" s="162"/>
      <c r="OKQ9" s="162"/>
      <c r="OKR9" s="162"/>
      <c r="OKS9" s="162"/>
      <c r="OKT9" s="162"/>
      <c r="OKU9" s="162"/>
      <c r="OKV9" s="162"/>
      <c r="OKW9" s="162"/>
      <c r="OKX9" s="162"/>
      <c r="OKY9" s="162"/>
      <c r="OKZ9" s="162"/>
      <c r="OLA9" s="162"/>
      <c r="OLB9" s="162"/>
      <c r="OLC9" s="162"/>
      <c r="OLD9" s="162"/>
      <c r="OLE9" s="162"/>
      <c r="OLF9" s="162"/>
      <c r="OLG9" s="162"/>
      <c r="OLH9" s="162"/>
      <c r="OLI9" s="162"/>
      <c r="OLJ9" s="162"/>
      <c r="OLK9" s="162"/>
      <c r="OLL9" s="162"/>
      <c r="OLM9" s="162"/>
      <c r="OLN9" s="162"/>
      <c r="OLO9" s="162"/>
      <c r="OLP9" s="162"/>
      <c r="OLQ9" s="162"/>
      <c r="OLR9" s="162"/>
      <c r="OLS9" s="162"/>
      <c r="OLT9" s="162"/>
      <c r="OLU9" s="162"/>
      <c r="OLV9" s="162"/>
      <c r="OLW9" s="162"/>
      <c r="OLX9" s="162"/>
      <c r="OLY9" s="162"/>
      <c r="OLZ9" s="162"/>
      <c r="OMA9" s="162"/>
      <c r="OMB9" s="162"/>
      <c r="OMC9" s="162"/>
      <c r="OMD9" s="162"/>
      <c r="OME9" s="162"/>
      <c r="OMF9" s="162"/>
      <c r="OMG9" s="162"/>
      <c r="OMH9" s="162"/>
      <c r="OMI9" s="162"/>
      <c r="OMJ9" s="162"/>
      <c r="OMK9" s="162"/>
      <c r="OML9" s="162"/>
      <c r="OMM9" s="162"/>
      <c r="OMN9" s="162"/>
      <c r="OMO9" s="162"/>
      <c r="OMP9" s="162"/>
      <c r="OMQ9" s="162"/>
      <c r="OMR9" s="162"/>
      <c r="OMS9" s="162"/>
      <c r="OMT9" s="162"/>
      <c r="OMU9" s="162"/>
      <c r="OMV9" s="162"/>
      <c r="OMW9" s="162"/>
      <c r="OMX9" s="162"/>
      <c r="OMY9" s="162"/>
      <c r="OMZ9" s="162"/>
      <c r="ONA9" s="162"/>
      <c r="ONB9" s="162"/>
      <c r="ONC9" s="162"/>
      <c r="OND9" s="162"/>
      <c r="ONE9" s="162"/>
      <c r="ONF9" s="162"/>
      <c r="ONG9" s="162"/>
      <c r="ONH9" s="162"/>
      <c r="ONI9" s="162"/>
      <c r="ONJ9" s="162"/>
      <c r="ONK9" s="162"/>
      <c r="ONL9" s="162"/>
      <c r="ONM9" s="162"/>
      <c r="ONN9" s="162"/>
      <c r="ONO9" s="162"/>
      <c r="ONP9" s="162"/>
      <c r="ONQ9" s="162"/>
      <c r="ONR9" s="162"/>
      <c r="ONS9" s="162"/>
      <c r="ONT9" s="162"/>
      <c r="ONU9" s="162"/>
      <c r="ONV9" s="162"/>
      <c r="ONW9" s="162"/>
      <c r="ONX9" s="162"/>
      <c r="ONY9" s="162"/>
      <c r="ONZ9" s="162"/>
      <c r="OOA9" s="162"/>
      <c r="OOB9" s="162"/>
      <c r="OOC9" s="162"/>
      <c r="OOD9" s="162"/>
      <c r="OOE9" s="162"/>
      <c r="OOF9" s="162"/>
      <c r="OOG9" s="162"/>
      <c r="OOH9" s="162"/>
      <c r="OOI9" s="162"/>
      <c r="OOJ9" s="162"/>
      <c r="OOK9" s="162"/>
      <c r="OOL9" s="162"/>
      <c r="OOM9" s="162"/>
      <c r="OON9" s="162"/>
      <c r="OOO9" s="162"/>
      <c r="OOP9" s="162"/>
      <c r="OOQ9" s="162"/>
      <c r="OOR9" s="162"/>
      <c r="OOS9" s="162"/>
      <c r="OOT9" s="162"/>
      <c r="OOU9" s="162"/>
      <c r="OOV9" s="162"/>
      <c r="OOW9" s="162"/>
      <c r="OOX9" s="162"/>
      <c r="OOY9" s="162"/>
      <c r="OOZ9" s="162"/>
      <c r="OPA9" s="162"/>
      <c r="OPB9" s="162"/>
      <c r="OPC9" s="162"/>
      <c r="OPD9" s="162"/>
      <c r="OPE9" s="162"/>
      <c r="OPF9" s="162"/>
      <c r="OPG9" s="162"/>
      <c r="OPH9" s="162"/>
      <c r="OPI9" s="162"/>
      <c r="OPJ9" s="162"/>
      <c r="OPK9" s="162"/>
      <c r="OPL9" s="162"/>
      <c r="OPM9" s="162"/>
      <c r="OPN9" s="162"/>
      <c r="OPO9" s="162"/>
      <c r="OPP9" s="162"/>
      <c r="OPQ9" s="162"/>
      <c r="OPR9" s="162"/>
      <c r="OPS9" s="162"/>
      <c r="OPT9" s="162"/>
      <c r="OPU9" s="162"/>
      <c r="OPV9" s="162"/>
      <c r="OPW9" s="162"/>
      <c r="OPX9" s="162"/>
      <c r="OPY9" s="162"/>
      <c r="OPZ9" s="162"/>
      <c r="OQA9" s="162"/>
      <c r="OQB9" s="162"/>
      <c r="OQC9" s="162"/>
      <c r="OQD9" s="162"/>
      <c r="OQE9" s="162"/>
      <c r="OQF9" s="162"/>
      <c r="OQG9" s="162"/>
      <c r="OQH9" s="162"/>
      <c r="OQI9" s="162"/>
      <c r="OQJ9" s="162"/>
      <c r="OQK9" s="162"/>
      <c r="OQL9" s="162"/>
      <c r="OQM9" s="162"/>
      <c r="OQN9" s="162"/>
      <c r="OQO9" s="162"/>
      <c r="OQP9" s="162"/>
      <c r="OQQ9" s="162"/>
      <c r="OQR9" s="162"/>
      <c r="OQS9" s="162"/>
      <c r="OQT9" s="162"/>
      <c r="OQU9" s="162"/>
      <c r="OQV9" s="162"/>
      <c r="OQW9" s="162"/>
      <c r="OQX9" s="162"/>
      <c r="OQY9" s="162"/>
      <c r="OQZ9" s="162"/>
      <c r="ORA9" s="162"/>
      <c r="ORB9" s="162"/>
      <c r="ORC9" s="162"/>
      <c r="ORD9" s="162"/>
      <c r="ORE9" s="162"/>
      <c r="ORF9" s="162"/>
      <c r="ORG9" s="162"/>
      <c r="ORH9" s="162"/>
      <c r="ORI9" s="162"/>
      <c r="ORJ9" s="162"/>
      <c r="ORK9" s="162"/>
      <c r="ORL9" s="162"/>
      <c r="ORM9" s="162"/>
      <c r="ORN9" s="162"/>
      <c r="ORO9" s="162"/>
      <c r="ORP9" s="162"/>
      <c r="ORQ9" s="162"/>
      <c r="ORR9" s="162"/>
      <c r="ORS9" s="162"/>
      <c r="ORT9" s="162"/>
      <c r="ORU9" s="162"/>
      <c r="ORV9" s="162"/>
      <c r="ORW9" s="162"/>
      <c r="ORX9" s="162"/>
      <c r="ORY9" s="162"/>
      <c r="ORZ9" s="162"/>
      <c r="OSA9" s="162"/>
      <c r="OSB9" s="162"/>
      <c r="OSC9" s="162"/>
      <c r="OSD9" s="162"/>
      <c r="OSE9" s="162"/>
      <c r="OSF9" s="162"/>
      <c r="OSG9" s="162"/>
      <c r="OSH9" s="162"/>
      <c r="OSI9" s="162"/>
      <c r="OSJ9" s="162"/>
      <c r="OSK9" s="162"/>
      <c r="OSL9" s="162"/>
      <c r="OSM9" s="162"/>
      <c r="OSN9" s="162"/>
      <c r="OSO9" s="162"/>
      <c r="OSP9" s="162"/>
      <c r="OSQ9" s="162"/>
      <c r="OSR9" s="162"/>
      <c r="OSS9" s="162"/>
      <c r="OST9" s="162"/>
      <c r="OSU9" s="162"/>
      <c r="OSV9" s="162"/>
      <c r="OSW9" s="162"/>
      <c r="OSX9" s="162"/>
      <c r="OSY9" s="162"/>
      <c r="OSZ9" s="162"/>
      <c r="OTA9" s="162"/>
      <c r="OTB9" s="162"/>
      <c r="OTC9" s="162"/>
      <c r="OTD9" s="162"/>
      <c r="OTE9" s="162"/>
      <c r="OTF9" s="162"/>
      <c r="OTG9" s="162"/>
      <c r="OTH9" s="162"/>
      <c r="OTI9" s="162"/>
      <c r="OTJ9" s="162"/>
      <c r="OTK9" s="162"/>
      <c r="OTL9" s="162"/>
      <c r="OTM9" s="162"/>
      <c r="OTN9" s="162"/>
      <c r="OTO9" s="162"/>
      <c r="OTP9" s="162"/>
      <c r="OTQ9" s="162"/>
      <c r="OTR9" s="162"/>
      <c r="OTS9" s="162"/>
      <c r="OTT9" s="162"/>
      <c r="OTU9" s="162"/>
      <c r="OTV9" s="162"/>
      <c r="OTW9" s="162"/>
      <c r="OTX9" s="162"/>
      <c r="OTY9" s="162"/>
      <c r="OTZ9" s="162"/>
      <c r="OUA9" s="162"/>
      <c r="OUB9" s="162"/>
      <c r="OUC9" s="162"/>
      <c r="OUD9" s="162"/>
      <c r="OUE9" s="162"/>
      <c r="OUF9" s="162"/>
      <c r="OUG9" s="162"/>
      <c r="OUH9" s="162"/>
      <c r="OUI9" s="162"/>
      <c r="OUJ9" s="162"/>
      <c r="OUK9" s="162"/>
      <c r="OUL9" s="162"/>
      <c r="OUM9" s="162"/>
      <c r="OUN9" s="162"/>
      <c r="OUO9" s="162"/>
      <c r="OUP9" s="162"/>
      <c r="OUQ9" s="162"/>
      <c r="OUR9" s="162"/>
      <c r="OUS9" s="162"/>
      <c r="OUT9" s="162"/>
      <c r="OUU9" s="162"/>
      <c r="OUV9" s="162"/>
      <c r="OUW9" s="162"/>
      <c r="OUX9" s="162"/>
      <c r="OUY9" s="162"/>
      <c r="OUZ9" s="162"/>
      <c r="OVA9" s="162"/>
      <c r="OVB9" s="162"/>
      <c r="OVC9" s="162"/>
      <c r="OVD9" s="162"/>
      <c r="OVE9" s="162"/>
      <c r="OVF9" s="162"/>
      <c r="OVG9" s="162"/>
      <c r="OVH9" s="162"/>
      <c r="OVI9" s="162"/>
      <c r="OVJ9" s="162"/>
      <c r="OVK9" s="162"/>
      <c r="OVL9" s="162"/>
      <c r="OVM9" s="162"/>
      <c r="OVN9" s="162"/>
      <c r="OVO9" s="162"/>
      <c r="OVP9" s="162"/>
      <c r="OVQ9" s="162"/>
      <c r="OVR9" s="162"/>
      <c r="OVS9" s="162"/>
      <c r="OVT9" s="162"/>
      <c r="OVU9" s="162"/>
      <c r="OVV9" s="162"/>
      <c r="OVW9" s="162"/>
      <c r="OVX9" s="162"/>
      <c r="OVY9" s="162"/>
      <c r="OVZ9" s="162"/>
      <c r="OWA9" s="162"/>
      <c r="OWB9" s="162"/>
      <c r="OWC9" s="162"/>
      <c r="OWD9" s="162"/>
      <c r="OWE9" s="162"/>
      <c r="OWF9" s="162"/>
      <c r="OWG9" s="162"/>
      <c r="OWH9" s="162"/>
      <c r="OWI9" s="162"/>
      <c r="OWJ9" s="162"/>
      <c r="OWK9" s="162"/>
      <c r="OWL9" s="162"/>
      <c r="OWM9" s="162"/>
      <c r="OWN9" s="162"/>
      <c r="OWO9" s="162"/>
      <c r="OWP9" s="162"/>
      <c r="OWQ9" s="162"/>
      <c r="OWR9" s="162"/>
      <c r="OWS9" s="162"/>
      <c r="OWT9" s="162"/>
      <c r="OWU9" s="162"/>
      <c r="OWV9" s="162"/>
      <c r="OWW9" s="162"/>
      <c r="OWX9" s="162"/>
      <c r="OWY9" s="162"/>
      <c r="OWZ9" s="162"/>
      <c r="OXA9" s="162"/>
      <c r="OXB9" s="162"/>
      <c r="OXC9" s="162"/>
      <c r="OXD9" s="162"/>
      <c r="OXE9" s="162"/>
      <c r="OXF9" s="162"/>
      <c r="OXG9" s="162"/>
      <c r="OXH9" s="162"/>
      <c r="OXI9" s="162"/>
      <c r="OXJ9" s="162"/>
      <c r="OXK9" s="162"/>
      <c r="OXL9" s="162"/>
      <c r="OXM9" s="162"/>
      <c r="OXN9" s="162"/>
      <c r="OXO9" s="162"/>
      <c r="OXP9" s="162"/>
      <c r="OXQ9" s="162"/>
      <c r="OXR9" s="162"/>
      <c r="OXS9" s="162"/>
      <c r="OXT9" s="162"/>
      <c r="OXU9" s="162"/>
      <c r="OXV9" s="162"/>
      <c r="OXW9" s="162"/>
      <c r="OXX9" s="162"/>
      <c r="OXY9" s="162"/>
      <c r="OXZ9" s="162"/>
      <c r="OYA9" s="162"/>
      <c r="OYB9" s="162"/>
      <c r="OYC9" s="162"/>
      <c r="OYD9" s="162"/>
      <c r="OYE9" s="162"/>
      <c r="OYF9" s="162"/>
      <c r="OYG9" s="162"/>
      <c r="OYH9" s="162"/>
      <c r="OYI9" s="162"/>
      <c r="OYJ9" s="162"/>
      <c r="OYK9" s="162"/>
      <c r="OYL9" s="162"/>
      <c r="OYM9" s="162"/>
      <c r="OYN9" s="162"/>
      <c r="OYO9" s="162"/>
      <c r="OYP9" s="162"/>
      <c r="OYQ9" s="162"/>
      <c r="OYR9" s="162"/>
      <c r="OYS9" s="162"/>
      <c r="OYT9" s="162"/>
      <c r="OYU9" s="162"/>
      <c r="OYV9" s="162"/>
      <c r="OYW9" s="162"/>
      <c r="OYX9" s="162"/>
      <c r="OYY9" s="162"/>
      <c r="OYZ9" s="162"/>
      <c r="OZA9" s="162"/>
      <c r="OZB9" s="162"/>
      <c r="OZC9" s="162"/>
      <c r="OZD9" s="162"/>
      <c r="OZE9" s="162"/>
      <c r="OZF9" s="162"/>
      <c r="OZG9" s="162"/>
      <c r="OZH9" s="162"/>
      <c r="OZI9" s="162"/>
      <c r="OZJ9" s="162"/>
      <c r="OZK9" s="162"/>
      <c r="OZL9" s="162"/>
      <c r="OZM9" s="162"/>
      <c r="OZN9" s="162"/>
      <c r="OZO9" s="162"/>
      <c r="OZP9" s="162"/>
      <c r="OZQ9" s="162"/>
      <c r="OZR9" s="162"/>
      <c r="OZS9" s="162"/>
      <c r="OZT9" s="162"/>
      <c r="OZU9" s="162"/>
      <c r="OZV9" s="162"/>
      <c r="OZW9" s="162"/>
      <c r="OZX9" s="162"/>
      <c r="OZY9" s="162"/>
      <c r="OZZ9" s="162"/>
      <c r="PAA9" s="162"/>
      <c r="PAB9" s="162"/>
      <c r="PAC9" s="162"/>
      <c r="PAD9" s="162"/>
      <c r="PAE9" s="162"/>
      <c r="PAF9" s="162"/>
      <c r="PAG9" s="162"/>
      <c r="PAH9" s="162"/>
      <c r="PAI9" s="162"/>
      <c r="PAJ9" s="162"/>
      <c r="PAK9" s="162"/>
      <c r="PAL9" s="162"/>
      <c r="PAM9" s="162"/>
      <c r="PAN9" s="162"/>
      <c r="PAO9" s="162"/>
      <c r="PAP9" s="162"/>
      <c r="PAQ9" s="162"/>
      <c r="PAR9" s="162"/>
      <c r="PAS9" s="162"/>
      <c r="PAT9" s="162"/>
      <c r="PAU9" s="162"/>
      <c r="PAV9" s="162"/>
      <c r="PAW9" s="162"/>
      <c r="PAX9" s="162"/>
      <c r="PAY9" s="162"/>
      <c r="PAZ9" s="162"/>
      <c r="PBA9" s="162"/>
      <c r="PBB9" s="162"/>
      <c r="PBC9" s="162"/>
      <c r="PBD9" s="162"/>
      <c r="PBE9" s="162"/>
      <c r="PBF9" s="162"/>
      <c r="PBG9" s="162"/>
      <c r="PBH9" s="162"/>
      <c r="PBI9" s="162"/>
      <c r="PBJ9" s="162"/>
      <c r="PBK9" s="162"/>
      <c r="PBL9" s="162"/>
      <c r="PBM9" s="162"/>
      <c r="PBN9" s="162"/>
      <c r="PBO9" s="162"/>
      <c r="PBP9" s="162"/>
      <c r="PBQ9" s="162"/>
      <c r="PBR9" s="162"/>
      <c r="PBS9" s="162"/>
      <c r="PBT9" s="162"/>
      <c r="PBU9" s="162"/>
      <c r="PBV9" s="162"/>
      <c r="PBW9" s="162"/>
      <c r="PBX9" s="162"/>
      <c r="PBY9" s="162"/>
      <c r="PBZ9" s="162"/>
      <c r="PCA9" s="162"/>
      <c r="PCB9" s="162"/>
      <c r="PCC9" s="162"/>
      <c r="PCD9" s="162"/>
      <c r="PCE9" s="162"/>
      <c r="PCF9" s="162"/>
      <c r="PCG9" s="162"/>
      <c r="PCH9" s="162"/>
      <c r="PCI9" s="162"/>
      <c r="PCJ9" s="162"/>
      <c r="PCK9" s="162"/>
      <c r="PCL9" s="162"/>
      <c r="PCM9" s="162"/>
      <c r="PCN9" s="162"/>
      <c r="PCO9" s="162"/>
      <c r="PCP9" s="162"/>
      <c r="PCQ9" s="162"/>
      <c r="PCR9" s="162"/>
      <c r="PCS9" s="162"/>
      <c r="PCT9" s="162"/>
      <c r="PCU9" s="162"/>
      <c r="PCV9" s="162"/>
      <c r="PCW9" s="162"/>
      <c r="PCX9" s="162"/>
      <c r="PCY9" s="162"/>
      <c r="PCZ9" s="162"/>
      <c r="PDA9" s="162"/>
      <c r="PDB9" s="162"/>
      <c r="PDC9" s="162"/>
      <c r="PDD9" s="162"/>
      <c r="PDE9" s="162"/>
      <c r="PDF9" s="162"/>
      <c r="PDG9" s="162"/>
      <c r="PDH9" s="162"/>
      <c r="PDI9" s="162"/>
      <c r="PDJ9" s="162"/>
      <c r="PDK9" s="162"/>
      <c r="PDL9" s="162"/>
      <c r="PDM9" s="162"/>
      <c r="PDN9" s="162"/>
      <c r="PDO9" s="162"/>
      <c r="PDP9" s="162"/>
      <c r="PDQ9" s="162"/>
      <c r="PDR9" s="162"/>
      <c r="PDS9" s="162"/>
      <c r="PDT9" s="162"/>
      <c r="PDU9" s="162"/>
      <c r="PDV9" s="162"/>
      <c r="PDW9" s="162"/>
      <c r="PDX9" s="162"/>
      <c r="PDY9" s="162"/>
      <c r="PDZ9" s="162"/>
      <c r="PEA9" s="162"/>
      <c r="PEB9" s="162"/>
      <c r="PEC9" s="162"/>
      <c r="PED9" s="162"/>
      <c r="PEE9" s="162"/>
      <c r="PEF9" s="162"/>
      <c r="PEG9" s="162"/>
      <c r="PEH9" s="162"/>
      <c r="PEI9" s="162"/>
      <c r="PEJ9" s="162"/>
      <c r="PEK9" s="162"/>
      <c r="PEL9" s="162"/>
      <c r="PEM9" s="162"/>
      <c r="PEN9" s="162"/>
      <c r="PEO9" s="162"/>
      <c r="PEP9" s="162"/>
      <c r="PEQ9" s="162"/>
      <c r="PER9" s="162"/>
      <c r="PES9" s="162"/>
      <c r="PET9" s="162"/>
      <c r="PEU9" s="162"/>
      <c r="PEV9" s="162"/>
      <c r="PEW9" s="162"/>
      <c r="PEX9" s="162"/>
      <c r="PEY9" s="162"/>
      <c r="PEZ9" s="162"/>
      <c r="PFA9" s="162"/>
      <c r="PFB9" s="162"/>
      <c r="PFC9" s="162"/>
      <c r="PFD9" s="162"/>
      <c r="PFE9" s="162"/>
      <c r="PFF9" s="162"/>
      <c r="PFG9" s="162"/>
      <c r="PFH9" s="162"/>
      <c r="PFI9" s="162"/>
      <c r="PFJ9" s="162"/>
      <c r="PFK9" s="162"/>
      <c r="PFL9" s="162"/>
      <c r="PFM9" s="162"/>
      <c r="PFN9" s="162"/>
      <c r="PFO9" s="162"/>
      <c r="PFP9" s="162"/>
      <c r="PFQ9" s="162"/>
      <c r="PFR9" s="162"/>
      <c r="PFS9" s="162"/>
      <c r="PFT9" s="162"/>
      <c r="PFU9" s="162"/>
      <c r="PFV9" s="162"/>
      <c r="PFW9" s="162"/>
      <c r="PFX9" s="162"/>
      <c r="PFY9" s="162"/>
      <c r="PFZ9" s="162"/>
      <c r="PGA9" s="162"/>
      <c r="PGB9" s="162"/>
      <c r="PGC9" s="162"/>
      <c r="PGD9" s="162"/>
      <c r="PGE9" s="162"/>
      <c r="PGF9" s="162"/>
      <c r="PGG9" s="162"/>
      <c r="PGH9" s="162"/>
      <c r="PGI9" s="162"/>
      <c r="PGJ9" s="162"/>
      <c r="PGK9" s="162"/>
      <c r="PGL9" s="162"/>
      <c r="PGM9" s="162"/>
      <c r="PGN9" s="162"/>
      <c r="PGO9" s="162"/>
      <c r="PGP9" s="162"/>
      <c r="PGQ9" s="162"/>
      <c r="PGR9" s="162"/>
      <c r="PGS9" s="162"/>
      <c r="PGT9" s="162"/>
      <c r="PGU9" s="162"/>
      <c r="PGV9" s="162"/>
      <c r="PGW9" s="162"/>
      <c r="PGX9" s="162"/>
      <c r="PGY9" s="162"/>
      <c r="PGZ9" s="162"/>
      <c r="PHA9" s="162"/>
      <c r="PHB9" s="162"/>
      <c r="PHC9" s="162"/>
      <c r="PHD9" s="162"/>
      <c r="PHE9" s="162"/>
      <c r="PHF9" s="162"/>
      <c r="PHG9" s="162"/>
      <c r="PHH9" s="162"/>
      <c r="PHI9" s="162"/>
      <c r="PHJ9" s="162"/>
      <c r="PHK9" s="162"/>
      <c r="PHL9" s="162"/>
      <c r="PHM9" s="162"/>
      <c r="PHN9" s="162"/>
      <c r="PHO9" s="162"/>
      <c r="PHP9" s="162"/>
      <c r="PHQ9" s="162"/>
      <c r="PHR9" s="162"/>
      <c r="PHS9" s="162"/>
      <c r="PHT9" s="162"/>
      <c r="PHU9" s="162"/>
      <c r="PHV9" s="162"/>
      <c r="PHW9" s="162"/>
      <c r="PHX9" s="162"/>
      <c r="PHY9" s="162"/>
      <c r="PHZ9" s="162"/>
      <c r="PIA9" s="162"/>
      <c r="PIB9" s="162"/>
      <c r="PIC9" s="162"/>
      <c r="PID9" s="162"/>
      <c r="PIE9" s="162"/>
      <c r="PIF9" s="162"/>
      <c r="PIG9" s="162"/>
      <c r="PIH9" s="162"/>
      <c r="PII9" s="162"/>
      <c r="PIJ9" s="162"/>
      <c r="PIK9" s="162"/>
      <c r="PIL9" s="162"/>
      <c r="PIM9" s="162"/>
      <c r="PIN9" s="162"/>
      <c r="PIO9" s="162"/>
      <c r="PIP9" s="162"/>
      <c r="PIQ9" s="162"/>
      <c r="PIR9" s="162"/>
      <c r="PIS9" s="162"/>
      <c r="PIT9" s="162"/>
      <c r="PIU9" s="162"/>
      <c r="PIV9" s="162"/>
      <c r="PIW9" s="162"/>
      <c r="PIX9" s="162"/>
      <c r="PIY9" s="162"/>
      <c r="PIZ9" s="162"/>
      <c r="PJA9" s="162"/>
      <c r="PJB9" s="162"/>
      <c r="PJC9" s="162"/>
      <c r="PJD9" s="162"/>
      <c r="PJE9" s="162"/>
      <c r="PJF9" s="162"/>
      <c r="PJG9" s="162"/>
      <c r="PJH9" s="162"/>
      <c r="PJI9" s="162"/>
      <c r="PJJ9" s="162"/>
      <c r="PJK9" s="162"/>
      <c r="PJL9" s="162"/>
      <c r="PJM9" s="162"/>
      <c r="PJN9" s="162"/>
      <c r="PJO9" s="162"/>
      <c r="PJP9" s="162"/>
      <c r="PJQ9" s="162"/>
      <c r="PJR9" s="162"/>
      <c r="PJS9" s="162"/>
      <c r="PJT9" s="162"/>
      <c r="PJU9" s="162"/>
      <c r="PJV9" s="162"/>
      <c r="PJW9" s="162"/>
      <c r="PJX9" s="162"/>
      <c r="PJY9" s="162"/>
      <c r="PJZ9" s="162"/>
      <c r="PKA9" s="162"/>
      <c r="PKB9" s="162"/>
      <c r="PKC9" s="162"/>
      <c r="PKD9" s="162"/>
      <c r="PKE9" s="162"/>
      <c r="PKF9" s="162"/>
      <c r="PKG9" s="162"/>
      <c r="PKH9" s="162"/>
      <c r="PKI9" s="162"/>
      <c r="PKJ9" s="162"/>
      <c r="PKK9" s="162"/>
      <c r="PKL9" s="162"/>
      <c r="PKM9" s="162"/>
      <c r="PKN9" s="162"/>
      <c r="PKO9" s="162"/>
      <c r="PKP9" s="162"/>
      <c r="PKQ9" s="162"/>
      <c r="PKR9" s="162"/>
      <c r="PKS9" s="162"/>
      <c r="PKT9" s="162"/>
      <c r="PKU9" s="162"/>
      <c r="PKV9" s="162"/>
      <c r="PKW9" s="162"/>
      <c r="PKX9" s="162"/>
      <c r="PKY9" s="162"/>
      <c r="PKZ9" s="162"/>
      <c r="PLA9" s="162"/>
      <c r="PLB9" s="162"/>
      <c r="PLC9" s="162"/>
      <c r="PLD9" s="162"/>
      <c r="PLE9" s="162"/>
      <c r="PLF9" s="162"/>
      <c r="PLG9" s="162"/>
      <c r="PLH9" s="162"/>
      <c r="PLI9" s="162"/>
      <c r="PLJ9" s="162"/>
      <c r="PLK9" s="162"/>
      <c r="PLL9" s="162"/>
      <c r="PLM9" s="162"/>
      <c r="PLN9" s="162"/>
      <c r="PLO9" s="162"/>
      <c r="PLP9" s="162"/>
      <c r="PLQ9" s="162"/>
      <c r="PLR9" s="162"/>
      <c r="PLS9" s="162"/>
      <c r="PLT9" s="162"/>
      <c r="PLU9" s="162"/>
      <c r="PLV9" s="162"/>
      <c r="PLW9" s="162"/>
      <c r="PLX9" s="162"/>
      <c r="PLY9" s="162"/>
      <c r="PLZ9" s="162"/>
      <c r="PMA9" s="162"/>
      <c r="PMB9" s="162"/>
      <c r="PMC9" s="162"/>
      <c r="PMD9" s="162"/>
      <c r="PME9" s="162"/>
      <c r="PMF9" s="162"/>
      <c r="PMG9" s="162"/>
      <c r="PMH9" s="162"/>
      <c r="PMI9" s="162"/>
      <c r="PMJ9" s="162"/>
      <c r="PMK9" s="162"/>
      <c r="PML9" s="162"/>
      <c r="PMM9" s="162"/>
      <c r="PMN9" s="162"/>
      <c r="PMO9" s="162"/>
      <c r="PMP9" s="162"/>
      <c r="PMQ9" s="162"/>
      <c r="PMR9" s="162"/>
      <c r="PMS9" s="162"/>
      <c r="PMT9" s="162"/>
      <c r="PMU9" s="162"/>
      <c r="PMV9" s="162"/>
      <c r="PMW9" s="162"/>
      <c r="PMX9" s="162"/>
      <c r="PMY9" s="162"/>
      <c r="PMZ9" s="162"/>
      <c r="PNA9" s="162"/>
      <c r="PNB9" s="162"/>
      <c r="PNC9" s="162"/>
      <c r="PND9" s="162"/>
      <c r="PNE9" s="162"/>
      <c r="PNF9" s="162"/>
      <c r="PNG9" s="162"/>
      <c r="PNH9" s="162"/>
      <c r="PNI9" s="162"/>
      <c r="PNJ9" s="162"/>
      <c r="PNK9" s="162"/>
      <c r="PNL9" s="162"/>
      <c r="PNM9" s="162"/>
      <c r="PNN9" s="162"/>
      <c r="PNO9" s="162"/>
      <c r="PNP9" s="162"/>
      <c r="PNQ9" s="162"/>
      <c r="PNR9" s="162"/>
      <c r="PNS9" s="162"/>
      <c r="PNT9" s="162"/>
      <c r="PNU9" s="162"/>
      <c r="PNV9" s="162"/>
      <c r="PNW9" s="162"/>
      <c r="PNX9" s="162"/>
      <c r="PNY9" s="162"/>
      <c r="PNZ9" s="162"/>
      <c r="POA9" s="162"/>
      <c r="POB9" s="162"/>
      <c r="POC9" s="162"/>
      <c r="POD9" s="162"/>
      <c r="POE9" s="162"/>
      <c r="POF9" s="162"/>
      <c r="POG9" s="162"/>
      <c r="POH9" s="162"/>
      <c r="POI9" s="162"/>
      <c r="POJ9" s="162"/>
      <c r="POK9" s="162"/>
      <c r="POL9" s="162"/>
      <c r="POM9" s="162"/>
      <c r="PON9" s="162"/>
      <c r="POO9" s="162"/>
      <c r="POP9" s="162"/>
      <c r="POQ9" s="162"/>
      <c r="POR9" s="162"/>
      <c r="POS9" s="162"/>
      <c r="POT9" s="162"/>
      <c r="POU9" s="162"/>
      <c r="POV9" s="162"/>
      <c r="POW9" s="162"/>
      <c r="POX9" s="162"/>
      <c r="POY9" s="162"/>
      <c r="POZ9" s="162"/>
      <c r="PPA9" s="162"/>
      <c r="PPB9" s="162"/>
      <c r="PPC9" s="162"/>
      <c r="PPD9" s="162"/>
      <c r="PPE9" s="162"/>
      <c r="PPF9" s="162"/>
      <c r="PPG9" s="162"/>
      <c r="PPH9" s="162"/>
      <c r="PPI9" s="162"/>
      <c r="PPJ9" s="162"/>
      <c r="PPK9" s="162"/>
      <c r="PPL9" s="162"/>
      <c r="PPM9" s="162"/>
      <c r="PPN9" s="162"/>
      <c r="PPO9" s="162"/>
      <c r="PPP9" s="162"/>
      <c r="PPQ9" s="162"/>
      <c r="PPR9" s="162"/>
      <c r="PPS9" s="162"/>
      <c r="PPT9" s="162"/>
      <c r="PPU9" s="162"/>
      <c r="PPV9" s="162"/>
      <c r="PPW9" s="162"/>
      <c r="PPX9" s="162"/>
      <c r="PPY9" s="162"/>
      <c r="PPZ9" s="162"/>
      <c r="PQA9" s="162"/>
      <c r="PQB9" s="162"/>
      <c r="PQC9" s="162"/>
      <c r="PQD9" s="162"/>
      <c r="PQE9" s="162"/>
      <c r="PQF9" s="162"/>
      <c r="PQG9" s="162"/>
      <c r="PQH9" s="162"/>
      <c r="PQI9" s="162"/>
      <c r="PQJ9" s="162"/>
      <c r="PQK9" s="162"/>
      <c r="PQL9" s="162"/>
      <c r="PQM9" s="162"/>
      <c r="PQN9" s="162"/>
      <c r="PQO9" s="162"/>
      <c r="PQP9" s="162"/>
      <c r="PQQ9" s="162"/>
      <c r="PQR9" s="162"/>
      <c r="PQS9" s="162"/>
      <c r="PQT9" s="162"/>
      <c r="PQU9" s="162"/>
      <c r="PQV9" s="162"/>
      <c r="PQW9" s="162"/>
      <c r="PQX9" s="162"/>
      <c r="PQY9" s="162"/>
      <c r="PQZ9" s="162"/>
      <c r="PRA9" s="162"/>
      <c r="PRB9" s="162"/>
      <c r="PRC9" s="162"/>
      <c r="PRD9" s="162"/>
      <c r="PRE9" s="162"/>
      <c r="PRF9" s="162"/>
      <c r="PRG9" s="162"/>
      <c r="PRH9" s="162"/>
      <c r="PRI9" s="162"/>
      <c r="PRJ9" s="162"/>
      <c r="PRK9" s="162"/>
      <c r="PRL9" s="162"/>
      <c r="PRM9" s="162"/>
      <c r="PRN9" s="162"/>
      <c r="PRO9" s="162"/>
      <c r="PRP9" s="162"/>
      <c r="PRQ9" s="162"/>
      <c r="PRR9" s="162"/>
      <c r="PRS9" s="162"/>
      <c r="PRT9" s="162"/>
      <c r="PRU9" s="162"/>
      <c r="PRV9" s="162"/>
      <c r="PRW9" s="162"/>
      <c r="PRX9" s="162"/>
      <c r="PRY9" s="162"/>
      <c r="PRZ9" s="162"/>
      <c r="PSA9" s="162"/>
      <c r="PSB9" s="162"/>
      <c r="PSC9" s="162"/>
      <c r="PSD9" s="162"/>
      <c r="PSE9" s="162"/>
      <c r="PSF9" s="162"/>
      <c r="PSG9" s="162"/>
      <c r="PSH9" s="162"/>
      <c r="PSI9" s="162"/>
      <c r="PSJ9" s="162"/>
      <c r="PSK9" s="162"/>
      <c r="PSL9" s="162"/>
      <c r="PSM9" s="162"/>
      <c r="PSN9" s="162"/>
      <c r="PSO9" s="162"/>
      <c r="PSP9" s="162"/>
      <c r="PSQ9" s="162"/>
      <c r="PSR9" s="162"/>
      <c r="PSS9" s="162"/>
      <c r="PST9" s="162"/>
      <c r="PSU9" s="162"/>
      <c r="PSV9" s="162"/>
      <c r="PSW9" s="162"/>
      <c r="PSX9" s="162"/>
      <c r="PSY9" s="162"/>
      <c r="PSZ9" s="162"/>
      <c r="PTA9" s="162"/>
      <c r="PTB9" s="162"/>
      <c r="PTC9" s="162"/>
      <c r="PTD9" s="162"/>
      <c r="PTE9" s="162"/>
      <c r="PTF9" s="162"/>
      <c r="PTG9" s="162"/>
      <c r="PTH9" s="162"/>
      <c r="PTI9" s="162"/>
      <c r="PTJ9" s="162"/>
      <c r="PTK9" s="162"/>
      <c r="PTL9" s="162"/>
      <c r="PTM9" s="162"/>
      <c r="PTN9" s="162"/>
      <c r="PTO9" s="162"/>
      <c r="PTP9" s="162"/>
      <c r="PTQ9" s="162"/>
      <c r="PTR9" s="162"/>
      <c r="PTS9" s="162"/>
      <c r="PTT9" s="162"/>
      <c r="PTU9" s="162"/>
      <c r="PTV9" s="162"/>
      <c r="PTW9" s="162"/>
      <c r="PTX9" s="162"/>
      <c r="PTY9" s="162"/>
      <c r="PTZ9" s="162"/>
      <c r="PUA9" s="162"/>
      <c r="PUB9" s="162"/>
      <c r="PUC9" s="162"/>
      <c r="PUD9" s="162"/>
      <c r="PUE9" s="162"/>
      <c r="PUF9" s="162"/>
      <c r="PUG9" s="162"/>
      <c r="PUH9" s="162"/>
      <c r="PUI9" s="162"/>
      <c r="PUJ9" s="162"/>
      <c r="PUK9" s="162"/>
      <c r="PUL9" s="162"/>
      <c r="PUM9" s="162"/>
      <c r="PUN9" s="162"/>
      <c r="PUO9" s="162"/>
      <c r="PUP9" s="162"/>
      <c r="PUQ9" s="162"/>
      <c r="PUR9" s="162"/>
      <c r="PUS9" s="162"/>
      <c r="PUT9" s="162"/>
      <c r="PUU9" s="162"/>
      <c r="PUV9" s="162"/>
      <c r="PUW9" s="162"/>
      <c r="PUX9" s="162"/>
      <c r="PUY9" s="162"/>
      <c r="PUZ9" s="162"/>
      <c r="PVA9" s="162"/>
      <c r="PVB9" s="162"/>
      <c r="PVC9" s="162"/>
      <c r="PVD9" s="162"/>
      <c r="PVE9" s="162"/>
      <c r="PVF9" s="162"/>
      <c r="PVG9" s="162"/>
      <c r="PVH9" s="162"/>
      <c r="PVI9" s="162"/>
      <c r="PVJ9" s="162"/>
      <c r="PVK9" s="162"/>
      <c r="PVL9" s="162"/>
      <c r="PVM9" s="162"/>
      <c r="PVN9" s="162"/>
      <c r="PVO9" s="162"/>
      <c r="PVP9" s="162"/>
      <c r="PVQ9" s="162"/>
      <c r="PVR9" s="162"/>
      <c r="PVS9" s="162"/>
      <c r="PVT9" s="162"/>
      <c r="PVU9" s="162"/>
      <c r="PVV9" s="162"/>
      <c r="PVW9" s="162"/>
      <c r="PVX9" s="162"/>
      <c r="PVY9" s="162"/>
      <c r="PVZ9" s="162"/>
      <c r="PWA9" s="162"/>
      <c r="PWB9" s="162"/>
      <c r="PWC9" s="162"/>
      <c r="PWD9" s="162"/>
      <c r="PWE9" s="162"/>
      <c r="PWF9" s="162"/>
      <c r="PWG9" s="162"/>
      <c r="PWH9" s="162"/>
      <c r="PWI9" s="162"/>
      <c r="PWJ9" s="162"/>
      <c r="PWK9" s="162"/>
      <c r="PWL9" s="162"/>
      <c r="PWM9" s="162"/>
      <c r="PWN9" s="162"/>
      <c r="PWO9" s="162"/>
      <c r="PWP9" s="162"/>
      <c r="PWQ9" s="162"/>
      <c r="PWR9" s="162"/>
      <c r="PWS9" s="162"/>
      <c r="PWT9" s="162"/>
      <c r="PWU9" s="162"/>
      <c r="PWV9" s="162"/>
      <c r="PWW9" s="162"/>
      <c r="PWX9" s="162"/>
      <c r="PWY9" s="162"/>
      <c r="PWZ9" s="162"/>
      <c r="PXA9" s="162"/>
      <c r="PXB9" s="162"/>
      <c r="PXC9" s="162"/>
      <c r="PXD9" s="162"/>
      <c r="PXE9" s="162"/>
      <c r="PXF9" s="162"/>
      <c r="PXG9" s="162"/>
      <c r="PXH9" s="162"/>
      <c r="PXI9" s="162"/>
      <c r="PXJ9" s="162"/>
      <c r="PXK9" s="162"/>
      <c r="PXL9" s="162"/>
      <c r="PXM9" s="162"/>
      <c r="PXN9" s="162"/>
      <c r="PXO9" s="162"/>
      <c r="PXP9" s="162"/>
      <c r="PXQ9" s="162"/>
      <c r="PXR9" s="162"/>
      <c r="PXS9" s="162"/>
      <c r="PXT9" s="162"/>
      <c r="PXU9" s="162"/>
      <c r="PXV9" s="162"/>
      <c r="PXW9" s="162"/>
      <c r="PXX9" s="162"/>
      <c r="PXY9" s="162"/>
      <c r="PXZ9" s="162"/>
      <c r="PYA9" s="162"/>
      <c r="PYB9" s="162"/>
      <c r="PYC9" s="162"/>
      <c r="PYD9" s="162"/>
      <c r="PYE9" s="162"/>
      <c r="PYF9" s="162"/>
      <c r="PYG9" s="162"/>
      <c r="PYH9" s="162"/>
      <c r="PYI9" s="162"/>
      <c r="PYJ9" s="162"/>
      <c r="PYK9" s="162"/>
      <c r="PYL9" s="162"/>
      <c r="PYM9" s="162"/>
      <c r="PYN9" s="162"/>
      <c r="PYO9" s="162"/>
      <c r="PYP9" s="162"/>
      <c r="PYQ9" s="162"/>
      <c r="PYR9" s="162"/>
      <c r="PYS9" s="162"/>
      <c r="PYT9" s="162"/>
      <c r="PYU9" s="162"/>
      <c r="PYV9" s="162"/>
      <c r="PYW9" s="162"/>
      <c r="PYX9" s="162"/>
      <c r="PYY9" s="162"/>
      <c r="PYZ9" s="162"/>
      <c r="PZA9" s="162"/>
      <c r="PZB9" s="162"/>
      <c r="PZC9" s="162"/>
      <c r="PZD9" s="162"/>
      <c r="PZE9" s="162"/>
      <c r="PZF9" s="162"/>
      <c r="PZG9" s="162"/>
      <c r="PZH9" s="162"/>
      <c r="PZI9" s="162"/>
      <c r="PZJ9" s="162"/>
      <c r="PZK9" s="162"/>
      <c r="PZL9" s="162"/>
      <c r="PZM9" s="162"/>
      <c r="PZN9" s="162"/>
      <c r="PZO9" s="162"/>
      <c r="PZP9" s="162"/>
      <c r="PZQ9" s="162"/>
      <c r="PZR9" s="162"/>
      <c r="PZS9" s="162"/>
      <c r="PZT9" s="162"/>
      <c r="PZU9" s="162"/>
      <c r="PZV9" s="162"/>
      <c r="PZW9" s="162"/>
      <c r="PZX9" s="162"/>
      <c r="PZY9" s="162"/>
      <c r="PZZ9" s="162"/>
      <c r="QAA9" s="162"/>
      <c r="QAB9" s="162"/>
      <c r="QAC9" s="162"/>
      <c r="QAD9" s="162"/>
      <c r="QAE9" s="162"/>
      <c r="QAF9" s="162"/>
      <c r="QAG9" s="162"/>
      <c r="QAH9" s="162"/>
      <c r="QAI9" s="162"/>
      <c r="QAJ9" s="162"/>
      <c r="QAK9" s="162"/>
      <c r="QAL9" s="162"/>
      <c r="QAM9" s="162"/>
      <c r="QAN9" s="162"/>
      <c r="QAO9" s="162"/>
      <c r="QAP9" s="162"/>
      <c r="QAQ9" s="162"/>
      <c r="QAR9" s="162"/>
      <c r="QAS9" s="162"/>
      <c r="QAT9" s="162"/>
      <c r="QAU9" s="162"/>
      <c r="QAV9" s="162"/>
      <c r="QAW9" s="162"/>
      <c r="QAX9" s="162"/>
      <c r="QAY9" s="162"/>
      <c r="QAZ9" s="162"/>
      <c r="QBA9" s="162"/>
      <c r="QBB9" s="162"/>
      <c r="QBC9" s="162"/>
      <c r="QBD9" s="162"/>
      <c r="QBE9" s="162"/>
      <c r="QBF9" s="162"/>
      <c r="QBG9" s="162"/>
      <c r="QBH9" s="162"/>
      <c r="QBI9" s="162"/>
      <c r="QBJ9" s="162"/>
      <c r="QBK9" s="162"/>
      <c r="QBL9" s="162"/>
      <c r="QBM9" s="162"/>
      <c r="QBN9" s="162"/>
      <c r="QBO9" s="162"/>
      <c r="QBP9" s="162"/>
      <c r="QBQ9" s="162"/>
      <c r="QBR9" s="162"/>
      <c r="QBS9" s="162"/>
      <c r="QBT9" s="162"/>
      <c r="QBU9" s="162"/>
      <c r="QBV9" s="162"/>
      <c r="QBW9" s="162"/>
      <c r="QBX9" s="162"/>
      <c r="QBY9" s="162"/>
      <c r="QBZ9" s="162"/>
      <c r="QCA9" s="162"/>
      <c r="QCB9" s="162"/>
      <c r="QCC9" s="162"/>
      <c r="QCD9" s="162"/>
      <c r="QCE9" s="162"/>
      <c r="QCF9" s="162"/>
      <c r="QCG9" s="162"/>
      <c r="QCH9" s="162"/>
      <c r="QCI9" s="162"/>
      <c r="QCJ9" s="162"/>
      <c r="QCK9" s="162"/>
      <c r="QCL9" s="162"/>
      <c r="QCM9" s="162"/>
      <c r="QCN9" s="162"/>
      <c r="QCO9" s="162"/>
      <c r="QCP9" s="162"/>
      <c r="QCQ9" s="162"/>
      <c r="QCR9" s="162"/>
      <c r="QCS9" s="162"/>
      <c r="QCT9" s="162"/>
      <c r="QCU9" s="162"/>
      <c r="QCV9" s="162"/>
      <c r="QCW9" s="162"/>
      <c r="QCX9" s="162"/>
      <c r="QCY9" s="162"/>
      <c r="QCZ9" s="162"/>
      <c r="QDA9" s="162"/>
      <c r="QDB9" s="162"/>
      <c r="QDC9" s="162"/>
      <c r="QDD9" s="162"/>
      <c r="QDE9" s="162"/>
      <c r="QDF9" s="162"/>
      <c r="QDG9" s="162"/>
      <c r="QDH9" s="162"/>
      <c r="QDI9" s="162"/>
      <c r="QDJ9" s="162"/>
      <c r="QDK9" s="162"/>
      <c r="QDL9" s="162"/>
      <c r="QDM9" s="162"/>
      <c r="QDN9" s="162"/>
      <c r="QDO9" s="162"/>
      <c r="QDP9" s="162"/>
      <c r="QDQ9" s="162"/>
      <c r="QDR9" s="162"/>
      <c r="QDS9" s="162"/>
      <c r="QDT9" s="162"/>
      <c r="QDU9" s="162"/>
      <c r="QDV9" s="162"/>
      <c r="QDW9" s="162"/>
      <c r="QDX9" s="162"/>
      <c r="QDY9" s="162"/>
      <c r="QDZ9" s="162"/>
      <c r="QEA9" s="162"/>
      <c r="QEB9" s="162"/>
      <c r="QEC9" s="162"/>
      <c r="QED9" s="162"/>
      <c r="QEE9" s="162"/>
      <c r="QEF9" s="162"/>
      <c r="QEG9" s="162"/>
      <c r="QEH9" s="162"/>
      <c r="QEI9" s="162"/>
      <c r="QEJ9" s="162"/>
      <c r="QEK9" s="162"/>
      <c r="QEL9" s="162"/>
      <c r="QEM9" s="162"/>
      <c r="QEN9" s="162"/>
      <c r="QEO9" s="162"/>
      <c r="QEP9" s="162"/>
      <c r="QEQ9" s="162"/>
      <c r="QER9" s="162"/>
      <c r="QES9" s="162"/>
      <c r="QET9" s="162"/>
      <c r="QEU9" s="162"/>
      <c r="QEV9" s="162"/>
      <c r="QEW9" s="162"/>
      <c r="QEX9" s="162"/>
      <c r="QEY9" s="162"/>
      <c r="QEZ9" s="162"/>
      <c r="QFA9" s="162"/>
      <c r="QFB9" s="162"/>
      <c r="QFC9" s="162"/>
      <c r="QFD9" s="162"/>
      <c r="QFE9" s="162"/>
      <c r="QFF9" s="162"/>
      <c r="QFG9" s="162"/>
      <c r="QFH9" s="162"/>
      <c r="QFI9" s="162"/>
      <c r="QFJ9" s="162"/>
      <c r="QFK9" s="162"/>
      <c r="QFL9" s="162"/>
      <c r="QFM9" s="162"/>
      <c r="QFN9" s="162"/>
      <c r="QFO9" s="162"/>
      <c r="QFP9" s="162"/>
      <c r="QFQ9" s="162"/>
      <c r="QFR9" s="162"/>
      <c r="QFS9" s="162"/>
      <c r="QFT9" s="162"/>
      <c r="QFU9" s="162"/>
      <c r="QFV9" s="162"/>
      <c r="QFW9" s="162"/>
      <c r="QFX9" s="162"/>
      <c r="QFY9" s="162"/>
      <c r="QFZ9" s="162"/>
      <c r="QGA9" s="162"/>
      <c r="QGB9" s="162"/>
      <c r="QGC9" s="162"/>
      <c r="QGD9" s="162"/>
      <c r="QGE9" s="162"/>
      <c r="QGF9" s="162"/>
      <c r="QGG9" s="162"/>
      <c r="QGH9" s="162"/>
      <c r="QGI9" s="162"/>
      <c r="QGJ9" s="162"/>
      <c r="QGK9" s="162"/>
      <c r="QGL9" s="162"/>
      <c r="QGM9" s="162"/>
      <c r="QGN9" s="162"/>
      <c r="QGO9" s="162"/>
      <c r="QGP9" s="162"/>
      <c r="QGQ9" s="162"/>
      <c r="QGR9" s="162"/>
      <c r="QGS9" s="162"/>
      <c r="QGT9" s="162"/>
      <c r="QGU9" s="162"/>
      <c r="QGV9" s="162"/>
      <c r="QGW9" s="162"/>
      <c r="QGX9" s="162"/>
      <c r="QGY9" s="162"/>
      <c r="QGZ9" s="162"/>
      <c r="QHA9" s="162"/>
      <c r="QHB9" s="162"/>
      <c r="QHC9" s="162"/>
      <c r="QHD9" s="162"/>
      <c r="QHE9" s="162"/>
      <c r="QHF9" s="162"/>
      <c r="QHG9" s="162"/>
      <c r="QHH9" s="162"/>
      <c r="QHI9" s="162"/>
      <c r="QHJ9" s="162"/>
      <c r="QHK9" s="162"/>
      <c r="QHL9" s="162"/>
      <c r="QHM9" s="162"/>
      <c r="QHN9" s="162"/>
      <c r="QHO9" s="162"/>
      <c r="QHP9" s="162"/>
      <c r="QHQ9" s="162"/>
      <c r="QHR9" s="162"/>
      <c r="QHS9" s="162"/>
      <c r="QHT9" s="162"/>
      <c r="QHU9" s="162"/>
      <c r="QHV9" s="162"/>
      <c r="QHW9" s="162"/>
      <c r="QHX9" s="162"/>
      <c r="QHY9" s="162"/>
      <c r="QHZ9" s="162"/>
      <c r="QIA9" s="162"/>
      <c r="QIB9" s="162"/>
      <c r="QIC9" s="162"/>
      <c r="QID9" s="162"/>
      <c r="QIE9" s="162"/>
      <c r="QIF9" s="162"/>
      <c r="QIG9" s="162"/>
      <c r="QIH9" s="162"/>
      <c r="QII9" s="162"/>
      <c r="QIJ9" s="162"/>
      <c r="QIK9" s="162"/>
      <c r="QIL9" s="162"/>
      <c r="QIM9" s="162"/>
      <c r="QIN9" s="162"/>
      <c r="QIO9" s="162"/>
      <c r="QIP9" s="162"/>
      <c r="QIQ9" s="162"/>
      <c r="QIR9" s="162"/>
      <c r="QIS9" s="162"/>
      <c r="QIT9" s="162"/>
      <c r="QIU9" s="162"/>
      <c r="QIV9" s="162"/>
      <c r="QIW9" s="162"/>
      <c r="QIX9" s="162"/>
      <c r="QIY9" s="162"/>
      <c r="QIZ9" s="162"/>
      <c r="QJA9" s="162"/>
      <c r="QJB9" s="162"/>
      <c r="QJC9" s="162"/>
      <c r="QJD9" s="162"/>
      <c r="QJE9" s="162"/>
      <c r="QJF9" s="162"/>
      <c r="QJG9" s="162"/>
      <c r="QJH9" s="162"/>
      <c r="QJI9" s="162"/>
      <c r="QJJ9" s="162"/>
      <c r="QJK9" s="162"/>
      <c r="QJL9" s="162"/>
      <c r="QJM9" s="162"/>
      <c r="QJN9" s="162"/>
      <c r="QJO9" s="162"/>
      <c r="QJP9" s="162"/>
      <c r="QJQ9" s="162"/>
      <c r="QJR9" s="162"/>
      <c r="QJS9" s="162"/>
      <c r="QJT9" s="162"/>
      <c r="QJU9" s="162"/>
      <c r="QJV9" s="162"/>
      <c r="QJW9" s="162"/>
      <c r="QJX9" s="162"/>
      <c r="QJY9" s="162"/>
      <c r="QJZ9" s="162"/>
      <c r="QKA9" s="162"/>
      <c r="QKB9" s="162"/>
      <c r="QKC9" s="162"/>
      <c r="QKD9" s="162"/>
      <c r="QKE9" s="162"/>
      <c r="QKF9" s="162"/>
      <c r="QKG9" s="162"/>
      <c r="QKH9" s="162"/>
      <c r="QKI9" s="162"/>
      <c r="QKJ9" s="162"/>
      <c r="QKK9" s="162"/>
      <c r="QKL9" s="162"/>
      <c r="QKM9" s="162"/>
      <c r="QKN9" s="162"/>
      <c r="QKO9" s="162"/>
      <c r="QKP9" s="162"/>
      <c r="QKQ9" s="162"/>
      <c r="QKR9" s="162"/>
      <c r="QKS9" s="162"/>
      <c r="QKT9" s="162"/>
      <c r="QKU9" s="162"/>
      <c r="QKV9" s="162"/>
      <c r="QKW9" s="162"/>
      <c r="QKX9" s="162"/>
      <c r="QKY9" s="162"/>
      <c r="QKZ9" s="162"/>
      <c r="QLA9" s="162"/>
      <c r="QLB9" s="162"/>
      <c r="QLC9" s="162"/>
      <c r="QLD9" s="162"/>
      <c r="QLE9" s="162"/>
      <c r="QLF9" s="162"/>
      <c r="QLG9" s="162"/>
      <c r="QLH9" s="162"/>
      <c r="QLI9" s="162"/>
      <c r="QLJ9" s="162"/>
      <c r="QLK9" s="162"/>
      <c r="QLL9" s="162"/>
      <c r="QLM9" s="162"/>
      <c r="QLN9" s="162"/>
      <c r="QLO9" s="162"/>
      <c r="QLP9" s="162"/>
      <c r="QLQ9" s="162"/>
      <c r="QLR9" s="162"/>
      <c r="QLS9" s="162"/>
      <c r="QLT9" s="162"/>
      <c r="QLU9" s="162"/>
      <c r="QLV9" s="162"/>
      <c r="QLW9" s="162"/>
      <c r="QLX9" s="162"/>
      <c r="QLY9" s="162"/>
      <c r="QLZ9" s="162"/>
      <c r="QMA9" s="162"/>
      <c r="QMB9" s="162"/>
      <c r="QMC9" s="162"/>
      <c r="QMD9" s="162"/>
      <c r="QME9" s="162"/>
      <c r="QMF9" s="162"/>
      <c r="QMG9" s="162"/>
      <c r="QMH9" s="162"/>
      <c r="QMI9" s="162"/>
      <c r="QMJ9" s="162"/>
      <c r="QMK9" s="162"/>
      <c r="QML9" s="162"/>
      <c r="QMM9" s="162"/>
      <c r="QMN9" s="162"/>
      <c r="QMO9" s="162"/>
      <c r="QMP9" s="162"/>
      <c r="QMQ9" s="162"/>
      <c r="QMR9" s="162"/>
      <c r="QMS9" s="162"/>
      <c r="QMT9" s="162"/>
      <c r="QMU9" s="162"/>
      <c r="QMV9" s="162"/>
      <c r="QMW9" s="162"/>
      <c r="QMX9" s="162"/>
      <c r="QMY9" s="162"/>
      <c r="QMZ9" s="162"/>
      <c r="QNA9" s="162"/>
      <c r="QNB9" s="162"/>
      <c r="QNC9" s="162"/>
      <c r="QND9" s="162"/>
      <c r="QNE9" s="162"/>
      <c r="QNF9" s="162"/>
      <c r="QNG9" s="162"/>
      <c r="QNH9" s="162"/>
      <c r="QNI9" s="162"/>
      <c r="QNJ9" s="162"/>
      <c r="QNK9" s="162"/>
      <c r="QNL9" s="162"/>
      <c r="QNM9" s="162"/>
      <c r="QNN9" s="162"/>
      <c r="QNO9" s="162"/>
      <c r="QNP9" s="162"/>
      <c r="QNQ9" s="162"/>
      <c r="QNR9" s="162"/>
      <c r="QNS9" s="162"/>
      <c r="QNT9" s="162"/>
      <c r="QNU9" s="162"/>
      <c r="QNV9" s="162"/>
      <c r="QNW9" s="162"/>
      <c r="QNX9" s="162"/>
      <c r="QNY9" s="162"/>
      <c r="QNZ9" s="162"/>
      <c r="QOA9" s="162"/>
      <c r="QOB9" s="162"/>
      <c r="QOC9" s="162"/>
      <c r="QOD9" s="162"/>
      <c r="QOE9" s="162"/>
      <c r="QOF9" s="162"/>
      <c r="QOG9" s="162"/>
      <c r="QOH9" s="162"/>
      <c r="QOI9" s="162"/>
      <c r="QOJ9" s="162"/>
      <c r="QOK9" s="162"/>
      <c r="QOL9" s="162"/>
      <c r="QOM9" s="162"/>
      <c r="QON9" s="162"/>
      <c r="QOO9" s="162"/>
      <c r="QOP9" s="162"/>
      <c r="QOQ9" s="162"/>
      <c r="QOR9" s="162"/>
      <c r="QOS9" s="162"/>
      <c r="QOT9" s="162"/>
      <c r="QOU9" s="162"/>
      <c r="QOV9" s="162"/>
      <c r="QOW9" s="162"/>
      <c r="QOX9" s="162"/>
      <c r="QOY9" s="162"/>
      <c r="QOZ9" s="162"/>
      <c r="QPA9" s="162"/>
      <c r="QPB9" s="162"/>
      <c r="QPC9" s="162"/>
      <c r="QPD9" s="162"/>
      <c r="QPE9" s="162"/>
      <c r="QPF9" s="162"/>
      <c r="QPG9" s="162"/>
      <c r="QPH9" s="162"/>
      <c r="QPI9" s="162"/>
      <c r="QPJ9" s="162"/>
      <c r="QPK9" s="162"/>
      <c r="QPL9" s="162"/>
      <c r="QPM9" s="162"/>
      <c r="QPN9" s="162"/>
      <c r="QPO9" s="162"/>
      <c r="QPP9" s="162"/>
      <c r="QPQ9" s="162"/>
      <c r="QPR9" s="162"/>
      <c r="QPS9" s="162"/>
      <c r="QPT9" s="162"/>
      <c r="QPU9" s="162"/>
      <c r="QPV9" s="162"/>
      <c r="QPW9" s="162"/>
      <c r="QPX9" s="162"/>
      <c r="QPY9" s="162"/>
      <c r="QPZ9" s="162"/>
      <c r="QQA9" s="162"/>
      <c r="QQB9" s="162"/>
      <c r="QQC9" s="162"/>
      <c r="QQD9" s="162"/>
      <c r="QQE9" s="162"/>
      <c r="QQF9" s="162"/>
      <c r="QQG9" s="162"/>
      <c r="QQH9" s="162"/>
      <c r="QQI9" s="162"/>
      <c r="QQJ9" s="162"/>
      <c r="QQK9" s="162"/>
      <c r="QQL9" s="162"/>
      <c r="QQM9" s="162"/>
      <c r="QQN9" s="162"/>
      <c r="QQO9" s="162"/>
      <c r="QQP9" s="162"/>
      <c r="QQQ9" s="162"/>
      <c r="QQR9" s="162"/>
      <c r="QQS9" s="162"/>
      <c r="QQT9" s="162"/>
      <c r="QQU9" s="162"/>
      <c r="QQV9" s="162"/>
      <c r="QQW9" s="162"/>
      <c r="QQX9" s="162"/>
      <c r="QQY9" s="162"/>
      <c r="QQZ9" s="162"/>
      <c r="QRA9" s="162"/>
      <c r="QRB9" s="162"/>
      <c r="QRC9" s="162"/>
      <c r="QRD9" s="162"/>
      <c r="QRE9" s="162"/>
      <c r="QRF9" s="162"/>
      <c r="QRG9" s="162"/>
      <c r="QRH9" s="162"/>
      <c r="QRI9" s="162"/>
      <c r="QRJ9" s="162"/>
      <c r="QRK9" s="162"/>
      <c r="QRL9" s="162"/>
      <c r="QRM9" s="162"/>
      <c r="QRN9" s="162"/>
      <c r="QRO9" s="162"/>
      <c r="QRP9" s="162"/>
      <c r="QRQ9" s="162"/>
      <c r="QRR9" s="162"/>
      <c r="QRS9" s="162"/>
      <c r="QRT9" s="162"/>
      <c r="QRU9" s="162"/>
      <c r="QRV9" s="162"/>
      <c r="QRW9" s="162"/>
      <c r="QRX9" s="162"/>
      <c r="QRY9" s="162"/>
      <c r="QRZ9" s="162"/>
      <c r="QSA9" s="162"/>
      <c r="QSB9" s="162"/>
      <c r="QSC9" s="162"/>
      <c r="QSD9" s="162"/>
      <c r="QSE9" s="162"/>
      <c r="QSF9" s="162"/>
      <c r="QSG9" s="162"/>
      <c r="QSH9" s="162"/>
      <c r="QSI9" s="162"/>
      <c r="QSJ9" s="162"/>
      <c r="QSK9" s="162"/>
      <c r="QSL9" s="162"/>
      <c r="QSM9" s="162"/>
      <c r="QSN9" s="162"/>
      <c r="QSO9" s="162"/>
      <c r="QSP9" s="162"/>
      <c r="QSQ9" s="162"/>
      <c r="QSR9" s="162"/>
      <c r="QSS9" s="162"/>
      <c r="QST9" s="162"/>
      <c r="QSU9" s="162"/>
      <c r="QSV9" s="162"/>
      <c r="QSW9" s="162"/>
      <c r="QSX9" s="162"/>
      <c r="QSY9" s="162"/>
      <c r="QSZ9" s="162"/>
      <c r="QTA9" s="162"/>
      <c r="QTB9" s="162"/>
      <c r="QTC9" s="162"/>
      <c r="QTD9" s="162"/>
      <c r="QTE9" s="162"/>
      <c r="QTF9" s="162"/>
      <c r="QTG9" s="162"/>
      <c r="QTH9" s="162"/>
      <c r="QTI9" s="162"/>
      <c r="QTJ9" s="162"/>
      <c r="QTK9" s="162"/>
      <c r="QTL9" s="162"/>
      <c r="QTM9" s="162"/>
      <c r="QTN9" s="162"/>
      <c r="QTO9" s="162"/>
      <c r="QTP9" s="162"/>
      <c r="QTQ9" s="162"/>
      <c r="QTR9" s="162"/>
      <c r="QTS9" s="162"/>
      <c r="QTT9" s="162"/>
      <c r="QTU9" s="162"/>
      <c r="QTV9" s="162"/>
      <c r="QTW9" s="162"/>
      <c r="QTX9" s="162"/>
      <c r="QTY9" s="162"/>
      <c r="QTZ9" s="162"/>
      <c r="QUA9" s="162"/>
      <c r="QUB9" s="162"/>
      <c r="QUC9" s="162"/>
      <c r="QUD9" s="162"/>
      <c r="QUE9" s="162"/>
      <c r="QUF9" s="162"/>
      <c r="QUG9" s="162"/>
      <c r="QUH9" s="162"/>
      <c r="QUI9" s="162"/>
      <c r="QUJ9" s="162"/>
      <c r="QUK9" s="162"/>
      <c r="QUL9" s="162"/>
      <c r="QUM9" s="162"/>
      <c r="QUN9" s="162"/>
      <c r="QUO9" s="162"/>
      <c r="QUP9" s="162"/>
      <c r="QUQ9" s="162"/>
      <c r="QUR9" s="162"/>
      <c r="QUS9" s="162"/>
      <c r="QUT9" s="162"/>
      <c r="QUU9" s="162"/>
      <c r="QUV9" s="162"/>
      <c r="QUW9" s="162"/>
      <c r="QUX9" s="162"/>
      <c r="QUY9" s="162"/>
      <c r="QUZ9" s="162"/>
      <c r="QVA9" s="162"/>
      <c r="QVB9" s="162"/>
      <c r="QVC9" s="162"/>
      <c r="QVD9" s="162"/>
      <c r="QVE9" s="162"/>
      <c r="QVF9" s="162"/>
      <c r="QVG9" s="162"/>
      <c r="QVH9" s="162"/>
      <c r="QVI9" s="162"/>
      <c r="QVJ9" s="162"/>
      <c r="QVK9" s="162"/>
      <c r="QVL9" s="162"/>
      <c r="QVM9" s="162"/>
      <c r="QVN9" s="162"/>
      <c r="QVO9" s="162"/>
      <c r="QVP9" s="162"/>
      <c r="QVQ9" s="162"/>
      <c r="QVR9" s="162"/>
      <c r="QVS9" s="162"/>
      <c r="QVT9" s="162"/>
      <c r="QVU9" s="162"/>
      <c r="QVV9" s="162"/>
      <c r="QVW9" s="162"/>
      <c r="QVX9" s="162"/>
      <c r="QVY9" s="162"/>
      <c r="QVZ9" s="162"/>
      <c r="QWA9" s="162"/>
      <c r="QWB9" s="162"/>
      <c r="QWC9" s="162"/>
      <c r="QWD9" s="162"/>
      <c r="QWE9" s="162"/>
      <c r="QWF9" s="162"/>
      <c r="QWG9" s="162"/>
      <c r="QWH9" s="162"/>
      <c r="QWI9" s="162"/>
      <c r="QWJ9" s="162"/>
      <c r="QWK9" s="162"/>
      <c r="QWL9" s="162"/>
      <c r="QWM9" s="162"/>
      <c r="QWN9" s="162"/>
      <c r="QWO9" s="162"/>
      <c r="QWP9" s="162"/>
      <c r="QWQ9" s="162"/>
      <c r="QWR9" s="162"/>
      <c r="QWS9" s="162"/>
      <c r="QWT9" s="162"/>
      <c r="QWU9" s="162"/>
      <c r="QWV9" s="162"/>
      <c r="QWW9" s="162"/>
      <c r="QWX9" s="162"/>
      <c r="QWY9" s="162"/>
      <c r="QWZ9" s="162"/>
      <c r="QXA9" s="162"/>
      <c r="QXB9" s="162"/>
      <c r="QXC9" s="162"/>
      <c r="QXD9" s="162"/>
      <c r="QXE9" s="162"/>
      <c r="QXF9" s="162"/>
      <c r="QXG9" s="162"/>
      <c r="QXH9" s="162"/>
      <c r="QXI9" s="162"/>
      <c r="QXJ9" s="162"/>
      <c r="QXK9" s="162"/>
      <c r="QXL9" s="162"/>
      <c r="QXM9" s="162"/>
      <c r="QXN9" s="162"/>
      <c r="QXO9" s="162"/>
      <c r="QXP9" s="162"/>
      <c r="QXQ9" s="162"/>
      <c r="QXR9" s="162"/>
      <c r="QXS9" s="162"/>
      <c r="QXT9" s="162"/>
      <c r="QXU9" s="162"/>
      <c r="QXV9" s="162"/>
      <c r="QXW9" s="162"/>
      <c r="QXX9" s="162"/>
      <c r="QXY9" s="162"/>
      <c r="QXZ9" s="162"/>
      <c r="QYA9" s="162"/>
      <c r="QYB9" s="162"/>
      <c r="QYC9" s="162"/>
      <c r="QYD9" s="162"/>
      <c r="QYE9" s="162"/>
      <c r="QYF9" s="162"/>
      <c r="QYG9" s="162"/>
      <c r="QYH9" s="162"/>
      <c r="QYI9" s="162"/>
      <c r="QYJ9" s="162"/>
      <c r="QYK9" s="162"/>
      <c r="QYL9" s="162"/>
      <c r="QYM9" s="162"/>
      <c r="QYN9" s="162"/>
      <c r="QYO9" s="162"/>
      <c r="QYP9" s="162"/>
      <c r="QYQ9" s="162"/>
      <c r="QYR9" s="162"/>
      <c r="QYS9" s="162"/>
      <c r="QYT9" s="162"/>
      <c r="QYU9" s="162"/>
      <c r="QYV9" s="162"/>
      <c r="QYW9" s="162"/>
      <c r="QYX9" s="162"/>
      <c r="QYY9" s="162"/>
      <c r="QYZ9" s="162"/>
      <c r="QZA9" s="162"/>
      <c r="QZB9" s="162"/>
      <c r="QZC9" s="162"/>
      <c r="QZD9" s="162"/>
      <c r="QZE9" s="162"/>
      <c r="QZF9" s="162"/>
      <c r="QZG9" s="162"/>
      <c r="QZH9" s="162"/>
      <c r="QZI9" s="162"/>
      <c r="QZJ9" s="162"/>
      <c r="QZK9" s="162"/>
      <c r="QZL9" s="162"/>
      <c r="QZM9" s="162"/>
      <c r="QZN9" s="162"/>
      <c r="QZO9" s="162"/>
      <c r="QZP9" s="162"/>
      <c r="QZQ9" s="162"/>
      <c r="QZR9" s="162"/>
      <c r="QZS9" s="162"/>
      <c r="QZT9" s="162"/>
      <c r="QZU9" s="162"/>
      <c r="QZV9" s="162"/>
      <c r="QZW9" s="162"/>
      <c r="QZX9" s="162"/>
      <c r="QZY9" s="162"/>
      <c r="QZZ9" s="162"/>
      <c r="RAA9" s="162"/>
      <c r="RAB9" s="162"/>
      <c r="RAC9" s="162"/>
      <c r="RAD9" s="162"/>
      <c r="RAE9" s="162"/>
      <c r="RAF9" s="162"/>
      <c r="RAG9" s="162"/>
      <c r="RAH9" s="162"/>
      <c r="RAI9" s="162"/>
      <c r="RAJ9" s="162"/>
      <c r="RAK9" s="162"/>
      <c r="RAL9" s="162"/>
      <c r="RAM9" s="162"/>
      <c r="RAN9" s="162"/>
      <c r="RAO9" s="162"/>
      <c r="RAP9" s="162"/>
      <c r="RAQ9" s="162"/>
      <c r="RAR9" s="162"/>
      <c r="RAS9" s="162"/>
      <c r="RAT9" s="162"/>
      <c r="RAU9" s="162"/>
      <c r="RAV9" s="162"/>
      <c r="RAW9" s="162"/>
      <c r="RAX9" s="162"/>
      <c r="RAY9" s="162"/>
      <c r="RAZ9" s="162"/>
      <c r="RBA9" s="162"/>
      <c r="RBB9" s="162"/>
      <c r="RBC9" s="162"/>
      <c r="RBD9" s="162"/>
      <c r="RBE9" s="162"/>
      <c r="RBF9" s="162"/>
      <c r="RBG9" s="162"/>
      <c r="RBH9" s="162"/>
      <c r="RBI9" s="162"/>
      <c r="RBJ9" s="162"/>
      <c r="RBK9" s="162"/>
      <c r="RBL9" s="162"/>
      <c r="RBM9" s="162"/>
      <c r="RBN9" s="162"/>
      <c r="RBO9" s="162"/>
      <c r="RBP9" s="162"/>
      <c r="RBQ9" s="162"/>
      <c r="RBR9" s="162"/>
      <c r="RBS9" s="162"/>
      <c r="RBT9" s="162"/>
      <c r="RBU9" s="162"/>
      <c r="RBV9" s="162"/>
      <c r="RBW9" s="162"/>
      <c r="RBX9" s="162"/>
      <c r="RBY9" s="162"/>
      <c r="RBZ9" s="162"/>
      <c r="RCA9" s="162"/>
      <c r="RCB9" s="162"/>
      <c r="RCC9" s="162"/>
      <c r="RCD9" s="162"/>
      <c r="RCE9" s="162"/>
      <c r="RCF9" s="162"/>
      <c r="RCG9" s="162"/>
      <c r="RCH9" s="162"/>
      <c r="RCI9" s="162"/>
      <c r="RCJ9" s="162"/>
      <c r="RCK9" s="162"/>
      <c r="RCL9" s="162"/>
      <c r="RCM9" s="162"/>
      <c r="RCN9" s="162"/>
      <c r="RCO9" s="162"/>
      <c r="RCP9" s="162"/>
      <c r="RCQ9" s="162"/>
      <c r="RCR9" s="162"/>
      <c r="RCS9" s="162"/>
      <c r="RCT9" s="162"/>
      <c r="RCU9" s="162"/>
      <c r="RCV9" s="162"/>
      <c r="RCW9" s="162"/>
      <c r="RCX9" s="162"/>
      <c r="RCY9" s="162"/>
      <c r="RCZ9" s="162"/>
      <c r="RDA9" s="162"/>
      <c r="RDB9" s="162"/>
      <c r="RDC9" s="162"/>
      <c r="RDD9" s="162"/>
      <c r="RDE9" s="162"/>
      <c r="RDF9" s="162"/>
      <c r="RDG9" s="162"/>
      <c r="RDH9" s="162"/>
      <c r="RDI9" s="162"/>
      <c r="RDJ9" s="162"/>
      <c r="RDK9" s="162"/>
      <c r="RDL9" s="162"/>
      <c r="RDM9" s="162"/>
      <c r="RDN9" s="162"/>
      <c r="RDO9" s="162"/>
      <c r="RDP9" s="162"/>
      <c r="RDQ9" s="162"/>
      <c r="RDR9" s="162"/>
      <c r="RDS9" s="162"/>
      <c r="RDT9" s="162"/>
      <c r="RDU9" s="162"/>
      <c r="RDV9" s="162"/>
      <c r="RDW9" s="162"/>
      <c r="RDX9" s="162"/>
      <c r="RDY9" s="162"/>
      <c r="RDZ9" s="162"/>
      <c r="REA9" s="162"/>
      <c r="REB9" s="162"/>
      <c r="REC9" s="162"/>
      <c r="RED9" s="162"/>
      <c r="REE9" s="162"/>
      <c r="REF9" s="162"/>
      <c r="REG9" s="162"/>
      <c r="REH9" s="162"/>
      <c r="REI9" s="162"/>
      <c r="REJ9" s="162"/>
      <c r="REK9" s="162"/>
      <c r="REL9" s="162"/>
      <c r="REM9" s="162"/>
      <c r="REN9" s="162"/>
      <c r="REO9" s="162"/>
      <c r="REP9" s="162"/>
      <c r="REQ9" s="162"/>
      <c r="RER9" s="162"/>
      <c r="RES9" s="162"/>
      <c r="RET9" s="162"/>
      <c r="REU9" s="162"/>
      <c r="REV9" s="162"/>
      <c r="REW9" s="162"/>
      <c r="REX9" s="162"/>
      <c r="REY9" s="162"/>
      <c r="REZ9" s="162"/>
      <c r="RFA9" s="162"/>
      <c r="RFB9" s="162"/>
      <c r="RFC9" s="162"/>
      <c r="RFD9" s="162"/>
      <c r="RFE9" s="162"/>
      <c r="RFF9" s="162"/>
      <c r="RFG9" s="162"/>
      <c r="RFH9" s="162"/>
      <c r="RFI9" s="162"/>
      <c r="RFJ9" s="162"/>
      <c r="RFK9" s="162"/>
      <c r="RFL9" s="162"/>
      <c r="RFM9" s="162"/>
      <c r="RFN9" s="162"/>
      <c r="RFO9" s="162"/>
      <c r="RFP9" s="162"/>
      <c r="RFQ9" s="162"/>
      <c r="RFR9" s="162"/>
      <c r="RFS9" s="162"/>
      <c r="RFT9" s="162"/>
      <c r="RFU9" s="162"/>
      <c r="RFV9" s="162"/>
      <c r="RFW9" s="162"/>
      <c r="RFX9" s="162"/>
      <c r="RFY9" s="162"/>
      <c r="RFZ9" s="162"/>
      <c r="RGA9" s="162"/>
      <c r="RGB9" s="162"/>
      <c r="RGC9" s="162"/>
      <c r="RGD9" s="162"/>
      <c r="RGE9" s="162"/>
      <c r="RGF9" s="162"/>
      <c r="RGG9" s="162"/>
      <c r="RGH9" s="162"/>
      <c r="RGI9" s="162"/>
      <c r="RGJ9" s="162"/>
      <c r="RGK9" s="162"/>
      <c r="RGL9" s="162"/>
      <c r="RGM9" s="162"/>
      <c r="RGN9" s="162"/>
      <c r="RGO9" s="162"/>
      <c r="RGP9" s="162"/>
      <c r="RGQ9" s="162"/>
      <c r="RGR9" s="162"/>
      <c r="RGS9" s="162"/>
      <c r="RGT9" s="162"/>
      <c r="RGU9" s="162"/>
      <c r="RGV9" s="162"/>
      <c r="RGW9" s="162"/>
      <c r="RGX9" s="162"/>
      <c r="RGY9" s="162"/>
      <c r="RGZ9" s="162"/>
      <c r="RHA9" s="162"/>
      <c r="RHB9" s="162"/>
      <c r="RHC9" s="162"/>
      <c r="RHD9" s="162"/>
      <c r="RHE9" s="162"/>
      <c r="RHF9" s="162"/>
      <c r="RHG9" s="162"/>
      <c r="RHH9" s="162"/>
      <c r="RHI9" s="162"/>
      <c r="RHJ9" s="162"/>
      <c r="RHK9" s="162"/>
      <c r="RHL9" s="162"/>
      <c r="RHM9" s="162"/>
      <c r="RHN9" s="162"/>
      <c r="RHO9" s="162"/>
      <c r="RHP9" s="162"/>
      <c r="RHQ9" s="162"/>
      <c r="RHR9" s="162"/>
      <c r="RHS9" s="162"/>
      <c r="RHT9" s="162"/>
      <c r="RHU9" s="162"/>
      <c r="RHV9" s="162"/>
      <c r="RHW9" s="162"/>
      <c r="RHX9" s="162"/>
      <c r="RHY9" s="162"/>
      <c r="RHZ9" s="162"/>
      <c r="RIA9" s="162"/>
      <c r="RIB9" s="162"/>
      <c r="RIC9" s="162"/>
      <c r="RID9" s="162"/>
      <c r="RIE9" s="162"/>
      <c r="RIF9" s="162"/>
      <c r="RIG9" s="162"/>
      <c r="RIH9" s="162"/>
      <c r="RII9" s="162"/>
      <c r="RIJ9" s="162"/>
      <c r="RIK9" s="162"/>
      <c r="RIL9" s="162"/>
      <c r="RIM9" s="162"/>
      <c r="RIN9" s="162"/>
      <c r="RIO9" s="162"/>
      <c r="RIP9" s="162"/>
      <c r="RIQ9" s="162"/>
      <c r="RIR9" s="162"/>
      <c r="RIS9" s="162"/>
      <c r="RIT9" s="162"/>
      <c r="RIU9" s="162"/>
      <c r="RIV9" s="162"/>
      <c r="RIW9" s="162"/>
      <c r="RIX9" s="162"/>
      <c r="RIY9" s="162"/>
      <c r="RIZ9" s="162"/>
      <c r="RJA9" s="162"/>
      <c r="RJB9" s="162"/>
      <c r="RJC9" s="162"/>
      <c r="RJD9" s="162"/>
      <c r="RJE9" s="162"/>
      <c r="RJF9" s="162"/>
      <c r="RJG9" s="162"/>
      <c r="RJH9" s="162"/>
      <c r="RJI9" s="162"/>
      <c r="RJJ9" s="162"/>
      <c r="RJK9" s="162"/>
      <c r="RJL9" s="162"/>
      <c r="RJM9" s="162"/>
      <c r="RJN9" s="162"/>
      <c r="RJO9" s="162"/>
      <c r="RJP9" s="162"/>
      <c r="RJQ9" s="162"/>
      <c r="RJR9" s="162"/>
      <c r="RJS9" s="162"/>
      <c r="RJT9" s="162"/>
      <c r="RJU9" s="162"/>
      <c r="RJV9" s="162"/>
      <c r="RJW9" s="162"/>
      <c r="RJX9" s="162"/>
      <c r="RJY9" s="162"/>
      <c r="RJZ9" s="162"/>
      <c r="RKA9" s="162"/>
      <c r="RKB9" s="162"/>
      <c r="RKC9" s="162"/>
      <c r="RKD9" s="162"/>
      <c r="RKE9" s="162"/>
      <c r="RKF9" s="162"/>
      <c r="RKG9" s="162"/>
      <c r="RKH9" s="162"/>
      <c r="RKI9" s="162"/>
      <c r="RKJ9" s="162"/>
      <c r="RKK9" s="162"/>
      <c r="RKL9" s="162"/>
      <c r="RKM9" s="162"/>
      <c r="RKN9" s="162"/>
      <c r="RKO9" s="162"/>
      <c r="RKP9" s="162"/>
      <c r="RKQ9" s="162"/>
      <c r="RKR9" s="162"/>
      <c r="RKS9" s="162"/>
      <c r="RKT9" s="162"/>
      <c r="RKU9" s="162"/>
      <c r="RKV9" s="162"/>
      <c r="RKW9" s="162"/>
      <c r="RKX9" s="162"/>
      <c r="RKY9" s="162"/>
      <c r="RKZ9" s="162"/>
      <c r="RLA9" s="162"/>
      <c r="RLB9" s="162"/>
      <c r="RLC9" s="162"/>
      <c r="RLD9" s="162"/>
      <c r="RLE9" s="162"/>
      <c r="RLF9" s="162"/>
      <c r="RLG9" s="162"/>
      <c r="RLH9" s="162"/>
      <c r="RLI9" s="162"/>
      <c r="RLJ9" s="162"/>
      <c r="RLK9" s="162"/>
      <c r="RLL9" s="162"/>
      <c r="RLM9" s="162"/>
      <c r="RLN9" s="162"/>
      <c r="RLO9" s="162"/>
      <c r="RLP9" s="162"/>
      <c r="RLQ9" s="162"/>
      <c r="RLR9" s="162"/>
      <c r="RLS9" s="162"/>
      <c r="RLT9" s="162"/>
      <c r="RLU9" s="162"/>
      <c r="RLV9" s="162"/>
      <c r="RLW9" s="162"/>
      <c r="RLX9" s="162"/>
      <c r="RLY9" s="162"/>
      <c r="RLZ9" s="162"/>
      <c r="RMA9" s="162"/>
      <c r="RMB9" s="162"/>
      <c r="RMC9" s="162"/>
      <c r="RMD9" s="162"/>
      <c r="RME9" s="162"/>
      <c r="RMF9" s="162"/>
      <c r="RMG9" s="162"/>
      <c r="RMH9" s="162"/>
      <c r="RMI9" s="162"/>
      <c r="RMJ9" s="162"/>
      <c r="RMK9" s="162"/>
      <c r="RML9" s="162"/>
      <c r="RMM9" s="162"/>
      <c r="RMN9" s="162"/>
      <c r="RMO9" s="162"/>
      <c r="RMP9" s="162"/>
      <c r="RMQ9" s="162"/>
      <c r="RMR9" s="162"/>
      <c r="RMS9" s="162"/>
      <c r="RMT9" s="162"/>
      <c r="RMU9" s="162"/>
      <c r="RMV9" s="162"/>
      <c r="RMW9" s="162"/>
      <c r="RMX9" s="162"/>
      <c r="RMY9" s="162"/>
      <c r="RMZ9" s="162"/>
      <c r="RNA9" s="162"/>
      <c r="RNB9" s="162"/>
      <c r="RNC9" s="162"/>
      <c r="RND9" s="162"/>
      <c r="RNE9" s="162"/>
      <c r="RNF9" s="162"/>
      <c r="RNG9" s="162"/>
      <c r="RNH9" s="162"/>
      <c r="RNI9" s="162"/>
      <c r="RNJ9" s="162"/>
      <c r="RNK9" s="162"/>
      <c r="RNL9" s="162"/>
      <c r="RNM9" s="162"/>
      <c r="RNN9" s="162"/>
      <c r="RNO9" s="162"/>
      <c r="RNP9" s="162"/>
      <c r="RNQ9" s="162"/>
      <c r="RNR9" s="162"/>
      <c r="RNS9" s="162"/>
      <c r="RNT9" s="162"/>
      <c r="RNU9" s="162"/>
      <c r="RNV9" s="162"/>
      <c r="RNW9" s="162"/>
      <c r="RNX9" s="162"/>
      <c r="RNY9" s="162"/>
      <c r="RNZ9" s="162"/>
      <c r="ROA9" s="162"/>
      <c r="ROB9" s="162"/>
      <c r="ROC9" s="162"/>
      <c r="ROD9" s="162"/>
      <c r="ROE9" s="162"/>
      <c r="ROF9" s="162"/>
      <c r="ROG9" s="162"/>
      <c r="ROH9" s="162"/>
      <c r="ROI9" s="162"/>
      <c r="ROJ9" s="162"/>
      <c r="ROK9" s="162"/>
      <c r="ROL9" s="162"/>
      <c r="ROM9" s="162"/>
      <c r="RON9" s="162"/>
      <c r="ROO9" s="162"/>
      <c r="ROP9" s="162"/>
      <c r="ROQ9" s="162"/>
      <c r="ROR9" s="162"/>
      <c r="ROS9" s="162"/>
      <c r="ROT9" s="162"/>
      <c r="ROU9" s="162"/>
      <c r="ROV9" s="162"/>
      <c r="ROW9" s="162"/>
      <c r="ROX9" s="162"/>
      <c r="ROY9" s="162"/>
      <c r="ROZ9" s="162"/>
      <c r="RPA9" s="162"/>
      <c r="RPB9" s="162"/>
      <c r="RPC9" s="162"/>
      <c r="RPD9" s="162"/>
      <c r="RPE9" s="162"/>
      <c r="RPF9" s="162"/>
      <c r="RPG9" s="162"/>
      <c r="RPH9" s="162"/>
      <c r="RPI9" s="162"/>
      <c r="RPJ9" s="162"/>
      <c r="RPK9" s="162"/>
      <c r="RPL9" s="162"/>
      <c r="RPM9" s="162"/>
      <c r="RPN9" s="162"/>
      <c r="RPO9" s="162"/>
      <c r="RPP9" s="162"/>
      <c r="RPQ9" s="162"/>
      <c r="RPR9" s="162"/>
      <c r="RPS9" s="162"/>
      <c r="RPT9" s="162"/>
      <c r="RPU9" s="162"/>
      <c r="RPV9" s="162"/>
      <c r="RPW9" s="162"/>
      <c r="RPX9" s="162"/>
      <c r="RPY9" s="162"/>
      <c r="RPZ9" s="162"/>
      <c r="RQA9" s="162"/>
      <c r="RQB9" s="162"/>
      <c r="RQC9" s="162"/>
      <c r="RQD9" s="162"/>
      <c r="RQE9" s="162"/>
      <c r="RQF9" s="162"/>
      <c r="RQG9" s="162"/>
      <c r="RQH9" s="162"/>
      <c r="RQI9" s="162"/>
      <c r="RQJ9" s="162"/>
      <c r="RQK9" s="162"/>
      <c r="RQL9" s="162"/>
      <c r="RQM9" s="162"/>
      <c r="RQN9" s="162"/>
      <c r="RQO9" s="162"/>
      <c r="RQP9" s="162"/>
      <c r="RQQ9" s="162"/>
      <c r="RQR9" s="162"/>
      <c r="RQS9" s="162"/>
      <c r="RQT9" s="162"/>
      <c r="RQU9" s="162"/>
      <c r="RQV9" s="162"/>
      <c r="RQW9" s="162"/>
      <c r="RQX9" s="162"/>
      <c r="RQY9" s="162"/>
      <c r="RQZ9" s="162"/>
      <c r="RRA9" s="162"/>
      <c r="RRB9" s="162"/>
      <c r="RRC9" s="162"/>
      <c r="RRD9" s="162"/>
      <c r="RRE9" s="162"/>
      <c r="RRF9" s="162"/>
      <c r="RRG9" s="162"/>
      <c r="RRH9" s="162"/>
      <c r="RRI9" s="162"/>
      <c r="RRJ9" s="162"/>
      <c r="RRK9" s="162"/>
      <c r="RRL9" s="162"/>
      <c r="RRM9" s="162"/>
      <c r="RRN9" s="162"/>
      <c r="RRO9" s="162"/>
      <c r="RRP9" s="162"/>
      <c r="RRQ9" s="162"/>
      <c r="RRR9" s="162"/>
      <c r="RRS9" s="162"/>
      <c r="RRT9" s="162"/>
      <c r="RRU9" s="162"/>
      <c r="RRV9" s="162"/>
      <c r="RRW9" s="162"/>
      <c r="RRX9" s="162"/>
      <c r="RRY9" s="162"/>
      <c r="RRZ9" s="162"/>
      <c r="RSA9" s="162"/>
      <c r="RSB9" s="162"/>
      <c r="RSC9" s="162"/>
      <c r="RSD9" s="162"/>
      <c r="RSE9" s="162"/>
      <c r="RSF9" s="162"/>
      <c r="RSG9" s="162"/>
      <c r="RSH9" s="162"/>
      <c r="RSI9" s="162"/>
      <c r="RSJ9" s="162"/>
      <c r="RSK9" s="162"/>
      <c r="RSL9" s="162"/>
      <c r="RSM9" s="162"/>
      <c r="RSN9" s="162"/>
      <c r="RSO9" s="162"/>
      <c r="RSP9" s="162"/>
      <c r="RSQ9" s="162"/>
      <c r="RSR9" s="162"/>
      <c r="RSS9" s="162"/>
      <c r="RST9" s="162"/>
      <c r="RSU9" s="162"/>
      <c r="RSV9" s="162"/>
      <c r="RSW9" s="162"/>
      <c r="RSX9" s="162"/>
      <c r="RSY9" s="162"/>
      <c r="RSZ9" s="162"/>
      <c r="RTA9" s="162"/>
      <c r="RTB9" s="162"/>
      <c r="RTC9" s="162"/>
      <c r="RTD9" s="162"/>
      <c r="RTE9" s="162"/>
      <c r="RTF9" s="162"/>
      <c r="RTG9" s="162"/>
      <c r="RTH9" s="162"/>
      <c r="RTI9" s="162"/>
      <c r="RTJ9" s="162"/>
      <c r="RTK9" s="162"/>
      <c r="RTL9" s="162"/>
      <c r="RTM9" s="162"/>
      <c r="RTN9" s="162"/>
      <c r="RTO9" s="162"/>
      <c r="RTP9" s="162"/>
      <c r="RTQ9" s="162"/>
      <c r="RTR9" s="162"/>
      <c r="RTS9" s="162"/>
      <c r="RTT9" s="162"/>
      <c r="RTU9" s="162"/>
      <c r="RTV9" s="162"/>
      <c r="RTW9" s="162"/>
      <c r="RTX9" s="162"/>
      <c r="RTY9" s="162"/>
      <c r="RTZ9" s="162"/>
      <c r="RUA9" s="162"/>
      <c r="RUB9" s="162"/>
      <c r="RUC9" s="162"/>
      <c r="RUD9" s="162"/>
      <c r="RUE9" s="162"/>
      <c r="RUF9" s="162"/>
      <c r="RUG9" s="162"/>
      <c r="RUH9" s="162"/>
      <c r="RUI9" s="162"/>
      <c r="RUJ9" s="162"/>
      <c r="RUK9" s="162"/>
      <c r="RUL9" s="162"/>
      <c r="RUM9" s="162"/>
      <c r="RUN9" s="162"/>
      <c r="RUO9" s="162"/>
      <c r="RUP9" s="162"/>
      <c r="RUQ9" s="162"/>
      <c r="RUR9" s="162"/>
      <c r="RUS9" s="162"/>
      <c r="RUT9" s="162"/>
      <c r="RUU9" s="162"/>
      <c r="RUV9" s="162"/>
      <c r="RUW9" s="162"/>
      <c r="RUX9" s="162"/>
      <c r="RUY9" s="162"/>
      <c r="RUZ9" s="162"/>
      <c r="RVA9" s="162"/>
      <c r="RVB9" s="162"/>
      <c r="RVC9" s="162"/>
      <c r="RVD9" s="162"/>
      <c r="RVE9" s="162"/>
      <c r="RVF9" s="162"/>
      <c r="RVG9" s="162"/>
      <c r="RVH9" s="162"/>
      <c r="RVI9" s="162"/>
      <c r="RVJ9" s="162"/>
      <c r="RVK9" s="162"/>
      <c r="RVL9" s="162"/>
      <c r="RVM9" s="162"/>
      <c r="RVN9" s="162"/>
      <c r="RVO9" s="162"/>
      <c r="RVP9" s="162"/>
      <c r="RVQ9" s="162"/>
      <c r="RVR9" s="162"/>
      <c r="RVS9" s="162"/>
      <c r="RVT9" s="162"/>
      <c r="RVU9" s="162"/>
      <c r="RVV9" s="162"/>
      <c r="RVW9" s="162"/>
      <c r="RVX9" s="162"/>
      <c r="RVY9" s="162"/>
      <c r="RVZ9" s="162"/>
      <c r="RWA9" s="162"/>
      <c r="RWB9" s="162"/>
      <c r="RWC9" s="162"/>
      <c r="RWD9" s="162"/>
      <c r="RWE9" s="162"/>
      <c r="RWF9" s="162"/>
      <c r="RWG9" s="162"/>
      <c r="RWH9" s="162"/>
      <c r="RWI9" s="162"/>
      <c r="RWJ9" s="162"/>
      <c r="RWK9" s="162"/>
      <c r="RWL9" s="162"/>
      <c r="RWM9" s="162"/>
      <c r="RWN9" s="162"/>
      <c r="RWO9" s="162"/>
      <c r="RWP9" s="162"/>
      <c r="RWQ9" s="162"/>
      <c r="RWR9" s="162"/>
      <c r="RWS9" s="162"/>
      <c r="RWT9" s="162"/>
      <c r="RWU9" s="162"/>
      <c r="RWV9" s="162"/>
      <c r="RWW9" s="162"/>
      <c r="RWX9" s="162"/>
      <c r="RWY9" s="162"/>
      <c r="RWZ9" s="162"/>
      <c r="RXA9" s="162"/>
      <c r="RXB9" s="162"/>
      <c r="RXC9" s="162"/>
      <c r="RXD9" s="162"/>
      <c r="RXE9" s="162"/>
      <c r="RXF9" s="162"/>
      <c r="RXG9" s="162"/>
      <c r="RXH9" s="162"/>
      <c r="RXI9" s="162"/>
      <c r="RXJ9" s="162"/>
      <c r="RXK9" s="162"/>
      <c r="RXL9" s="162"/>
      <c r="RXM9" s="162"/>
      <c r="RXN9" s="162"/>
      <c r="RXO9" s="162"/>
      <c r="RXP9" s="162"/>
      <c r="RXQ9" s="162"/>
      <c r="RXR9" s="162"/>
      <c r="RXS9" s="162"/>
      <c r="RXT9" s="162"/>
      <c r="RXU9" s="162"/>
      <c r="RXV9" s="162"/>
      <c r="RXW9" s="162"/>
      <c r="RXX9" s="162"/>
      <c r="RXY9" s="162"/>
      <c r="RXZ9" s="162"/>
      <c r="RYA9" s="162"/>
      <c r="RYB9" s="162"/>
      <c r="RYC9" s="162"/>
      <c r="RYD9" s="162"/>
      <c r="RYE9" s="162"/>
      <c r="RYF9" s="162"/>
      <c r="RYG9" s="162"/>
      <c r="RYH9" s="162"/>
      <c r="RYI9" s="162"/>
      <c r="RYJ9" s="162"/>
      <c r="RYK9" s="162"/>
      <c r="RYL9" s="162"/>
      <c r="RYM9" s="162"/>
      <c r="RYN9" s="162"/>
      <c r="RYO9" s="162"/>
      <c r="RYP9" s="162"/>
      <c r="RYQ9" s="162"/>
      <c r="RYR9" s="162"/>
      <c r="RYS9" s="162"/>
      <c r="RYT9" s="162"/>
      <c r="RYU9" s="162"/>
      <c r="RYV9" s="162"/>
      <c r="RYW9" s="162"/>
      <c r="RYX9" s="162"/>
      <c r="RYY9" s="162"/>
      <c r="RYZ9" s="162"/>
      <c r="RZA9" s="162"/>
      <c r="RZB9" s="162"/>
      <c r="RZC9" s="162"/>
      <c r="RZD9" s="162"/>
      <c r="RZE9" s="162"/>
      <c r="RZF9" s="162"/>
      <c r="RZG9" s="162"/>
      <c r="RZH9" s="162"/>
      <c r="RZI9" s="162"/>
      <c r="RZJ9" s="162"/>
      <c r="RZK9" s="162"/>
      <c r="RZL9" s="162"/>
      <c r="RZM9" s="162"/>
      <c r="RZN9" s="162"/>
      <c r="RZO9" s="162"/>
      <c r="RZP9" s="162"/>
      <c r="RZQ9" s="162"/>
      <c r="RZR9" s="162"/>
      <c r="RZS9" s="162"/>
      <c r="RZT9" s="162"/>
      <c r="RZU9" s="162"/>
      <c r="RZV9" s="162"/>
      <c r="RZW9" s="162"/>
      <c r="RZX9" s="162"/>
      <c r="RZY9" s="162"/>
      <c r="RZZ9" s="162"/>
      <c r="SAA9" s="162"/>
      <c r="SAB9" s="162"/>
      <c r="SAC9" s="162"/>
      <c r="SAD9" s="162"/>
      <c r="SAE9" s="162"/>
      <c r="SAF9" s="162"/>
      <c r="SAG9" s="162"/>
      <c r="SAH9" s="162"/>
      <c r="SAI9" s="162"/>
      <c r="SAJ9" s="162"/>
      <c r="SAK9" s="162"/>
      <c r="SAL9" s="162"/>
      <c r="SAM9" s="162"/>
      <c r="SAN9" s="162"/>
      <c r="SAO9" s="162"/>
      <c r="SAP9" s="162"/>
      <c r="SAQ9" s="162"/>
      <c r="SAR9" s="162"/>
      <c r="SAS9" s="162"/>
      <c r="SAT9" s="162"/>
      <c r="SAU9" s="162"/>
      <c r="SAV9" s="162"/>
      <c r="SAW9" s="162"/>
      <c r="SAX9" s="162"/>
      <c r="SAY9" s="162"/>
      <c r="SAZ9" s="162"/>
      <c r="SBA9" s="162"/>
      <c r="SBB9" s="162"/>
      <c r="SBC9" s="162"/>
      <c r="SBD9" s="162"/>
      <c r="SBE9" s="162"/>
      <c r="SBF9" s="162"/>
      <c r="SBG9" s="162"/>
      <c r="SBH9" s="162"/>
      <c r="SBI9" s="162"/>
      <c r="SBJ9" s="162"/>
      <c r="SBK9" s="162"/>
      <c r="SBL9" s="162"/>
      <c r="SBM9" s="162"/>
      <c r="SBN9" s="162"/>
      <c r="SBO9" s="162"/>
      <c r="SBP9" s="162"/>
      <c r="SBQ9" s="162"/>
      <c r="SBR9" s="162"/>
      <c r="SBS9" s="162"/>
      <c r="SBT9" s="162"/>
      <c r="SBU9" s="162"/>
      <c r="SBV9" s="162"/>
      <c r="SBW9" s="162"/>
      <c r="SBX9" s="162"/>
      <c r="SBY9" s="162"/>
      <c r="SBZ9" s="162"/>
      <c r="SCA9" s="162"/>
      <c r="SCB9" s="162"/>
      <c r="SCC9" s="162"/>
      <c r="SCD9" s="162"/>
      <c r="SCE9" s="162"/>
      <c r="SCF9" s="162"/>
      <c r="SCG9" s="162"/>
      <c r="SCH9" s="162"/>
      <c r="SCI9" s="162"/>
      <c r="SCJ9" s="162"/>
      <c r="SCK9" s="162"/>
      <c r="SCL9" s="162"/>
      <c r="SCM9" s="162"/>
      <c r="SCN9" s="162"/>
      <c r="SCO9" s="162"/>
      <c r="SCP9" s="162"/>
      <c r="SCQ9" s="162"/>
      <c r="SCR9" s="162"/>
      <c r="SCS9" s="162"/>
      <c r="SCT9" s="162"/>
      <c r="SCU9" s="162"/>
      <c r="SCV9" s="162"/>
      <c r="SCW9" s="162"/>
      <c r="SCX9" s="162"/>
      <c r="SCY9" s="162"/>
      <c r="SCZ9" s="162"/>
      <c r="SDA9" s="162"/>
      <c r="SDB9" s="162"/>
      <c r="SDC9" s="162"/>
      <c r="SDD9" s="162"/>
      <c r="SDE9" s="162"/>
      <c r="SDF9" s="162"/>
      <c r="SDG9" s="162"/>
      <c r="SDH9" s="162"/>
      <c r="SDI9" s="162"/>
      <c r="SDJ9" s="162"/>
      <c r="SDK9" s="162"/>
      <c r="SDL9" s="162"/>
      <c r="SDM9" s="162"/>
      <c r="SDN9" s="162"/>
      <c r="SDO9" s="162"/>
      <c r="SDP9" s="162"/>
      <c r="SDQ9" s="162"/>
      <c r="SDR9" s="162"/>
      <c r="SDS9" s="162"/>
      <c r="SDT9" s="162"/>
      <c r="SDU9" s="162"/>
      <c r="SDV9" s="162"/>
      <c r="SDW9" s="162"/>
      <c r="SDX9" s="162"/>
      <c r="SDY9" s="162"/>
      <c r="SDZ9" s="162"/>
      <c r="SEA9" s="162"/>
      <c r="SEB9" s="162"/>
      <c r="SEC9" s="162"/>
      <c r="SED9" s="162"/>
      <c r="SEE9" s="162"/>
      <c r="SEF9" s="162"/>
      <c r="SEG9" s="162"/>
      <c r="SEH9" s="162"/>
      <c r="SEI9" s="162"/>
      <c r="SEJ9" s="162"/>
      <c r="SEK9" s="162"/>
      <c r="SEL9" s="162"/>
      <c r="SEM9" s="162"/>
      <c r="SEN9" s="162"/>
      <c r="SEO9" s="162"/>
      <c r="SEP9" s="162"/>
      <c r="SEQ9" s="162"/>
      <c r="SER9" s="162"/>
      <c r="SES9" s="162"/>
      <c r="SET9" s="162"/>
      <c r="SEU9" s="162"/>
      <c r="SEV9" s="162"/>
      <c r="SEW9" s="162"/>
      <c r="SEX9" s="162"/>
      <c r="SEY9" s="162"/>
      <c r="SEZ9" s="162"/>
      <c r="SFA9" s="162"/>
      <c r="SFB9" s="162"/>
      <c r="SFC9" s="162"/>
      <c r="SFD9" s="162"/>
      <c r="SFE9" s="162"/>
      <c r="SFF9" s="162"/>
      <c r="SFG9" s="162"/>
      <c r="SFH9" s="162"/>
      <c r="SFI9" s="162"/>
      <c r="SFJ9" s="162"/>
      <c r="SFK9" s="162"/>
      <c r="SFL9" s="162"/>
      <c r="SFM9" s="162"/>
      <c r="SFN9" s="162"/>
      <c r="SFO9" s="162"/>
      <c r="SFP9" s="162"/>
      <c r="SFQ9" s="162"/>
      <c r="SFR9" s="162"/>
      <c r="SFS9" s="162"/>
      <c r="SFT9" s="162"/>
      <c r="SFU9" s="162"/>
      <c r="SFV9" s="162"/>
      <c r="SFW9" s="162"/>
      <c r="SFX9" s="162"/>
      <c r="SFY9" s="162"/>
      <c r="SFZ9" s="162"/>
      <c r="SGA9" s="162"/>
      <c r="SGB9" s="162"/>
      <c r="SGC9" s="162"/>
      <c r="SGD9" s="162"/>
      <c r="SGE9" s="162"/>
      <c r="SGF9" s="162"/>
      <c r="SGG9" s="162"/>
      <c r="SGH9" s="162"/>
      <c r="SGI9" s="162"/>
      <c r="SGJ9" s="162"/>
      <c r="SGK9" s="162"/>
      <c r="SGL9" s="162"/>
      <c r="SGM9" s="162"/>
      <c r="SGN9" s="162"/>
      <c r="SGO9" s="162"/>
      <c r="SGP9" s="162"/>
      <c r="SGQ9" s="162"/>
      <c r="SGR9" s="162"/>
      <c r="SGS9" s="162"/>
      <c r="SGT9" s="162"/>
      <c r="SGU9" s="162"/>
      <c r="SGV9" s="162"/>
      <c r="SGW9" s="162"/>
      <c r="SGX9" s="162"/>
      <c r="SGY9" s="162"/>
      <c r="SGZ9" s="162"/>
      <c r="SHA9" s="162"/>
      <c r="SHB9" s="162"/>
      <c r="SHC9" s="162"/>
      <c r="SHD9" s="162"/>
      <c r="SHE9" s="162"/>
      <c r="SHF9" s="162"/>
      <c r="SHG9" s="162"/>
      <c r="SHH9" s="162"/>
      <c r="SHI9" s="162"/>
      <c r="SHJ9" s="162"/>
      <c r="SHK9" s="162"/>
      <c r="SHL9" s="162"/>
      <c r="SHM9" s="162"/>
      <c r="SHN9" s="162"/>
      <c r="SHO9" s="162"/>
      <c r="SHP9" s="162"/>
      <c r="SHQ9" s="162"/>
      <c r="SHR9" s="162"/>
      <c r="SHS9" s="162"/>
      <c r="SHT9" s="162"/>
      <c r="SHU9" s="162"/>
      <c r="SHV9" s="162"/>
      <c r="SHW9" s="162"/>
      <c r="SHX9" s="162"/>
      <c r="SHY9" s="162"/>
      <c r="SHZ9" s="162"/>
      <c r="SIA9" s="162"/>
      <c r="SIB9" s="162"/>
      <c r="SIC9" s="162"/>
      <c r="SID9" s="162"/>
      <c r="SIE9" s="162"/>
      <c r="SIF9" s="162"/>
      <c r="SIG9" s="162"/>
      <c r="SIH9" s="162"/>
      <c r="SII9" s="162"/>
      <c r="SIJ9" s="162"/>
      <c r="SIK9" s="162"/>
      <c r="SIL9" s="162"/>
      <c r="SIM9" s="162"/>
      <c r="SIN9" s="162"/>
      <c r="SIO9" s="162"/>
      <c r="SIP9" s="162"/>
      <c r="SIQ9" s="162"/>
      <c r="SIR9" s="162"/>
      <c r="SIS9" s="162"/>
      <c r="SIT9" s="162"/>
      <c r="SIU9" s="162"/>
      <c r="SIV9" s="162"/>
      <c r="SIW9" s="162"/>
      <c r="SIX9" s="162"/>
      <c r="SIY9" s="162"/>
      <c r="SIZ9" s="162"/>
      <c r="SJA9" s="162"/>
      <c r="SJB9" s="162"/>
      <c r="SJC9" s="162"/>
      <c r="SJD9" s="162"/>
      <c r="SJE9" s="162"/>
      <c r="SJF9" s="162"/>
      <c r="SJG9" s="162"/>
      <c r="SJH9" s="162"/>
      <c r="SJI9" s="162"/>
      <c r="SJJ9" s="162"/>
      <c r="SJK9" s="162"/>
      <c r="SJL9" s="162"/>
      <c r="SJM9" s="162"/>
      <c r="SJN9" s="162"/>
      <c r="SJO9" s="162"/>
      <c r="SJP9" s="162"/>
      <c r="SJQ9" s="162"/>
      <c r="SJR9" s="162"/>
      <c r="SJS9" s="162"/>
      <c r="SJT9" s="162"/>
      <c r="SJU9" s="162"/>
      <c r="SJV9" s="162"/>
      <c r="SJW9" s="162"/>
      <c r="SJX9" s="162"/>
      <c r="SJY9" s="162"/>
      <c r="SJZ9" s="162"/>
      <c r="SKA9" s="162"/>
      <c r="SKB9" s="162"/>
      <c r="SKC9" s="162"/>
      <c r="SKD9" s="162"/>
      <c r="SKE9" s="162"/>
      <c r="SKF9" s="162"/>
      <c r="SKG9" s="162"/>
      <c r="SKH9" s="162"/>
      <c r="SKI9" s="162"/>
      <c r="SKJ9" s="162"/>
      <c r="SKK9" s="162"/>
      <c r="SKL9" s="162"/>
      <c r="SKM9" s="162"/>
      <c r="SKN9" s="162"/>
      <c r="SKO9" s="162"/>
      <c r="SKP9" s="162"/>
      <c r="SKQ9" s="162"/>
      <c r="SKR9" s="162"/>
      <c r="SKS9" s="162"/>
      <c r="SKT9" s="162"/>
      <c r="SKU9" s="162"/>
      <c r="SKV9" s="162"/>
      <c r="SKW9" s="162"/>
      <c r="SKX9" s="162"/>
      <c r="SKY9" s="162"/>
      <c r="SKZ9" s="162"/>
      <c r="SLA9" s="162"/>
      <c r="SLB9" s="162"/>
      <c r="SLC9" s="162"/>
      <c r="SLD9" s="162"/>
      <c r="SLE9" s="162"/>
      <c r="SLF9" s="162"/>
      <c r="SLG9" s="162"/>
      <c r="SLH9" s="162"/>
      <c r="SLI9" s="162"/>
      <c r="SLJ9" s="162"/>
      <c r="SLK9" s="162"/>
      <c r="SLL9" s="162"/>
      <c r="SLM9" s="162"/>
      <c r="SLN9" s="162"/>
      <c r="SLO9" s="162"/>
      <c r="SLP9" s="162"/>
      <c r="SLQ9" s="162"/>
      <c r="SLR9" s="162"/>
      <c r="SLS9" s="162"/>
      <c r="SLT9" s="162"/>
      <c r="SLU9" s="162"/>
      <c r="SLV9" s="162"/>
      <c r="SLW9" s="162"/>
      <c r="SLX9" s="162"/>
      <c r="SLY9" s="162"/>
      <c r="SLZ9" s="162"/>
      <c r="SMA9" s="162"/>
      <c r="SMB9" s="162"/>
      <c r="SMC9" s="162"/>
      <c r="SMD9" s="162"/>
      <c r="SME9" s="162"/>
      <c r="SMF9" s="162"/>
      <c r="SMG9" s="162"/>
      <c r="SMH9" s="162"/>
      <c r="SMI9" s="162"/>
      <c r="SMJ9" s="162"/>
      <c r="SMK9" s="162"/>
      <c r="SML9" s="162"/>
      <c r="SMM9" s="162"/>
      <c r="SMN9" s="162"/>
      <c r="SMO9" s="162"/>
      <c r="SMP9" s="162"/>
      <c r="SMQ9" s="162"/>
      <c r="SMR9" s="162"/>
      <c r="SMS9" s="162"/>
      <c r="SMT9" s="162"/>
      <c r="SMU9" s="162"/>
      <c r="SMV9" s="162"/>
      <c r="SMW9" s="162"/>
      <c r="SMX9" s="162"/>
      <c r="SMY9" s="162"/>
      <c r="SMZ9" s="162"/>
      <c r="SNA9" s="162"/>
      <c r="SNB9" s="162"/>
      <c r="SNC9" s="162"/>
      <c r="SND9" s="162"/>
      <c r="SNE9" s="162"/>
      <c r="SNF9" s="162"/>
      <c r="SNG9" s="162"/>
      <c r="SNH9" s="162"/>
      <c r="SNI9" s="162"/>
      <c r="SNJ9" s="162"/>
      <c r="SNK9" s="162"/>
      <c r="SNL9" s="162"/>
      <c r="SNM9" s="162"/>
      <c r="SNN9" s="162"/>
      <c r="SNO9" s="162"/>
      <c r="SNP9" s="162"/>
      <c r="SNQ9" s="162"/>
      <c r="SNR9" s="162"/>
      <c r="SNS9" s="162"/>
      <c r="SNT9" s="162"/>
      <c r="SNU9" s="162"/>
      <c r="SNV9" s="162"/>
      <c r="SNW9" s="162"/>
      <c r="SNX9" s="162"/>
      <c r="SNY9" s="162"/>
      <c r="SNZ9" s="162"/>
      <c r="SOA9" s="162"/>
      <c r="SOB9" s="162"/>
      <c r="SOC9" s="162"/>
      <c r="SOD9" s="162"/>
      <c r="SOE9" s="162"/>
      <c r="SOF9" s="162"/>
      <c r="SOG9" s="162"/>
      <c r="SOH9" s="162"/>
      <c r="SOI9" s="162"/>
      <c r="SOJ9" s="162"/>
      <c r="SOK9" s="162"/>
      <c r="SOL9" s="162"/>
      <c r="SOM9" s="162"/>
      <c r="SON9" s="162"/>
      <c r="SOO9" s="162"/>
      <c r="SOP9" s="162"/>
      <c r="SOQ9" s="162"/>
      <c r="SOR9" s="162"/>
      <c r="SOS9" s="162"/>
      <c r="SOT9" s="162"/>
      <c r="SOU9" s="162"/>
      <c r="SOV9" s="162"/>
      <c r="SOW9" s="162"/>
      <c r="SOX9" s="162"/>
      <c r="SOY9" s="162"/>
      <c r="SOZ9" s="162"/>
      <c r="SPA9" s="162"/>
      <c r="SPB9" s="162"/>
      <c r="SPC9" s="162"/>
      <c r="SPD9" s="162"/>
      <c r="SPE9" s="162"/>
      <c r="SPF9" s="162"/>
      <c r="SPG9" s="162"/>
      <c r="SPH9" s="162"/>
      <c r="SPI9" s="162"/>
      <c r="SPJ9" s="162"/>
      <c r="SPK9" s="162"/>
      <c r="SPL9" s="162"/>
      <c r="SPM9" s="162"/>
      <c r="SPN9" s="162"/>
      <c r="SPO9" s="162"/>
      <c r="SPP9" s="162"/>
      <c r="SPQ9" s="162"/>
      <c r="SPR9" s="162"/>
      <c r="SPS9" s="162"/>
      <c r="SPT9" s="162"/>
      <c r="SPU9" s="162"/>
      <c r="SPV9" s="162"/>
      <c r="SPW9" s="162"/>
      <c r="SPX9" s="162"/>
      <c r="SPY9" s="162"/>
      <c r="SPZ9" s="162"/>
      <c r="SQA9" s="162"/>
      <c r="SQB9" s="162"/>
      <c r="SQC9" s="162"/>
      <c r="SQD9" s="162"/>
      <c r="SQE9" s="162"/>
      <c r="SQF9" s="162"/>
      <c r="SQG9" s="162"/>
      <c r="SQH9" s="162"/>
      <c r="SQI9" s="162"/>
      <c r="SQJ9" s="162"/>
      <c r="SQK9" s="162"/>
      <c r="SQL9" s="162"/>
      <c r="SQM9" s="162"/>
      <c r="SQN9" s="162"/>
      <c r="SQO9" s="162"/>
      <c r="SQP9" s="162"/>
      <c r="SQQ9" s="162"/>
      <c r="SQR9" s="162"/>
      <c r="SQS9" s="162"/>
      <c r="SQT9" s="162"/>
      <c r="SQU9" s="162"/>
      <c r="SQV9" s="162"/>
      <c r="SQW9" s="162"/>
      <c r="SQX9" s="162"/>
      <c r="SQY9" s="162"/>
      <c r="SQZ9" s="162"/>
      <c r="SRA9" s="162"/>
      <c r="SRB9" s="162"/>
      <c r="SRC9" s="162"/>
      <c r="SRD9" s="162"/>
      <c r="SRE9" s="162"/>
      <c r="SRF9" s="162"/>
      <c r="SRG9" s="162"/>
      <c r="SRH9" s="162"/>
      <c r="SRI9" s="162"/>
      <c r="SRJ9" s="162"/>
      <c r="SRK9" s="162"/>
      <c r="SRL9" s="162"/>
      <c r="SRM9" s="162"/>
      <c r="SRN9" s="162"/>
      <c r="SRO9" s="162"/>
      <c r="SRP9" s="162"/>
      <c r="SRQ9" s="162"/>
      <c r="SRR9" s="162"/>
      <c r="SRS9" s="162"/>
      <c r="SRT9" s="162"/>
      <c r="SRU9" s="162"/>
      <c r="SRV9" s="162"/>
      <c r="SRW9" s="162"/>
      <c r="SRX9" s="162"/>
      <c r="SRY9" s="162"/>
      <c r="SRZ9" s="162"/>
      <c r="SSA9" s="162"/>
      <c r="SSB9" s="162"/>
      <c r="SSC9" s="162"/>
      <c r="SSD9" s="162"/>
      <c r="SSE9" s="162"/>
      <c r="SSF9" s="162"/>
      <c r="SSG9" s="162"/>
      <c r="SSH9" s="162"/>
      <c r="SSI9" s="162"/>
      <c r="SSJ9" s="162"/>
      <c r="SSK9" s="162"/>
      <c r="SSL9" s="162"/>
      <c r="SSM9" s="162"/>
      <c r="SSN9" s="162"/>
      <c r="SSO9" s="162"/>
      <c r="SSP9" s="162"/>
      <c r="SSQ9" s="162"/>
      <c r="SSR9" s="162"/>
      <c r="SSS9" s="162"/>
      <c r="SST9" s="162"/>
      <c r="SSU9" s="162"/>
      <c r="SSV9" s="162"/>
      <c r="SSW9" s="162"/>
      <c r="SSX9" s="162"/>
      <c r="SSY9" s="162"/>
      <c r="SSZ9" s="162"/>
      <c r="STA9" s="162"/>
      <c r="STB9" s="162"/>
      <c r="STC9" s="162"/>
      <c r="STD9" s="162"/>
      <c r="STE9" s="162"/>
      <c r="STF9" s="162"/>
      <c r="STG9" s="162"/>
      <c r="STH9" s="162"/>
      <c r="STI9" s="162"/>
      <c r="STJ9" s="162"/>
      <c r="STK9" s="162"/>
      <c r="STL9" s="162"/>
      <c r="STM9" s="162"/>
      <c r="STN9" s="162"/>
      <c r="STO9" s="162"/>
      <c r="STP9" s="162"/>
      <c r="STQ9" s="162"/>
      <c r="STR9" s="162"/>
      <c r="STS9" s="162"/>
      <c r="STT9" s="162"/>
      <c r="STU9" s="162"/>
      <c r="STV9" s="162"/>
      <c r="STW9" s="162"/>
      <c r="STX9" s="162"/>
      <c r="STY9" s="162"/>
      <c r="STZ9" s="162"/>
      <c r="SUA9" s="162"/>
      <c r="SUB9" s="162"/>
      <c r="SUC9" s="162"/>
      <c r="SUD9" s="162"/>
      <c r="SUE9" s="162"/>
      <c r="SUF9" s="162"/>
      <c r="SUG9" s="162"/>
      <c r="SUH9" s="162"/>
      <c r="SUI9" s="162"/>
      <c r="SUJ9" s="162"/>
      <c r="SUK9" s="162"/>
      <c r="SUL9" s="162"/>
      <c r="SUM9" s="162"/>
      <c r="SUN9" s="162"/>
      <c r="SUO9" s="162"/>
      <c r="SUP9" s="162"/>
      <c r="SUQ9" s="162"/>
      <c r="SUR9" s="162"/>
      <c r="SUS9" s="162"/>
      <c r="SUT9" s="162"/>
      <c r="SUU9" s="162"/>
      <c r="SUV9" s="162"/>
      <c r="SUW9" s="162"/>
      <c r="SUX9" s="162"/>
      <c r="SUY9" s="162"/>
      <c r="SUZ9" s="162"/>
      <c r="SVA9" s="162"/>
      <c r="SVB9" s="162"/>
      <c r="SVC9" s="162"/>
      <c r="SVD9" s="162"/>
      <c r="SVE9" s="162"/>
      <c r="SVF9" s="162"/>
      <c r="SVG9" s="162"/>
      <c r="SVH9" s="162"/>
      <c r="SVI9" s="162"/>
      <c r="SVJ9" s="162"/>
      <c r="SVK9" s="162"/>
      <c r="SVL9" s="162"/>
      <c r="SVM9" s="162"/>
      <c r="SVN9" s="162"/>
      <c r="SVO9" s="162"/>
      <c r="SVP9" s="162"/>
      <c r="SVQ9" s="162"/>
      <c r="SVR9" s="162"/>
      <c r="SVS9" s="162"/>
      <c r="SVT9" s="162"/>
      <c r="SVU9" s="162"/>
      <c r="SVV9" s="162"/>
      <c r="SVW9" s="162"/>
      <c r="SVX9" s="162"/>
      <c r="SVY9" s="162"/>
      <c r="SVZ9" s="162"/>
      <c r="SWA9" s="162"/>
      <c r="SWB9" s="162"/>
      <c r="SWC9" s="162"/>
      <c r="SWD9" s="162"/>
      <c r="SWE9" s="162"/>
      <c r="SWF9" s="162"/>
      <c r="SWG9" s="162"/>
      <c r="SWH9" s="162"/>
      <c r="SWI9" s="162"/>
      <c r="SWJ9" s="162"/>
      <c r="SWK9" s="162"/>
      <c r="SWL9" s="162"/>
      <c r="SWM9" s="162"/>
      <c r="SWN9" s="162"/>
      <c r="SWO9" s="162"/>
      <c r="SWP9" s="162"/>
      <c r="SWQ9" s="162"/>
      <c r="SWR9" s="162"/>
      <c r="SWS9" s="162"/>
      <c r="SWT9" s="162"/>
      <c r="SWU9" s="162"/>
      <c r="SWV9" s="162"/>
      <c r="SWW9" s="162"/>
      <c r="SWX9" s="162"/>
      <c r="SWY9" s="162"/>
      <c r="SWZ9" s="162"/>
      <c r="SXA9" s="162"/>
      <c r="SXB9" s="162"/>
      <c r="SXC9" s="162"/>
      <c r="SXD9" s="162"/>
      <c r="SXE9" s="162"/>
      <c r="SXF9" s="162"/>
      <c r="SXG9" s="162"/>
      <c r="SXH9" s="162"/>
      <c r="SXI9" s="162"/>
      <c r="SXJ9" s="162"/>
      <c r="SXK9" s="162"/>
      <c r="SXL9" s="162"/>
      <c r="SXM9" s="162"/>
      <c r="SXN9" s="162"/>
      <c r="SXO9" s="162"/>
      <c r="SXP9" s="162"/>
      <c r="SXQ9" s="162"/>
      <c r="SXR9" s="162"/>
      <c r="SXS9" s="162"/>
      <c r="SXT9" s="162"/>
      <c r="SXU9" s="162"/>
      <c r="SXV9" s="162"/>
      <c r="SXW9" s="162"/>
      <c r="SXX9" s="162"/>
      <c r="SXY9" s="162"/>
      <c r="SXZ9" s="162"/>
      <c r="SYA9" s="162"/>
      <c r="SYB9" s="162"/>
      <c r="SYC9" s="162"/>
      <c r="SYD9" s="162"/>
      <c r="SYE9" s="162"/>
      <c r="SYF9" s="162"/>
      <c r="SYG9" s="162"/>
      <c r="SYH9" s="162"/>
      <c r="SYI9" s="162"/>
      <c r="SYJ9" s="162"/>
      <c r="SYK9" s="162"/>
      <c r="SYL9" s="162"/>
      <c r="SYM9" s="162"/>
      <c r="SYN9" s="162"/>
      <c r="SYO9" s="162"/>
      <c r="SYP9" s="162"/>
      <c r="SYQ9" s="162"/>
      <c r="SYR9" s="162"/>
      <c r="SYS9" s="162"/>
      <c r="SYT9" s="162"/>
      <c r="SYU9" s="162"/>
      <c r="SYV9" s="162"/>
      <c r="SYW9" s="162"/>
      <c r="SYX9" s="162"/>
      <c r="SYY9" s="162"/>
      <c r="SYZ9" s="162"/>
      <c r="SZA9" s="162"/>
      <c r="SZB9" s="162"/>
      <c r="SZC9" s="162"/>
      <c r="SZD9" s="162"/>
      <c r="SZE9" s="162"/>
      <c r="SZF9" s="162"/>
      <c r="SZG9" s="162"/>
      <c r="SZH9" s="162"/>
      <c r="SZI9" s="162"/>
      <c r="SZJ9" s="162"/>
      <c r="SZK9" s="162"/>
      <c r="SZL9" s="162"/>
      <c r="SZM9" s="162"/>
      <c r="SZN9" s="162"/>
      <c r="SZO9" s="162"/>
      <c r="SZP9" s="162"/>
      <c r="SZQ9" s="162"/>
      <c r="SZR9" s="162"/>
      <c r="SZS9" s="162"/>
      <c r="SZT9" s="162"/>
      <c r="SZU9" s="162"/>
      <c r="SZV9" s="162"/>
      <c r="SZW9" s="162"/>
      <c r="SZX9" s="162"/>
      <c r="SZY9" s="162"/>
      <c r="SZZ9" s="162"/>
      <c r="TAA9" s="162"/>
      <c r="TAB9" s="162"/>
      <c r="TAC9" s="162"/>
      <c r="TAD9" s="162"/>
      <c r="TAE9" s="162"/>
      <c r="TAF9" s="162"/>
      <c r="TAG9" s="162"/>
      <c r="TAH9" s="162"/>
      <c r="TAI9" s="162"/>
      <c r="TAJ9" s="162"/>
      <c r="TAK9" s="162"/>
      <c r="TAL9" s="162"/>
      <c r="TAM9" s="162"/>
      <c r="TAN9" s="162"/>
      <c r="TAO9" s="162"/>
      <c r="TAP9" s="162"/>
      <c r="TAQ9" s="162"/>
      <c r="TAR9" s="162"/>
      <c r="TAS9" s="162"/>
      <c r="TAT9" s="162"/>
      <c r="TAU9" s="162"/>
      <c r="TAV9" s="162"/>
      <c r="TAW9" s="162"/>
      <c r="TAX9" s="162"/>
      <c r="TAY9" s="162"/>
      <c r="TAZ9" s="162"/>
      <c r="TBA9" s="162"/>
      <c r="TBB9" s="162"/>
      <c r="TBC9" s="162"/>
      <c r="TBD9" s="162"/>
      <c r="TBE9" s="162"/>
      <c r="TBF9" s="162"/>
      <c r="TBG9" s="162"/>
      <c r="TBH9" s="162"/>
      <c r="TBI9" s="162"/>
      <c r="TBJ9" s="162"/>
      <c r="TBK9" s="162"/>
      <c r="TBL9" s="162"/>
      <c r="TBM9" s="162"/>
      <c r="TBN9" s="162"/>
      <c r="TBO9" s="162"/>
      <c r="TBP9" s="162"/>
      <c r="TBQ9" s="162"/>
      <c r="TBR9" s="162"/>
      <c r="TBS9" s="162"/>
      <c r="TBT9" s="162"/>
      <c r="TBU9" s="162"/>
      <c r="TBV9" s="162"/>
      <c r="TBW9" s="162"/>
      <c r="TBX9" s="162"/>
      <c r="TBY9" s="162"/>
      <c r="TBZ9" s="162"/>
      <c r="TCA9" s="162"/>
      <c r="TCB9" s="162"/>
      <c r="TCC9" s="162"/>
      <c r="TCD9" s="162"/>
      <c r="TCE9" s="162"/>
      <c r="TCF9" s="162"/>
      <c r="TCG9" s="162"/>
      <c r="TCH9" s="162"/>
      <c r="TCI9" s="162"/>
      <c r="TCJ9" s="162"/>
      <c r="TCK9" s="162"/>
      <c r="TCL9" s="162"/>
      <c r="TCM9" s="162"/>
      <c r="TCN9" s="162"/>
      <c r="TCO9" s="162"/>
      <c r="TCP9" s="162"/>
      <c r="TCQ9" s="162"/>
      <c r="TCR9" s="162"/>
      <c r="TCS9" s="162"/>
      <c r="TCT9" s="162"/>
      <c r="TCU9" s="162"/>
      <c r="TCV9" s="162"/>
      <c r="TCW9" s="162"/>
      <c r="TCX9" s="162"/>
      <c r="TCY9" s="162"/>
      <c r="TCZ9" s="162"/>
      <c r="TDA9" s="162"/>
      <c r="TDB9" s="162"/>
      <c r="TDC9" s="162"/>
      <c r="TDD9" s="162"/>
      <c r="TDE9" s="162"/>
      <c r="TDF9" s="162"/>
      <c r="TDG9" s="162"/>
      <c r="TDH9" s="162"/>
      <c r="TDI9" s="162"/>
      <c r="TDJ9" s="162"/>
      <c r="TDK9" s="162"/>
      <c r="TDL9" s="162"/>
      <c r="TDM9" s="162"/>
      <c r="TDN9" s="162"/>
      <c r="TDO9" s="162"/>
      <c r="TDP9" s="162"/>
      <c r="TDQ9" s="162"/>
      <c r="TDR9" s="162"/>
      <c r="TDS9" s="162"/>
      <c r="TDT9" s="162"/>
      <c r="TDU9" s="162"/>
      <c r="TDV9" s="162"/>
      <c r="TDW9" s="162"/>
      <c r="TDX9" s="162"/>
      <c r="TDY9" s="162"/>
      <c r="TDZ9" s="162"/>
      <c r="TEA9" s="162"/>
      <c r="TEB9" s="162"/>
      <c r="TEC9" s="162"/>
      <c r="TED9" s="162"/>
      <c r="TEE9" s="162"/>
      <c r="TEF9" s="162"/>
      <c r="TEG9" s="162"/>
      <c r="TEH9" s="162"/>
      <c r="TEI9" s="162"/>
      <c r="TEJ9" s="162"/>
      <c r="TEK9" s="162"/>
      <c r="TEL9" s="162"/>
      <c r="TEM9" s="162"/>
      <c r="TEN9" s="162"/>
      <c r="TEO9" s="162"/>
      <c r="TEP9" s="162"/>
      <c r="TEQ9" s="162"/>
      <c r="TER9" s="162"/>
      <c r="TES9" s="162"/>
      <c r="TET9" s="162"/>
      <c r="TEU9" s="162"/>
      <c r="TEV9" s="162"/>
      <c r="TEW9" s="162"/>
      <c r="TEX9" s="162"/>
      <c r="TEY9" s="162"/>
      <c r="TEZ9" s="162"/>
      <c r="TFA9" s="162"/>
      <c r="TFB9" s="162"/>
      <c r="TFC9" s="162"/>
      <c r="TFD9" s="162"/>
      <c r="TFE9" s="162"/>
      <c r="TFF9" s="162"/>
      <c r="TFG9" s="162"/>
      <c r="TFH9" s="162"/>
      <c r="TFI9" s="162"/>
      <c r="TFJ9" s="162"/>
      <c r="TFK9" s="162"/>
      <c r="TFL9" s="162"/>
      <c r="TFM9" s="162"/>
      <c r="TFN9" s="162"/>
      <c r="TFO9" s="162"/>
      <c r="TFP9" s="162"/>
      <c r="TFQ9" s="162"/>
      <c r="TFR9" s="162"/>
      <c r="TFS9" s="162"/>
      <c r="TFT9" s="162"/>
      <c r="TFU9" s="162"/>
      <c r="TFV9" s="162"/>
      <c r="TFW9" s="162"/>
      <c r="TFX9" s="162"/>
      <c r="TFY9" s="162"/>
      <c r="TFZ9" s="162"/>
      <c r="TGA9" s="162"/>
      <c r="TGB9" s="162"/>
      <c r="TGC9" s="162"/>
      <c r="TGD9" s="162"/>
      <c r="TGE9" s="162"/>
      <c r="TGF9" s="162"/>
      <c r="TGG9" s="162"/>
      <c r="TGH9" s="162"/>
      <c r="TGI9" s="162"/>
      <c r="TGJ9" s="162"/>
      <c r="TGK9" s="162"/>
      <c r="TGL9" s="162"/>
      <c r="TGM9" s="162"/>
      <c r="TGN9" s="162"/>
      <c r="TGO9" s="162"/>
      <c r="TGP9" s="162"/>
      <c r="TGQ9" s="162"/>
      <c r="TGR9" s="162"/>
      <c r="TGS9" s="162"/>
      <c r="TGT9" s="162"/>
      <c r="TGU9" s="162"/>
      <c r="TGV9" s="162"/>
      <c r="TGW9" s="162"/>
      <c r="TGX9" s="162"/>
      <c r="TGY9" s="162"/>
      <c r="TGZ9" s="162"/>
      <c r="THA9" s="162"/>
      <c r="THB9" s="162"/>
      <c r="THC9" s="162"/>
      <c r="THD9" s="162"/>
      <c r="THE9" s="162"/>
      <c r="THF9" s="162"/>
      <c r="THG9" s="162"/>
      <c r="THH9" s="162"/>
      <c r="THI9" s="162"/>
      <c r="THJ9" s="162"/>
      <c r="THK9" s="162"/>
      <c r="THL9" s="162"/>
      <c r="THM9" s="162"/>
      <c r="THN9" s="162"/>
      <c r="THO9" s="162"/>
      <c r="THP9" s="162"/>
      <c r="THQ9" s="162"/>
      <c r="THR9" s="162"/>
      <c r="THS9" s="162"/>
      <c r="THT9" s="162"/>
      <c r="THU9" s="162"/>
      <c r="THV9" s="162"/>
      <c r="THW9" s="162"/>
      <c r="THX9" s="162"/>
      <c r="THY9" s="162"/>
      <c r="THZ9" s="162"/>
      <c r="TIA9" s="162"/>
      <c r="TIB9" s="162"/>
      <c r="TIC9" s="162"/>
      <c r="TID9" s="162"/>
      <c r="TIE9" s="162"/>
      <c r="TIF9" s="162"/>
      <c r="TIG9" s="162"/>
      <c r="TIH9" s="162"/>
      <c r="TII9" s="162"/>
      <c r="TIJ9" s="162"/>
      <c r="TIK9" s="162"/>
      <c r="TIL9" s="162"/>
      <c r="TIM9" s="162"/>
      <c r="TIN9" s="162"/>
      <c r="TIO9" s="162"/>
      <c r="TIP9" s="162"/>
      <c r="TIQ9" s="162"/>
      <c r="TIR9" s="162"/>
      <c r="TIS9" s="162"/>
      <c r="TIT9" s="162"/>
      <c r="TIU9" s="162"/>
      <c r="TIV9" s="162"/>
      <c r="TIW9" s="162"/>
      <c r="TIX9" s="162"/>
      <c r="TIY9" s="162"/>
      <c r="TIZ9" s="162"/>
      <c r="TJA9" s="162"/>
      <c r="TJB9" s="162"/>
      <c r="TJC9" s="162"/>
      <c r="TJD9" s="162"/>
      <c r="TJE9" s="162"/>
      <c r="TJF9" s="162"/>
      <c r="TJG9" s="162"/>
      <c r="TJH9" s="162"/>
      <c r="TJI9" s="162"/>
      <c r="TJJ9" s="162"/>
      <c r="TJK9" s="162"/>
      <c r="TJL9" s="162"/>
      <c r="TJM9" s="162"/>
      <c r="TJN9" s="162"/>
      <c r="TJO9" s="162"/>
      <c r="TJP9" s="162"/>
      <c r="TJQ9" s="162"/>
      <c r="TJR9" s="162"/>
      <c r="TJS9" s="162"/>
      <c r="TJT9" s="162"/>
      <c r="TJU9" s="162"/>
      <c r="TJV9" s="162"/>
      <c r="TJW9" s="162"/>
      <c r="TJX9" s="162"/>
      <c r="TJY9" s="162"/>
      <c r="TJZ9" s="162"/>
      <c r="TKA9" s="162"/>
      <c r="TKB9" s="162"/>
      <c r="TKC9" s="162"/>
      <c r="TKD9" s="162"/>
      <c r="TKE9" s="162"/>
      <c r="TKF9" s="162"/>
      <c r="TKG9" s="162"/>
      <c r="TKH9" s="162"/>
      <c r="TKI9" s="162"/>
      <c r="TKJ9" s="162"/>
      <c r="TKK9" s="162"/>
      <c r="TKL9" s="162"/>
      <c r="TKM9" s="162"/>
      <c r="TKN9" s="162"/>
      <c r="TKO9" s="162"/>
      <c r="TKP9" s="162"/>
      <c r="TKQ9" s="162"/>
      <c r="TKR9" s="162"/>
      <c r="TKS9" s="162"/>
      <c r="TKT9" s="162"/>
      <c r="TKU9" s="162"/>
      <c r="TKV9" s="162"/>
      <c r="TKW9" s="162"/>
      <c r="TKX9" s="162"/>
      <c r="TKY9" s="162"/>
      <c r="TKZ9" s="162"/>
      <c r="TLA9" s="162"/>
      <c r="TLB9" s="162"/>
      <c r="TLC9" s="162"/>
      <c r="TLD9" s="162"/>
      <c r="TLE9" s="162"/>
      <c r="TLF9" s="162"/>
      <c r="TLG9" s="162"/>
      <c r="TLH9" s="162"/>
      <c r="TLI9" s="162"/>
      <c r="TLJ9" s="162"/>
      <c r="TLK9" s="162"/>
      <c r="TLL9" s="162"/>
      <c r="TLM9" s="162"/>
      <c r="TLN9" s="162"/>
      <c r="TLO9" s="162"/>
      <c r="TLP9" s="162"/>
      <c r="TLQ9" s="162"/>
      <c r="TLR9" s="162"/>
      <c r="TLS9" s="162"/>
      <c r="TLT9" s="162"/>
      <c r="TLU9" s="162"/>
      <c r="TLV9" s="162"/>
      <c r="TLW9" s="162"/>
      <c r="TLX9" s="162"/>
      <c r="TLY9" s="162"/>
      <c r="TLZ9" s="162"/>
      <c r="TMA9" s="162"/>
      <c r="TMB9" s="162"/>
      <c r="TMC9" s="162"/>
      <c r="TMD9" s="162"/>
      <c r="TME9" s="162"/>
      <c r="TMF9" s="162"/>
      <c r="TMG9" s="162"/>
      <c r="TMH9" s="162"/>
      <c r="TMI9" s="162"/>
      <c r="TMJ9" s="162"/>
      <c r="TMK9" s="162"/>
      <c r="TML9" s="162"/>
      <c r="TMM9" s="162"/>
      <c r="TMN9" s="162"/>
      <c r="TMO9" s="162"/>
      <c r="TMP9" s="162"/>
      <c r="TMQ9" s="162"/>
      <c r="TMR9" s="162"/>
      <c r="TMS9" s="162"/>
      <c r="TMT9" s="162"/>
      <c r="TMU9" s="162"/>
      <c r="TMV9" s="162"/>
      <c r="TMW9" s="162"/>
      <c r="TMX9" s="162"/>
      <c r="TMY9" s="162"/>
      <c r="TMZ9" s="162"/>
      <c r="TNA9" s="162"/>
      <c r="TNB9" s="162"/>
      <c r="TNC9" s="162"/>
      <c r="TND9" s="162"/>
      <c r="TNE9" s="162"/>
      <c r="TNF9" s="162"/>
      <c r="TNG9" s="162"/>
      <c r="TNH9" s="162"/>
      <c r="TNI9" s="162"/>
      <c r="TNJ9" s="162"/>
      <c r="TNK9" s="162"/>
      <c r="TNL9" s="162"/>
      <c r="TNM9" s="162"/>
      <c r="TNN9" s="162"/>
      <c r="TNO9" s="162"/>
      <c r="TNP9" s="162"/>
      <c r="TNQ9" s="162"/>
      <c r="TNR9" s="162"/>
      <c r="TNS9" s="162"/>
      <c r="TNT9" s="162"/>
      <c r="TNU9" s="162"/>
      <c r="TNV9" s="162"/>
      <c r="TNW9" s="162"/>
      <c r="TNX9" s="162"/>
      <c r="TNY9" s="162"/>
      <c r="TNZ9" s="162"/>
      <c r="TOA9" s="162"/>
      <c r="TOB9" s="162"/>
      <c r="TOC9" s="162"/>
      <c r="TOD9" s="162"/>
      <c r="TOE9" s="162"/>
      <c r="TOF9" s="162"/>
      <c r="TOG9" s="162"/>
      <c r="TOH9" s="162"/>
      <c r="TOI9" s="162"/>
      <c r="TOJ9" s="162"/>
      <c r="TOK9" s="162"/>
      <c r="TOL9" s="162"/>
      <c r="TOM9" s="162"/>
      <c r="TON9" s="162"/>
      <c r="TOO9" s="162"/>
      <c r="TOP9" s="162"/>
      <c r="TOQ9" s="162"/>
      <c r="TOR9" s="162"/>
      <c r="TOS9" s="162"/>
      <c r="TOT9" s="162"/>
      <c r="TOU9" s="162"/>
      <c r="TOV9" s="162"/>
      <c r="TOW9" s="162"/>
      <c r="TOX9" s="162"/>
      <c r="TOY9" s="162"/>
      <c r="TOZ9" s="162"/>
      <c r="TPA9" s="162"/>
      <c r="TPB9" s="162"/>
      <c r="TPC9" s="162"/>
      <c r="TPD9" s="162"/>
      <c r="TPE9" s="162"/>
      <c r="TPF9" s="162"/>
      <c r="TPG9" s="162"/>
      <c r="TPH9" s="162"/>
      <c r="TPI9" s="162"/>
      <c r="TPJ9" s="162"/>
      <c r="TPK9" s="162"/>
      <c r="TPL9" s="162"/>
      <c r="TPM9" s="162"/>
      <c r="TPN9" s="162"/>
      <c r="TPO9" s="162"/>
      <c r="TPP9" s="162"/>
      <c r="TPQ9" s="162"/>
      <c r="TPR9" s="162"/>
      <c r="TPS9" s="162"/>
      <c r="TPT9" s="162"/>
      <c r="TPU9" s="162"/>
      <c r="TPV9" s="162"/>
      <c r="TPW9" s="162"/>
      <c r="TPX9" s="162"/>
      <c r="TPY9" s="162"/>
      <c r="TPZ9" s="162"/>
      <c r="TQA9" s="162"/>
      <c r="TQB9" s="162"/>
      <c r="TQC9" s="162"/>
      <c r="TQD9" s="162"/>
      <c r="TQE9" s="162"/>
      <c r="TQF9" s="162"/>
      <c r="TQG9" s="162"/>
      <c r="TQH9" s="162"/>
      <c r="TQI9" s="162"/>
      <c r="TQJ9" s="162"/>
      <c r="TQK9" s="162"/>
      <c r="TQL9" s="162"/>
      <c r="TQM9" s="162"/>
      <c r="TQN9" s="162"/>
      <c r="TQO9" s="162"/>
      <c r="TQP9" s="162"/>
      <c r="TQQ9" s="162"/>
      <c r="TQR9" s="162"/>
      <c r="TQS9" s="162"/>
      <c r="TQT9" s="162"/>
      <c r="TQU9" s="162"/>
      <c r="TQV9" s="162"/>
      <c r="TQW9" s="162"/>
      <c r="TQX9" s="162"/>
      <c r="TQY9" s="162"/>
      <c r="TQZ9" s="162"/>
      <c r="TRA9" s="162"/>
      <c r="TRB9" s="162"/>
      <c r="TRC9" s="162"/>
      <c r="TRD9" s="162"/>
      <c r="TRE9" s="162"/>
      <c r="TRF9" s="162"/>
      <c r="TRG9" s="162"/>
      <c r="TRH9" s="162"/>
      <c r="TRI9" s="162"/>
      <c r="TRJ9" s="162"/>
      <c r="TRK9" s="162"/>
      <c r="TRL9" s="162"/>
      <c r="TRM9" s="162"/>
      <c r="TRN9" s="162"/>
      <c r="TRO9" s="162"/>
      <c r="TRP9" s="162"/>
      <c r="TRQ9" s="162"/>
      <c r="TRR9" s="162"/>
      <c r="TRS9" s="162"/>
      <c r="TRT9" s="162"/>
      <c r="TRU9" s="162"/>
      <c r="TRV9" s="162"/>
      <c r="TRW9" s="162"/>
      <c r="TRX9" s="162"/>
      <c r="TRY9" s="162"/>
      <c r="TRZ9" s="162"/>
      <c r="TSA9" s="162"/>
      <c r="TSB9" s="162"/>
      <c r="TSC9" s="162"/>
      <c r="TSD9" s="162"/>
      <c r="TSE9" s="162"/>
      <c r="TSF9" s="162"/>
      <c r="TSG9" s="162"/>
      <c r="TSH9" s="162"/>
      <c r="TSI9" s="162"/>
      <c r="TSJ9" s="162"/>
      <c r="TSK9" s="162"/>
      <c r="TSL9" s="162"/>
      <c r="TSM9" s="162"/>
      <c r="TSN9" s="162"/>
      <c r="TSO9" s="162"/>
      <c r="TSP9" s="162"/>
      <c r="TSQ9" s="162"/>
      <c r="TSR9" s="162"/>
      <c r="TSS9" s="162"/>
      <c r="TST9" s="162"/>
      <c r="TSU9" s="162"/>
      <c r="TSV9" s="162"/>
      <c r="TSW9" s="162"/>
      <c r="TSX9" s="162"/>
      <c r="TSY9" s="162"/>
      <c r="TSZ9" s="162"/>
      <c r="TTA9" s="162"/>
      <c r="TTB9" s="162"/>
      <c r="TTC9" s="162"/>
      <c r="TTD9" s="162"/>
      <c r="TTE9" s="162"/>
      <c r="TTF9" s="162"/>
      <c r="TTG9" s="162"/>
      <c r="TTH9" s="162"/>
      <c r="TTI9" s="162"/>
      <c r="TTJ9" s="162"/>
      <c r="TTK9" s="162"/>
      <c r="TTL9" s="162"/>
      <c r="TTM9" s="162"/>
      <c r="TTN9" s="162"/>
      <c r="TTO9" s="162"/>
      <c r="TTP9" s="162"/>
      <c r="TTQ9" s="162"/>
      <c r="TTR9" s="162"/>
      <c r="TTS9" s="162"/>
      <c r="TTT9" s="162"/>
      <c r="TTU9" s="162"/>
      <c r="TTV9" s="162"/>
      <c r="TTW9" s="162"/>
      <c r="TTX9" s="162"/>
      <c r="TTY9" s="162"/>
      <c r="TTZ9" s="162"/>
      <c r="TUA9" s="162"/>
      <c r="TUB9" s="162"/>
      <c r="TUC9" s="162"/>
      <c r="TUD9" s="162"/>
      <c r="TUE9" s="162"/>
      <c r="TUF9" s="162"/>
      <c r="TUG9" s="162"/>
      <c r="TUH9" s="162"/>
      <c r="TUI9" s="162"/>
      <c r="TUJ9" s="162"/>
      <c r="TUK9" s="162"/>
      <c r="TUL9" s="162"/>
      <c r="TUM9" s="162"/>
      <c r="TUN9" s="162"/>
      <c r="TUO9" s="162"/>
      <c r="TUP9" s="162"/>
      <c r="TUQ9" s="162"/>
      <c r="TUR9" s="162"/>
      <c r="TUS9" s="162"/>
      <c r="TUT9" s="162"/>
      <c r="TUU9" s="162"/>
      <c r="TUV9" s="162"/>
      <c r="TUW9" s="162"/>
      <c r="TUX9" s="162"/>
      <c r="TUY9" s="162"/>
      <c r="TUZ9" s="162"/>
      <c r="TVA9" s="162"/>
      <c r="TVB9" s="162"/>
      <c r="TVC9" s="162"/>
      <c r="TVD9" s="162"/>
      <c r="TVE9" s="162"/>
      <c r="TVF9" s="162"/>
      <c r="TVG9" s="162"/>
      <c r="TVH9" s="162"/>
      <c r="TVI9" s="162"/>
      <c r="TVJ9" s="162"/>
      <c r="TVK9" s="162"/>
      <c r="TVL9" s="162"/>
      <c r="TVM9" s="162"/>
      <c r="TVN9" s="162"/>
      <c r="TVO9" s="162"/>
      <c r="TVP9" s="162"/>
      <c r="TVQ9" s="162"/>
      <c r="TVR9" s="162"/>
      <c r="TVS9" s="162"/>
      <c r="TVT9" s="162"/>
      <c r="TVU9" s="162"/>
      <c r="TVV9" s="162"/>
      <c r="TVW9" s="162"/>
      <c r="TVX9" s="162"/>
      <c r="TVY9" s="162"/>
      <c r="TVZ9" s="162"/>
      <c r="TWA9" s="162"/>
      <c r="TWB9" s="162"/>
      <c r="TWC9" s="162"/>
      <c r="TWD9" s="162"/>
      <c r="TWE9" s="162"/>
      <c r="TWF9" s="162"/>
      <c r="TWG9" s="162"/>
      <c r="TWH9" s="162"/>
      <c r="TWI9" s="162"/>
      <c r="TWJ9" s="162"/>
      <c r="TWK9" s="162"/>
      <c r="TWL9" s="162"/>
      <c r="TWM9" s="162"/>
      <c r="TWN9" s="162"/>
      <c r="TWO9" s="162"/>
      <c r="TWP9" s="162"/>
      <c r="TWQ9" s="162"/>
      <c r="TWR9" s="162"/>
      <c r="TWS9" s="162"/>
      <c r="TWT9" s="162"/>
      <c r="TWU9" s="162"/>
      <c r="TWV9" s="162"/>
      <c r="TWW9" s="162"/>
      <c r="TWX9" s="162"/>
      <c r="TWY9" s="162"/>
      <c r="TWZ9" s="162"/>
      <c r="TXA9" s="162"/>
      <c r="TXB9" s="162"/>
      <c r="TXC9" s="162"/>
      <c r="TXD9" s="162"/>
      <c r="TXE9" s="162"/>
      <c r="TXF9" s="162"/>
      <c r="TXG9" s="162"/>
      <c r="TXH9" s="162"/>
      <c r="TXI9" s="162"/>
      <c r="TXJ9" s="162"/>
      <c r="TXK9" s="162"/>
      <c r="TXL9" s="162"/>
      <c r="TXM9" s="162"/>
      <c r="TXN9" s="162"/>
      <c r="TXO9" s="162"/>
      <c r="TXP9" s="162"/>
      <c r="TXQ9" s="162"/>
      <c r="TXR9" s="162"/>
      <c r="TXS9" s="162"/>
      <c r="TXT9" s="162"/>
      <c r="TXU9" s="162"/>
      <c r="TXV9" s="162"/>
      <c r="TXW9" s="162"/>
      <c r="TXX9" s="162"/>
      <c r="TXY9" s="162"/>
      <c r="TXZ9" s="162"/>
      <c r="TYA9" s="162"/>
      <c r="TYB9" s="162"/>
      <c r="TYC9" s="162"/>
      <c r="TYD9" s="162"/>
      <c r="TYE9" s="162"/>
      <c r="TYF9" s="162"/>
      <c r="TYG9" s="162"/>
      <c r="TYH9" s="162"/>
      <c r="TYI9" s="162"/>
      <c r="TYJ9" s="162"/>
      <c r="TYK9" s="162"/>
      <c r="TYL9" s="162"/>
      <c r="TYM9" s="162"/>
      <c r="TYN9" s="162"/>
      <c r="TYO9" s="162"/>
      <c r="TYP9" s="162"/>
      <c r="TYQ9" s="162"/>
      <c r="TYR9" s="162"/>
      <c r="TYS9" s="162"/>
      <c r="TYT9" s="162"/>
      <c r="TYU9" s="162"/>
      <c r="TYV9" s="162"/>
      <c r="TYW9" s="162"/>
      <c r="TYX9" s="162"/>
      <c r="TYY9" s="162"/>
      <c r="TYZ9" s="162"/>
      <c r="TZA9" s="162"/>
      <c r="TZB9" s="162"/>
      <c r="TZC9" s="162"/>
      <c r="TZD9" s="162"/>
      <c r="TZE9" s="162"/>
      <c r="TZF9" s="162"/>
      <c r="TZG9" s="162"/>
      <c r="TZH9" s="162"/>
      <c r="TZI9" s="162"/>
      <c r="TZJ9" s="162"/>
      <c r="TZK9" s="162"/>
      <c r="TZL9" s="162"/>
      <c r="TZM9" s="162"/>
      <c r="TZN9" s="162"/>
      <c r="TZO9" s="162"/>
      <c r="TZP9" s="162"/>
      <c r="TZQ9" s="162"/>
      <c r="TZR9" s="162"/>
      <c r="TZS9" s="162"/>
      <c r="TZT9" s="162"/>
      <c r="TZU9" s="162"/>
      <c r="TZV9" s="162"/>
      <c r="TZW9" s="162"/>
      <c r="TZX9" s="162"/>
      <c r="TZY9" s="162"/>
      <c r="TZZ9" s="162"/>
      <c r="UAA9" s="162"/>
      <c r="UAB9" s="162"/>
      <c r="UAC9" s="162"/>
      <c r="UAD9" s="162"/>
      <c r="UAE9" s="162"/>
      <c r="UAF9" s="162"/>
      <c r="UAG9" s="162"/>
      <c r="UAH9" s="162"/>
      <c r="UAI9" s="162"/>
      <c r="UAJ9" s="162"/>
      <c r="UAK9" s="162"/>
      <c r="UAL9" s="162"/>
      <c r="UAM9" s="162"/>
      <c r="UAN9" s="162"/>
      <c r="UAO9" s="162"/>
      <c r="UAP9" s="162"/>
      <c r="UAQ9" s="162"/>
      <c r="UAR9" s="162"/>
      <c r="UAS9" s="162"/>
      <c r="UAT9" s="162"/>
      <c r="UAU9" s="162"/>
      <c r="UAV9" s="162"/>
      <c r="UAW9" s="162"/>
      <c r="UAX9" s="162"/>
      <c r="UAY9" s="162"/>
      <c r="UAZ9" s="162"/>
      <c r="UBA9" s="162"/>
      <c r="UBB9" s="162"/>
      <c r="UBC9" s="162"/>
      <c r="UBD9" s="162"/>
      <c r="UBE9" s="162"/>
      <c r="UBF9" s="162"/>
      <c r="UBG9" s="162"/>
      <c r="UBH9" s="162"/>
      <c r="UBI9" s="162"/>
      <c r="UBJ9" s="162"/>
      <c r="UBK9" s="162"/>
      <c r="UBL9" s="162"/>
      <c r="UBM9" s="162"/>
      <c r="UBN9" s="162"/>
      <c r="UBO9" s="162"/>
      <c r="UBP9" s="162"/>
      <c r="UBQ9" s="162"/>
      <c r="UBR9" s="162"/>
      <c r="UBS9" s="162"/>
      <c r="UBT9" s="162"/>
      <c r="UBU9" s="162"/>
      <c r="UBV9" s="162"/>
      <c r="UBW9" s="162"/>
      <c r="UBX9" s="162"/>
      <c r="UBY9" s="162"/>
      <c r="UBZ9" s="162"/>
      <c r="UCA9" s="162"/>
      <c r="UCB9" s="162"/>
      <c r="UCC9" s="162"/>
      <c r="UCD9" s="162"/>
      <c r="UCE9" s="162"/>
      <c r="UCF9" s="162"/>
      <c r="UCG9" s="162"/>
      <c r="UCH9" s="162"/>
      <c r="UCI9" s="162"/>
      <c r="UCJ9" s="162"/>
      <c r="UCK9" s="162"/>
      <c r="UCL9" s="162"/>
      <c r="UCM9" s="162"/>
      <c r="UCN9" s="162"/>
      <c r="UCO9" s="162"/>
      <c r="UCP9" s="162"/>
      <c r="UCQ9" s="162"/>
      <c r="UCR9" s="162"/>
      <c r="UCS9" s="162"/>
      <c r="UCT9" s="162"/>
      <c r="UCU9" s="162"/>
      <c r="UCV9" s="162"/>
      <c r="UCW9" s="162"/>
      <c r="UCX9" s="162"/>
      <c r="UCY9" s="162"/>
      <c r="UCZ9" s="162"/>
      <c r="UDA9" s="162"/>
      <c r="UDB9" s="162"/>
      <c r="UDC9" s="162"/>
      <c r="UDD9" s="162"/>
      <c r="UDE9" s="162"/>
      <c r="UDF9" s="162"/>
      <c r="UDG9" s="162"/>
      <c r="UDH9" s="162"/>
      <c r="UDI9" s="162"/>
      <c r="UDJ9" s="162"/>
      <c r="UDK9" s="162"/>
      <c r="UDL9" s="162"/>
      <c r="UDM9" s="162"/>
      <c r="UDN9" s="162"/>
      <c r="UDO9" s="162"/>
      <c r="UDP9" s="162"/>
      <c r="UDQ9" s="162"/>
      <c r="UDR9" s="162"/>
      <c r="UDS9" s="162"/>
      <c r="UDT9" s="162"/>
      <c r="UDU9" s="162"/>
      <c r="UDV9" s="162"/>
      <c r="UDW9" s="162"/>
      <c r="UDX9" s="162"/>
      <c r="UDY9" s="162"/>
      <c r="UDZ9" s="162"/>
      <c r="UEA9" s="162"/>
      <c r="UEB9" s="162"/>
      <c r="UEC9" s="162"/>
      <c r="UED9" s="162"/>
      <c r="UEE9" s="162"/>
      <c r="UEF9" s="162"/>
      <c r="UEG9" s="162"/>
      <c r="UEH9" s="162"/>
      <c r="UEI9" s="162"/>
      <c r="UEJ9" s="162"/>
      <c r="UEK9" s="162"/>
      <c r="UEL9" s="162"/>
      <c r="UEM9" s="162"/>
      <c r="UEN9" s="162"/>
      <c r="UEO9" s="162"/>
      <c r="UEP9" s="162"/>
      <c r="UEQ9" s="162"/>
      <c r="UER9" s="162"/>
      <c r="UES9" s="162"/>
      <c r="UET9" s="162"/>
      <c r="UEU9" s="162"/>
      <c r="UEV9" s="162"/>
      <c r="UEW9" s="162"/>
      <c r="UEX9" s="162"/>
      <c r="UEY9" s="162"/>
      <c r="UEZ9" s="162"/>
      <c r="UFA9" s="162"/>
      <c r="UFB9" s="162"/>
      <c r="UFC9" s="162"/>
      <c r="UFD9" s="162"/>
      <c r="UFE9" s="162"/>
      <c r="UFF9" s="162"/>
      <c r="UFG9" s="162"/>
      <c r="UFH9" s="162"/>
      <c r="UFI9" s="162"/>
      <c r="UFJ9" s="162"/>
      <c r="UFK9" s="162"/>
      <c r="UFL9" s="162"/>
      <c r="UFM9" s="162"/>
      <c r="UFN9" s="162"/>
      <c r="UFO9" s="162"/>
      <c r="UFP9" s="162"/>
      <c r="UFQ9" s="162"/>
      <c r="UFR9" s="162"/>
      <c r="UFS9" s="162"/>
      <c r="UFT9" s="162"/>
      <c r="UFU9" s="162"/>
      <c r="UFV9" s="162"/>
      <c r="UFW9" s="162"/>
      <c r="UFX9" s="162"/>
      <c r="UFY9" s="162"/>
      <c r="UFZ9" s="162"/>
      <c r="UGA9" s="162"/>
      <c r="UGB9" s="162"/>
      <c r="UGC9" s="162"/>
      <c r="UGD9" s="162"/>
      <c r="UGE9" s="162"/>
      <c r="UGF9" s="162"/>
      <c r="UGG9" s="162"/>
      <c r="UGH9" s="162"/>
      <c r="UGI9" s="162"/>
      <c r="UGJ9" s="162"/>
      <c r="UGK9" s="162"/>
      <c r="UGL9" s="162"/>
      <c r="UGM9" s="162"/>
      <c r="UGN9" s="162"/>
      <c r="UGO9" s="162"/>
      <c r="UGP9" s="162"/>
      <c r="UGQ9" s="162"/>
      <c r="UGR9" s="162"/>
      <c r="UGS9" s="162"/>
      <c r="UGT9" s="162"/>
      <c r="UGU9" s="162"/>
      <c r="UGV9" s="162"/>
      <c r="UGW9" s="162"/>
      <c r="UGX9" s="162"/>
      <c r="UGY9" s="162"/>
      <c r="UGZ9" s="162"/>
      <c r="UHA9" s="162"/>
      <c r="UHB9" s="162"/>
      <c r="UHC9" s="162"/>
      <c r="UHD9" s="162"/>
      <c r="UHE9" s="162"/>
      <c r="UHF9" s="162"/>
      <c r="UHG9" s="162"/>
      <c r="UHH9" s="162"/>
      <c r="UHI9" s="162"/>
      <c r="UHJ9" s="162"/>
      <c r="UHK9" s="162"/>
      <c r="UHL9" s="162"/>
      <c r="UHM9" s="162"/>
      <c r="UHN9" s="162"/>
      <c r="UHO9" s="162"/>
      <c r="UHP9" s="162"/>
      <c r="UHQ9" s="162"/>
      <c r="UHR9" s="162"/>
      <c r="UHS9" s="162"/>
      <c r="UHT9" s="162"/>
      <c r="UHU9" s="162"/>
      <c r="UHV9" s="162"/>
      <c r="UHW9" s="162"/>
      <c r="UHX9" s="162"/>
      <c r="UHY9" s="162"/>
      <c r="UHZ9" s="162"/>
      <c r="UIA9" s="162"/>
      <c r="UIB9" s="162"/>
      <c r="UIC9" s="162"/>
      <c r="UID9" s="162"/>
      <c r="UIE9" s="162"/>
      <c r="UIF9" s="162"/>
      <c r="UIG9" s="162"/>
      <c r="UIH9" s="162"/>
      <c r="UII9" s="162"/>
      <c r="UIJ9" s="162"/>
      <c r="UIK9" s="162"/>
      <c r="UIL9" s="162"/>
      <c r="UIM9" s="162"/>
      <c r="UIN9" s="162"/>
      <c r="UIO9" s="162"/>
      <c r="UIP9" s="162"/>
      <c r="UIQ9" s="162"/>
      <c r="UIR9" s="162"/>
      <c r="UIS9" s="162"/>
      <c r="UIT9" s="162"/>
      <c r="UIU9" s="162"/>
      <c r="UIV9" s="162"/>
      <c r="UIW9" s="162"/>
      <c r="UIX9" s="162"/>
      <c r="UIY9" s="162"/>
      <c r="UIZ9" s="162"/>
      <c r="UJA9" s="162"/>
      <c r="UJB9" s="162"/>
      <c r="UJC9" s="162"/>
      <c r="UJD9" s="162"/>
      <c r="UJE9" s="162"/>
      <c r="UJF9" s="162"/>
      <c r="UJG9" s="162"/>
      <c r="UJH9" s="162"/>
      <c r="UJI9" s="162"/>
      <c r="UJJ9" s="162"/>
      <c r="UJK9" s="162"/>
      <c r="UJL9" s="162"/>
      <c r="UJM9" s="162"/>
      <c r="UJN9" s="162"/>
      <c r="UJO9" s="162"/>
      <c r="UJP9" s="162"/>
      <c r="UJQ9" s="162"/>
      <c r="UJR9" s="162"/>
      <c r="UJS9" s="162"/>
      <c r="UJT9" s="162"/>
      <c r="UJU9" s="162"/>
      <c r="UJV9" s="162"/>
      <c r="UJW9" s="162"/>
      <c r="UJX9" s="162"/>
      <c r="UJY9" s="162"/>
      <c r="UJZ9" s="162"/>
      <c r="UKA9" s="162"/>
      <c r="UKB9" s="162"/>
      <c r="UKC9" s="162"/>
      <c r="UKD9" s="162"/>
      <c r="UKE9" s="162"/>
      <c r="UKF9" s="162"/>
      <c r="UKG9" s="162"/>
      <c r="UKH9" s="162"/>
      <c r="UKI9" s="162"/>
      <c r="UKJ9" s="162"/>
      <c r="UKK9" s="162"/>
      <c r="UKL9" s="162"/>
      <c r="UKM9" s="162"/>
      <c r="UKN9" s="162"/>
      <c r="UKO9" s="162"/>
      <c r="UKP9" s="162"/>
      <c r="UKQ9" s="162"/>
      <c r="UKR9" s="162"/>
      <c r="UKS9" s="162"/>
      <c r="UKT9" s="162"/>
      <c r="UKU9" s="162"/>
      <c r="UKV9" s="162"/>
      <c r="UKW9" s="162"/>
      <c r="UKX9" s="162"/>
      <c r="UKY9" s="162"/>
      <c r="UKZ9" s="162"/>
      <c r="ULA9" s="162"/>
      <c r="ULB9" s="162"/>
      <c r="ULC9" s="162"/>
      <c r="ULD9" s="162"/>
      <c r="ULE9" s="162"/>
      <c r="ULF9" s="162"/>
      <c r="ULG9" s="162"/>
      <c r="ULH9" s="162"/>
      <c r="ULI9" s="162"/>
      <c r="ULJ9" s="162"/>
      <c r="ULK9" s="162"/>
      <c r="ULL9" s="162"/>
      <c r="ULM9" s="162"/>
      <c r="ULN9" s="162"/>
      <c r="ULO9" s="162"/>
      <c r="ULP9" s="162"/>
      <c r="ULQ9" s="162"/>
      <c r="ULR9" s="162"/>
      <c r="ULS9" s="162"/>
      <c r="ULT9" s="162"/>
      <c r="ULU9" s="162"/>
      <c r="ULV9" s="162"/>
      <c r="ULW9" s="162"/>
      <c r="ULX9" s="162"/>
      <c r="ULY9" s="162"/>
      <c r="ULZ9" s="162"/>
      <c r="UMA9" s="162"/>
      <c r="UMB9" s="162"/>
      <c r="UMC9" s="162"/>
      <c r="UMD9" s="162"/>
      <c r="UME9" s="162"/>
      <c r="UMF9" s="162"/>
      <c r="UMG9" s="162"/>
      <c r="UMH9" s="162"/>
      <c r="UMI9" s="162"/>
      <c r="UMJ9" s="162"/>
      <c r="UMK9" s="162"/>
      <c r="UML9" s="162"/>
      <c r="UMM9" s="162"/>
      <c r="UMN9" s="162"/>
      <c r="UMO9" s="162"/>
      <c r="UMP9" s="162"/>
      <c r="UMQ9" s="162"/>
      <c r="UMR9" s="162"/>
      <c r="UMS9" s="162"/>
      <c r="UMT9" s="162"/>
      <c r="UMU9" s="162"/>
      <c r="UMV9" s="162"/>
      <c r="UMW9" s="162"/>
      <c r="UMX9" s="162"/>
      <c r="UMY9" s="162"/>
      <c r="UMZ9" s="162"/>
      <c r="UNA9" s="162"/>
      <c r="UNB9" s="162"/>
      <c r="UNC9" s="162"/>
      <c r="UND9" s="162"/>
      <c r="UNE9" s="162"/>
      <c r="UNF9" s="162"/>
      <c r="UNG9" s="162"/>
      <c r="UNH9" s="162"/>
      <c r="UNI9" s="162"/>
      <c r="UNJ9" s="162"/>
      <c r="UNK9" s="162"/>
      <c r="UNL9" s="162"/>
      <c r="UNM9" s="162"/>
      <c r="UNN9" s="162"/>
      <c r="UNO9" s="162"/>
      <c r="UNP9" s="162"/>
      <c r="UNQ9" s="162"/>
      <c r="UNR9" s="162"/>
      <c r="UNS9" s="162"/>
      <c r="UNT9" s="162"/>
      <c r="UNU9" s="162"/>
      <c r="UNV9" s="162"/>
      <c r="UNW9" s="162"/>
      <c r="UNX9" s="162"/>
      <c r="UNY9" s="162"/>
      <c r="UNZ9" s="162"/>
      <c r="UOA9" s="162"/>
      <c r="UOB9" s="162"/>
      <c r="UOC9" s="162"/>
      <c r="UOD9" s="162"/>
      <c r="UOE9" s="162"/>
      <c r="UOF9" s="162"/>
      <c r="UOG9" s="162"/>
      <c r="UOH9" s="162"/>
      <c r="UOI9" s="162"/>
      <c r="UOJ9" s="162"/>
      <c r="UOK9" s="162"/>
      <c r="UOL9" s="162"/>
      <c r="UOM9" s="162"/>
      <c r="UON9" s="162"/>
      <c r="UOO9" s="162"/>
      <c r="UOP9" s="162"/>
      <c r="UOQ9" s="162"/>
      <c r="UOR9" s="162"/>
      <c r="UOS9" s="162"/>
      <c r="UOT9" s="162"/>
      <c r="UOU9" s="162"/>
      <c r="UOV9" s="162"/>
      <c r="UOW9" s="162"/>
      <c r="UOX9" s="162"/>
      <c r="UOY9" s="162"/>
      <c r="UOZ9" s="162"/>
      <c r="UPA9" s="162"/>
      <c r="UPB9" s="162"/>
      <c r="UPC9" s="162"/>
      <c r="UPD9" s="162"/>
      <c r="UPE9" s="162"/>
      <c r="UPF9" s="162"/>
      <c r="UPG9" s="162"/>
      <c r="UPH9" s="162"/>
      <c r="UPI9" s="162"/>
      <c r="UPJ9" s="162"/>
      <c r="UPK9" s="162"/>
      <c r="UPL9" s="162"/>
      <c r="UPM9" s="162"/>
      <c r="UPN9" s="162"/>
      <c r="UPO9" s="162"/>
      <c r="UPP9" s="162"/>
      <c r="UPQ9" s="162"/>
      <c r="UPR9" s="162"/>
      <c r="UPS9" s="162"/>
      <c r="UPT9" s="162"/>
      <c r="UPU9" s="162"/>
      <c r="UPV9" s="162"/>
      <c r="UPW9" s="162"/>
      <c r="UPX9" s="162"/>
      <c r="UPY9" s="162"/>
      <c r="UPZ9" s="162"/>
      <c r="UQA9" s="162"/>
      <c r="UQB9" s="162"/>
      <c r="UQC9" s="162"/>
      <c r="UQD9" s="162"/>
      <c r="UQE9" s="162"/>
      <c r="UQF9" s="162"/>
      <c r="UQG9" s="162"/>
      <c r="UQH9" s="162"/>
      <c r="UQI9" s="162"/>
      <c r="UQJ9" s="162"/>
      <c r="UQK9" s="162"/>
      <c r="UQL9" s="162"/>
      <c r="UQM9" s="162"/>
      <c r="UQN9" s="162"/>
      <c r="UQO9" s="162"/>
      <c r="UQP9" s="162"/>
      <c r="UQQ9" s="162"/>
      <c r="UQR9" s="162"/>
      <c r="UQS9" s="162"/>
      <c r="UQT9" s="162"/>
      <c r="UQU9" s="162"/>
      <c r="UQV9" s="162"/>
      <c r="UQW9" s="162"/>
      <c r="UQX9" s="162"/>
      <c r="UQY9" s="162"/>
      <c r="UQZ9" s="162"/>
      <c r="URA9" s="162"/>
      <c r="URB9" s="162"/>
      <c r="URC9" s="162"/>
      <c r="URD9" s="162"/>
      <c r="URE9" s="162"/>
      <c r="URF9" s="162"/>
      <c r="URG9" s="162"/>
      <c r="URH9" s="162"/>
      <c r="URI9" s="162"/>
      <c r="URJ9" s="162"/>
      <c r="URK9" s="162"/>
      <c r="URL9" s="162"/>
      <c r="URM9" s="162"/>
      <c r="URN9" s="162"/>
      <c r="URO9" s="162"/>
      <c r="URP9" s="162"/>
      <c r="URQ9" s="162"/>
      <c r="URR9" s="162"/>
      <c r="URS9" s="162"/>
      <c r="URT9" s="162"/>
      <c r="URU9" s="162"/>
      <c r="URV9" s="162"/>
      <c r="URW9" s="162"/>
      <c r="URX9" s="162"/>
      <c r="URY9" s="162"/>
      <c r="URZ9" s="162"/>
      <c r="USA9" s="162"/>
      <c r="USB9" s="162"/>
      <c r="USC9" s="162"/>
      <c r="USD9" s="162"/>
      <c r="USE9" s="162"/>
      <c r="USF9" s="162"/>
      <c r="USG9" s="162"/>
      <c r="USH9" s="162"/>
      <c r="USI9" s="162"/>
      <c r="USJ9" s="162"/>
      <c r="USK9" s="162"/>
      <c r="USL9" s="162"/>
      <c r="USM9" s="162"/>
      <c r="USN9" s="162"/>
      <c r="USO9" s="162"/>
      <c r="USP9" s="162"/>
      <c r="USQ9" s="162"/>
      <c r="USR9" s="162"/>
      <c r="USS9" s="162"/>
      <c r="UST9" s="162"/>
      <c r="USU9" s="162"/>
      <c r="USV9" s="162"/>
      <c r="USW9" s="162"/>
      <c r="USX9" s="162"/>
      <c r="USY9" s="162"/>
      <c r="USZ9" s="162"/>
      <c r="UTA9" s="162"/>
      <c r="UTB9" s="162"/>
      <c r="UTC9" s="162"/>
      <c r="UTD9" s="162"/>
      <c r="UTE9" s="162"/>
      <c r="UTF9" s="162"/>
      <c r="UTG9" s="162"/>
      <c r="UTH9" s="162"/>
      <c r="UTI9" s="162"/>
      <c r="UTJ9" s="162"/>
      <c r="UTK9" s="162"/>
      <c r="UTL9" s="162"/>
      <c r="UTM9" s="162"/>
      <c r="UTN9" s="162"/>
      <c r="UTO9" s="162"/>
      <c r="UTP9" s="162"/>
      <c r="UTQ9" s="162"/>
      <c r="UTR9" s="162"/>
      <c r="UTS9" s="162"/>
      <c r="UTT9" s="162"/>
      <c r="UTU9" s="162"/>
      <c r="UTV9" s="162"/>
      <c r="UTW9" s="162"/>
      <c r="UTX9" s="162"/>
      <c r="UTY9" s="162"/>
      <c r="UTZ9" s="162"/>
      <c r="UUA9" s="162"/>
      <c r="UUB9" s="162"/>
      <c r="UUC9" s="162"/>
      <c r="UUD9" s="162"/>
      <c r="UUE9" s="162"/>
      <c r="UUF9" s="162"/>
      <c r="UUG9" s="162"/>
      <c r="UUH9" s="162"/>
      <c r="UUI9" s="162"/>
      <c r="UUJ9" s="162"/>
      <c r="UUK9" s="162"/>
      <c r="UUL9" s="162"/>
      <c r="UUM9" s="162"/>
      <c r="UUN9" s="162"/>
      <c r="UUO9" s="162"/>
      <c r="UUP9" s="162"/>
      <c r="UUQ9" s="162"/>
      <c r="UUR9" s="162"/>
      <c r="UUS9" s="162"/>
      <c r="UUT9" s="162"/>
      <c r="UUU9" s="162"/>
      <c r="UUV9" s="162"/>
      <c r="UUW9" s="162"/>
      <c r="UUX9" s="162"/>
      <c r="UUY9" s="162"/>
      <c r="UUZ9" s="162"/>
      <c r="UVA9" s="162"/>
      <c r="UVB9" s="162"/>
      <c r="UVC9" s="162"/>
      <c r="UVD9" s="162"/>
      <c r="UVE9" s="162"/>
      <c r="UVF9" s="162"/>
      <c r="UVG9" s="162"/>
      <c r="UVH9" s="162"/>
      <c r="UVI9" s="162"/>
      <c r="UVJ9" s="162"/>
      <c r="UVK9" s="162"/>
      <c r="UVL9" s="162"/>
      <c r="UVM9" s="162"/>
      <c r="UVN9" s="162"/>
      <c r="UVO9" s="162"/>
      <c r="UVP9" s="162"/>
      <c r="UVQ9" s="162"/>
      <c r="UVR9" s="162"/>
      <c r="UVS9" s="162"/>
      <c r="UVT9" s="162"/>
      <c r="UVU9" s="162"/>
      <c r="UVV9" s="162"/>
      <c r="UVW9" s="162"/>
      <c r="UVX9" s="162"/>
      <c r="UVY9" s="162"/>
      <c r="UVZ9" s="162"/>
      <c r="UWA9" s="162"/>
      <c r="UWB9" s="162"/>
      <c r="UWC9" s="162"/>
      <c r="UWD9" s="162"/>
      <c r="UWE9" s="162"/>
      <c r="UWF9" s="162"/>
      <c r="UWG9" s="162"/>
      <c r="UWH9" s="162"/>
      <c r="UWI9" s="162"/>
      <c r="UWJ9" s="162"/>
      <c r="UWK9" s="162"/>
      <c r="UWL9" s="162"/>
      <c r="UWM9" s="162"/>
      <c r="UWN9" s="162"/>
      <c r="UWO9" s="162"/>
      <c r="UWP9" s="162"/>
      <c r="UWQ9" s="162"/>
      <c r="UWR9" s="162"/>
      <c r="UWS9" s="162"/>
      <c r="UWT9" s="162"/>
      <c r="UWU9" s="162"/>
      <c r="UWV9" s="162"/>
      <c r="UWW9" s="162"/>
      <c r="UWX9" s="162"/>
      <c r="UWY9" s="162"/>
      <c r="UWZ9" s="162"/>
      <c r="UXA9" s="162"/>
      <c r="UXB9" s="162"/>
      <c r="UXC9" s="162"/>
      <c r="UXD9" s="162"/>
      <c r="UXE9" s="162"/>
      <c r="UXF9" s="162"/>
      <c r="UXG9" s="162"/>
      <c r="UXH9" s="162"/>
      <c r="UXI9" s="162"/>
      <c r="UXJ9" s="162"/>
      <c r="UXK9" s="162"/>
      <c r="UXL9" s="162"/>
      <c r="UXM9" s="162"/>
      <c r="UXN9" s="162"/>
      <c r="UXO9" s="162"/>
      <c r="UXP9" s="162"/>
      <c r="UXQ9" s="162"/>
      <c r="UXR9" s="162"/>
      <c r="UXS9" s="162"/>
      <c r="UXT9" s="162"/>
      <c r="UXU9" s="162"/>
      <c r="UXV9" s="162"/>
      <c r="UXW9" s="162"/>
      <c r="UXX9" s="162"/>
      <c r="UXY9" s="162"/>
      <c r="UXZ9" s="162"/>
      <c r="UYA9" s="162"/>
      <c r="UYB9" s="162"/>
      <c r="UYC9" s="162"/>
      <c r="UYD9" s="162"/>
      <c r="UYE9" s="162"/>
      <c r="UYF9" s="162"/>
      <c r="UYG9" s="162"/>
      <c r="UYH9" s="162"/>
      <c r="UYI9" s="162"/>
      <c r="UYJ9" s="162"/>
      <c r="UYK9" s="162"/>
      <c r="UYL9" s="162"/>
      <c r="UYM9" s="162"/>
      <c r="UYN9" s="162"/>
      <c r="UYO9" s="162"/>
      <c r="UYP9" s="162"/>
      <c r="UYQ9" s="162"/>
      <c r="UYR9" s="162"/>
      <c r="UYS9" s="162"/>
      <c r="UYT9" s="162"/>
      <c r="UYU9" s="162"/>
      <c r="UYV9" s="162"/>
      <c r="UYW9" s="162"/>
      <c r="UYX9" s="162"/>
      <c r="UYY9" s="162"/>
      <c r="UYZ9" s="162"/>
      <c r="UZA9" s="162"/>
      <c r="UZB9" s="162"/>
      <c r="UZC9" s="162"/>
      <c r="UZD9" s="162"/>
      <c r="UZE9" s="162"/>
      <c r="UZF9" s="162"/>
      <c r="UZG9" s="162"/>
      <c r="UZH9" s="162"/>
      <c r="UZI9" s="162"/>
      <c r="UZJ9" s="162"/>
      <c r="UZK9" s="162"/>
      <c r="UZL9" s="162"/>
      <c r="UZM9" s="162"/>
      <c r="UZN9" s="162"/>
      <c r="UZO9" s="162"/>
      <c r="UZP9" s="162"/>
      <c r="UZQ9" s="162"/>
      <c r="UZR9" s="162"/>
      <c r="UZS9" s="162"/>
      <c r="UZT9" s="162"/>
      <c r="UZU9" s="162"/>
      <c r="UZV9" s="162"/>
      <c r="UZW9" s="162"/>
      <c r="UZX9" s="162"/>
      <c r="UZY9" s="162"/>
      <c r="UZZ9" s="162"/>
      <c r="VAA9" s="162"/>
      <c r="VAB9" s="162"/>
      <c r="VAC9" s="162"/>
      <c r="VAD9" s="162"/>
      <c r="VAE9" s="162"/>
      <c r="VAF9" s="162"/>
      <c r="VAG9" s="162"/>
      <c r="VAH9" s="162"/>
      <c r="VAI9" s="162"/>
      <c r="VAJ9" s="162"/>
      <c r="VAK9" s="162"/>
      <c r="VAL9" s="162"/>
      <c r="VAM9" s="162"/>
      <c r="VAN9" s="162"/>
      <c r="VAO9" s="162"/>
      <c r="VAP9" s="162"/>
      <c r="VAQ9" s="162"/>
      <c r="VAR9" s="162"/>
      <c r="VAS9" s="162"/>
      <c r="VAT9" s="162"/>
      <c r="VAU9" s="162"/>
      <c r="VAV9" s="162"/>
      <c r="VAW9" s="162"/>
      <c r="VAX9" s="162"/>
      <c r="VAY9" s="162"/>
      <c r="VAZ9" s="162"/>
      <c r="VBA9" s="162"/>
      <c r="VBB9" s="162"/>
      <c r="VBC9" s="162"/>
      <c r="VBD9" s="162"/>
      <c r="VBE9" s="162"/>
      <c r="VBF9" s="162"/>
      <c r="VBG9" s="162"/>
      <c r="VBH9" s="162"/>
      <c r="VBI9" s="162"/>
      <c r="VBJ9" s="162"/>
      <c r="VBK9" s="162"/>
      <c r="VBL9" s="162"/>
      <c r="VBM9" s="162"/>
      <c r="VBN9" s="162"/>
      <c r="VBO9" s="162"/>
      <c r="VBP9" s="162"/>
      <c r="VBQ9" s="162"/>
      <c r="VBR9" s="162"/>
      <c r="VBS9" s="162"/>
      <c r="VBT9" s="162"/>
      <c r="VBU9" s="162"/>
      <c r="VBV9" s="162"/>
      <c r="VBW9" s="162"/>
      <c r="VBX9" s="162"/>
      <c r="VBY9" s="162"/>
      <c r="VBZ9" s="162"/>
      <c r="VCA9" s="162"/>
      <c r="VCB9" s="162"/>
      <c r="VCC9" s="162"/>
      <c r="VCD9" s="162"/>
      <c r="VCE9" s="162"/>
      <c r="VCF9" s="162"/>
      <c r="VCG9" s="162"/>
      <c r="VCH9" s="162"/>
      <c r="VCI9" s="162"/>
      <c r="VCJ9" s="162"/>
      <c r="VCK9" s="162"/>
      <c r="VCL9" s="162"/>
      <c r="VCM9" s="162"/>
      <c r="VCN9" s="162"/>
      <c r="VCO9" s="162"/>
      <c r="VCP9" s="162"/>
      <c r="VCQ9" s="162"/>
      <c r="VCR9" s="162"/>
      <c r="VCS9" s="162"/>
      <c r="VCT9" s="162"/>
      <c r="VCU9" s="162"/>
      <c r="VCV9" s="162"/>
      <c r="VCW9" s="162"/>
      <c r="VCX9" s="162"/>
      <c r="VCY9" s="162"/>
      <c r="VCZ9" s="162"/>
      <c r="VDA9" s="162"/>
      <c r="VDB9" s="162"/>
      <c r="VDC9" s="162"/>
      <c r="VDD9" s="162"/>
      <c r="VDE9" s="162"/>
      <c r="VDF9" s="162"/>
      <c r="VDG9" s="162"/>
      <c r="VDH9" s="162"/>
      <c r="VDI9" s="162"/>
      <c r="VDJ9" s="162"/>
      <c r="VDK9" s="162"/>
      <c r="VDL9" s="162"/>
      <c r="VDM9" s="162"/>
      <c r="VDN9" s="162"/>
      <c r="VDO9" s="162"/>
      <c r="VDP9" s="162"/>
      <c r="VDQ9" s="162"/>
      <c r="VDR9" s="162"/>
      <c r="VDS9" s="162"/>
      <c r="VDT9" s="162"/>
      <c r="VDU9" s="162"/>
      <c r="VDV9" s="162"/>
      <c r="VDW9" s="162"/>
      <c r="VDX9" s="162"/>
      <c r="VDY9" s="162"/>
      <c r="VDZ9" s="162"/>
      <c r="VEA9" s="162"/>
      <c r="VEB9" s="162"/>
      <c r="VEC9" s="162"/>
      <c r="VED9" s="162"/>
      <c r="VEE9" s="162"/>
      <c r="VEF9" s="162"/>
      <c r="VEG9" s="162"/>
      <c r="VEH9" s="162"/>
      <c r="VEI9" s="162"/>
      <c r="VEJ9" s="162"/>
      <c r="VEK9" s="162"/>
      <c r="VEL9" s="162"/>
      <c r="VEM9" s="162"/>
      <c r="VEN9" s="162"/>
      <c r="VEO9" s="162"/>
      <c r="VEP9" s="162"/>
      <c r="VEQ9" s="162"/>
      <c r="VER9" s="162"/>
      <c r="VES9" s="162"/>
      <c r="VET9" s="162"/>
      <c r="VEU9" s="162"/>
      <c r="VEV9" s="162"/>
      <c r="VEW9" s="162"/>
      <c r="VEX9" s="162"/>
      <c r="VEY9" s="162"/>
      <c r="VEZ9" s="162"/>
      <c r="VFA9" s="162"/>
      <c r="VFB9" s="162"/>
      <c r="VFC9" s="162"/>
      <c r="VFD9" s="162"/>
      <c r="VFE9" s="162"/>
      <c r="VFF9" s="162"/>
      <c r="VFG9" s="162"/>
      <c r="VFH9" s="162"/>
      <c r="VFI9" s="162"/>
      <c r="VFJ9" s="162"/>
      <c r="VFK9" s="162"/>
      <c r="VFL9" s="162"/>
      <c r="VFM9" s="162"/>
      <c r="VFN9" s="162"/>
      <c r="VFO9" s="162"/>
      <c r="VFP9" s="162"/>
      <c r="VFQ9" s="162"/>
      <c r="VFR9" s="162"/>
      <c r="VFS9" s="162"/>
      <c r="VFT9" s="162"/>
      <c r="VFU9" s="162"/>
      <c r="VFV9" s="162"/>
      <c r="VFW9" s="162"/>
      <c r="VFX9" s="162"/>
      <c r="VFY9" s="162"/>
      <c r="VFZ9" s="162"/>
      <c r="VGA9" s="162"/>
      <c r="VGB9" s="162"/>
      <c r="VGC9" s="162"/>
      <c r="VGD9" s="162"/>
      <c r="VGE9" s="162"/>
      <c r="VGF9" s="162"/>
      <c r="VGG9" s="162"/>
      <c r="VGH9" s="162"/>
      <c r="VGI9" s="162"/>
      <c r="VGJ9" s="162"/>
      <c r="VGK9" s="162"/>
      <c r="VGL9" s="162"/>
      <c r="VGM9" s="162"/>
      <c r="VGN9" s="162"/>
      <c r="VGO9" s="162"/>
      <c r="VGP9" s="162"/>
      <c r="VGQ9" s="162"/>
      <c r="VGR9" s="162"/>
      <c r="VGS9" s="162"/>
      <c r="VGT9" s="162"/>
      <c r="VGU9" s="162"/>
      <c r="VGV9" s="162"/>
      <c r="VGW9" s="162"/>
      <c r="VGX9" s="162"/>
      <c r="VGY9" s="162"/>
      <c r="VGZ9" s="162"/>
      <c r="VHA9" s="162"/>
      <c r="VHB9" s="162"/>
      <c r="VHC9" s="162"/>
      <c r="VHD9" s="162"/>
      <c r="VHE9" s="162"/>
      <c r="VHF9" s="162"/>
      <c r="VHG9" s="162"/>
      <c r="VHH9" s="162"/>
      <c r="VHI9" s="162"/>
      <c r="VHJ9" s="162"/>
      <c r="VHK9" s="162"/>
      <c r="VHL9" s="162"/>
      <c r="VHM9" s="162"/>
      <c r="VHN9" s="162"/>
      <c r="VHO9" s="162"/>
      <c r="VHP9" s="162"/>
      <c r="VHQ9" s="162"/>
      <c r="VHR9" s="162"/>
      <c r="VHS9" s="162"/>
      <c r="VHT9" s="162"/>
      <c r="VHU9" s="162"/>
      <c r="VHV9" s="162"/>
      <c r="VHW9" s="162"/>
      <c r="VHX9" s="162"/>
      <c r="VHY9" s="162"/>
      <c r="VHZ9" s="162"/>
      <c r="VIA9" s="162"/>
      <c r="VIB9" s="162"/>
      <c r="VIC9" s="162"/>
      <c r="VID9" s="162"/>
      <c r="VIE9" s="162"/>
      <c r="VIF9" s="162"/>
      <c r="VIG9" s="162"/>
      <c r="VIH9" s="162"/>
      <c r="VII9" s="162"/>
      <c r="VIJ9" s="162"/>
      <c r="VIK9" s="162"/>
      <c r="VIL9" s="162"/>
      <c r="VIM9" s="162"/>
      <c r="VIN9" s="162"/>
      <c r="VIO9" s="162"/>
      <c r="VIP9" s="162"/>
      <c r="VIQ9" s="162"/>
      <c r="VIR9" s="162"/>
      <c r="VIS9" s="162"/>
      <c r="VIT9" s="162"/>
      <c r="VIU9" s="162"/>
      <c r="VIV9" s="162"/>
      <c r="VIW9" s="162"/>
      <c r="VIX9" s="162"/>
      <c r="VIY9" s="162"/>
      <c r="VIZ9" s="162"/>
      <c r="VJA9" s="162"/>
      <c r="VJB9" s="162"/>
      <c r="VJC9" s="162"/>
      <c r="VJD9" s="162"/>
      <c r="VJE9" s="162"/>
      <c r="VJF9" s="162"/>
      <c r="VJG9" s="162"/>
      <c r="VJH9" s="162"/>
      <c r="VJI9" s="162"/>
      <c r="VJJ9" s="162"/>
      <c r="VJK9" s="162"/>
      <c r="VJL9" s="162"/>
      <c r="VJM9" s="162"/>
      <c r="VJN9" s="162"/>
      <c r="VJO9" s="162"/>
      <c r="VJP9" s="162"/>
      <c r="VJQ9" s="162"/>
      <c r="VJR9" s="162"/>
      <c r="VJS9" s="162"/>
      <c r="VJT9" s="162"/>
      <c r="VJU9" s="162"/>
      <c r="VJV9" s="162"/>
      <c r="VJW9" s="162"/>
      <c r="VJX9" s="162"/>
      <c r="VJY9" s="162"/>
      <c r="VJZ9" s="162"/>
      <c r="VKA9" s="162"/>
      <c r="VKB9" s="162"/>
      <c r="VKC9" s="162"/>
      <c r="VKD9" s="162"/>
      <c r="VKE9" s="162"/>
      <c r="VKF9" s="162"/>
      <c r="VKG9" s="162"/>
      <c r="VKH9" s="162"/>
      <c r="VKI9" s="162"/>
      <c r="VKJ9" s="162"/>
      <c r="VKK9" s="162"/>
      <c r="VKL9" s="162"/>
      <c r="VKM9" s="162"/>
      <c r="VKN9" s="162"/>
      <c r="VKO9" s="162"/>
      <c r="VKP9" s="162"/>
      <c r="VKQ9" s="162"/>
      <c r="VKR9" s="162"/>
      <c r="VKS9" s="162"/>
      <c r="VKT9" s="162"/>
      <c r="VKU9" s="162"/>
      <c r="VKV9" s="162"/>
      <c r="VKW9" s="162"/>
      <c r="VKX9" s="162"/>
      <c r="VKY9" s="162"/>
      <c r="VKZ9" s="162"/>
      <c r="VLA9" s="162"/>
      <c r="VLB9" s="162"/>
      <c r="VLC9" s="162"/>
      <c r="VLD9" s="162"/>
      <c r="VLE9" s="162"/>
      <c r="VLF9" s="162"/>
      <c r="VLG9" s="162"/>
      <c r="VLH9" s="162"/>
      <c r="VLI9" s="162"/>
      <c r="VLJ9" s="162"/>
      <c r="VLK9" s="162"/>
      <c r="VLL9" s="162"/>
      <c r="VLM9" s="162"/>
      <c r="VLN9" s="162"/>
      <c r="VLO9" s="162"/>
      <c r="VLP9" s="162"/>
      <c r="VLQ9" s="162"/>
      <c r="VLR9" s="162"/>
      <c r="VLS9" s="162"/>
      <c r="VLT9" s="162"/>
      <c r="VLU9" s="162"/>
      <c r="VLV9" s="162"/>
      <c r="VLW9" s="162"/>
      <c r="VLX9" s="162"/>
      <c r="VLY9" s="162"/>
      <c r="VLZ9" s="162"/>
      <c r="VMA9" s="162"/>
      <c r="VMB9" s="162"/>
      <c r="VMC9" s="162"/>
      <c r="VMD9" s="162"/>
      <c r="VME9" s="162"/>
      <c r="VMF9" s="162"/>
      <c r="VMG9" s="162"/>
      <c r="VMH9" s="162"/>
      <c r="VMI9" s="162"/>
      <c r="VMJ9" s="162"/>
      <c r="VMK9" s="162"/>
      <c r="VML9" s="162"/>
      <c r="VMM9" s="162"/>
      <c r="VMN9" s="162"/>
      <c r="VMO9" s="162"/>
      <c r="VMP9" s="162"/>
      <c r="VMQ9" s="162"/>
      <c r="VMR9" s="162"/>
      <c r="VMS9" s="162"/>
      <c r="VMT9" s="162"/>
      <c r="VMU9" s="162"/>
      <c r="VMV9" s="162"/>
      <c r="VMW9" s="162"/>
      <c r="VMX9" s="162"/>
      <c r="VMY9" s="162"/>
      <c r="VMZ9" s="162"/>
      <c r="VNA9" s="162"/>
      <c r="VNB9" s="162"/>
      <c r="VNC9" s="162"/>
      <c r="VND9" s="162"/>
      <c r="VNE9" s="162"/>
      <c r="VNF9" s="162"/>
      <c r="VNG9" s="162"/>
      <c r="VNH9" s="162"/>
      <c r="VNI9" s="162"/>
      <c r="VNJ9" s="162"/>
      <c r="VNK9" s="162"/>
      <c r="VNL9" s="162"/>
      <c r="VNM9" s="162"/>
      <c r="VNN9" s="162"/>
      <c r="VNO9" s="162"/>
      <c r="VNP9" s="162"/>
      <c r="VNQ9" s="162"/>
      <c r="VNR9" s="162"/>
      <c r="VNS9" s="162"/>
      <c r="VNT9" s="162"/>
      <c r="VNU9" s="162"/>
      <c r="VNV9" s="162"/>
      <c r="VNW9" s="162"/>
      <c r="VNX9" s="162"/>
      <c r="VNY9" s="162"/>
      <c r="VNZ9" s="162"/>
      <c r="VOA9" s="162"/>
      <c r="VOB9" s="162"/>
      <c r="VOC9" s="162"/>
      <c r="VOD9" s="162"/>
      <c r="VOE9" s="162"/>
      <c r="VOF9" s="162"/>
      <c r="VOG9" s="162"/>
      <c r="VOH9" s="162"/>
      <c r="VOI9" s="162"/>
      <c r="VOJ9" s="162"/>
      <c r="VOK9" s="162"/>
      <c r="VOL9" s="162"/>
      <c r="VOM9" s="162"/>
      <c r="VON9" s="162"/>
      <c r="VOO9" s="162"/>
      <c r="VOP9" s="162"/>
      <c r="VOQ9" s="162"/>
      <c r="VOR9" s="162"/>
      <c r="VOS9" s="162"/>
      <c r="VOT9" s="162"/>
      <c r="VOU9" s="162"/>
      <c r="VOV9" s="162"/>
      <c r="VOW9" s="162"/>
      <c r="VOX9" s="162"/>
      <c r="VOY9" s="162"/>
      <c r="VOZ9" s="162"/>
      <c r="VPA9" s="162"/>
      <c r="VPB9" s="162"/>
      <c r="VPC9" s="162"/>
      <c r="VPD9" s="162"/>
      <c r="VPE9" s="162"/>
      <c r="VPF9" s="162"/>
      <c r="VPG9" s="162"/>
      <c r="VPH9" s="162"/>
      <c r="VPI9" s="162"/>
      <c r="VPJ9" s="162"/>
      <c r="VPK9" s="162"/>
      <c r="VPL9" s="162"/>
      <c r="VPM9" s="162"/>
      <c r="VPN9" s="162"/>
      <c r="VPO9" s="162"/>
      <c r="VPP9" s="162"/>
      <c r="VPQ9" s="162"/>
      <c r="VPR9" s="162"/>
      <c r="VPS9" s="162"/>
      <c r="VPT9" s="162"/>
      <c r="VPU9" s="162"/>
      <c r="VPV9" s="162"/>
      <c r="VPW9" s="162"/>
      <c r="VPX9" s="162"/>
      <c r="VPY9" s="162"/>
      <c r="VPZ9" s="162"/>
      <c r="VQA9" s="162"/>
      <c r="VQB9" s="162"/>
      <c r="VQC9" s="162"/>
      <c r="VQD9" s="162"/>
      <c r="VQE9" s="162"/>
      <c r="VQF9" s="162"/>
      <c r="VQG9" s="162"/>
      <c r="VQH9" s="162"/>
      <c r="VQI9" s="162"/>
      <c r="VQJ9" s="162"/>
      <c r="VQK9" s="162"/>
      <c r="VQL9" s="162"/>
      <c r="VQM9" s="162"/>
      <c r="VQN9" s="162"/>
      <c r="VQO9" s="162"/>
      <c r="VQP9" s="162"/>
      <c r="VQQ9" s="162"/>
      <c r="VQR9" s="162"/>
      <c r="VQS9" s="162"/>
      <c r="VQT9" s="162"/>
      <c r="VQU9" s="162"/>
      <c r="VQV9" s="162"/>
      <c r="VQW9" s="162"/>
      <c r="VQX9" s="162"/>
      <c r="VQY9" s="162"/>
      <c r="VQZ9" s="162"/>
      <c r="VRA9" s="162"/>
      <c r="VRB9" s="162"/>
      <c r="VRC9" s="162"/>
      <c r="VRD9" s="162"/>
      <c r="VRE9" s="162"/>
      <c r="VRF9" s="162"/>
      <c r="VRG9" s="162"/>
      <c r="VRH9" s="162"/>
      <c r="VRI9" s="162"/>
      <c r="VRJ9" s="162"/>
      <c r="VRK9" s="162"/>
      <c r="VRL9" s="162"/>
      <c r="VRM9" s="162"/>
      <c r="VRN9" s="162"/>
      <c r="VRO9" s="162"/>
      <c r="VRP9" s="162"/>
      <c r="VRQ9" s="162"/>
      <c r="VRR9" s="162"/>
      <c r="VRS9" s="162"/>
      <c r="VRT9" s="162"/>
      <c r="VRU9" s="162"/>
      <c r="VRV9" s="162"/>
      <c r="VRW9" s="162"/>
      <c r="VRX9" s="162"/>
      <c r="VRY9" s="162"/>
      <c r="VRZ9" s="162"/>
      <c r="VSA9" s="162"/>
      <c r="VSB9" s="162"/>
      <c r="VSC9" s="162"/>
      <c r="VSD9" s="162"/>
      <c r="VSE9" s="162"/>
      <c r="VSF9" s="162"/>
      <c r="VSG9" s="162"/>
      <c r="VSH9" s="162"/>
      <c r="VSI9" s="162"/>
      <c r="VSJ9" s="162"/>
      <c r="VSK9" s="162"/>
      <c r="VSL9" s="162"/>
      <c r="VSM9" s="162"/>
      <c r="VSN9" s="162"/>
      <c r="VSO9" s="162"/>
      <c r="VSP9" s="162"/>
      <c r="VSQ9" s="162"/>
      <c r="VSR9" s="162"/>
      <c r="VSS9" s="162"/>
      <c r="VST9" s="162"/>
      <c r="VSU9" s="162"/>
      <c r="VSV9" s="162"/>
      <c r="VSW9" s="162"/>
      <c r="VSX9" s="162"/>
      <c r="VSY9" s="162"/>
      <c r="VSZ9" s="162"/>
      <c r="VTA9" s="162"/>
      <c r="VTB9" s="162"/>
      <c r="VTC9" s="162"/>
      <c r="VTD9" s="162"/>
      <c r="VTE9" s="162"/>
      <c r="VTF9" s="162"/>
      <c r="VTG9" s="162"/>
      <c r="VTH9" s="162"/>
      <c r="VTI9" s="162"/>
      <c r="VTJ9" s="162"/>
      <c r="VTK9" s="162"/>
      <c r="VTL9" s="162"/>
      <c r="VTM9" s="162"/>
      <c r="VTN9" s="162"/>
      <c r="VTO9" s="162"/>
      <c r="VTP9" s="162"/>
      <c r="VTQ9" s="162"/>
      <c r="VTR9" s="162"/>
      <c r="VTS9" s="162"/>
      <c r="VTT9" s="162"/>
      <c r="VTU9" s="162"/>
      <c r="VTV9" s="162"/>
      <c r="VTW9" s="162"/>
      <c r="VTX9" s="162"/>
      <c r="VTY9" s="162"/>
      <c r="VTZ9" s="162"/>
      <c r="VUA9" s="162"/>
      <c r="VUB9" s="162"/>
      <c r="VUC9" s="162"/>
      <c r="VUD9" s="162"/>
      <c r="VUE9" s="162"/>
      <c r="VUF9" s="162"/>
      <c r="VUG9" s="162"/>
      <c r="VUH9" s="162"/>
      <c r="VUI9" s="162"/>
      <c r="VUJ9" s="162"/>
      <c r="VUK9" s="162"/>
      <c r="VUL9" s="162"/>
      <c r="VUM9" s="162"/>
      <c r="VUN9" s="162"/>
      <c r="VUO9" s="162"/>
      <c r="VUP9" s="162"/>
      <c r="VUQ9" s="162"/>
      <c r="VUR9" s="162"/>
      <c r="VUS9" s="162"/>
      <c r="VUT9" s="162"/>
      <c r="VUU9" s="162"/>
      <c r="VUV9" s="162"/>
      <c r="VUW9" s="162"/>
      <c r="VUX9" s="162"/>
      <c r="VUY9" s="162"/>
      <c r="VUZ9" s="162"/>
      <c r="VVA9" s="162"/>
      <c r="VVB9" s="162"/>
      <c r="VVC9" s="162"/>
      <c r="VVD9" s="162"/>
      <c r="VVE9" s="162"/>
      <c r="VVF9" s="162"/>
      <c r="VVG9" s="162"/>
      <c r="VVH9" s="162"/>
      <c r="VVI9" s="162"/>
      <c r="VVJ9" s="162"/>
      <c r="VVK9" s="162"/>
      <c r="VVL9" s="162"/>
      <c r="VVM9" s="162"/>
      <c r="VVN9" s="162"/>
      <c r="VVO9" s="162"/>
      <c r="VVP9" s="162"/>
      <c r="VVQ9" s="162"/>
      <c r="VVR9" s="162"/>
      <c r="VVS9" s="162"/>
      <c r="VVT9" s="162"/>
      <c r="VVU9" s="162"/>
      <c r="VVV9" s="162"/>
      <c r="VVW9" s="162"/>
      <c r="VVX9" s="162"/>
      <c r="VVY9" s="162"/>
      <c r="VVZ9" s="162"/>
      <c r="VWA9" s="162"/>
      <c r="VWB9" s="162"/>
      <c r="VWC9" s="162"/>
      <c r="VWD9" s="162"/>
      <c r="VWE9" s="162"/>
      <c r="VWF9" s="162"/>
      <c r="VWG9" s="162"/>
      <c r="VWH9" s="162"/>
      <c r="VWI9" s="162"/>
      <c r="VWJ9" s="162"/>
      <c r="VWK9" s="162"/>
      <c r="VWL9" s="162"/>
      <c r="VWM9" s="162"/>
      <c r="VWN9" s="162"/>
      <c r="VWO9" s="162"/>
      <c r="VWP9" s="162"/>
      <c r="VWQ9" s="162"/>
      <c r="VWR9" s="162"/>
      <c r="VWS9" s="162"/>
      <c r="VWT9" s="162"/>
      <c r="VWU9" s="162"/>
      <c r="VWV9" s="162"/>
      <c r="VWW9" s="162"/>
      <c r="VWX9" s="162"/>
      <c r="VWY9" s="162"/>
      <c r="VWZ9" s="162"/>
      <c r="VXA9" s="162"/>
      <c r="VXB9" s="162"/>
      <c r="VXC9" s="162"/>
      <c r="VXD9" s="162"/>
      <c r="VXE9" s="162"/>
      <c r="VXF9" s="162"/>
      <c r="VXG9" s="162"/>
      <c r="VXH9" s="162"/>
      <c r="VXI9" s="162"/>
      <c r="VXJ9" s="162"/>
      <c r="VXK9" s="162"/>
      <c r="VXL9" s="162"/>
      <c r="VXM9" s="162"/>
      <c r="VXN9" s="162"/>
      <c r="VXO9" s="162"/>
      <c r="VXP9" s="162"/>
      <c r="VXQ9" s="162"/>
      <c r="VXR9" s="162"/>
      <c r="VXS9" s="162"/>
      <c r="VXT9" s="162"/>
      <c r="VXU9" s="162"/>
      <c r="VXV9" s="162"/>
      <c r="VXW9" s="162"/>
      <c r="VXX9" s="162"/>
      <c r="VXY9" s="162"/>
      <c r="VXZ9" s="162"/>
      <c r="VYA9" s="162"/>
      <c r="VYB9" s="162"/>
      <c r="VYC9" s="162"/>
      <c r="VYD9" s="162"/>
      <c r="VYE9" s="162"/>
      <c r="VYF9" s="162"/>
      <c r="VYG9" s="162"/>
      <c r="VYH9" s="162"/>
      <c r="VYI9" s="162"/>
      <c r="VYJ9" s="162"/>
      <c r="VYK9" s="162"/>
      <c r="VYL9" s="162"/>
      <c r="VYM9" s="162"/>
      <c r="VYN9" s="162"/>
      <c r="VYO9" s="162"/>
      <c r="VYP9" s="162"/>
      <c r="VYQ9" s="162"/>
      <c r="VYR9" s="162"/>
      <c r="VYS9" s="162"/>
      <c r="VYT9" s="162"/>
      <c r="VYU9" s="162"/>
      <c r="VYV9" s="162"/>
      <c r="VYW9" s="162"/>
      <c r="VYX9" s="162"/>
      <c r="VYY9" s="162"/>
      <c r="VYZ9" s="162"/>
      <c r="VZA9" s="162"/>
      <c r="VZB9" s="162"/>
      <c r="VZC9" s="162"/>
      <c r="VZD9" s="162"/>
      <c r="VZE9" s="162"/>
      <c r="VZF9" s="162"/>
      <c r="VZG9" s="162"/>
      <c r="VZH9" s="162"/>
      <c r="VZI9" s="162"/>
      <c r="VZJ9" s="162"/>
      <c r="VZK9" s="162"/>
      <c r="VZL9" s="162"/>
      <c r="VZM9" s="162"/>
      <c r="VZN9" s="162"/>
      <c r="VZO9" s="162"/>
      <c r="VZP9" s="162"/>
      <c r="VZQ9" s="162"/>
      <c r="VZR9" s="162"/>
      <c r="VZS9" s="162"/>
      <c r="VZT9" s="162"/>
      <c r="VZU9" s="162"/>
      <c r="VZV9" s="162"/>
      <c r="VZW9" s="162"/>
      <c r="VZX9" s="162"/>
      <c r="VZY9" s="162"/>
      <c r="VZZ9" s="162"/>
      <c r="WAA9" s="162"/>
      <c r="WAB9" s="162"/>
      <c r="WAC9" s="162"/>
      <c r="WAD9" s="162"/>
      <c r="WAE9" s="162"/>
      <c r="WAF9" s="162"/>
      <c r="WAG9" s="162"/>
      <c r="WAH9" s="162"/>
      <c r="WAI9" s="162"/>
      <c r="WAJ9" s="162"/>
      <c r="WAK9" s="162"/>
      <c r="WAL9" s="162"/>
      <c r="WAM9" s="162"/>
      <c r="WAN9" s="162"/>
      <c r="WAO9" s="162"/>
      <c r="WAP9" s="162"/>
      <c r="WAQ9" s="162"/>
      <c r="WAR9" s="162"/>
      <c r="WAS9" s="162"/>
      <c r="WAT9" s="162"/>
      <c r="WAU9" s="162"/>
      <c r="WAV9" s="162"/>
      <c r="WAW9" s="162"/>
      <c r="WAX9" s="162"/>
      <c r="WAY9" s="162"/>
      <c r="WAZ9" s="162"/>
      <c r="WBA9" s="162"/>
      <c r="WBB9" s="162"/>
      <c r="WBC9" s="162"/>
      <c r="WBD9" s="162"/>
      <c r="WBE9" s="162"/>
      <c r="WBF9" s="162"/>
      <c r="WBG9" s="162"/>
      <c r="WBH9" s="162"/>
      <c r="WBI9" s="162"/>
      <c r="WBJ9" s="162"/>
      <c r="WBK9" s="162"/>
      <c r="WBL9" s="162"/>
      <c r="WBM9" s="162"/>
      <c r="WBN9" s="162"/>
      <c r="WBO9" s="162"/>
      <c r="WBP9" s="162"/>
      <c r="WBQ9" s="162"/>
      <c r="WBR9" s="162"/>
      <c r="WBS9" s="162"/>
      <c r="WBT9" s="162"/>
      <c r="WBU9" s="162"/>
      <c r="WBV9" s="162"/>
      <c r="WBW9" s="162"/>
      <c r="WBX9" s="162"/>
      <c r="WBY9" s="162"/>
      <c r="WBZ9" s="162"/>
      <c r="WCA9" s="162"/>
      <c r="WCB9" s="162"/>
      <c r="WCC9" s="162"/>
      <c r="WCD9" s="162"/>
      <c r="WCE9" s="162"/>
      <c r="WCF9" s="162"/>
      <c r="WCG9" s="162"/>
      <c r="WCH9" s="162"/>
      <c r="WCI9" s="162"/>
      <c r="WCJ9" s="162"/>
      <c r="WCK9" s="162"/>
      <c r="WCL9" s="162"/>
      <c r="WCM9" s="162"/>
      <c r="WCN9" s="162"/>
      <c r="WCO9" s="162"/>
      <c r="WCP9" s="162"/>
      <c r="WCQ9" s="162"/>
      <c r="WCR9" s="162"/>
      <c r="WCS9" s="162"/>
      <c r="WCT9" s="162"/>
      <c r="WCU9" s="162"/>
      <c r="WCV9" s="162"/>
      <c r="WCW9" s="162"/>
      <c r="WCX9" s="162"/>
      <c r="WCY9" s="162"/>
      <c r="WCZ9" s="162"/>
      <c r="WDA9" s="162"/>
      <c r="WDB9" s="162"/>
      <c r="WDC9" s="162"/>
      <c r="WDD9" s="162"/>
      <c r="WDE9" s="162"/>
      <c r="WDF9" s="162"/>
      <c r="WDG9" s="162"/>
      <c r="WDH9" s="162"/>
      <c r="WDI9" s="162"/>
      <c r="WDJ9" s="162"/>
      <c r="WDK9" s="162"/>
      <c r="WDL9" s="162"/>
      <c r="WDM9" s="162"/>
      <c r="WDN9" s="162"/>
      <c r="WDO9" s="162"/>
      <c r="WDP9" s="162"/>
      <c r="WDQ9" s="162"/>
      <c r="WDR9" s="162"/>
      <c r="WDS9" s="162"/>
      <c r="WDT9" s="162"/>
      <c r="WDU9" s="162"/>
      <c r="WDV9" s="162"/>
      <c r="WDW9" s="162"/>
      <c r="WDX9" s="162"/>
      <c r="WDY9" s="162"/>
      <c r="WDZ9" s="162"/>
      <c r="WEA9" s="162"/>
      <c r="WEB9" s="162"/>
      <c r="WEC9" s="162"/>
      <c r="WED9" s="162"/>
      <c r="WEE9" s="162"/>
      <c r="WEF9" s="162"/>
      <c r="WEG9" s="162"/>
      <c r="WEH9" s="162"/>
      <c r="WEI9" s="162"/>
      <c r="WEJ9" s="162"/>
      <c r="WEK9" s="162"/>
      <c r="WEL9" s="162"/>
      <c r="WEM9" s="162"/>
      <c r="WEN9" s="162"/>
      <c r="WEO9" s="162"/>
      <c r="WEP9" s="162"/>
      <c r="WEQ9" s="162"/>
      <c r="WER9" s="162"/>
      <c r="WES9" s="162"/>
      <c r="WET9" s="162"/>
      <c r="WEU9" s="162"/>
      <c r="WEV9" s="162"/>
      <c r="WEW9" s="162"/>
      <c r="WEX9" s="162"/>
      <c r="WEY9" s="162"/>
      <c r="WEZ9" s="162"/>
      <c r="WFA9" s="162"/>
      <c r="WFB9" s="162"/>
      <c r="WFC9" s="162"/>
      <c r="WFD9" s="162"/>
      <c r="WFE9" s="162"/>
      <c r="WFF9" s="162"/>
      <c r="WFG9" s="162"/>
      <c r="WFH9" s="162"/>
      <c r="WFI9" s="162"/>
      <c r="WFJ9" s="162"/>
      <c r="WFK9" s="162"/>
      <c r="WFL9" s="162"/>
      <c r="WFM9" s="162"/>
      <c r="WFN9" s="162"/>
      <c r="WFO9" s="162"/>
      <c r="WFP9" s="162"/>
      <c r="WFQ9" s="162"/>
      <c r="WFR9" s="162"/>
      <c r="WFS9" s="162"/>
      <c r="WFT9" s="162"/>
      <c r="WFU9" s="162"/>
      <c r="WFV9" s="162"/>
      <c r="WFW9" s="162"/>
      <c r="WFX9" s="162"/>
      <c r="WFY9" s="162"/>
      <c r="WFZ9" s="162"/>
      <c r="WGA9" s="162"/>
      <c r="WGB9" s="162"/>
      <c r="WGC9" s="162"/>
      <c r="WGD9" s="162"/>
      <c r="WGE9" s="162"/>
      <c r="WGF9" s="162"/>
      <c r="WGG9" s="162"/>
      <c r="WGH9" s="162"/>
      <c r="WGI9" s="162"/>
      <c r="WGJ9" s="162"/>
      <c r="WGK9" s="162"/>
      <c r="WGL9" s="162"/>
      <c r="WGM9" s="162"/>
      <c r="WGN9" s="162"/>
      <c r="WGO9" s="162"/>
      <c r="WGP9" s="162"/>
      <c r="WGQ9" s="162"/>
      <c r="WGR9" s="162"/>
      <c r="WGS9" s="162"/>
      <c r="WGT9" s="162"/>
      <c r="WGU9" s="162"/>
      <c r="WGV9" s="162"/>
      <c r="WGW9" s="162"/>
      <c r="WGX9" s="162"/>
      <c r="WGY9" s="162"/>
      <c r="WGZ9" s="162"/>
      <c r="WHA9" s="162"/>
      <c r="WHB9" s="162"/>
      <c r="WHC9" s="162"/>
      <c r="WHD9" s="162"/>
      <c r="WHE9" s="162"/>
      <c r="WHF9" s="162"/>
      <c r="WHG9" s="162"/>
      <c r="WHH9" s="162"/>
      <c r="WHI9" s="162"/>
      <c r="WHJ9" s="162"/>
      <c r="WHK9" s="162"/>
      <c r="WHL9" s="162"/>
      <c r="WHM9" s="162"/>
      <c r="WHN9" s="162"/>
      <c r="WHO9" s="162"/>
      <c r="WHP9" s="162"/>
      <c r="WHQ9" s="162"/>
      <c r="WHR9" s="162"/>
      <c r="WHS9" s="162"/>
      <c r="WHT9" s="162"/>
      <c r="WHU9" s="162"/>
      <c r="WHV9" s="162"/>
      <c r="WHW9" s="162"/>
      <c r="WHX9" s="162"/>
      <c r="WHY9" s="162"/>
      <c r="WHZ9" s="162"/>
      <c r="WIA9" s="162"/>
      <c r="WIB9" s="162"/>
      <c r="WIC9" s="162"/>
      <c r="WID9" s="162"/>
      <c r="WIE9" s="162"/>
      <c r="WIF9" s="162"/>
      <c r="WIG9" s="162"/>
      <c r="WIH9" s="162"/>
      <c r="WII9" s="162"/>
      <c r="WIJ9" s="162"/>
      <c r="WIK9" s="162"/>
      <c r="WIL9" s="162"/>
      <c r="WIM9" s="162"/>
      <c r="WIN9" s="162"/>
      <c r="WIO9" s="162"/>
      <c r="WIP9" s="162"/>
      <c r="WIQ9" s="162"/>
      <c r="WIR9" s="162"/>
      <c r="WIS9" s="162"/>
      <c r="WIT9" s="162"/>
      <c r="WIU9" s="162"/>
      <c r="WIV9" s="162"/>
      <c r="WIW9" s="162"/>
      <c r="WIX9" s="162"/>
      <c r="WIY9" s="162"/>
      <c r="WIZ9" s="162"/>
      <c r="WJA9" s="162"/>
      <c r="WJB9" s="162"/>
      <c r="WJC9" s="162"/>
      <c r="WJD9" s="162"/>
      <c r="WJE9" s="162"/>
      <c r="WJF9" s="162"/>
      <c r="WJG9" s="162"/>
      <c r="WJH9" s="162"/>
      <c r="WJI9" s="162"/>
      <c r="WJJ9" s="162"/>
      <c r="WJK9" s="162"/>
      <c r="WJL9" s="162"/>
      <c r="WJM9" s="162"/>
      <c r="WJN9" s="162"/>
      <c r="WJO9" s="162"/>
      <c r="WJP9" s="162"/>
      <c r="WJQ9" s="162"/>
      <c r="WJR9" s="162"/>
      <c r="WJS9" s="162"/>
      <c r="WJT9" s="162"/>
      <c r="WJU9" s="162"/>
      <c r="WJV9" s="162"/>
      <c r="WJW9" s="162"/>
      <c r="WJX9" s="162"/>
      <c r="WJY9" s="162"/>
      <c r="WJZ9" s="162"/>
      <c r="WKA9" s="162"/>
      <c r="WKB9" s="162"/>
      <c r="WKC9" s="162"/>
      <c r="WKD9" s="162"/>
      <c r="WKE9" s="162"/>
      <c r="WKF9" s="162"/>
      <c r="WKG9" s="162"/>
      <c r="WKH9" s="162"/>
      <c r="WKI9" s="162"/>
      <c r="WKJ9" s="162"/>
      <c r="WKK9" s="162"/>
      <c r="WKL9" s="162"/>
      <c r="WKM9" s="162"/>
      <c r="WKN9" s="162"/>
      <c r="WKO9" s="162"/>
      <c r="WKP9" s="162"/>
      <c r="WKQ9" s="162"/>
      <c r="WKR9" s="162"/>
      <c r="WKS9" s="162"/>
      <c r="WKT9" s="162"/>
      <c r="WKU9" s="162"/>
      <c r="WKV9" s="162"/>
      <c r="WKW9" s="162"/>
      <c r="WKX9" s="162"/>
      <c r="WKY9" s="162"/>
      <c r="WKZ9" s="162"/>
      <c r="WLA9" s="162"/>
      <c r="WLB9" s="162"/>
      <c r="WLC9" s="162"/>
      <c r="WLD9" s="162"/>
      <c r="WLE9" s="162"/>
      <c r="WLF9" s="162"/>
      <c r="WLG9" s="162"/>
      <c r="WLH9" s="162"/>
      <c r="WLI9" s="162"/>
      <c r="WLJ9" s="162"/>
      <c r="WLK9" s="162"/>
      <c r="WLL9" s="162"/>
      <c r="WLM9" s="162"/>
      <c r="WLN9" s="162"/>
      <c r="WLO9" s="162"/>
      <c r="WLP9" s="162"/>
      <c r="WLQ9" s="162"/>
      <c r="WLR9" s="162"/>
      <c r="WLS9" s="162"/>
      <c r="WLT9" s="162"/>
      <c r="WLU9" s="162"/>
      <c r="WLV9" s="162"/>
      <c r="WLW9" s="162"/>
      <c r="WLX9" s="162"/>
      <c r="WLY9" s="162"/>
      <c r="WLZ9" s="162"/>
      <c r="WMA9" s="162"/>
      <c r="WMB9" s="162"/>
      <c r="WMC9" s="162"/>
      <c r="WMD9" s="162"/>
      <c r="WME9" s="162"/>
      <c r="WMF9" s="162"/>
      <c r="WMG9" s="162"/>
      <c r="WMH9" s="162"/>
      <c r="WMI9" s="162"/>
      <c r="WMJ9" s="162"/>
      <c r="WMK9" s="162"/>
      <c r="WML9" s="162"/>
      <c r="WMM9" s="162"/>
      <c r="WMN9" s="162"/>
      <c r="WMO9" s="162"/>
      <c r="WMP9" s="162"/>
      <c r="WMQ9" s="162"/>
      <c r="WMR9" s="162"/>
      <c r="WMS9" s="162"/>
      <c r="WMT9" s="162"/>
      <c r="WMU9" s="162"/>
      <c r="WMV9" s="162"/>
      <c r="WMW9" s="162"/>
      <c r="WMX9" s="162"/>
      <c r="WMY9" s="162"/>
      <c r="WMZ9" s="162"/>
      <c r="WNA9" s="162"/>
      <c r="WNB9" s="162"/>
      <c r="WNC9" s="162"/>
      <c r="WND9" s="162"/>
      <c r="WNE9" s="162"/>
      <c r="WNF9" s="162"/>
      <c r="WNG9" s="162"/>
      <c r="WNH9" s="162"/>
      <c r="WNI9" s="162"/>
      <c r="WNJ9" s="162"/>
      <c r="WNK9" s="162"/>
      <c r="WNL9" s="162"/>
      <c r="WNM9" s="162"/>
      <c r="WNN9" s="162"/>
      <c r="WNO9" s="162"/>
      <c r="WNP9" s="162"/>
      <c r="WNQ9" s="162"/>
      <c r="WNR9" s="162"/>
      <c r="WNS9" s="162"/>
      <c r="WNT9" s="162"/>
      <c r="WNU9" s="162"/>
      <c r="WNV9" s="162"/>
      <c r="WNW9" s="162"/>
      <c r="WNX9" s="162"/>
      <c r="WNY9" s="162"/>
      <c r="WNZ9" s="162"/>
      <c r="WOA9" s="162"/>
      <c r="WOB9" s="162"/>
      <c r="WOC9" s="162"/>
      <c r="WOD9" s="162"/>
      <c r="WOE9" s="162"/>
      <c r="WOF9" s="162"/>
      <c r="WOG9" s="162"/>
      <c r="WOH9" s="162"/>
      <c r="WOI9" s="162"/>
      <c r="WOJ9" s="162"/>
      <c r="WOK9" s="162"/>
      <c r="WOL9" s="162"/>
      <c r="WOM9" s="162"/>
      <c r="WON9" s="162"/>
      <c r="WOO9" s="162"/>
      <c r="WOP9" s="162"/>
      <c r="WOQ9" s="162"/>
      <c r="WOR9" s="162"/>
      <c r="WOS9" s="162"/>
      <c r="WOT9" s="162"/>
      <c r="WOU9" s="162"/>
      <c r="WOV9" s="162"/>
      <c r="WOW9" s="162"/>
      <c r="WOX9" s="162"/>
      <c r="WOY9" s="162"/>
      <c r="WOZ9" s="162"/>
      <c r="WPA9" s="162"/>
      <c r="WPB9" s="162"/>
      <c r="WPC9" s="162"/>
      <c r="WPD9" s="162"/>
      <c r="WPE9" s="162"/>
      <c r="WPF9" s="162"/>
      <c r="WPG9" s="162"/>
      <c r="WPH9" s="162"/>
      <c r="WPI9" s="162"/>
      <c r="WPJ9" s="162"/>
      <c r="WPK9" s="162"/>
      <c r="WPL9" s="162"/>
      <c r="WPM9" s="162"/>
      <c r="WPN9" s="162"/>
      <c r="WPO9" s="162"/>
      <c r="WPP9" s="162"/>
      <c r="WPQ9" s="162"/>
      <c r="WPR9" s="162"/>
      <c r="WPS9" s="162"/>
      <c r="WPT9" s="162"/>
      <c r="WPU9" s="162"/>
      <c r="WPV9" s="162"/>
      <c r="WPW9" s="162"/>
      <c r="WPX9" s="162"/>
      <c r="WPY9" s="162"/>
      <c r="WPZ9" s="162"/>
      <c r="WQA9" s="162"/>
      <c r="WQB9" s="162"/>
      <c r="WQC9" s="162"/>
      <c r="WQD9" s="162"/>
      <c r="WQE9" s="162"/>
      <c r="WQF9" s="162"/>
      <c r="WQG9" s="162"/>
      <c r="WQH9" s="162"/>
      <c r="WQI9" s="162"/>
      <c r="WQJ9" s="162"/>
      <c r="WQK9" s="162"/>
      <c r="WQL9" s="162"/>
      <c r="WQM9" s="162"/>
      <c r="WQN9" s="162"/>
      <c r="WQO9" s="162"/>
      <c r="WQP9" s="162"/>
      <c r="WQQ9" s="162"/>
      <c r="WQR9" s="162"/>
      <c r="WQS9" s="162"/>
      <c r="WQT9" s="162"/>
      <c r="WQU9" s="162"/>
      <c r="WQV9" s="162"/>
      <c r="WQW9" s="162"/>
      <c r="WQX9" s="162"/>
      <c r="WQY9" s="162"/>
      <c r="WQZ9" s="162"/>
      <c r="WRA9" s="162"/>
      <c r="WRB9" s="162"/>
      <c r="WRC9" s="162"/>
      <c r="WRD9" s="162"/>
      <c r="WRE9" s="162"/>
      <c r="WRF9" s="162"/>
      <c r="WRG9" s="162"/>
      <c r="WRH9" s="162"/>
      <c r="WRI9" s="162"/>
      <c r="WRJ9" s="162"/>
      <c r="WRK9" s="162"/>
      <c r="WRL9" s="162"/>
      <c r="WRM9" s="162"/>
      <c r="WRN9" s="162"/>
      <c r="WRO9" s="162"/>
      <c r="WRP9" s="162"/>
      <c r="WRQ9" s="162"/>
      <c r="WRR9" s="162"/>
      <c r="WRS9" s="162"/>
      <c r="WRT9" s="162"/>
      <c r="WRU9" s="162"/>
      <c r="WRV9" s="162"/>
      <c r="WRW9" s="162"/>
      <c r="WRX9" s="162"/>
      <c r="WRY9" s="162"/>
      <c r="WRZ9" s="162"/>
      <c r="WSA9" s="162"/>
      <c r="WSB9" s="162"/>
      <c r="WSC9" s="162"/>
      <c r="WSD9" s="162"/>
      <c r="WSE9" s="162"/>
      <c r="WSF9" s="162"/>
      <c r="WSG9" s="162"/>
      <c r="WSH9" s="162"/>
      <c r="WSI9" s="162"/>
      <c r="WSJ9" s="162"/>
      <c r="WSK9" s="162"/>
      <c r="WSL9" s="162"/>
      <c r="WSM9" s="162"/>
      <c r="WSN9" s="162"/>
      <c r="WSO9" s="162"/>
      <c r="WSP9" s="162"/>
      <c r="WSQ9" s="162"/>
      <c r="WSR9" s="162"/>
      <c r="WSS9" s="162"/>
      <c r="WST9" s="162"/>
      <c r="WSU9" s="162"/>
      <c r="WSV9" s="162"/>
      <c r="WSW9" s="162"/>
      <c r="WSX9" s="162"/>
      <c r="WSY9" s="162"/>
      <c r="WSZ9" s="162"/>
      <c r="WTA9" s="162"/>
      <c r="WTB9" s="162"/>
      <c r="WTC9" s="162"/>
      <c r="WTD9" s="162"/>
      <c r="WTE9" s="162"/>
      <c r="WTF9" s="162"/>
      <c r="WTG9" s="162"/>
      <c r="WTH9" s="162"/>
      <c r="WTI9" s="162"/>
      <c r="WTJ9" s="162"/>
      <c r="WTK9" s="162"/>
      <c r="WTL9" s="162"/>
      <c r="WTM9" s="162"/>
      <c r="WTN9" s="162"/>
      <c r="WTO9" s="162"/>
      <c r="WTP9" s="162"/>
      <c r="WTQ9" s="162"/>
      <c r="WTR9" s="162"/>
      <c r="WTS9" s="162"/>
      <c r="WTT9" s="162"/>
      <c r="WTU9" s="162"/>
      <c r="WTV9" s="162"/>
      <c r="WTW9" s="162"/>
      <c r="WTX9" s="162"/>
      <c r="WTY9" s="162"/>
      <c r="WTZ9" s="162"/>
      <c r="WUA9" s="162"/>
      <c r="WUB9" s="162"/>
      <c r="WUC9" s="162"/>
      <c r="WUD9" s="162"/>
      <c r="WUE9" s="162"/>
      <c r="WUF9" s="162"/>
      <c r="WUG9" s="162"/>
      <c r="WUH9" s="162"/>
      <c r="WUI9" s="162"/>
      <c r="WUJ9" s="162"/>
      <c r="WUK9" s="162"/>
      <c r="WUL9" s="162"/>
      <c r="WUM9" s="162"/>
      <c r="WUN9" s="162"/>
      <c r="WUO9" s="162"/>
      <c r="WUP9" s="162"/>
      <c r="WUQ9" s="162"/>
      <c r="WUR9" s="162"/>
      <c r="WUS9" s="162"/>
      <c r="WUT9" s="162"/>
      <c r="WUU9" s="162"/>
      <c r="WUV9" s="162"/>
      <c r="WUW9" s="162"/>
      <c r="WUX9" s="162"/>
      <c r="WUY9" s="162"/>
      <c r="WUZ9" s="162"/>
      <c r="WVA9" s="162"/>
      <c r="WVB9" s="162"/>
      <c r="WVC9" s="162"/>
      <c r="WVD9" s="162"/>
      <c r="WVE9" s="162"/>
      <c r="WVF9" s="162"/>
      <c r="WVG9" s="162"/>
      <c r="WVH9" s="162"/>
      <c r="WVI9" s="162"/>
      <c r="WVJ9" s="162"/>
      <c r="WVK9" s="162"/>
      <c r="WVL9" s="162"/>
      <c r="WVM9" s="162"/>
      <c r="WVN9" s="162"/>
      <c r="WVO9" s="162"/>
      <c r="WVP9" s="162"/>
      <c r="WVQ9" s="162"/>
      <c r="WVR9" s="162"/>
      <c r="WVS9" s="162"/>
      <c r="WVT9" s="162"/>
      <c r="WVU9" s="162"/>
      <c r="WVV9" s="162"/>
      <c r="WVW9" s="162"/>
      <c r="WVX9" s="162"/>
      <c r="WVY9" s="162"/>
      <c r="WVZ9" s="162"/>
      <c r="WWA9" s="162"/>
      <c r="WWB9" s="162"/>
      <c r="WWC9" s="162"/>
      <c r="WWD9" s="162"/>
      <c r="WWE9" s="162"/>
      <c r="WWF9" s="162"/>
      <c r="WWG9" s="162"/>
      <c r="WWH9" s="162"/>
      <c r="WWI9" s="162"/>
      <c r="WWJ9" s="162"/>
      <c r="WWK9" s="162"/>
      <c r="WWL9" s="162"/>
      <c r="WWM9" s="162"/>
      <c r="WWN9" s="162"/>
      <c r="WWO9" s="162"/>
      <c r="WWP9" s="162"/>
      <c r="WWQ9" s="162"/>
      <c r="WWR9" s="162"/>
      <c r="WWS9" s="162"/>
      <c r="WWT9" s="162"/>
      <c r="WWU9" s="162"/>
      <c r="WWV9" s="162"/>
      <c r="WWW9" s="162"/>
      <c r="WWX9" s="162"/>
      <c r="WWY9" s="162"/>
      <c r="WWZ9" s="162"/>
      <c r="WXA9" s="162"/>
      <c r="WXB9" s="162"/>
      <c r="WXC9" s="162"/>
      <c r="WXD9" s="162"/>
      <c r="WXE9" s="162"/>
      <c r="WXF9" s="162"/>
      <c r="WXG9" s="162"/>
      <c r="WXH9" s="162"/>
      <c r="WXI9" s="162"/>
      <c r="WXJ9" s="162"/>
      <c r="WXK9" s="162"/>
      <c r="WXL9" s="162"/>
      <c r="WXM9" s="162"/>
      <c r="WXN9" s="162"/>
      <c r="WXO9" s="162"/>
      <c r="WXP9" s="162"/>
      <c r="WXQ9" s="162"/>
      <c r="WXR9" s="162"/>
      <c r="WXS9" s="162"/>
      <c r="WXT9" s="162"/>
      <c r="WXU9" s="162"/>
      <c r="WXV9" s="162"/>
      <c r="WXW9" s="162"/>
      <c r="WXX9" s="162"/>
      <c r="WXY9" s="162"/>
      <c r="WXZ9" s="162"/>
      <c r="WYA9" s="162"/>
      <c r="WYB9" s="162"/>
      <c r="WYC9" s="162"/>
      <c r="WYD9" s="162"/>
      <c r="WYE9" s="162"/>
      <c r="WYF9" s="162"/>
      <c r="WYG9" s="162"/>
      <c r="WYH9" s="162"/>
      <c r="WYI9" s="162"/>
      <c r="WYJ9" s="162"/>
      <c r="WYK9" s="162"/>
      <c r="WYL9" s="162"/>
      <c r="WYM9" s="162"/>
      <c r="WYN9" s="162"/>
      <c r="WYO9" s="162"/>
      <c r="WYP9" s="162"/>
      <c r="WYQ9" s="162"/>
      <c r="WYR9" s="162"/>
      <c r="WYS9" s="162"/>
      <c r="WYT9" s="162"/>
      <c r="WYU9" s="162"/>
      <c r="WYV9" s="162"/>
      <c r="WYW9" s="162"/>
      <c r="WYX9" s="162"/>
      <c r="WYY9" s="162"/>
      <c r="WYZ9" s="162"/>
      <c r="WZA9" s="162"/>
      <c r="WZB9" s="162"/>
      <c r="WZC9" s="162"/>
      <c r="WZD9" s="162"/>
      <c r="WZE9" s="162"/>
      <c r="WZF9" s="162"/>
      <c r="WZG9" s="162"/>
      <c r="WZH9" s="162"/>
      <c r="WZI9" s="162"/>
      <c r="WZJ9" s="162"/>
      <c r="WZK9" s="162"/>
      <c r="WZL9" s="162"/>
      <c r="WZM9" s="162"/>
      <c r="WZN9" s="162"/>
      <c r="WZO9" s="162"/>
      <c r="WZP9" s="162"/>
      <c r="WZQ9" s="162"/>
      <c r="WZR9" s="162"/>
      <c r="WZS9" s="162"/>
      <c r="WZT9" s="162"/>
      <c r="WZU9" s="162"/>
      <c r="WZV9" s="162"/>
      <c r="WZW9" s="162"/>
      <c r="WZX9" s="162"/>
      <c r="WZY9" s="162"/>
      <c r="WZZ9" s="162"/>
      <c r="XAA9" s="162"/>
      <c r="XAB9" s="162"/>
      <c r="XAC9" s="162"/>
      <c r="XAD9" s="162"/>
      <c r="XAE9" s="162"/>
      <c r="XAF9" s="162"/>
      <c r="XAG9" s="162"/>
      <c r="XAH9" s="162"/>
      <c r="XAI9" s="162"/>
      <c r="XAJ9" s="162"/>
      <c r="XAK9" s="162"/>
      <c r="XAL9" s="162"/>
      <c r="XAM9" s="162"/>
      <c r="XAN9" s="162"/>
      <c r="XAO9" s="162"/>
      <c r="XAP9" s="162"/>
      <c r="XAQ9" s="162"/>
      <c r="XAR9" s="162"/>
      <c r="XAS9" s="162"/>
      <c r="XAT9" s="162"/>
      <c r="XAU9" s="162"/>
      <c r="XAV9" s="162"/>
      <c r="XAW9" s="162"/>
      <c r="XAX9" s="162"/>
      <c r="XAY9" s="162"/>
      <c r="XAZ9" s="162"/>
      <c r="XBA9" s="162"/>
      <c r="XBB9" s="162"/>
      <c r="XBC9" s="162"/>
      <c r="XBD9" s="162"/>
      <c r="XBE9" s="162"/>
      <c r="XBF9" s="162"/>
      <c r="XBG9" s="162"/>
      <c r="XBH9" s="162"/>
      <c r="XBI9" s="162"/>
      <c r="XBJ9" s="162"/>
      <c r="XBK9" s="162"/>
      <c r="XBL9" s="162"/>
      <c r="XBM9" s="162"/>
      <c r="XBN9" s="162"/>
      <c r="XBO9" s="162"/>
      <c r="XBP9" s="162"/>
      <c r="XBQ9" s="162"/>
      <c r="XBR9" s="162"/>
      <c r="XBS9" s="162"/>
      <c r="XBT9" s="162"/>
      <c r="XBU9" s="162"/>
      <c r="XBV9" s="162"/>
      <c r="XBW9" s="162"/>
      <c r="XBX9" s="162"/>
      <c r="XBY9" s="162"/>
      <c r="XBZ9" s="162"/>
      <c r="XCA9" s="162"/>
      <c r="XCB9" s="162"/>
      <c r="XCC9" s="162"/>
      <c r="XCD9" s="162"/>
      <c r="XCE9" s="162"/>
      <c r="XCF9" s="162"/>
      <c r="XCG9" s="162"/>
      <c r="XCH9" s="162"/>
      <c r="XCI9" s="162"/>
      <c r="XCJ9" s="162"/>
      <c r="XCK9" s="162"/>
      <c r="XCL9" s="162"/>
      <c r="XCM9" s="162"/>
      <c r="XCN9" s="162"/>
      <c r="XCO9" s="162"/>
      <c r="XCP9" s="162"/>
      <c r="XCQ9" s="162"/>
      <c r="XCR9" s="162"/>
      <c r="XCS9" s="162"/>
      <c r="XCT9" s="162"/>
      <c r="XCU9" s="162"/>
      <c r="XCV9" s="162"/>
      <c r="XCW9" s="162"/>
      <c r="XCX9" s="162"/>
      <c r="XCY9" s="162"/>
      <c r="XCZ9" s="162"/>
      <c r="XDA9" s="162"/>
      <c r="XDB9" s="162"/>
      <c r="XDC9" s="162"/>
      <c r="XDD9" s="162"/>
      <c r="XDE9" s="162"/>
      <c r="XDF9" s="162"/>
      <c r="XDG9" s="162"/>
      <c r="XDH9" s="162"/>
      <c r="XDI9" s="162"/>
      <c r="XDJ9" s="162"/>
      <c r="XDK9" s="162"/>
      <c r="XDL9" s="162"/>
      <c r="XDM9" s="162"/>
      <c r="XDN9" s="162"/>
      <c r="XDO9" s="162"/>
      <c r="XDP9" s="162"/>
      <c r="XDQ9" s="162"/>
      <c r="XDR9" s="162"/>
      <c r="XDS9" s="162"/>
      <c r="XDT9" s="162"/>
      <c r="XDU9" s="162"/>
      <c r="XDV9" s="162"/>
      <c r="XDW9" s="162"/>
      <c r="XDX9" s="162"/>
      <c r="XDY9" s="162"/>
      <c r="XDZ9" s="162"/>
      <c r="XEA9" s="162"/>
      <c r="XEB9" s="162"/>
      <c r="XEC9" s="162"/>
      <c r="XED9" s="162"/>
      <c r="XEE9" s="162"/>
    </row>
    <row r="10" spans="1:16359" ht="16.5" thickBot="1" x14ac:dyDescent="0.3">
      <c r="A10" s="13"/>
      <c r="B10" s="289"/>
      <c r="C10" s="289"/>
      <c r="D10" s="289"/>
      <c r="E10" s="285"/>
      <c r="F10" s="13"/>
      <c r="G10" s="803" t="s">
        <v>2266</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3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row>
    <row r="11" spans="1:16359" ht="203.25" thickBot="1" x14ac:dyDescent="0.3">
      <c r="A11" s="13"/>
      <c r="B11" s="559" t="s">
        <v>310</v>
      </c>
      <c r="C11" s="563" t="s">
        <v>311</v>
      </c>
      <c r="D11" s="560" t="s">
        <v>303</v>
      </c>
      <c r="E11" s="561" t="s">
        <v>312</v>
      </c>
      <c r="F11" s="13"/>
      <c r="G11" s="220" t="s">
        <v>313</v>
      </c>
      <c r="H11" s="221" t="s">
        <v>314</v>
      </c>
      <c r="I11" s="222" t="s">
        <v>315</v>
      </c>
      <c r="J11" s="222" t="s">
        <v>316</v>
      </c>
      <c r="K11" s="223" t="s">
        <v>317</v>
      </c>
      <c r="L11" s="224" t="s">
        <v>318</v>
      </c>
      <c r="M11" s="224" t="s">
        <v>319</v>
      </c>
      <c r="N11" s="224" t="s">
        <v>320</v>
      </c>
      <c r="O11" s="224" t="s">
        <v>321</v>
      </c>
      <c r="P11" s="224" t="s">
        <v>322</v>
      </c>
      <c r="Q11" s="224" t="s">
        <v>774</v>
      </c>
      <c r="R11" s="224" t="s">
        <v>324</v>
      </c>
      <c r="S11" s="224" t="s">
        <v>325</v>
      </c>
      <c r="T11" s="224" t="s">
        <v>326</v>
      </c>
      <c r="U11" s="224" t="s">
        <v>327</v>
      </c>
      <c r="V11" s="224" t="s">
        <v>328</v>
      </c>
      <c r="W11" s="224" t="s">
        <v>329</v>
      </c>
      <c r="X11" s="225" t="s">
        <v>330</v>
      </c>
      <c r="Y11" s="226" t="s">
        <v>303</v>
      </c>
      <c r="Z11" s="226" t="s">
        <v>331</v>
      </c>
      <c r="AA11" s="227" t="s">
        <v>332</v>
      </c>
      <c r="AB11" s="227" t="s">
        <v>333</v>
      </c>
      <c r="AC11" s="228" t="s">
        <v>334</v>
      </c>
      <c r="AD11" s="228" t="s">
        <v>335</v>
      </c>
      <c r="AE11" s="228" t="s">
        <v>336</v>
      </c>
      <c r="AF11" s="228" t="s">
        <v>337</v>
      </c>
      <c r="AG11" s="228" t="s">
        <v>2221</v>
      </c>
      <c r="AH11" s="228" t="s">
        <v>338</v>
      </c>
      <c r="AI11" s="228" t="s">
        <v>339</v>
      </c>
      <c r="AJ11" s="228" t="s">
        <v>335</v>
      </c>
      <c r="AK11" s="228" t="s">
        <v>340</v>
      </c>
      <c r="AL11" s="325" t="s">
        <v>341</v>
      </c>
      <c r="AM11" s="331" t="s">
        <v>342</v>
      </c>
      <c r="AN11" s="230"/>
      <c r="AO11" s="430" t="s">
        <v>343</v>
      </c>
      <c r="AP11" s="430" t="s">
        <v>344</v>
      </c>
      <c r="AQ11" s="430" t="s">
        <v>345</v>
      </c>
      <c r="AR11" s="231"/>
      <c r="AS11" s="229" t="s">
        <v>346</v>
      </c>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row>
    <row r="12" spans="1:16359" s="33" customFormat="1" ht="33" customHeight="1" x14ac:dyDescent="0.25">
      <c r="B12" s="557" t="str">
        <f t="shared" ref="B12:B75" si="0">IF(G12="","n/a",G12)</f>
        <v>Strategic</v>
      </c>
      <c r="C12" s="551" t="str">
        <f>IF(AND($I$4="Estate / Capital Build",AG12="Digital / Tech"),"n/a",IF(AND($I$4="Digital / Tech",AG12="Estate / Capital Build"),"n/a",$I$4))</f>
        <v>Estate / Capital Build</v>
      </c>
      <c r="D12" s="557" t="str">
        <f t="shared" ref="D12:D75" si="1">IF(AND($I$4="Estate / Capital Build",$I$5="Fundamental Criteria",AH12="FC",OR(AG12="Estate / Capital Build",AG12="All")),$I$5,IF(AND($I$4="Digital / Tech",$I$5="Fundamental Criteria",AH12="FC",OR(AG12="Digital / Tech",AG12="All")),$I$5,"n/a"))</f>
        <v>Fundamental Criteria</v>
      </c>
      <c r="E12" s="558" t="str">
        <f>IF($I$7='Data Validation List'!$D$2,"Full Checklist",IF(AND($I$7='Data Validation List'!$D$3,S12='Data Validation List'!$E$3),$I$7,IF(AND($I$7='Data Validation List'!$D$4,N12='Data Validation List'!$E$4),$I$7,IF(AND($I$7='Data Validation List'!$D$5,L12='Data Validation List'!$E$5),$I$7,IF(AND($I$7='Data Validation List'!$D$6,U12='Data Validation List'!$E$6),$I$7,IF(AND($I$7='Data Validation List'!$D$7,T12='Data Validation List'!$E$7),$I$7,IF(AND($I$7='Data Validation List'!$D$8,P12='Data Validation List'!$E$8),$I$7,IF(AND($I$7='Data Validation List'!$D$9,Q12='Data Validation List'!$E$9),$I$7,IF(AND($I$7='Data Validation List'!$D$10,O12='Data Validation List'!$E$10),$I$7,IF(AND($I$7='Data Validation List'!$D$11,R12='Data Validation List'!$E$11),$I$7,IF(AND($I$7='Data Validation List'!$D$12,V12='Data Validation List'!$E$12),$I$7,IF(AND($I$7='Data Validation List'!$D$13,X12='Data Validation List'!$E$13),$I$7,IF(AND($I$7='Data Validation List'!$D$14,W12='Data Validation List'!$E$14),$I$7,"n/a")))))))))))))</f>
        <v>Full Checklist</v>
      </c>
      <c r="G12" s="408" t="s">
        <v>347</v>
      </c>
      <c r="H12" s="409"/>
      <c r="I12" s="410"/>
      <c r="J12" s="411"/>
      <c r="K12" s="411"/>
      <c r="L12" s="412" t="s">
        <v>348</v>
      </c>
      <c r="M12" s="412" t="s">
        <v>349</v>
      </c>
      <c r="N12" s="412" t="s">
        <v>350</v>
      </c>
      <c r="O12" s="412" t="s">
        <v>351</v>
      </c>
      <c r="P12" s="412" t="s">
        <v>352</v>
      </c>
      <c r="Q12" s="412" t="s">
        <v>353</v>
      </c>
      <c r="R12" s="412" t="s">
        <v>354</v>
      </c>
      <c r="S12" s="412" t="s">
        <v>355</v>
      </c>
      <c r="T12" s="412" t="s">
        <v>356</v>
      </c>
      <c r="U12" s="412" t="s">
        <v>357</v>
      </c>
      <c r="V12" s="412" t="s">
        <v>358</v>
      </c>
      <c r="W12" s="412" t="s">
        <v>359</v>
      </c>
      <c r="X12" s="412" t="s">
        <v>360</v>
      </c>
      <c r="Y12" s="412" t="s">
        <v>361</v>
      </c>
      <c r="Z12" s="412" t="s">
        <v>362</v>
      </c>
      <c r="AA12" s="413" t="s">
        <v>363</v>
      </c>
      <c r="AB12" s="413" t="s">
        <v>364</v>
      </c>
      <c r="AC12" s="413" t="s">
        <v>42</v>
      </c>
      <c r="AD12" s="413" t="s">
        <v>365</v>
      </c>
      <c r="AE12" s="413" t="s">
        <v>361</v>
      </c>
      <c r="AF12" s="413" t="s">
        <v>43</v>
      </c>
      <c r="AG12" s="413" t="s">
        <v>365</v>
      </c>
      <c r="AH12" s="413" t="s">
        <v>361</v>
      </c>
      <c r="AI12" s="413" t="s">
        <v>339</v>
      </c>
      <c r="AJ12" s="413" t="s">
        <v>365</v>
      </c>
      <c r="AK12" s="413" t="s">
        <v>361</v>
      </c>
      <c r="AL12" s="411"/>
      <c r="AM12" s="411"/>
      <c r="AN12" s="411"/>
      <c r="AO12" s="539"/>
      <c r="AP12" s="434"/>
      <c r="AQ12" s="434"/>
      <c r="AR12" s="362"/>
      <c r="AS12" s="414"/>
    </row>
    <row r="13" spans="1:16359" s="33" customFormat="1" ht="30.75" customHeight="1" x14ac:dyDescent="0.25">
      <c r="B13" s="553" t="str">
        <f t="shared" si="0"/>
        <v>Strategic</v>
      </c>
      <c r="C13" s="551" t="str">
        <f t="shared" ref="C13:C76" si="2">IF(AND($I$4="Estate / Capital Build",AG13="Digital / Tech"),"n/a",IF(AND($I$4="Digital / Tech",AG13="Estate / Capital Build"),"n/a",$I$4))</f>
        <v>Estate / Capital Build</v>
      </c>
      <c r="D13" s="553" t="str">
        <f t="shared" si="1"/>
        <v>Fundamental Criteria</v>
      </c>
      <c r="E13" s="553" t="str">
        <f>IF($I$7='Data Validation List'!$D$2,"Full Checklist",IF(AND($I$7='Data Validation List'!$D$3,S13='Data Validation List'!$E$3),$I$7,IF(AND($I$7='Data Validation List'!$D$4,N13='Data Validation List'!$E$4),$I$7,IF(AND($I$7='Data Validation List'!$D$5,L13='Data Validation List'!$E$5),$I$7,IF(AND($I$7='Data Validation List'!$D$6,U13='Data Validation List'!$E$6),$I$7,IF(AND($I$7='Data Validation List'!$D$7,T13='Data Validation List'!$E$7),$I$7,IF(AND($I$7='Data Validation List'!$D$8,P13='Data Validation List'!$E$8),$I$7,IF(AND($I$7='Data Validation List'!$D$9,Q13='Data Validation List'!$E$9),$I$7,IF(AND($I$7='Data Validation List'!$D$10,O13='Data Validation List'!$E$10),$I$7,IF(AND($I$7='Data Validation List'!$D$11,R13='Data Validation List'!$E$11),$I$7,IF(AND($I$7='Data Validation List'!$D$12,V13='Data Validation List'!$E$12),$I$7,IF(AND($I$7='Data Validation List'!$D$13,X13='Data Validation List'!$E$13),$I$7,IF(AND($I$7='Data Validation List'!$D$14,W13='Data Validation List'!$E$14),$I$7,"n/a")))))))))))))</f>
        <v>Full Checklist</v>
      </c>
      <c r="G13" s="237" t="s">
        <v>347</v>
      </c>
      <c r="H13" s="265" t="s">
        <v>372</v>
      </c>
      <c r="I13" s="329"/>
      <c r="J13" s="243"/>
      <c r="K13" s="243"/>
      <c r="L13" s="244"/>
      <c r="M13" s="427"/>
      <c r="N13" s="244"/>
      <c r="O13" s="244"/>
      <c r="P13" s="244"/>
      <c r="Q13" s="244"/>
      <c r="R13" s="244" t="s">
        <v>354</v>
      </c>
      <c r="S13" s="244"/>
      <c r="T13" s="244"/>
      <c r="U13" s="244"/>
      <c r="V13" s="244"/>
      <c r="W13" s="244"/>
      <c r="X13" s="244" t="s">
        <v>360</v>
      </c>
      <c r="Y13" s="251" t="s">
        <v>361</v>
      </c>
      <c r="Z13" s="251" t="s">
        <v>362</v>
      </c>
      <c r="AA13" s="248" t="s">
        <v>363</v>
      </c>
      <c r="AB13" s="248" t="s">
        <v>364</v>
      </c>
      <c r="AC13" s="248" t="s">
        <v>42</v>
      </c>
      <c r="AD13" s="248" t="s">
        <v>365</v>
      </c>
      <c r="AE13" s="248"/>
      <c r="AF13" s="248" t="s">
        <v>43</v>
      </c>
      <c r="AG13" s="248" t="s">
        <v>365</v>
      </c>
      <c r="AH13" s="248" t="s">
        <v>361</v>
      </c>
      <c r="AI13" s="248" t="s">
        <v>339</v>
      </c>
      <c r="AJ13" s="248" t="s">
        <v>365</v>
      </c>
      <c r="AK13" s="248" t="s">
        <v>361</v>
      </c>
      <c r="AL13" s="800" t="s">
        <v>372</v>
      </c>
      <c r="AM13" s="801"/>
      <c r="AN13" s="801"/>
      <c r="AO13" s="801"/>
      <c r="AP13" s="801"/>
      <c r="AQ13" s="801"/>
      <c r="AR13" s="801"/>
      <c r="AS13" s="802"/>
    </row>
    <row r="14" spans="1:16359" s="33" customFormat="1" ht="84.75" customHeight="1" x14ac:dyDescent="0.25">
      <c r="B14" s="555" t="str">
        <f t="shared" si="0"/>
        <v>Strategic</v>
      </c>
      <c r="C14" s="551" t="str">
        <f t="shared" si="2"/>
        <v>Estate / Capital Build</v>
      </c>
      <c r="D14" s="555" t="str">
        <f t="shared" si="1"/>
        <v>Fundamental Criteria</v>
      </c>
      <c r="E14" s="555" t="str">
        <f>IF($I$7='Data Validation List'!$D$2,"Full Checklist",IF(AND($I$7='Data Validation List'!$D$3,S14='Data Validation List'!$E$3),$I$7,IF(AND($I$7='Data Validation List'!$D$4,N14='Data Validation List'!$E$4),$I$7,IF(AND($I$7='Data Validation List'!$D$5,L14='Data Validation List'!$E$5),$I$7,IF(AND($I$7='Data Validation List'!$D$6,U14='Data Validation List'!$E$6),$I$7,IF(AND($I$7='Data Validation List'!$D$7,T14='Data Validation List'!$E$7),$I$7,IF(AND($I$7='Data Validation List'!$D$8,P14='Data Validation List'!$E$8),$I$7,IF(AND($I$7='Data Validation List'!$D$9,Q14='Data Validation List'!$E$9),$I$7,IF(AND($I$7='Data Validation List'!$D$10,O14='Data Validation List'!$E$10),$I$7,IF(AND($I$7='Data Validation List'!$D$11,R14='Data Validation List'!$E$11),$I$7,IF(AND($I$7='Data Validation List'!$D$12,V14='Data Validation List'!$E$12),$I$7,IF(AND($I$7='Data Validation List'!$D$13,X14='Data Validation List'!$E$13),$I$7,IF(AND($I$7='Data Validation List'!$D$14,W14='Data Validation List'!$E$14),$I$7,"n/a")))))))))))))</f>
        <v>Full Checklist</v>
      </c>
      <c r="G14" s="276" t="s">
        <v>347</v>
      </c>
      <c r="H14" s="266" t="s">
        <v>372</v>
      </c>
      <c r="I14" s="241" t="s">
        <v>373</v>
      </c>
      <c r="J14" s="240" t="s">
        <v>374</v>
      </c>
      <c r="K14" s="241" t="s">
        <v>369</v>
      </c>
      <c r="L14" s="242"/>
      <c r="M14" s="428"/>
      <c r="N14" s="242"/>
      <c r="O14" s="242"/>
      <c r="P14" s="242"/>
      <c r="Q14" s="242"/>
      <c r="R14" s="242" t="s">
        <v>354</v>
      </c>
      <c r="S14" s="242"/>
      <c r="T14" s="242"/>
      <c r="U14" s="242"/>
      <c r="V14" s="242"/>
      <c r="W14" s="242"/>
      <c r="X14" s="294" t="s">
        <v>360</v>
      </c>
      <c r="Y14" s="277"/>
      <c r="Z14" s="293"/>
      <c r="AA14" s="278"/>
      <c r="AB14" s="278"/>
      <c r="AC14" s="257" t="s">
        <v>42</v>
      </c>
      <c r="AD14" s="257" t="s">
        <v>365</v>
      </c>
      <c r="AE14" s="259" t="s">
        <v>361</v>
      </c>
      <c r="AF14" s="258" t="s">
        <v>43</v>
      </c>
      <c r="AG14" s="258" t="s">
        <v>365</v>
      </c>
      <c r="AH14" s="260" t="s">
        <v>361</v>
      </c>
      <c r="AI14" s="318" t="s">
        <v>339</v>
      </c>
      <c r="AJ14" s="318" t="s">
        <v>365</v>
      </c>
      <c r="AK14" s="164" t="s">
        <v>361</v>
      </c>
      <c r="AL14" s="232" t="s">
        <v>375</v>
      </c>
      <c r="AM14" s="406"/>
      <c r="AN14" s="407"/>
      <c r="AO14" s="541"/>
      <c r="AP14" s="272"/>
      <c r="AQ14" s="435"/>
      <c r="AS14" s="418" t="s">
        <v>1481</v>
      </c>
    </row>
    <row r="15" spans="1:16359" s="33" customFormat="1" ht="42" customHeight="1" x14ac:dyDescent="0.25">
      <c r="B15" s="551" t="str">
        <f t="shared" si="0"/>
        <v>Strategic</v>
      </c>
      <c r="C15" s="551" t="str">
        <f t="shared" si="2"/>
        <v>Estate / Capital Build</v>
      </c>
      <c r="D15" s="551" t="str">
        <f t="shared" si="1"/>
        <v>n/a</v>
      </c>
      <c r="E15" s="551" t="str">
        <f>IF($I$7='Data Validation List'!$D$2,"Full Checklist",IF(AND($I$7='Data Validation List'!$D$3,S15='Data Validation List'!$E$3),$I$7,IF(AND($I$7='Data Validation List'!$D$4,N15='Data Validation List'!$E$4),$I$7,IF(AND($I$7='Data Validation List'!$D$5,L15='Data Validation List'!$E$5),$I$7,IF(AND($I$7='Data Validation List'!$D$6,U15='Data Validation List'!$E$6),$I$7,IF(AND($I$7='Data Validation List'!$D$7,T15='Data Validation List'!$E$7),$I$7,IF(AND($I$7='Data Validation List'!$D$8,P15='Data Validation List'!$E$8),$I$7,IF(AND($I$7='Data Validation List'!$D$9,Q15='Data Validation List'!$E$9),$I$7,IF(AND($I$7='Data Validation List'!$D$10,O15='Data Validation List'!$E$10),$I$7,IF(AND($I$7='Data Validation List'!$D$11,R15='Data Validation List'!$E$11),$I$7,IF(AND($I$7='Data Validation List'!$D$12,V15='Data Validation List'!$E$12),$I$7,IF(AND($I$7='Data Validation List'!$D$13,X15='Data Validation List'!$E$13),$I$7,IF(AND($I$7='Data Validation List'!$D$14,W15='Data Validation List'!$E$14),$I$7,"n/a")))))))))))))</f>
        <v>Full Checklist</v>
      </c>
      <c r="G15" s="34" t="s">
        <v>347</v>
      </c>
      <c r="H15" s="29" t="s">
        <v>372</v>
      </c>
      <c r="I15" s="36" t="s">
        <v>376</v>
      </c>
      <c r="J15" s="25" t="s">
        <v>377</v>
      </c>
      <c r="K15" s="36" t="s">
        <v>369</v>
      </c>
      <c r="L15" s="23"/>
      <c r="M15" s="424"/>
      <c r="N15" s="23"/>
      <c r="O15" s="23"/>
      <c r="P15" s="23"/>
      <c r="Q15" s="23"/>
      <c r="R15" s="23" t="s">
        <v>354</v>
      </c>
      <c r="S15" s="23"/>
      <c r="T15" s="23"/>
      <c r="U15" s="23"/>
      <c r="V15" s="23"/>
      <c r="W15" s="23"/>
      <c r="X15" s="239" t="s">
        <v>360</v>
      </c>
      <c r="Y15" s="246"/>
      <c r="Z15" s="281"/>
      <c r="AA15" s="254"/>
      <c r="AB15" s="254"/>
      <c r="AC15" s="252" t="s">
        <v>42</v>
      </c>
      <c r="AD15" s="252" t="s">
        <v>365</v>
      </c>
      <c r="AE15" s="31"/>
      <c r="AF15" s="253" t="s">
        <v>43</v>
      </c>
      <c r="AG15" s="253" t="s">
        <v>365</v>
      </c>
      <c r="AH15" s="31"/>
      <c r="AI15" s="319" t="s">
        <v>339</v>
      </c>
      <c r="AJ15" s="319" t="s">
        <v>365</v>
      </c>
      <c r="AK15" s="31"/>
      <c r="AL15" s="28" t="s">
        <v>378</v>
      </c>
      <c r="AM15" s="37"/>
      <c r="AN15" s="38"/>
      <c r="AO15" s="542"/>
      <c r="AP15" s="28"/>
      <c r="AQ15" s="435"/>
      <c r="AS15" s="436"/>
    </row>
    <row r="16" spans="1:16359" s="33" customFormat="1" ht="38.25" customHeight="1" x14ac:dyDescent="0.25">
      <c r="B16" s="554" t="str">
        <f t="shared" si="0"/>
        <v>Strategic</v>
      </c>
      <c r="C16" s="551" t="str">
        <f t="shared" si="2"/>
        <v>Estate / Capital Build</v>
      </c>
      <c r="D16" s="554" t="str">
        <f t="shared" si="1"/>
        <v>Fundamental Criteria</v>
      </c>
      <c r="E16" s="554" t="str">
        <f>IF($I$7='Data Validation List'!$D$2,"Full Checklist",IF(AND($I$7='Data Validation List'!$D$3,S16='Data Validation List'!$E$3),$I$7,IF(AND($I$7='Data Validation List'!$D$4,N16='Data Validation List'!$E$4),$I$7,IF(AND($I$7='Data Validation List'!$D$5,L16='Data Validation List'!$E$5),$I$7,IF(AND($I$7='Data Validation List'!$D$6,U16='Data Validation List'!$E$6),$I$7,IF(AND($I$7='Data Validation List'!$D$7,T16='Data Validation List'!$E$7),$I$7,IF(AND($I$7='Data Validation List'!$D$8,P16='Data Validation List'!$E$8),$I$7,IF(AND($I$7='Data Validation List'!$D$9,Q16='Data Validation List'!$E$9),$I$7,IF(AND($I$7='Data Validation List'!$D$10,O16='Data Validation List'!$E$10),$I$7,IF(AND($I$7='Data Validation List'!$D$11,R16='Data Validation List'!$E$11),$I$7,IF(AND($I$7='Data Validation List'!$D$12,V16='Data Validation List'!$E$12),$I$7,IF(AND($I$7='Data Validation List'!$D$13,X16='Data Validation List'!$E$13),$I$7,IF(AND($I$7='Data Validation List'!$D$14,W16='Data Validation List'!$E$14),$I$7,"n/a")))))))))))))</f>
        <v>Full Checklist</v>
      </c>
      <c r="G16" s="34" t="s">
        <v>347</v>
      </c>
      <c r="H16" s="29" t="s">
        <v>372</v>
      </c>
      <c r="I16" s="241" t="s">
        <v>775</v>
      </c>
      <c r="J16" s="25" t="s">
        <v>776</v>
      </c>
      <c r="K16" s="36" t="s">
        <v>324</v>
      </c>
      <c r="L16" s="23"/>
      <c r="M16" s="424"/>
      <c r="N16" s="23"/>
      <c r="O16" s="23"/>
      <c r="P16" s="23"/>
      <c r="Q16" s="23"/>
      <c r="R16" s="23" t="s">
        <v>354</v>
      </c>
      <c r="S16" s="23"/>
      <c r="T16" s="23"/>
      <c r="U16" s="23"/>
      <c r="V16" s="23"/>
      <c r="W16" s="23"/>
      <c r="X16" s="239" t="s">
        <v>360</v>
      </c>
      <c r="Y16" s="246" t="s">
        <v>361</v>
      </c>
      <c r="Z16" s="281"/>
      <c r="AA16" s="254"/>
      <c r="AB16" s="254"/>
      <c r="AC16" s="31"/>
      <c r="AD16" s="31"/>
      <c r="AE16" s="31"/>
      <c r="AF16" s="253" t="s">
        <v>43</v>
      </c>
      <c r="AG16" s="253" t="s">
        <v>365</v>
      </c>
      <c r="AH16" s="260" t="s">
        <v>361</v>
      </c>
      <c r="AI16" s="319" t="s">
        <v>339</v>
      </c>
      <c r="AJ16" s="319" t="s">
        <v>365</v>
      </c>
      <c r="AK16" s="164" t="s">
        <v>361</v>
      </c>
      <c r="AL16" s="232" t="s">
        <v>777</v>
      </c>
      <c r="AM16" s="32"/>
      <c r="AN16" s="40"/>
      <c r="AO16" s="1"/>
      <c r="AP16" s="25"/>
      <c r="AQ16" s="436"/>
      <c r="AS16" s="39"/>
    </row>
    <row r="17" spans="1:45" s="33" customFormat="1" ht="77.25" customHeight="1" x14ac:dyDescent="0.25">
      <c r="A17" s="271"/>
      <c r="B17" s="554" t="str">
        <f t="shared" si="0"/>
        <v>Strategic</v>
      </c>
      <c r="C17" s="551" t="str">
        <f t="shared" si="2"/>
        <v>Estate / Capital Build</v>
      </c>
      <c r="D17" s="554" t="str">
        <f t="shared" si="1"/>
        <v>Fundamental Criteria</v>
      </c>
      <c r="E17" s="554" t="str">
        <f>IF($I$7='Data Validation List'!$D$2,"Full Checklist",IF(AND($I$7='Data Validation List'!$D$3,S17='Data Validation List'!$E$3),$I$7,IF(AND($I$7='Data Validation List'!$D$4,N17='Data Validation List'!$E$4),$I$7,IF(AND($I$7='Data Validation List'!$D$5,L17='Data Validation List'!$E$5),$I$7,IF(AND($I$7='Data Validation List'!$D$6,U17='Data Validation List'!$E$6),$I$7,IF(AND($I$7='Data Validation List'!$D$7,T17='Data Validation List'!$E$7),$I$7,IF(AND($I$7='Data Validation List'!$D$8,P17='Data Validation List'!$E$8),$I$7,IF(AND($I$7='Data Validation List'!$D$9,Q17='Data Validation List'!$E$9),$I$7,IF(AND($I$7='Data Validation List'!$D$10,O17='Data Validation List'!$E$10),$I$7,IF(AND($I$7='Data Validation List'!$D$11,R17='Data Validation List'!$E$11),$I$7,IF(AND($I$7='Data Validation List'!$D$12,V17='Data Validation List'!$E$12),$I$7,IF(AND($I$7='Data Validation List'!$D$13,X17='Data Validation List'!$E$13),$I$7,IF(AND($I$7='Data Validation List'!$D$14,W17='Data Validation List'!$E$14),$I$7,"n/a")))))))))))))</f>
        <v>Full Checklist</v>
      </c>
      <c r="F17" s="271"/>
      <c r="G17" s="34" t="s">
        <v>347</v>
      </c>
      <c r="H17" s="29" t="s">
        <v>372</v>
      </c>
      <c r="I17" s="36" t="s">
        <v>379</v>
      </c>
      <c r="J17" s="25" t="s">
        <v>380</v>
      </c>
      <c r="K17" s="36" t="s">
        <v>381</v>
      </c>
      <c r="L17" s="23"/>
      <c r="M17" s="424"/>
      <c r="N17" s="23"/>
      <c r="O17" s="23"/>
      <c r="P17" s="23" t="s">
        <v>352</v>
      </c>
      <c r="Q17" s="23"/>
      <c r="R17" s="23" t="s">
        <v>354</v>
      </c>
      <c r="S17" s="23"/>
      <c r="T17" s="23"/>
      <c r="U17" s="23"/>
      <c r="V17" s="23"/>
      <c r="W17" s="23"/>
      <c r="X17" s="239" t="s">
        <v>360</v>
      </c>
      <c r="Y17" s="246" t="s">
        <v>361</v>
      </c>
      <c r="Z17" s="281"/>
      <c r="AA17" s="254"/>
      <c r="AB17" s="254"/>
      <c r="AC17" s="252" t="s">
        <v>42</v>
      </c>
      <c r="AD17" s="252" t="s">
        <v>365</v>
      </c>
      <c r="AE17" s="31"/>
      <c r="AF17" s="253" t="s">
        <v>43</v>
      </c>
      <c r="AG17" s="253" t="s">
        <v>365</v>
      </c>
      <c r="AH17" s="260" t="s">
        <v>361</v>
      </c>
      <c r="AI17" s="319" t="s">
        <v>339</v>
      </c>
      <c r="AJ17" s="319" t="s">
        <v>365</v>
      </c>
      <c r="AK17" s="164" t="s">
        <v>361</v>
      </c>
      <c r="AL17" s="232" t="s">
        <v>1482</v>
      </c>
      <c r="AM17" s="32"/>
      <c r="AN17" s="40"/>
      <c r="AO17" s="1"/>
      <c r="AP17" s="25"/>
      <c r="AQ17" s="436"/>
      <c r="AS17" s="39"/>
    </row>
    <row r="18" spans="1:45" s="33" customFormat="1" ht="65.25" customHeight="1" x14ac:dyDescent="0.25">
      <c r="B18" s="555" t="str">
        <f t="shared" si="0"/>
        <v>Strategic</v>
      </c>
      <c r="C18" s="551" t="str">
        <f t="shared" si="2"/>
        <v>n/a</v>
      </c>
      <c r="D18" s="555" t="str">
        <f t="shared" si="1"/>
        <v>n/a</v>
      </c>
      <c r="E18" s="555" t="str">
        <f>IF($I$7='Data Validation List'!$D$2,"Full Checklist",IF(AND($I$7='Data Validation List'!$D$3,S18='Data Validation List'!$E$3),$I$7,IF(AND($I$7='Data Validation List'!$D$4,N18='Data Validation List'!$E$4),$I$7,IF(AND($I$7='Data Validation List'!$D$5,L18='Data Validation List'!$E$5),$I$7,IF(AND($I$7='Data Validation List'!$D$6,U18='Data Validation List'!$E$6),$I$7,IF(AND($I$7='Data Validation List'!$D$7,T18='Data Validation List'!$E$7),$I$7,IF(AND($I$7='Data Validation List'!$D$8,P18='Data Validation List'!$E$8),$I$7,IF(AND($I$7='Data Validation List'!$D$9,Q18='Data Validation List'!$E$9),$I$7,IF(AND($I$7='Data Validation List'!$D$10,O18='Data Validation List'!$E$10),$I$7,IF(AND($I$7='Data Validation List'!$D$11,R18='Data Validation List'!$E$11),$I$7,IF(AND($I$7='Data Validation List'!$D$12,V18='Data Validation List'!$E$12),$I$7,IF(AND($I$7='Data Validation List'!$D$13,X18='Data Validation List'!$E$13),$I$7,IF(AND($I$7='Data Validation List'!$D$14,W18='Data Validation List'!$E$14),$I$7,"n/a")))))))))))))</f>
        <v>Full Checklist</v>
      </c>
      <c r="G18" s="34" t="s">
        <v>347</v>
      </c>
      <c r="H18" s="29" t="s">
        <v>372</v>
      </c>
      <c r="I18" s="36" t="s">
        <v>778</v>
      </c>
      <c r="J18" s="25" t="s">
        <v>779</v>
      </c>
      <c r="K18" s="36" t="s">
        <v>369</v>
      </c>
      <c r="L18" s="23"/>
      <c r="M18" s="424"/>
      <c r="N18" s="23"/>
      <c r="O18" s="23"/>
      <c r="P18" s="23"/>
      <c r="Q18" s="23"/>
      <c r="R18" s="23" t="s">
        <v>354</v>
      </c>
      <c r="S18" s="23"/>
      <c r="T18" s="23"/>
      <c r="U18" s="23"/>
      <c r="V18" s="23"/>
      <c r="W18" s="23"/>
      <c r="X18" s="239" t="s">
        <v>360</v>
      </c>
      <c r="Y18" s="246"/>
      <c r="Z18" s="281" t="s">
        <v>362</v>
      </c>
      <c r="AA18" s="254"/>
      <c r="AB18" s="254"/>
      <c r="AC18" s="31"/>
      <c r="AD18" s="31"/>
      <c r="AE18" s="31"/>
      <c r="AF18" s="260" t="s">
        <v>43</v>
      </c>
      <c r="AG18" s="260" t="s">
        <v>388</v>
      </c>
      <c r="AH18" s="260" t="s">
        <v>361</v>
      </c>
      <c r="AI18" s="322" t="s">
        <v>339</v>
      </c>
      <c r="AJ18" s="322" t="s">
        <v>388</v>
      </c>
      <c r="AK18" s="261" t="s">
        <v>361</v>
      </c>
      <c r="AL18" s="232" t="s">
        <v>1483</v>
      </c>
      <c r="AM18" s="32"/>
      <c r="AN18" s="40"/>
      <c r="AO18" s="1"/>
      <c r="AP18" s="25"/>
      <c r="AQ18" s="436"/>
      <c r="AS18" s="39"/>
    </row>
    <row r="19" spans="1:45" s="33" customFormat="1" ht="30.75" customHeight="1" x14ac:dyDescent="0.25">
      <c r="B19" s="554" t="str">
        <f t="shared" si="0"/>
        <v>Strategic</v>
      </c>
      <c r="C19" s="551" t="str">
        <f t="shared" si="2"/>
        <v>Estate / Capital Build</v>
      </c>
      <c r="D19" s="554" t="str">
        <f t="shared" si="1"/>
        <v>Fundamental Criteria</v>
      </c>
      <c r="E19" s="554" t="str">
        <f>IF($I$7='Data Validation List'!$D$2,"Full Checklist",IF(AND($I$7='Data Validation List'!$D$3,S19='Data Validation List'!$E$3),$I$7,IF(AND($I$7='Data Validation List'!$D$4,N19='Data Validation List'!$E$4),$I$7,IF(AND($I$7='Data Validation List'!$D$5,L19='Data Validation List'!$E$5),$I$7,IF(AND($I$7='Data Validation List'!$D$6,U19='Data Validation List'!$E$6),$I$7,IF(AND($I$7='Data Validation List'!$D$7,T19='Data Validation List'!$E$7),$I$7,IF(AND($I$7='Data Validation List'!$D$8,P19='Data Validation List'!$E$8),$I$7,IF(AND($I$7='Data Validation List'!$D$9,Q19='Data Validation List'!$E$9),$I$7,IF(AND($I$7='Data Validation List'!$D$10,O19='Data Validation List'!$E$10),$I$7,IF(AND($I$7='Data Validation List'!$D$11,R19='Data Validation List'!$E$11),$I$7,IF(AND($I$7='Data Validation List'!$D$12,V19='Data Validation List'!$E$12),$I$7,IF(AND($I$7='Data Validation List'!$D$13,X19='Data Validation List'!$E$13),$I$7,IF(AND($I$7='Data Validation List'!$D$14,W19='Data Validation List'!$E$14),$I$7,"n/a")))))))))))))</f>
        <v>Full Checklist</v>
      </c>
      <c r="G19" s="237" t="s">
        <v>347</v>
      </c>
      <c r="H19" s="265" t="s">
        <v>382</v>
      </c>
      <c r="I19" s="329"/>
      <c r="J19" s="243"/>
      <c r="K19" s="243"/>
      <c r="L19" s="244" t="s">
        <v>348</v>
      </c>
      <c r="M19" s="427" t="s">
        <v>349</v>
      </c>
      <c r="N19" s="244" t="s">
        <v>350</v>
      </c>
      <c r="O19" s="244" t="s">
        <v>351</v>
      </c>
      <c r="P19" s="244" t="s">
        <v>352</v>
      </c>
      <c r="Q19" s="244" t="s">
        <v>353</v>
      </c>
      <c r="R19" s="244" t="s">
        <v>354</v>
      </c>
      <c r="S19" s="244" t="s">
        <v>355</v>
      </c>
      <c r="T19" s="244" t="s">
        <v>356</v>
      </c>
      <c r="U19" s="244"/>
      <c r="V19" s="244"/>
      <c r="W19" s="244" t="s">
        <v>359</v>
      </c>
      <c r="X19" s="244" t="s">
        <v>360</v>
      </c>
      <c r="Y19" s="251" t="s">
        <v>361</v>
      </c>
      <c r="Z19" s="251" t="s">
        <v>362</v>
      </c>
      <c r="AA19" s="248" t="s">
        <v>363</v>
      </c>
      <c r="AB19" s="248" t="s">
        <v>364</v>
      </c>
      <c r="AC19" s="248" t="s">
        <v>42</v>
      </c>
      <c r="AD19" s="248" t="s">
        <v>365</v>
      </c>
      <c r="AE19" s="248" t="s">
        <v>361</v>
      </c>
      <c r="AF19" s="248" t="s">
        <v>43</v>
      </c>
      <c r="AG19" s="248" t="s">
        <v>365</v>
      </c>
      <c r="AH19" s="248" t="s">
        <v>361</v>
      </c>
      <c r="AI19" s="248" t="s">
        <v>339</v>
      </c>
      <c r="AJ19" s="248" t="s">
        <v>365</v>
      </c>
      <c r="AK19" s="248" t="s">
        <v>361</v>
      </c>
      <c r="AL19" s="800" t="s">
        <v>382</v>
      </c>
      <c r="AM19" s="801"/>
      <c r="AN19" s="801"/>
      <c r="AO19" s="801"/>
      <c r="AP19" s="801"/>
      <c r="AQ19" s="801"/>
      <c r="AR19" s="801"/>
      <c r="AS19" s="802"/>
    </row>
    <row r="20" spans="1:45" s="33" customFormat="1" ht="120.75" customHeight="1" x14ac:dyDescent="0.25">
      <c r="B20" s="554" t="str">
        <f t="shared" si="0"/>
        <v>Strategic</v>
      </c>
      <c r="C20" s="551" t="str">
        <f t="shared" si="2"/>
        <v>Estate / Capital Build</v>
      </c>
      <c r="D20" s="554" t="str">
        <f t="shared" si="1"/>
        <v>Fundamental Criteria</v>
      </c>
      <c r="E20" s="554" t="str">
        <f>IF($I$7='Data Validation List'!$D$2,"Full Checklist",IF(AND($I$7='Data Validation List'!$D$3,S20='Data Validation List'!$E$3),$I$7,IF(AND($I$7='Data Validation List'!$D$4,N20='Data Validation List'!$E$4),$I$7,IF(AND($I$7='Data Validation List'!$D$5,L20='Data Validation List'!$E$5),$I$7,IF(AND($I$7='Data Validation List'!$D$6,U20='Data Validation List'!$E$6),$I$7,IF(AND($I$7='Data Validation List'!$D$7,T20='Data Validation List'!$E$7),$I$7,IF(AND($I$7='Data Validation List'!$D$8,P20='Data Validation List'!$E$8),$I$7,IF(AND($I$7='Data Validation List'!$D$9,Q20='Data Validation List'!$E$9),$I$7,IF(AND($I$7='Data Validation List'!$D$10,O20='Data Validation List'!$E$10),$I$7,IF(AND($I$7='Data Validation List'!$D$11,R20='Data Validation List'!$E$11),$I$7,IF(AND($I$7='Data Validation List'!$D$12,V20='Data Validation List'!$E$12),$I$7,IF(AND($I$7='Data Validation List'!$D$13,X20='Data Validation List'!$E$13),$I$7,IF(AND($I$7='Data Validation List'!$D$14,W20='Data Validation List'!$E$14),$I$7,"n/a")))))))))))))</f>
        <v>Full Checklist</v>
      </c>
      <c r="G20" s="34" t="s">
        <v>347</v>
      </c>
      <c r="H20" s="29" t="s">
        <v>382</v>
      </c>
      <c r="I20" s="36" t="s">
        <v>780</v>
      </c>
      <c r="J20" s="25" t="s">
        <v>384</v>
      </c>
      <c r="K20" s="31" t="s">
        <v>391</v>
      </c>
      <c r="L20" s="23"/>
      <c r="M20" s="424"/>
      <c r="N20" s="23" t="s">
        <v>350</v>
      </c>
      <c r="O20" s="23" t="s">
        <v>351</v>
      </c>
      <c r="P20" s="23" t="s">
        <v>352</v>
      </c>
      <c r="Q20" s="23"/>
      <c r="R20" s="23" t="s">
        <v>354</v>
      </c>
      <c r="S20" s="23" t="s">
        <v>355</v>
      </c>
      <c r="T20" s="23" t="s">
        <v>356</v>
      </c>
      <c r="U20" s="23"/>
      <c r="V20" s="23"/>
      <c r="W20" s="23"/>
      <c r="X20" s="239" t="s">
        <v>360</v>
      </c>
      <c r="Y20" s="246" t="s">
        <v>361</v>
      </c>
      <c r="Z20" s="281"/>
      <c r="AA20" s="254"/>
      <c r="AB20" s="254"/>
      <c r="AC20" s="36"/>
      <c r="AD20" s="36"/>
      <c r="AE20" s="36"/>
      <c r="AF20" s="260" t="s">
        <v>43</v>
      </c>
      <c r="AG20" s="260" t="s">
        <v>300</v>
      </c>
      <c r="AH20" s="260" t="s">
        <v>361</v>
      </c>
      <c r="AI20" s="321"/>
      <c r="AJ20" s="321"/>
      <c r="AK20" s="36"/>
      <c r="AL20" s="233" t="s">
        <v>1485</v>
      </c>
      <c r="AM20" s="32"/>
      <c r="AN20" s="40"/>
      <c r="AO20" s="1"/>
      <c r="AP20" s="25"/>
      <c r="AQ20" s="436"/>
      <c r="AS20" s="437"/>
    </row>
    <row r="21" spans="1:45" s="33" customFormat="1" ht="195.75" customHeight="1" x14ac:dyDescent="0.25">
      <c r="B21" s="554" t="str">
        <f t="shared" si="0"/>
        <v>Strategic</v>
      </c>
      <c r="C21" s="551" t="str">
        <f t="shared" si="2"/>
        <v>n/a</v>
      </c>
      <c r="D21" s="554" t="str">
        <f t="shared" si="1"/>
        <v>n/a</v>
      </c>
      <c r="E21" s="554" t="str">
        <f>IF($I$7='Data Validation List'!$D$2,"Full Checklist",IF(AND($I$7='Data Validation List'!$D$3,S21='Data Validation List'!$E$3),$I$7,IF(AND($I$7='Data Validation List'!$D$4,N21='Data Validation List'!$E$4),$I$7,IF(AND($I$7='Data Validation List'!$D$5,L21='Data Validation List'!$E$5),$I$7,IF(AND($I$7='Data Validation List'!$D$6,U21='Data Validation List'!$E$6),$I$7,IF(AND($I$7='Data Validation List'!$D$7,T21='Data Validation List'!$E$7),$I$7,IF(AND($I$7='Data Validation List'!$D$8,P21='Data Validation List'!$E$8),$I$7,IF(AND($I$7='Data Validation List'!$D$9,Q21='Data Validation List'!$E$9),$I$7,IF(AND($I$7='Data Validation List'!$D$10,O21='Data Validation List'!$E$10),$I$7,IF(AND($I$7='Data Validation List'!$D$11,R21='Data Validation List'!$E$11),$I$7,IF(AND($I$7='Data Validation List'!$D$12,V21='Data Validation List'!$E$12),$I$7,IF(AND($I$7='Data Validation List'!$D$13,X21='Data Validation List'!$E$13),$I$7,IF(AND($I$7='Data Validation List'!$D$14,W21='Data Validation List'!$E$14),$I$7,"n/a")))))))))))))</f>
        <v>Full Checklist</v>
      </c>
      <c r="G21" s="34" t="s">
        <v>347</v>
      </c>
      <c r="H21" s="29" t="s">
        <v>382</v>
      </c>
      <c r="I21" s="36" t="s">
        <v>781</v>
      </c>
      <c r="J21" s="25" t="s">
        <v>384</v>
      </c>
      <c r="K21" s="31" t="s">
        <v>387</v>
      </c>
      <c r="L21" s="23"/>
      <c r="M21" s="424"/>
      <c r="N21" s="23"/>
      <c r="O21" s="23"/>
      <c r="P21" s="23"/>
      <c r="Q21" s="23"/>
      <c r="R21" s="23"/>
      <c r="S21" s="23"/>
      <c r="T21" s="23"/>
      <c r="U21" s="23"/>
      <c r="V21" s="23"/>
      <c r="W21" s="23"/>
      <c r="X21" s="239" t="s">
        <v>360</v>
      </c>
      <c r="Y21" s="246"/>
      <c r="Z21" s="281" t="s">
        <v>362</v>
      </c>
      <c r="AA21" s="254"/>
      <c r="AB21" s="254"/>
      <c r="AC21" s="36"/>
      <c r="AD21" s="36"/>
      <c r="AE21" s="36"/>
      <c r="AF21" s="260" t="s">
        <v>43</v>
      </c>
      <c r="AG21" s="260" t="s">
        <v>388</v>
      </c>
      <c r="AH21" s="260" t="s">
        <v>361</v>
      </c>
      <c r="AI21" s="532"/>
      <c r="AJ21" s="321"/>
      <c r="AK21" s="36"/>
      <c r="AL21" s="233" t="s">
        <v>1488</v>
      </c>
      <c r="AM21" s="44"/>
      <c r="AN21" s="45"/>
      <c r="AO21" s="1"/>
      <c r="AP21" s="29"/>
      <c r="AQ21" s="438"/>
      <c r="AS21" s="444"/>
    </row>
    <row r="22" spans="1:45" s="33" customFormat="1" ht="84" x14ac:dyDescent="0.25">
      <c r="B22" s="554" t="str">
        <f t="shared" si="0"/>
        <v>Strategic</v>
      </c>
      <c r="C22" s="551" t="str">
        <f t="shared" si="2"/>
        <v>Estate / Capital Build</v>
      </c>
      <c r="D22" s="554" t="str">
        <f t="shared" si="1"/>
        <v>n/a</v>
      </c>
      <c r="E22" s="554" t="str">
        <f>IF($I$7='Data Validation List'!$D$2,"Full Checklist",IF(AND($I$7='Data Validation List'!$D$3,S22='Data Validation List'!$E$3),$I$7,IF(AND($I$7='Data Validation List'!$D$4,N22='Data Validation List'!$E$4),$I$7,IF(AND($I$7='Data Validation List'!$D$5,L22='Data Validation List'!$E$5),$I$7,IF(AND($I$7='Data Validation List'!$D$6,U22='Data Validation List'!$E$6),$I$7,IF(AND($I$7='Data Validation List'!$D$7,T22='Data Validation List'!$E$7),$I$7,IF(AND($I$7='Data Validation List'!$D$8,P22='Data Validation List'!$E$8),$I$7,IF(AND($I$7='Data Validation List'!$D$9,Q22='Data Validation List'!$E$9),$I$7,IF(AND($I$7='Data Validation List'!$D$10,O22='Data Validation List'!$E$10),$I$7,IF(AND($I$7='Data Validation List'!$D$11,R22='Data Validation List'!$E$11),$I$7,IF(AND($I$7='Data Validation List'!$D$12,V22='Data Validation List'!$E$12),$I$7,IF(AND($I$7='Data Validation List'!$D$13,X22='Data Validation List'!$E$13),$I$7,IF(AND($I$7='Data Validation List'!$D$14,W22='Data Validation List'!$E$14),$I$7,"n/a")))))))))))))</f>
        <v>Full Checklist</v>
      </c>
      <c r="G22" s="34" t="s">
        <v>347</v>
      </c>
      <c r="H22" s="29" t="s">
        <v>382</v>
      </c>
      <c r="I22" s="36" t="s">
        <v>505</v>
      </c>
      <c r="J22" s="25" t="s">
        <v>390</v>
      </c>
      <c r="K22" s="31" t="s">
        <v>391</v>
      </c>
      <c r="L22" s="23"/>
      <c r="M22" s="424"/>
      <c r="N22" s="23" t="s">
        <v>350</v>
      </c>
      <c r="O22" s="23" t="s">
        <v>351</v>
      </c>
      <c r="P22" s="23" t="s">
        <v>352</v>
      </c>
      <c r="Q22" s="23"/>
      <c r="R22" s="27" t="s">
        <v>354</v>
      </c>
      <c r="S22" s="27" t="s">
        <v>355</v>
      </c>
      <c r="T22" s="27" t="s">
        <v>356</v>
      </c>
      <c r="U22" s="27"/>
      <c r="V22" s="27"/>
      <c r="W22" s="27"/>
      <c r="X22" s="239" t="s">
        <v>360</v>
      </c>
      <c r="Y22" s="566"/>
      <c r="Z22" s="567"/>
      <c r="AA22" s="254"/>
      <c r="AB22" s="254"/>
      <c r="AC22" s="259" t="s">
        <v>42</v>
      </c>
      <c r="AD22" s="259" t="s">
        <v>365</v>
      </c>
      <c r="AE22" s="36"/>
      <c r="AF22" s="260" t="s">
        <v>43</v>
      </c>
      <c r="AG22" s="260" t="s">
        <v>365</v>
      </c>
      <c r="AH22" s="36"/>
      <c r="AI22" s="323" t="s">
        <v>339</v>
      </c>
      <c r="AJ22" s="323" t="s">
        <v>365</v>
      </c>
      <c r="AK22" s="36"/>
      <c r="AL22" s="28" t="s">
        <v>392</v>
      </c>
      <c r="AM22" s="32"/>
      <c r="AN22" s="40"/>
      <c r="AO22" s="1"/>
      <c r="AP22" s="25"/>
      <c r="AQ22" s="436"/>
      <c r="AS22" s="236" t="s">
        <v>393</v>
      </c>
    </row>
    <row r="23" spans="1:45" s="33" customFormat="1" ht="84" x14ac:dyDescent="0.25">
      <c r="B23" s="554" t="str">
        <f t="shared" si="0"/>
        <v>Strategic</v>
      </c>
      <c r="C23" s="551" t="str">
        <f t="shared" si="2"/>
        <v>Estate / Capital Build</v>
      </c>
      <c r="D23" s="554" t="str">
        <f t="shared" si="1"/>
        <v>n/a</v>
      </c>
      <c r="E23" s="554" t="str">
        <f>IF($I$7='Data Validation List'!$D$2,"Full Checklist",IF(AND($I$7='Data Validation List'!$D$3,S23='Data Validation List'!$E$3),$I$7,IF(AND($I$7='Data Validation List'!$D$4,N23='Data Validation List'!$E$4),$I$7,IF(AND($I$7='Data Validation List'!$D$5,L23='Data Validation List'!$E$5),$I$7,IF(AND($I$7='Data Validation List'!$D$6,U23='Data Validation List'!$E$6),$I$7,IF(AND($I$7='Data Validation List'!$D$7,T23='Data Validation List'!$E$7),$I$7,IF(AND($I$7='Data Validation List'!$D$8,P23='Data Validation List'!$E$8),$I$7,IF(AND($I$7='Data Validation List'!$D$9,Q23='Data Validation List'!$E$9),$I$7,IF(AND($I$7='Data Validation List'!$D$10,O23='Data Validation List'!$E$10),$I$7,IF(AND($I$7='Data Validation List'!$D$11,R23='Data Validation List'!$E$11),$I$7,IF(AND($I$7='Data Validation List'!$D$12,V23='Data Validation List'!$E$12),$I$7,IF(AND($I$7='Data Validation List'!$D$13,X23='Data Validation List'!$E$13),$I$7,IF(AND($I$7='Data Validation List'!$D$14,W23='Data Validation List'!$E$14),$I$7,"n/a")))))))))))))</f>
        <v>Full Checklist</v>
      </c>
      <c r="G23" s="34" t="s">
        <v>347</v>
      </c>
      <c r="H23" s="29" t="s">
        <v>382</v>
      </c>
      <c r="I23" s="36" t="s">
        <v>394</v>
      </c>
      <c r="J23" s="25" t="s">
        <v>395</v>
      </c>
      <c r="K23" s="31" t="s">
        <v>396</v>
      </c>
      <c r="L23" s="23"/>
      <c r="M23" s="424" t="s">
        <v>349</v>
      </c>
      <c r="N23" s="23" t="s">
        <v>350</v>
      </c>
      <c r="O23" s="23"/>
      <c r="P23" s="23" t="s">
        <v>352</v>
      </c>
      <c r="Q23" s="23"/>
      <c r="R23" s="23"/>
      <c r="S23" s="23" t="s">
        <v>355</v>
      </c>
      <c r="T23" s="23"/>
      <c r="U23" s="23"/>
      <c r="V23" s="23"/>
      <c r="W23" s="23"/>
      <c r="X23" s="239"/>
      <c r="Y23" s="246"/>
      <c r="Z23" s="281"/>
      <c r="AA23" s="254"/>
      <c r="AB23" s="254"/>
      <c r="AC23" s="252" t="s">
        <v>42</v>
      </c>
      <c r="AD23" s="252" t="s">
        <v>365</v>
      </c>
      <c r="AE23" s="31"/>
      <c r="AF23" s="253" t="s">
        <v>43</v>
      </c>
      <c r="AG23" s="253" t="s">
        <v>365</v>
      </c>
      <c r="AH23" s="31"/>
      <c r="AI23" s="319" t="s">
        <v>339</v>
      </c>
      <c r="AJ23" s="319" t="s">
        <v>339</v>
      </c>
      <c r="AK23" s="31"/>
      <c r="AL23" s="25" t="s">
        <v>397</v>
      </c>
      <c r="AM23" s="32"/>
      <c r="AN23" s="40"/>
      <c r="AO23" s="1"/>
      <c r="AP23" s="25"/>
      <c r="AQ23" s="436"/>
      <c r="AS23" s="25" t="s">
        <v>398</v>
      </c>
    </row>
    <row r="24" spans="1:45" s="33" customFormat="1" ht="30.75" customHeight="1" x14ac:dyDescent="0.25">
      <c r="B24" s="554" t="str">
        <f t="shared" si="0"/>
        <v>Strategic</v>
      </c>
      <c r="C24" s="551" t="str">
        <f t="shared" si="2"/>
        <v>Estate / Capital Build</v>
      </c>
      <c r="D24" s="554" t="str">
        <f t="shared" si="1"/>
        <v>Fundamental Criteria</v>
      </c>
      <c r="E24" s="554" t="str">
        <f>IF($I$7='Data Validation List'!$D$2,"Full Checklist",IF(AND($I$7='Data Validation List'!$D$3,S24='Data Validation List'!$E$3),$I$7,IF(AND($I$7='Data Validation List'!$D$4,N24='Data Validation List'!$E$4),$I$7,IF(AND($I$7='Data Validation List'!$D$5,L24='Data Validation List'!$E$5),$I$7,IF(AND($I$7='Data Validation List'!$D$6,U24='Data Validation List'!$E$6),$I$7,IF(AND($I$7='Data Validation List'!$D$7,T24='Data Validation List'!$E$7),$I$7,IF(AND($I$7='Data Validation List'!$D$8,P24='Data Validation List'!$E$8),$I$7,IF(AND($I$7='Data Validation List'!$D$9,Q24='Data Validation List'!$E$9),$I$7,IF(AND($I$7='Data Validation List'!$D$10,O24='Data Validation List'!$E$10),$I$7,IF(AND($I$7='Data Validation List'!$D$11,R24='Data Validation List'!$E$11),$I$7,IF(AND($I$7='Data Validation List'!$D$12,V24='Data Validation List'!$E$12),$I$7,IF(AND($I$7='Data Validation List'!$D$13,X24='Data Validation List'!$E$13),$I$7,IF(AND($I$7='Data Validation List'!$D$14,W24='Data Validation List'!$E$14),$I$7,"n/a")))))))))))))</f>
        <v>Full Checklist</v>
      </c>
      <c r="G24" s="237" t="s">
        <v>347</v>
      </c>
      <c r="H24" s="265" t="s">
        <v>399</v>
      </c>
      <c r="I24" s="329"/>
      <c r="J24" s="243"/>
      <c r="K24" s="243"/>
      <c r="L24" s="244"/>
      <c r="M24" s="427"/>
      <c r="N24" s="244" t="s">
        <v>350</v>
      </c>
      <c r="O24" s="244" t="s">
        <v>351</v>
      </c>
      <c r="P24" s="244" t="s">
        <v>352</v>
      </c>
      <c r="Q24" s="244" t="s">
        <v>353</v>
      </c>
      <c r="R24" s="244" t="s">
        <v>354</v>
      </c>
      <c r="S24" s="244" t="s">
        <v>355</v>
      </c>
      <c r="T24" s="244"/>
      <c r="U24" s="244" t="s">
        <v>357</v>
      </c>
      <c r="V24" s="244"/>
      <c r="W24" s="244"/>
      <c r="X24" s="244" t="s">
        <v>360</v>
      </c>
      <c r="Y24" s="251" t="s">
        <v>361</v>
      </c>
      <c r="Z24" s="251" t="s">
        <v>362</v>
      </c>
      <c r="AA24" s="248" t="s">
        <v>363</v>
      </c>
      <c r="AB24" s="248" t="s">
        <v>364</v>
      </c>
      <c r="AC24" s="248" t="s">
        <v>42</v>
      </c>
      <c r="AD24" s="248" t="s">
        <v>365</v>
      </c>
      <c r="AE24" s="248" t="s">
        <v>361</v>
      </c>
      <c r="AF24" s="248" t="s">
        <v>43</v>
      </c>
      <c r="AG24" s="248" t="s">
        <v>365</v>
      </c>
      <c r="AH24" s="248" t="s">
        <v>361</v>
      </c>
      <c r="AI24" s="248" t="s">
        <v>339</v>
      </c>
      <c r="AJ24" s="248" t="s">
        <v>365</v>
      </c>
      <c r="AK24" s="248" t="s">
        <v>361</v>
      </c>
      <c r="AL24" s="800" t="s">
        <v>399</v>
      </c>
      <c r="AM24" s="801"/>
      <c r="AN24" s="801"/>
      <c r="AO24" s="801"/>
      <c r="AP24" s="801"/>
      <c r="AQ24" s="801"/>
      <c r="AR24" s="801"/>
      <c r="AS24" s="802"/>
    </row>
    <row r="25" spans="1:45" s="33" customFormat="1" ht="237" customHeight="1" x14ac:dyDescent="0.25">
      <c r="B25" s="554" t="str">
        <f t="shared" si="0"/>
        <v>Strategic</v>
      </c>
      <c r="C25" s="551" t="str">
        <f t="shared" si="2"/>
        <v>Estate / Capital Build</v>
      </c>
      <c r="D25" s="554" t="str">
        <f t="shared" si="1"/>
        <v>Fundamental Criteria</v>
      </c>
      <c r="E25" s="554" t="str">
        <f>IF($I$7='Data Validation List'!$D$2,"Full Checklist",IF(AND($I$7='Data Validation List'!$D$3,S25='Data Validation List'!$E$3),$I$7,IF(AND($I$7='Data Validation List'!$D$4,N25='Data Validation List'!$E$4),$I$7,IF(AND($I$7='Data Validation List'!$D$5,L25='Data Validation List'!$E$5),$I$7,IF(AND($I$7='Data Validation List'!$D$6,U25='Data Validation List'!$E$6),$I$7,IF(AND($I$7='Data Validation List'!$D$7,T25='Data Validation List'!$E$7),$I$7,IF(AND($I$7='Data Validation List'!$D$8,P25='Data Validation List'!$E$8),$I$7,IF(AND($I$7='Data Validation List'!$D$9,Q25='Data Validation List'!$E$9),$I$7,IF(AND($I$7='Data Validation List'!$D$10,O25='Data Validation List'!$E$10),$I$7,IF(AND($I$7='Data Validation List'!$D$11,R25='Data Validation List'!$E$11),$I$7,IF(AND($I$7='Data Validation List'!$D$12,V25='Data Validation List'!$E$12),$I$7,IF(AND($I$7='Data Validation List'!$D$13,X25='Data Validation List'!$E$13),$I$7,IF(AND($I$7='Data Validation List'!$D$14,W25='Data Validation List'!$E$14),$I$7,"n/a")))))))))))))</f>
        <v>Full Checklist</v>
      </c>
      <c r="G25" s="34" t="s">
        <v>347</v>
      </c>
      <c r="H25" s="35" t="s">
        <v>399</v>
      </c>
      <c r="I25" s="36" t="s">
        <v>782</v>
      </c>
      <c r="J25" s="28" t="s">
        <v>401</v>
      </c>
      <c r="K25" s="36" t="s">
        <v>1491</v>
      </c>
      <c r="L25" s="27"/>
      <c r="M25" s="425"/>
      <c r="N25" s="27" t="s">
        <v>350</v>
      </c>
      <c r="O25" s="27" t="s">
        <v>351</v>
      </c>
      <c r="P25" s="27" t="s">
        <v>352</v>
      </c>
      <c r="Q25" s="27" t="s">
        <v>353</v>
      </c>
      <c r="R25" s="27"/>
      <c r="S25" s="27" t="s">
        <v>355</v>
      </c>
      <c r="T25" s="27"/>
      <c r="U25" s="27" t="s">
        <v>357</v>
      </c>
      <c r="V25" s="27"/>
      <c r="W25" s="27"/>
      <c r="X25" s="239" t="s">
        <v>360</v>
      </c>
      <c r="Y25" s="566" t="s">
        <v>361</v>
      </c>
      <c r="Z25" s="567"/>
      <c r="AA25" s="254"/>
      <c r="AB25" s="254"/>
      <c r="AC25" s="36"/>
      <c r="AD25" s="36"/>
      <c r="AE25" s="36"/>
      <c r="AF25" s="260" t="s">
        <v>43</v>
      </c>
      <c r="AG25" s="260" t="s">
        <v>300</v>
      </c>
      <c r="AH25" s="260" t="s">
        <v>361</v>
      </c>
      <c r="AI25" s="532"/>
      <c r="AJ25" s="321"/>
      <c r="AK25" s="36"/>
      <c r="AL25" s="233" t="s">
        <v>403</v>
      </c>
      <c r="AM25" s="41"/>
      <c r="AN25" s="42"/>
      <c r="AO25" s="11"/>
      <c r="AP25" s="2"/>
      <c r="AQ25" s="25" t="s">
        <v>404</v>
      </c>
      <c r="AS25" s="446"/>
    </row>
    <row r="26" spans="1:45" s="33" customFormat="1" ht="403.5" customHeight="1" x14ac:dyDescent="0.25">
      <c r="B26" s="554" t="str">
        <f t="shared" si="0"/>
        <v>Strategic</v>
      </c>
      <c r="C26" s="551" t="str">
        <f t="shared" si="2"/>
        <v>n/a</v>
      </c>
      <c r="D26" s="554" t="str">
        <f t="shared" si="1"/>
        <v>n/a</v>
      </c>
      <c r="E26" s="554" t="str">
        <f>IF($I$7='Data Validation List'!$D$2,"Full Checklist",IF(AND($I$7='Data Validation List'!$D$3,S26='Data Validation List'!$E$3),$I$7,IF(AND($I$7='Data Validation List'!$D$4,N26='Data Validation List'!$E$4),$I$7,IF(AND($I$7='Data Validation List'!$D$5,L26='Data Validation List'!$E$5),$I$7,IF(AND($I$7='Data Validation List'!$D$6,U26='Data Validation List'!$E$6),$I$7,IF(AND($I$7='Data Validation List'!$D$7,T26='Data Validation List'!$E$7),$I$7,IF(AND($I$7='Data Validation List'!$D$8,P26='Data Validation List'!$E$8),$I$7,IF(AND($I$7='Data Validation List'!$D$9,Q26='Data Validation List'!$E$9),$I$7,IF(AND($I$7='Data Validation List'!$D$10,O26='Data Validation List'!$E$10),$I$7,IF(AND($I$7='Data Validation List'!$D$11,R26='Data Validation List'!$E$11),$I$7,IF(AND($I$7='Data Validation List'!$D$12,V26='Data Validation List'!$E$12),$I$7,IF(AND($I$7='Data Validation List'!$D$13,X26='Data Validation List'!$E$13),$I$7,IF(AND($I$7='Data Validation List'!$D$14,W26='Data Validation List'!$E$14),$I$7,"n/a")))))))))))))</f>
        <v>Full Checklist</v>
      </c>
      <c r="G26" s="34" t="s">
        <v>347</v>
      </c>
      <c r="H26" s="35" t="s">
        <v>399</v>
      </c>
      <c r="I26" s="36" t="s">
        <v>783</v>
      </c>
      <c r="J26" s="28" t="s">
        <v>401</v>
      </c>
      <c r="K26" s="36" t="s">
        <v>406</v>
      </c>
      <c r="L26" s="27"/>
      <c r="M26" s="425"/>
      <c r="N26" s="27" t="s">
        <v>350</v>
      </c>
      <c r="O26" s="27" t="s">
        <v>351</v>
      </c>
      <c r="P26" s="27" t="s">
        <v>352</v>
      </c>
      <c r="Q26" s="27"/>
      <c r="R26" s="27"/>
      <c r="S26" s="27" t="s">
        <v>355</v>
      </c>
      <c r="T26" s="27"/>
      <c r="U26" s="27" t="s">
        <v>357</v>
      </c>
      <c r="V26" s="27"/>
      <c r="W26" s="27"/>
      <c r="X26" s="239" t="s">
        <v>360</v>
      </c>
      <c r="Y26" s="566"/>
      <c r="Z26" s="566" t="s">
        <v>362</v>
      </c>
      <c r="AA26" s="254"/>
      <c r="AB26" s="254"/>
      <c r="AC26" s="28"/>
      <c r="AD26" s="28"/>
      <c r="AE26" s="36"/>
      <c r="AF26" s="260" t="s">
        <v>43</v>
      </c>
      <c r="AG26" s="260" t="s">
        <v>388</v>
      </c>
      <c r="AH26" s="260" t="s">
        <v>361</v>
      </c>
      <c r="AI26" s="532"/>
      <c r="AJ26" s="321"/>
      <c r="AK26" s="36"/>
      <c r="AL26" s="43" t="s">
        <v>1493</v>
      </c>
      <c r="AM26" s="44"/>
      <c r="AN26" s="45"/>
      <c r="AO26" s="1"/>
      <c r="AP26" s="29"/>
      <c r="AQ26" s="29" t="s">
        <v>784</v>
      </c>
      <c r="AS26" s="444"/>
    </row>
    <row r="27" spans="1:45" s="33" customFormat="1" ht="318.75" customHeight="1" x14ac:dyDescent="0.25">
      <c r="B27" s="554" t="str">
        <f t="shared" si="0"/>
        <v>Strategic</v>
      </c>
      <c r="C27" s="551" t="str">
        <f t="shared" si="2"/>
        <v>Estate / Capital Build</v>
      </c>
      <c r="D27" s="554" t="str">
        <f t="shared" si="1"/>
        <v>Fundamental Criteria</v>
      </c>
      <c r="E27" s="554" t="str">
        <f>IF($I$7='Data Validation List'!$D$2,"Full Checklist",IF(AND($I$7='Data Validation List'!$D$3,S27='Data Validation List'!$E$3),$I$7,IF(AND($I$7='Data Validation List'!$D$4,N27='Data Validation List'!$E$4),$I$7,IF(AND($I$7='Data Validation List'!$D$5,L27='Data Validation List'!$E$5),$I$7,IF(AND($I$7='Data Validation List'!$D$6,U27='Data Validation List'!$E$6),$I$7,IF(AND($I$7='Data Validation List'!$D$7,T27='Data Validation List'!$E$7),$I$7,IF(AND($I$7='Data Validation List'!$D$8,P27='Data Validation List'!$E$8),$I$7,IF(AND($I$7='Data Validation List'!$D$9,Q27='Data Validation List'!$E$9),$I$7,IF(AND($I$7='Data Validation List'!$D$10,O27='Data Validation List'!$E$10),$I$7,IF(AND($I$7='Data Validation List'!$D$11,R27='Data Validation List'!$E$11),$I$7,IF(AND($I$7='Data Validation List'!$D$12,V27='Data Validation List'!$E$12),$I$7,IF(AND($I$7='Data Validation List'!$D$13,X27='Data Validation List'!$E$13),$I$7,IF(AND($I$7='Data Validation List'!$D$14,W27='Data Validation List'!$E$14),$I$7,"n/a")))))))))))))</f>
        <v>Full Checklist</v>
      </c>
      <c r="G27" s="34" t="s">
        <v>347</v>
      </c>
      <c r="H27" s="35" t="s">
        <v>399</v>
      </c>
      <c r="I27" s="36" t="s">
        <v>785</v>
      </c>
      <c r="J27" s="28" t="s">
        <v>409</v>
      </c>
      <c r="K27" s="36" t="s">
        <v>786</v>
      </c>
      <c r="L27" s="27"/>
      <c r="M27" s="425"/>
      <c r="N27" s="27"/>
      <c r="O27" s="27" t="s">
        <v>351</v>
      </c>
      <c r="P27" s="27" t="s">
        <v>352</v>
      </c>
      <c r="Q27" s="27"/>
      <c r="R27" s="27" t="s">
        <v>354</v>
      </c>
      <c r="S27" s="27" t="s">
        <v>355</v>
      </c>
      <c r="T27" s="27"/>
      <c r="U27" s="27"/>
      <c r="V27" s="27"/>
      <c r="W27" s="27"/>
      <c r="X27" s="239" t="s">
        <v>360</v>
      </c>
      <c r="Y27" s="566" t="s">
        <v>361</v>
      </c>
      <c r="Z27" s="567"/>
      <c r="AA27" s="254"/>
      <c r="AB27" s="254"/>
      <c r="AC27" s="36"/>
      <c r="AD27" s="36"/>
      <c r="AE27" s="36"/>
      <c r="AF27" s="260" t="s">
        <v>43</v>
      </c>
      <c r="AG27" s="260" t="s">
        <v>300</v>
      </c>
      <c r="AH27" s="260" t="s">
        <v>361</v>
      </c>
      <c r="AI27" s="532"/>
      <c r="AJ27" s="321"/>
      <c r="AK27" s="36"/>
      <c r="AL27" s="43" t="s">
        <v>1496</v>
      </c>
      <c r="AM27" s="51"/>
      <c r="AN27" s="52"/>
      <c r="AO27" s="1"/>
      <c r="AP27" s="29"/>
      <c r="AQ27" s="29" t="s">
        <v>411</v>
      </c>
      <c r="AS27" s="446"/>
    </row>
    <row r="28" spans="1:45" s="33" customFormat="1" ht="328.5" customHeight="1" x14ac:dyDescent="0.25">
      <c r="B28" s="555" t="str">
        <f t="shared" si="0"/>
        <v>Strategic</v>
      </c>
      <c r="C28" s="551" t="str">
        <f t="shared" si="2"/>
        <v>n/a</v>
      </c>
      <c r="D28" s="555" t="str">
        <f t="shared" si="1"/>
        <v>n/a</v>
      </c>
      <c r="E28" s="555" t="str">
        <f>IF($I$7='Data Validation List'!$D$2,"Full Checklist",IF(AND($I$7='Data Validation List'!$D$3,S28='Data Validation List'!$E$3),$I$7,IF(AND($I$7='Data Validation List'!$D$4,N28='Data Validation List'!$E$4),$I$7,IF(AND($I$7='Data Validation List'!$D$5,L28='Data Validation List'!$E$5),$I$7,IF(AND($I$7='Data Validation List'!$D$6,U28='Data Validation List'!$E$6),$I$7,IF(AND($I$7='Data Validation List'!$D$7,T28='Data Validation List'!$E$7),$I$7,IF(AND($I$7='Data Validation List'!$D$8,P28='Data Validation List'!$E$8),$I$7,IF(AND($I$7='Data Validation List'!$D$9,Q28='Data Validation List'!$E$9),$I$7,IF(AND($I$7='Data Validation List'!$D$10,O28='Data Validation List'!$E$10),$I$7,IF(AND($I$7='Data Validation List'!$D$11,R28='Data Validation List'!$E$11),$I$7,IF(AND($I$7='Data Validation List'!$D$12,V28='Data Validation List'!$E$12),$I$7,IF(AND($I$7='Data Validation List'!$D$13,X28='Data Validation List'!$E$13),$I$7,IF(AND($I$7='Data Validation List'!$D$14,W28='Data Validation List'!$E$14),$I$7,"n/a")))))))))))))</f>
        <v>Full Checklist</v>
      </c>
      <c r="G28" s="34" t="s">
        <v>347</v>
      </c>
      <c r="H28" s="35" t="s">
        <v>399</v>
      </c>
      <c r="I28" s="36" t="s">
        <v>787</v>
      </c>
      <c r="J28" s="28" t="s">
        <v>409</v>
      </c>
      <c r="K28" s="36" t="s">
        <v>387</v>
      </c>
      <c r="L28" s="27"/>
      <c r="M28" s="425"/>
      <c r="N28" s="27"/>
      <c r="O28" s="27"/>
      <c r="P28" s="27"/>
      <c r="Q28" s="27"/>
      <c r="R28" s="27"/>
      <c r="S28" s="27"/>
      <c r="T28" s="27"/>
      <c r="U28" s="27"/>
      <c r="V28" s="27"/>
      <c r="W28" s="27"/>
      <c r="X28" s="239" t="s">
        <v>360</v>
      </c>
      <c r="Y28" s="566"/>
      <c r="Z28" s="567" t="s">
        <v>362</v>
      </c>
      <c r="AA28" s="254"/>
      <c r="AB28" s="254"/>
      <c r="AC28" s="28"/>
      <c r="AD28" s="28"/>
      <c r="AE28" s="36"/>
      <c r="AF28" s="260" t="s">
        <v>43</v>
      </c>
      <c r="AG28" s="260" t="s">
        <v>388</v>
      </c>
      <c r="AH28" s="260" t="s">
        <v>361</v>
      </c>
      <c r="AI28" s="532"/>
      <c r="AJ28" s="321"/>
      <c r="AK28" s="36"/>
      <c r="AL28" s="43" t="s">
        <v>1499</v>
      </c>
      <c r="AM28" s="32"/>
      <c r="AN28" s="40"/>
      <c r="AO28" s="1"/>
      <c r="AP28" s="25"/>
      <c r="AQ28" s="25" t="s">
        <v>411</v>
      </c>
      <c r="AS28" s="436"/>
    </row>
    <row r="29" spans="1:45" s="33" customFormat="1" ht="60" x14ac:dyDescent="0.25">
      <c r="B29" s="554" t="str">
        <f t="shared" si="0"/>
        <v>Strategic</v>
      </c>
      <c r="C29" s="551" t="str">
        <f t="shared" si="2"/>
        <v>Estate / Capital Build</v>
      </c>
      <c r="D29" s="554" t="str">
        <f t="shared" si="1"/>
        <v>Fundamental Criteria</v>
      </c>
      <c r="E29" s="554" t="str">
        <f>IF($I$7='Data Validation List'!$D$2,"Full Checklist",IF(AND($I$7='Data Validation List'!$D$3,S29='Data Validation List'!$E$3),$I$7,IF(AND($I$7='Data Validation List'!$D$4,N29='Data Validation List'!$E$4),$I$7,IF(AND($I$7='Data Validation List'!$D$5,L29='Data Validation List'!$E$5),$I$7,IF(AND($I$7='Data Validation List'!$D$6,U29='Data Validation List'!$E$6),$I$7,IF(AND($I$7='Data Validation List'!$D$7,T29='Data Validation List'!$E$7),$I$7,IF(AND($I$7='Data Validation List'!$D$8,P29='Data Validation List'!$E$8),$I$7,IF(AND($I$7='Data Validation List'!$D$9,Q29='Data Validation List'!$E$9),$I$7,IF(AND($I$7='Data Validation List'!$D$10,O29='Data Validation List'!$E$10),$I$7,IF(AND($I$7='Data Validation List'!$D$11,R29='Data Validation List'!$E$11),$I$7,IF(AND($I$7='Data Validation List'!$D$12,V29='Data Validation List'!$E$12),$I$7,IF(AND($I$7='Data Validation List'!$D$13,X29='Data Validation List'!$E$13),$I$7,IF(AND($I$7='Data Validation List'!$D$14,W29='Data Validation List'!$E$14),$I$7,"n/a")))))))))))))</f>
        <v>Full Checklist</v>
      </c>
      <c r="G29" s="34" t="s">
        <v>347</v>
      </c>
      <c r="H29" s="35" t="s">
        <v>399</v>
      </c>
      <c r="I29" s="36" t="s">
        <v>788</v>
      </c>
      <c r="J29" s="35" t="s">
        <v>414</v>
      </c>
      <c r="K29" s="36" t="s">
        <v>1501</v>
      </c>
      <c r="L29" s="27"/>
      <c r="M29" s="425"/>
      <c r="N29" s="27"/>
      <c r="O29" s="27" t="s">
        <v>351</v>
      </c>
      <c r="P29" s="27" t="s">
        <v>352</v>
      </c>
      <c r="Q29" s="27" t="s">
        <v>353</v>
      </c>
      <c r="R29" s="27"/>
      <c r="S29" s="27" t="s">
        <v>355</v>
      </c>
      <c r="T29" s="27"/>
      <c r="U29" s="27"/>
      <c r="V29" s="27"/>
      <c r="W29" s="27" t="s">
        <v>359</v>
      </c>
      <c r="X29" s="239"/>
      <c r="Y29" s="566" t="s">
        <v>361</v>
      </c>
      <c r="Z29" s="567"/>
      <c r="AA29" s="254"/>
      <c r="AB29" s="254"/>
      <c r="AC29" s="36"/>
      <c r="AD29" s="36"/>
      <c r="AE29" s="36"/>
      <c r="AF29" s="260" t="s">
        <v>43</v>
      </c>
      <c r="AG29" s="260" t="s">
        <v>365</v>
      </c>
      <c r="AH29" s="260" t="s">
        <v>361</v>
      </c>
      <c r="AI29" s="532"/>
      <c r="AJ29" s="321"/>
      <c r="AK29" s="36"/>
      <c r="AL29" s="43" t="s">
        <v>789</v>
      </c>
      <c r="AM29" s="32"/>
      <c r="AN29" s="40"/>
      <c r="AO29" s="1"/>
      <c r="AP29" s="25"/>
      <c r="AQ29" s="436"/>
      <c r="AS29" s="436"/>
    </row>
    <row r="30" spans="1:45" s="33" customFormat="1" ht="50.25" customHeight="1" x14ac:dyDescent="0.25">
      <c r="B30" s="554" t="str">
        <f t="shared" si="0"/>
        <v>Strategic</v>
      </c>
      <c r="C30" s="551" t="str">
        <f t="shared" si="2"/>
        <v>Estate / Capital Build</v>
      </c>
      <c r="D30" s="554" t="str">
        <f t="shared" si="1"/>
        <v>n/a</v>
      </c>
      <c r="E30" s="554" t="str">
        <f>IF($I$7='Data Validation List'!$D$2,"Full Checklist",IF(AND($I$7='Data Validation List'!$D$3,S30='Data Validation List'!$E$3),$I$7,IF(AND($I$7='Data Validation List'!$D$4,N30='Data Validation List'!$E$4),$I$7,IF(AND($I$7='Data Validation List'!$D$5,L30='Data Validation List'!$E$5),$I$7,IF(AND($I$7='Data Validation List'!$D$6,U30='Data Validation List'!$E$6),$I$7,IF(AND($I$7='Data Validation List'!$D$7,T30='Data Validation List'!$E$7),$I$7,IF(AND($I$7='Data Validation List'!$D$8,P30='Data Validation List'!$E$8),$I$7,IF(AND($I$7='Data Validation List'!$D$9,Q30='Data Validation List'!$E$9),$I$7,IF(AND($I$7='Data Validation List'!$D$10,O30='Data Validation List'!$E$10),$I$7,IF(AND($I$7='Data Validation List'!$D$11,R30='Data Validation List'!$E$11),$I$7,IF(AND($I$7='Data Validation List'!$D$12,V30='Data Validation List'!$E$12),$I$7,IF(AND($I$7='Data Validation List'!$D$13,X30='Data Validation List'!$E$13),$I$7,IF(AND($I$7='Data Validation List'!$D$14,W30='Data Validation List'!$E$14),$I$7,"n/a")))))))))))))</f>
        <v>Full Checklist</v>
      </c>
      <c r="G30" s="34" t="s">
        <v>347</v>
      </c>
      <c r="H30" s="35" t="s">
        <v>399</v>
      </c>
      <c r="I30" s="36" t="s">
        <v>416</v>
      </c>
      <c r="J30" s="28" t="s">
        <v>417</v>
      </c>
      <c r="K30" s="36" t="s">
        <v>418</v>
      </c>
      <c r="L30" s="27"/>
      <c r="M30" s="425"/>
      <c r="N30" s="27"/>
      <c r="O30" s="27" t="s">
        <v>351</v>
      </c>
      <c r="P30" s="27" t="s">
        <v>352</v>
      </c>
      <c r="Q30" s="27" t="s">
        <v>353</v>
      </c>
      <c r="R30" s="27"/>
      <c r="S30" s="27"/>
      <c r="T30" s="27"/>
      <c r="U30" s="27"/>
      <c r="V30" s="27"/>
      <c r="W30" s="27"/>
      <c r="X30" s="239" t="s">
        <v>360</v>
      </c>
      <c r="Y30" s="566"/>
      <c r="Z30" s="567"/>
      <c r="AA30" s="254"/>
      <c r="AB30" s="254"/>
      <c r="AC30" s="259" t="s">
        <v>42</v>
      </c>
      <c r="AD30" s="259" t="s">
        <v>365</v>
      </c>
      <c r="AE30" s="36"/>
      <c r="AF30" s="260" t="s">
        <v>43</v>
      </c>
      <c r="AG30" s="260" t="s">
        <v>365</v>
      </c>
      <c r="AH30" s="36"/>
      <c r="AI30" s="323" t="s">
        <v>339</v>
      </c>
      <c r="AJ30" s="323" t="s">
        <v>365</v>
      </c>
      <c r="AK30" s="36"/>
      <c r="AL30" s="28" t="s">
        <v>1502</v>
      </c>
      <c r="AM30" s="32"/>
      <c r="AN30" s="40"/>
      <c r="AO30" s="1"/>
      <c r="AP30" s="25"/>
      <c r="AQ30" s="436"/>
      <c r="AS30" s="25" t="s">
        <v>419</v>
      </c>
    </row>
    <row r="31" spans="1:45" s="33" customFormat="1" ht="54.75" customHeight="1" x14ac:dyDescent="0.25">
      <c r="B31" s="554" t="str">
        <f t="shared" si="0"/>
        <v>Strategic</v>
      </c>
      <c r="C31" s="551" t="str">
        <f t="shared" si="2"/>
        <v>Estate / Capital Build</v>
      </c>
      <c r="D31" s="554" t="str">
        <f t="shared" si="1"/>
        <v>n/a</v>
      </c>
      <c r="E31" s="554" t="str">
        <f>IF($I$7='Data Validation List'!$D$2,"Full Checklist",IF(AND($I$7='Data Validation List'!$D$3,S31='Data Validation List'!$E$3),$I$7,IF(AND($I$7='Data Validation List'!$D$4,N31='Data Validation List'!$E$4),$I$7,IF(AND($I$7='Data Validation List'!$D$5,L31='Data Validation List'!$E$5),$I$7,IF(AND($I$7='Data Validation List'!$D$6,U31='Data Validation List'!$E$6),$I$7,IF(AND($I$7='Data Validation List'!$D$7,T31='Data Validation List'!$E$7),$I$7,IF(AND($I$7='Data Validation List'!$D$8,P31='Data Validation List'!$E$8),$I$7,IF(AND($I$7='Data Validation List'!$D$9,Q31='Data Validation List'!$E$9),$I$7,IF(AND($I$7='Data Validation List'!$D$10,O31='Data Validation List'!$E$10),$I$7,IF(AND($I$7='Data Validation List'!$D$11,R31='Data Validation List'!$E$11),$I$7,IF(AND($I$7='Data Validation List'!$D$12,V31='Data Validation List'!$E$12),$I$7,IF(AND($I$7='Data Validation List'!$D$13,X31='Data Validation List'!$E$13),$I$7,IF(AND($I$7='Data Validation List'!$D$14,W31='Data Validation List'!$E$14),$I$7,"n/a")))))))))))))</f>
        <v>Full Checklist</v>
      </c>
      <c r="G31" s="34" t="s">
        <v>347</v>
      </c>
      <c r="H31" s="35" t="s">
        <v>399</v>
      </c>
      <c r="I31" s="36" t="s">
        <v>420</v>
      </c>
      <c r="J31" s="28" t="s">
        <v>1503</v>
      </c>
      <c r="K31" s="36" t="s">
        <v>575</v>
      </c>
      <c r="L31" s="27"/>
      <c r="M31" s="425"/>
      <c r="N31" s="27"/>
      <c r="O31" s="27" t="s">
        <v>351</v>
      </c>
      <c r="P31" s="27" t="s">
        <v>352</v>
      </c>
      <c r="Q31" s="627"/>
      <c r="R31" s="27"/>
      <c r="S31" s="27"/>
      <c r="T31" s="27"/>
      <c r="U31" s="27"/>
      <c r="V31" s="27"/>
      <c r="W31" s="27"/>
      <c r="X31" s="239" t="s">
        <v>360</v>
      </c>
      <c r="Y31" s="566"/>
      <c r="Z31" s="567"/>
      <c r="AA31" s="254"/>
      <c r="AB31" s="254"/>
      <c r="AC31" s="259" t="s">
        <v>42</v>
      </c>
      <c r="AD31" s="259" t="s">
        <v>365</v>
      </c>
      <c r="AE31" s="36"/>
      <c r="AF31" s="260" t="s">
        <v>43</v>
      </c>
      <c r="AG31" s="260" t="s">
        <v>365</v>
      </c>
      <c r="AH31" s="36"/>
      <c r="AI31" s="323" t="s">
        <v>339</v>
      </c>
      <c r="AJ31" s="323" t="s">
        <v>365</v>
      </c>
      <c r="AK31" s="36"/>
      <c r="AL31" s="28" t="s">
        <v>1504</v>
      </c>
      <c r="AM31" s="32"/>
      <c r="AN31" s="40"/>
      <c r="AO31" s="1"/>
      <c r="AP31" s="25"/>
      <c r="AQ31" s="436"/>
      <c r="AS31" s="25"/>
    </row>
    <row r="32" spans="1:45" s="33" customFormat="1" ht="137.25" customHeight="1" x14ac:dyDescent="0.25">
      <c r="B32" s="554" t="str">
        <f t="shared" si="0"/>
        <v>Strategic</v>
      </c>
      <c r="C32" s="551" t="str">
        <f t="shared" si="2"/>
        <v>Estate / Capital Build</v>
      </c>
      <c r="D32" s="554" t="str">
        <f t="shared" si="1"/>
        <v>Fundamental Criteria</v>
      </c>
      <c r="E32" s="554" t="str">
        <f>IF($I$7='Data Validation List'!$D$2,"Full Checklist",IF(AND($I$7='Data Validation List'!$D$3,S32='Data Validation List'!$E$3),$I$7,IF(AND($I$7='Data Validation List'!$D$4,N32='Data Validation List'!$E$4),$I$7,IF(AND($I$7='Data Validation List'!$D$5,L32='Data Validation List'!$E$5),$I$7,IF(AND($I$7='Data Validation List'!$D$6,U32='Data Validation List'!$E$6),$I$7,IF(AND($I$7='Data Validation List'!$D$7,T32='Data Validation List'!$E$7),$I$7,IF(AND($I$7='Data Validation List'!$D$8,P32='Data Validation List'!$E$8),$I$7,IF(AND($I$7='Data Validation List'!$D$9,Q32='Data Validation List'!$E$9),$I$7,IF(AND($I$7='Data Validation List'!$D$10,O32='Data Validation List'!$E$10),$I$7,IF(AND($I$7='Data Validation List'!$D$11,R32='Data Validation List'!$E$11),$I$7,IF(AND($I$7='Data Validation List'!$D$12,V32='Data Validation List'!$E$12),$I$7,IF(AND($I$7='Data Validation List'!$D$13,X32='Data Validation List'!$E$13),$I$7,IF(AND($I$7='Data Validation List'!$D$14,W32='Data Validation List'!$E$14),$I$7,"n/a")))))))))))))</f>
        <v>Full Checklist</v>
      </c>
      <c r="G32" s="34" t="s">
        <v>347</v>
      </c>
      <c r="H32" s="35" t="s">
        <v>399</v>
      </c>
      <c r="I32" s="36" t="s">
        <v>1284</v>
      </c>
      <c r="J32" s="28" t="s">
        <v>421</v>
      </c>
      <c r="K32" s="36" t="s">
        <v>422</v>
      </c>
      <c r="L32" s="27" t="s">
        <v>348</v>
      </c>
      <c r="M32" s="425"/>
      <c r="N32" s="27" t="s">
        <v>350</v>
      </c>
      <c r="O32" s="27" t="s">
        <v>351</v>
      </c>
      <c r="P32" s="27" t="s">
        <v>352</v>
      </c>
      <c r="Q32" s="27"/>
      <c r="R32" s="27" t="s">
        <v>354</v>
      </c>
      <c r="S32" s="27" t="s">
        <v>355</v>
      </c>
      <c r="T32" s="27"/>
      <c r="U32" s="27"/>
      <c r="V32" s="27"/>
      <c r="W32" s="27"/>
      <c r="X32" s="239"/>
      <c r="Y32" s="566" t="s">
        <v>361</v>
      </c>
      <c r="Z32" s="567"/>
      <c r="AA32" s="254"/>
      <c r="AB32" s="254"/>
      <c r="AC32" s="36"/>
      <c r="AD32" s="36"/>
      <c r="AE32" s="36"/>
      <c r="AF32" s="260" t="s">
        <v>43</v>
      </c>
      <c r="AG32" s="260" t="s">
        <v>300</v>
      </c>
      <c r="AH32" s="260" t="s">
        <v>361</v>
      </c>
      <c r="AI32" s="321"/>
      <c r="AJ32" s="321"/>
      <c r="AK32" s="36"/>
      <c r="AL32" s="43" t="s">
        <v>791</v>
      </c>
      <c r="AM32" s="44"/>
      <c r="AN32" s="45"/>
      <c r="AO32" s="1"/>
      <c r="AP32" s="29"/>
      <c r="AQ32" s="438"/>
      <c r="AS32" s="446"/>
    </row>
    <row r="33" spans="2:45" s="33" customFormat="1" ht="36" x14ac:dyDescent="0.25">
      <c r="B33" s="554" t="str">
        <f t="shared" si="0"/>
        <v>Strategic</v>
      </c>
      <c r="C33" s="551" t="str">
        <f t="shared" si="2"/>
        <v>n/a</v>
      </c>
      <c r="D33" s="554" t="str">
        <f t="shared" si="1"/>
        <v>n/a</v>
      </c>
      <c r="E33" s="554" t="str">
        <f>IF($I$7='Data Validation List'!$D$2,"Full Checklist",IF(AND($I$7='Data Validation List'!$D$3,S33='Data Validation List'!$E$3),$I$7,IF(AND($I$7='Data Validation List'!$D$4,N33='Data Validation List'!$E$4),$I$7,IF(AND($I$7='Data Validation List'!$D$5,L33='Data Validation List'!$E$5),$I$7,IF(AND($I$7='Data Validation List'!$D$6,U33='Data Validation List'!$E$6),$I$7,IF(AND($I$7='Data Validation List'!$D$7,T33='Data Validation List'!$E$7),$I$7,IF(AND($I$7='Data Validation List'!$D$8,P33='Data Validation List'!$E$8),$I$7,IF(AND($I$7='Data Validation List'!$D$9,Q33='Data Validation List'!$E$9),$I$7,IF(AND($I$7='Data Validation List'!$D$10,O33='Data Validation List'!$E$10),$I$7,IF(AND($I$7='Data Validation List'!$D$11,R33='Data Validation List'!$E$11),$I$7,IF(AND($I$7='Data Validation List'!$D$12,V33='Data Validation List'!$E$12),$I$7,IF(AND($I$7='Data Validation List'!$D$13,X33='Data Validation List'!$E$13),$I$7,IF(AND($I$7='Data Validation List'!$D$14,W33='Data Validation List'!$E$14),$I$7,"n/a")))))))))))))</f>
        <v>Full Checklist</v>
      </c>
      <c r="G33" s="34" t="s">
        <v>347</v>
      </c>
      <c r="H33" s="35" t="s">
        <v>399</v>
      </c>
      <c r="I33" s="36" t="s">
        <v>426</v>
      </c>
      <c r="J33" s="28" t="s">
        <v>421</v>
      </c>
      <c r="K33" s="36" t="s">
        <v>424</v>
      </c>
      <c r="L33" s="27" t="s">
        <v>348</v>
      </c>
      <c r="M33" s="425"/>
      <c r="N33" s="27"/>
      <c r="O33" s="27"/>
      <c r="P33" s="27"/>
      <c r="Q33" s="27"/>
      <c r="R33" s="27"/>
      <c r="S33" s="27"/>
      <c r="T33" s="27"/>
      <c r="U33" s="27"/>
      <c r="V33" s="27"/>
      <c r="W33" s="27"/>
      <c r="X33" s="239" t="s">
        <v>360</v>
      </c>
      <c r="Y33" s="566"/>
      <c r="Z33" s="566" t="s">
        <v>425</v>
      </c>
      <c r="AA33" s="254"/>
      <c r="AB33" s="254"/>
      <c r="AC33" s="259" t="s">
        <v>42</v>
      </c>
      <c r="AD33" s="259" t="s">
        <v>388</v>
      </c>
      <c r="AE33" s="259" t="s">
        <v>361</v>
      </c>
      <c r="AF33" s="260" t="s">
        <v>43</v>
      </c>
      <c r="AG33" s="260" t="s">
        <v>388</v>
      </c>
      <c r="AH33" s="260" t="s">
        <v>361</v>
      </c>
      <c r="AI33" s="321"/>
      <c r="AJ33" s="321"/>
      <c r="AK33" s="36"/>
      <c r="AL33" s="43" t="s">
        <v>1506</v>
      </c>
      <c r="AM33" s="32"/>
      <c r="AN33" s="40"/>
      <c r="AO33" s="1"/>
      <c r="AP33" s="25"/>
      <c r="AQ33" s="436"/>
      <c r="AS33" s="446"/>
    </row>
    <row r="34" spans="2:45" s="33" customFormat="1" ht="152.25" customHeight="1" x14ac:dyDescent="0.25">
      <c r="B34" s="554" t="str">
        <f t="shared" si="0"/>
        <v>Strategic</v>
      </c>
      <c r="C34" s="551" t="str">
        <f t="shared" si="2"/>
        <v>Estate / Capital Build</v>
      </c>
      <c r="D34" s="554" t="str">
        <f t="shared" si="1"/>
        <v>n/a</v>
      </c>
      <c r="E34" s="554" t="str">
        <f>IF($I$7='Data Validation List'!$D$2,"Full Checklist",IF(AND($I$7='Data Validation List'!$D$3,S34='Data Validation List'!$E$3),$I$7,IF(AND($I$7='Data Validation List'!$D$4,N34='Data Validation List'!$E$4),$I$7,IF(AND($I$7='Data Validation List'!$D$5,L34='Data Validation List'!$E$5),$I$7,IF(AND($I$7='Data Validation List'!$D$6,U34='Data Validation List'!$E$6),$I$7,IF(AND($I$7='Data Validation List'!$D$7,T34='Data Validation List'!$E$7),$I$7,IF(AND($I$7='Data Validation List'!$D$8,P34='Data Validation List'!$E$8),$I$7,IF(AND($I$7='Data Validation List'!$D$9,Q34='Data Validation List'!$E$9),$I$7,IF(AND($I$7='Data Validation List'!$D$10,O34='Data Validation List'!$E$10),$I$7,IF(AND($I$7='Data Validation List'!$D$11,R34='Data Validation List'!$E$11),$I$7,IF(AND($I$7='Data Validation List'!$D$12,V34='Data Validation List'!$E$12),$I$7,IF(AND($I$7='Data Validation List'!$D$13,X34='Data Validation List'!$E$13),$I$7,IF(AND($I$7='Data Validation List'!$D$14,W34='Data Validation List'!$E$14),$I$7,"n/a")))))))))))))</f>
        <v>Full Checklist</v>
      </c>
      <c r="G34" s="34" t="s">
        <v>347</v>
      </c>
      <c r="H34" s="35" t="s">
        <v>399</v>
      </c>
      <c r="I34" s="36" t="s">
        <v>428</v>
      </c>
      <c r="J34" s="28" t="s">
        <v>1507</v>
      </c>
      <c r="K34" s="36" t="s">
        <v>427</v>
      </c>
      <c r="L34" s="27" t="s">
        <v>348</v>
      </c>
      <c r="M34" s="425" t="s">
        <v>349</v>
      </c>
      <c r="N34" s="27" t="s">
        <v>350</v>
      </c>
      <c r="O34" s="27"/>
      <c r="P34" s="27" t="s">
        <v>352</v>
      </c>
      <c r="Q34" s="27" t="s">
        <v>353</v>
      </c>
      <c r="R34" s="27" t="s">
        <v>354</v>
      </c>
      <c r="S34" s="27" t="s">
        <v>355</v>
      </c>
      <c r="T34" s="27"/>
      <c r="U34" s="27"/>
      <c r="V34" s="27"/>
      <c r="W34" s="27"/>
      <c r="X34" s="239"/>
      <c r="Y34" s="566"/>
      <c r="Z34" s="567"/>
      <c r="AA34" s="254"/>
      <c r="AB34" s="254"/>
      <c r="AC34" s="259" t="s">
        <v>42</v>
      </c>
      <c r="AD34" s="259" t="s">
        <v>300</v>
      </c>
      <c r="AE34" s="36"/>
      <c r="AF34" s="260" t="s">
        <v>43</v>
      </c>
      <c r="AG34" s="260" t="s">
        <v>300</v>
      </c>
      <c r="AH34" s="36"/>
      <c r="AI34" s="323" t="s">
        <v>339</v>
      </c>
      <c r="AJ34" s="323" t="s">
        <v>300</v>
      </c>
      <c r="AK34" s="36"/>
      <c r="AL34" s="28" t="s">
        <v>1508</v>
      </c>
      <c r="AM34" s="32"/>
      <c r="AN34" s="40"/>
      <c r="AO34" s="1"/>
      <c r="AP34" s="25"/>
      <c r="AQ34" s="436"/>
      <c r="AS34" s="25" t="s">
        <v>1509</v>
      </c>
    </row>
    <row r="35" spans="2:45" s="33" customFormat="1" ht="134.25" customHeight="1" x14ac:dyDescent="0.25">
      <c r="B35" s="554" t="str">
        <f t="shared" si="0"/>
        <v>Strategic</v>
      </c>
      <c r="C35" s="551" t="str">
        <f t="shared" si="2"/>
        <v>n/a</v>
      </c>
      <c r="D35" s="554" t="str">
        <f t="shared" si="1"/>
        <v>n/a</v>
      </c>
      <c r="E35" s="554" t="str">
        <f>IF($I$7='Data Validation List'!$D$2,"Full Checklist",IF(AND($I$7='Data Validation List'!$D$3,S35='Data Validation List'!$E$3),$I$7,IF(AND($I$7='Data Validation List'!$D$4,N35='Data Validation List'!$E$4),$I$7,IF(AND($I$7='Data Validation List'!$D$5,L35='Data Validation List'!$E$5),$I$7,IF(AND($I$7='Data Validation List'!$D$6,U35='Data Validation List'!$E$6),$I$7,IF(AND($I$7='Data Validation List'!$D$7,T35='Data Validation List'!$E$7),$I$7,IF(AND($I$7='Data Validation List'!$D$8,P35='Data Validation List'!$E$8),$I$7,IF(AND($I$7='Data Validation List'!$D$9,Q35='Data Validation List'!$E$9),$I$7,IF(AND($I$7='Data Validation List'!$D$10,O35='Data Validation List'!$E$10),$I$7,IF(AND($I$7='Data Validation List'!$D$11,R35='Data Validation List'!$E$11),$I$7,IF(AND($I$7='Data Validation List'!$D$12,V35='Data Validation List'!$E$12),$I$7,IF(AND($I$7='Data Validation List'!$D$13,X35='Data Validation List'!$E$13),$I$7,IF(AND($I$7='Data Validation List'!$D$14,W35='Data Validation List'!$E$14),$I$7,"n/a")))))))))))))</f>
        <v>Full Checklist</v>
      </c>
      <c r="G35" s="34" t="s">
        <v>347</v>
      </c>
      <c r="H35" s="35" t="s">
        <v>399</v>
      </c>
      <c r="I35" s="36" t="s">
        <v>1287</v>
      </c>
      <c r="J35" s="28" t="s">
        <v>1507</v>
      </c>
      <c r="K35" s="36" t="s">
        <v>1510</v>
      </c>
      <c r="L35" s="27" t="s">
        <v>348</v>
      </c>
      <c r="M35" s="425" t="s">
        <v>349</v>
      </c>
      <c r="N35" s="27" t="s">
        <v>350</v>
      </c>
      <c r="O35" s="27"/>
      <c r="P35" s="27" t="s">
        <v>352</v>
      </c>
      <c r="Q35" s="627"/>
      <c r="R35" s="27" t="s">
        <v>354</v>
      </c>
      <c r="S35" s="27" t="s">
        <v>355</v>
      </c>
      <c r="T35" s="27"/>
      <c r="U35" s="27"/>
      <c r="V35" s="27"/>
      <c r="W35" s="27"/>
      <c r="X35" s="239" t="s">
        <v>360</v>
      </c>
      <c r="Y35" s="566"/>
      <c r="Z35" s="567"/>
      <c r="AA35" s="254"/>
      <c r="AB35" s="254"/>
      <c r="AC35" s="259" t="s">
        <v>42</v>
      </c>
      <c r="AD35" s="259" t="s">
        <v>388</v>
      </c>
      <c r="AE35" s="36"/>
      <c r="AF35" s="260" t="s">
        <v>43</v>
      </c>
      <c r="AG35" s="260" t="s">
        <v>388</v>
      </c>
      <c r="AH35" s="36"/>
      <c r="AI35" s="323" t="s">
        <v>339</v>
      </c>
      <c r="AJ35" s="323" t="s">
        <v>388</v>
      </c>
      <c r="AK35" s="36"/>
      <c r="AL35" s="28" t="s">
        <v>1511</v>
      </c>
      <c r="AM35" s="32"/>
      <c r="AN35" s="40"/>
      <c r="AO35" s="1"/>
      <c r="AP35" s="25"/>
      <c r="AQ35" s="436"/>
      <c r="AS35" s="25" t="s">
        <v>1509</v>
      </c>
    </row>
    <row r="36" spans="2:45" s="33" customFormat="1" ht="119.25" customHeight="1" x14ac:dyDescent="0.25">
      <c r="B36" s="554" t="str">
        <f t="shared" si="0"/>
        <v>Strategic</v>
      </c>
      <c r="C36" s="551" t="str">
        <f t="shared" si="2"/>
        <v>Estate / Capital Build</v>
      </c>
      <c r="D36" s="554" t="str">
        <f t="shared" si="1"/>
        <v>Fundamental Criteria</v>
      </c>
      <c r="E36" s="554" t="str">
        <f>IF($I$7='Data Validation List'!$D$2,"Full Checklist",IF(AND($I$7='Data Validation List'!$D$3,S36='Data Validation List'!$E$3),$I$7,IF(AND($I$7='Data Validation List'!$D$4,N36='Data Validation List'!$E$4),$I$7,IF(AND($I$7='Data Validation List'!$D$5,L36='Data Validation List'!$E$5),$I$7,IF(AND($I$7='Data Validation List'!$D$6,U36='Data Validation List'!$E$6),$I$7,IF(AND($I$7='Data Validation List'!$D$7,T36='Data Validation List'!$E$7),$I$7,IF(AND($I$7='Data Validation List'!$D$8,P36='Data Validation List'!$E$8),$I$7,IF(AND($I$7='Data Validation List'!$D$9,Q36='Data Validation List'!$E$9),$I$7,IF(AND($I$7='Data Validation List'!$D$10,O36='Data Validation List'!$E$10),$I$7,IF(AND($I$7='Data Validation List'!$D$11,R36='Data Validation List'!$E$11),$I$7,IF(AND($I$7='Data Validation List'!$D$12,V36='Data Validation List'!$E$12),$I$7,IF(AND($I$7='Data Validation List'!$D$13,X36='Data Validation List'!$E$13),$I$7,IF(AND($I$7='Data Validation List'!$D$14,W36='Data Validation List'!$E$14),$I$7,"n/a")))))))))))))</f>
        <v>Full Checklist</v>
      </c>
      <c r="G36" s="34" t="s">
        <v>347</v>
      </c>
      <c r="H36" s="35" t="s">
        <v>399</v>
      </c>
      <c r="I36" s="36" t="s">
        <v>792</v>
      </c>
      <c r="J36" s="28" t="s">
        <v>430</v>
      </c>
      <c r="K36" s="36" t="s">
        <v>431</v>
      </c>
      <c r="L36" s="27"/>
      <c r="M36" s="425"/>
      <c r="N36" s="27" t="s">
        <v>350</v>
      </c>
      <c r="O36" s="27" t="s">
        <v>351</v>
      </c>
      <c r="P36" s="27" t="s">
        <v>352</v>
      </c>
      <c r="Q36" s="27"/>
      <c r="R36" s="27"/>
      <c r="S36" s="27" t="s">
        <v>355</v>
      </c>
      <c r="T36" s="27"/>
      <c r="U36" s="27"/>
      <c r="V36" s="27"/>
      <c r="W36" s="27"/>
      <c r="X36" s="239" t="s">
        <v>360</v>
      </c>
      <c r="Y36" s="566"/>
      <c r="Z36" s="567"/>
      <c r="AA36" s="254"/>
      <c r="AB36" s="254"/>
      <c r="AC36" s="36"/>
      <c r="AD36" s="36"/>
      <c r="AE36" s="36"/>
      <c r="AF36" s="260" t="s">
        <v>43</v>
      </c>
      <c r="AG36" s="260" t="s">
        <v>365</v>
      </c>
      <c r="AH36" s="260" t="s">
        <v>361</v>
      </c>
      <c r="AI36" s="321"/>
      <c r="AJ36" s="321"/>
      <c r="AK36" s="36"/>
      <c r="AL36" s="43" t="s">
        <v>793</v>
      </c>
      <c r="AM36" s="32"/>
      <c r="AN36" s="40"/>
      <c r="AO36" s="1"/>
      <c r="AP36" s="25"/>
      <c r="AQ36" s="436"/>
      <c r="AS36" s="25" t="s">
        <v>433</v>
      </c>
    </row>
    <row r="37" spans="2:45" s="33" customFormat="1" ht="45.75" customHeight="1" x14ac:dyDescent="0.25">
      <c r="B37" s="554" t="str">
        <f t="shared" si="0"/>
        <v>Strategic</v>
      </c>
      <c r="C37" s="551" t="str">
        <f t="shared" si="2"/>
        <v>Estate / Capital Build</v>
      </c>
      <c r="D37" s="554" t="str">
        <f t="shared" si="1"/>
        <v>n/a</v>
      </c>
      <c r="E37" s="554" t="str">
        <f>IF($I$7='Data Validation List'!$D$2,"Full Checklist",IF(AND($I$7='Data Validation List'!$D$3,S37='Data Validation List'!$E$3),$I$7,IF(AND($I$7='Data Validation List'!$D$4,N37='Data Validation List'!$E$4),$I$7,IF(AND($I$7='Data Validation List'!$D$5,L37='Data Validation List'!$E$5),$I$7,IF(AND($I$7='Data Validation List'!$D$6,U37='Data Validation List'!$E$6),$I$7,IF(AND($I$7='Data Validation List'!$D$7,T37='Data Validation List'!$E$7),$I$7,IF(AND($I$7='Data Validation List'!$D$8,P37='Data Validation List'!$E$8),$I$7,IF(AND($I$7='Data Validation List'!$D$9,Q37='Data Validation List'!$E$9),$I$7,IF(AND($I$7='Data Validation List'!$D$10,O37='Data Validation List'!$E$10),$I$7,IF(AND($I$7='Data Validation List'!$D$11,R37='Data Validation List'!$E$11),$I$7,IF(AND($I$7='Data Validation List'!$D$12,V37='Data Validation List'!$E$12),$I$7,IF(AND($I$7='Data Validation List'!$D$13,X37='Data Validation List'!$E$13),$I$7,IF(AND($I$7='Data Validation List'!$D$14,W37='Data Validation List'!$E$14),$I$7,"n/a")))))))))))))</f>
        <v>Full Checklist</v>
      </c>
      <c r="G37" s="34" t="s">
        <v>347</v>
      </c>
      <c r="H37" s="35" t="s">
        <v>399</v>
      </c>
      <c r="I37" s="36" t="s">
        <v>794</v>
      </c>
      <c r="J37" s="28" t="s">
        <v>435</v>
      </c>
      <c r="K37" s="36" t="s">
        <v>436</v>
      </c>
      <c r="L37" s="27"/>
      <c r="M37" s="425"/>
      <c r="N37" s="27" t="s">
        <v>350</v>
      </c>
      <c r="O37" s="27"/>
      <c r="P37" s="27" t="s">
        <v>352</v>
      </c>
      <c r="Q37" s="27"/>
      <c r="R37" s="27"/>
      <c r="S37" s="27" t="s">
        <v>355</v>
      </c>
      <c r="T37" s="27"/>
      <c r="U37" s="27"/>
      <c r="V37" s="27"/>
      <c r="W37" s="27"/>
      <c r="X37" s="239"/>
      <c r="Y37" s="566"/>
      <c r="Z37" s="567"/>
      <c r="AA37" s="254"/>
      <c r="AB37" s="254"/>
      <c r="AC37" s="36"/>
      <c r="AD37" s="36"/>
      <c r="AE37" s="36"/>
      <c r="AF37" s="260" t="s">
        <v>43</v>
      </c>
      <c r="AG37" s="260" t="s">
        <v>365</v>
      </c>
      <c r="AH37" s="36"/>
      <c r="AI37" s="321"/>
      <c r="AJ37" s="321"/>
      <c r="AK37" s="36"/>
      <c r="AL37" s="28" t="s">
        <v>795</v>
      </c>
      <c r="AM37" s="32"/>
      <c r="AN37" s="40"/>
      <c r="AO37" s="1"/>
      <c r="AP37" s="25"/>
      <c r="AQ37" s="436"/>
      <c r="AS37" s="25" t="s">
        <v>438</v>
      </c>
    </row>
    <row r="38" spans="2:45" s="33" customFormat="1" ht="45.75" customHeight="1" x14ac:dyDescent="0.25">
      <c r="B38" s="554" t="str">
        <f t="shared" si="0"/>
        <v>Strategic</v>
      </c>
      <c r="C38" s="551" t="str">
        <f t="shared" si="2"/>
        <v>Estate / Capital Build</v>
      </c>
      <c r="D38" s="554" t="str">
        <f t="shared" si="1"/>
        <v>n/a</v>
      </c>
      <c r="E38" s="554" t="str">
        <f>IF($I$7='Data Validation List'!$D$2,"Full Checklist",IF(AND($I$7='Data Validation List'!$D$3,S38='Data Validation List'!$E$3),$I$7,IF(AND($I$7='Data Validation List'!$D$4,N38='Data Validation List'!$E$4),$I$7,IF(AND($I$7='Data Validation List'!$D$5,L38='Data Validation List'!$E$5),$I$7,IF(AND($I$7='Data Validation List'!$D$6,U38='Data Validation List'!$E$6),$I$7,IF(AND($I$7='Data Validation List'!$D$7,T38='Data Validation List'!$E$7),$I$7,IF(AND($I$7='Data Validation List'!$D$8,P38='Data Validation List'!$E$8),$I$7,IF(AND($I$7='Data Validation List'!$D$9,Q38='Data Validation List'!$E$9),$I$7,IF(AND($I$7='Data Validation List'!$D$10,O38='Data Validation List'!$E$10),$I$7,IF(AND($I$7='Data Validation List'!$D$11,R38='Data Validation List'!$E$11),$I$7,IF(AND($I$7='Data Validation List'!$D$12,V38='Data Validation List'!$E$12),$I$7,IF(AND($I$7='Data Validation List'!$D$13,X38='Data Validation List'!$E$13),$I$7,IF(AND($I$7='Data Validation List'!$D$14,W38='Data Validation List'!$E$14),$I$7,"n/a")))))))))))))</f>
        <v>Full Checklist</v>
      </c>
      <c r="G38" s="34" t="s">
        <v>347</v>
      </c>
      <c r="H38" s="35" t="s">
        <v>399</v>
      </c>
      <c r="I38" s="36" t="s">
        <v>439</v>
      </c>
      <c r="J38" s="28" t="s">
        <v>440</v>
      </c>
      <c r="K38" s="36" t="s">
        <v>436</v>
      </c>
      <c r="L38" s="27"/>
      <c r="M38" s="425"/>
      <c r="N38" s="27" t="s">
        <v>350</v>
      </c>
      <c r="O38" s="27"/>
      <c r="P38" s="27" t="s">
        <v>352</v>
      </c>
      <c r="Q38" s="27"/>
      <c r="R38" s="27"/>
      <c r="S38" s="27" t="s">
        <v>355</v>
      </c>
      <c r="T38" s="27"/>
      <c r="U38" s="27"/>
      <c r="V38" s="27"/>
      <c r="W38" s="27"/>
      <c r="X38" s="239"/>
      <c r="Y38" s="566"/>
      <c r="Z38" s="567"/>
      <c r="AA38" s="254"/>
      <c r="AB38" s="254"/>
      <c r="AC38" s="259" t="s">
        <v>42</v>
      </c>
      <c r="AD38" s="259" t="s">
        <v>365</v>
      </c>
      <c r="AE38" s="36"/>
      <c r="AF38" s="260" t="s">
        <v>43</v>
      </c>
      <c r="AG38" s="260" t="s">
        <v>365</v>
      </c>
      <c r="AH38" s="36"/>
      <c r="AI38" s="323" t="s">
        <v>339</v>
      </c>
      <c r="AJ38" s="323" t="s">
        <v>365</v>
      </c>
      <c r="AK38" s="36"/>
      <c r="AL38" s="28" t="s">
        <v>441</v>
      </c>
      <c r="AM38" s="32"/>
      <c r="AN38" s="40"/>
      <c r="AO38" s="1"/>
      <c r="AP38" s="25"/>
      <c r="AQ38" s="436"/>
      <c r="AS38" s="25" t="s">
        <v>442</v>
      </c>
    </row>
    <row r="39" spans="2:45" s="33" customFormat="1" ht="200.25" customHeight="1" x14ac:dyDescent="0.25">
      <c r="B39" s="554" t="str">
        <f t="shared" si="0"/>
        <v>Strategic</v>
      </c>
      <c r="C39" s="551" t="str">
        <f t="shared" si="2"/>
        <v>Estate / Capital Build</v>
      </c>
      <c r="D39" s="554" t="str">
        <f t="shared" si="1"/>
        <v>n/a</v>
      </c>
      <c r="E39" s="554" t="str">
        <f>IF($I$7='Data Validation List'!$D$2,"Full Checklist",IF(AND($I$7='Data Validation List'!$D$3,S39='Data Validation List'!$E$3),$I$7,IF(AND($I$7='Data Validation List'!$D$4,N39='Data Validation List'!$E$4),$I$7,IF(AND($I$7='Data Validation List'!$D$5,L39='Data Validation List'!$E$5),$I$7,IF(AND($I$7='Data Validation List'!$D$6,U39='Data Validation List'!$E$6),$I$7,IF(AND($I$7='Data Validation List'!$D$7,T39='Data Validation List'!$E$7),$I$7,IF(AND($I$7='Data Validation List'!$D$8,P39='Data Validation List'!$E$8),$I$7,IF(AND($I$7='Data Validation List'!$D$9,Q39='Data Validation List'!$E$9),$I$7,IF(AND($I$7='Data Validation List'!$D$10,O39='Data Validation List'!$E$10),$I$7,IF(AND($I$7='Data Validation List'!$D$11,R39='Data Validation List'!$E$11),$I$7,IF(AND($I$7='Data Validation List'!$D$12,V39='Data Validation List'!$E$12),$I$7,IF(AND($I$7='Data Validation List'!$D$13,X39='Data Validation List'!$E$13),$I$7,IF(AND($I$7='Data Validation List'!$D$14,W39='Data Validation List'!$E$14),$I$7,"n/a")))))))))))))</f>
        <v>Full Checklist</v>
      </c>
      <c r="G39" s="34" t="s">
        <v>347</v>
      </c>
      <c r="H39" s="35" t="s">
        <v>399</v>
      </c>
      <c r="I39" s="36" t="s">
        <v>443</v>
      </c>
      <c r="J39" s="28" t="s">
        <v>444</v>
      </c>
      <c r="K39" s="36" t="s">
        <v>445</v>
      </c>
      <c r="L39" s="27"/>
      <c r="M39" s="425"/>
      <c r="N39" s="27" t="s">
        <v>350</v>
      </c>
      <c r="O39" s="27" t="s">
        <v>351</v>
      </c>
      <c r="P39" s="27" t="s">
        <v>352</v>
      </c>
      <c r="Q39" s="27"/>
      <c r="R39" s="27"/>
      <c r="S39" s="27" t="s">
        <v>355</v>
      </c>
      <c r="T39" s="27"/>
      <c r="U39" s="27"/>
      <c r="V39" s="27"/>
      <c r="W39" s="27"/>
      <c r="X39" s="239"/>
      <c r="Y39" s="566"/>
      <c r="Z39" s="567"/>
      <c r="AA39" s="254"/>
      <c r="AB39" s="254"/>
      <c r="AC39" s="259" t="s">
        <v>42</v>
      </c>
      <c r="AD39" s="259" t="s">
        <v>365</v>
      </c>
      <c r="AE39" s="36"/>
      <c r="AF39" s="260" t="s">
        <v>43</v>
      </c>
      <c r="AG39" s="260" t="s">
        <v>365</v>
      </c>
      <c r="AH39" s="36"/>
      <c r="AI39" s="321"/>
      <c r="AJ39" s="321"/>
      <c r="AK39" s="36"/>
      <c r="AL39" s="28" t="s">
        <v>446</v>
      </c>
      <c r="AM39" s="32"/>
      <c r="AN39" s="40"/>
      <c r="AO39" s="1"/>
      <c r="AP39" s="25"/>
      <c r="AQ39" s="436"/>
      <c r="AS39" s="25" t="s">
        <v>447</v>
      </c>
    </row>
    <row r="40" spans="2:45" s="33" customFormat="1" ht="47.25" customHeight="1" x14ac:dyDescent="0.25">
      <c r="B40" s="554" t="str">
        <f t="shared" si="0"/>
        <v>Strategic</v>
      </c>
      <c r="C40" s="551" t="str">
        <f t="shared" si="2"/>
        <v>Estate / Capital Build</v>
      </c>
      <c r="D40" s="554" t="str">
        <f t="shared" si="1"/>
        <v>n/a</v>
      </c>
      <c r="E40" s="554" t="str">
        <f>IF($I$7='Data Validation List'!$D$2,"Full Checklist",IF(AND($I$7='Data Validation List'!$D$3,S40='Data Validation List'!$E$3),$I$7,IF(AND($I$7='Data Validation List'!$D$4,N40='Data Validation List'!$E$4),$I$7,IF(AND($I$7='Data Validation List'!$D$5,L40='Data Validation List'!$E$5),$I$7,IF(AND($I$7='Data Validation List'!$D$6,U40='Data Validation List'!$E$6),$I$7,IF(AND($I$7='Data Validation List'!$D$7,T40='Data Validation List'!$E$7),$I$7,IF(AND($I$7='Data Validation List'!$D$8,P40='Data Validation List'!$E$8),$I$7,IF(AND($I$7='Data Validation List'!$D$9,Q40='Data Validation List'!$E$9),$I$7,IF(AND($I$7='Data Validation List'!$D$10,O40='Data Validation List'!$E$10),$I$7,IF(AND($I$7='Data Validation List'!$D$11,R40='Data Validation List'!$E$11),$I$7,IF(AND($I$7='Data Validation List'!$D$12,V40='Data Validation List'!$E$12),$I$7,IF(AND($I$7='Data Validation List'!$D$13,X40='Data Validation List'!$E$13),$I$7,IF(AND($I$7='Data Validation List'!$D$14,W40='Data Validation List'!$E$14),$I$7,"n/a")))))))))))))</f>
        <v>Full Checklist</v>
      </c>
      <c r="G40" s="34" t="s">
        <v>347</v>
      </c>
      <c r="H40" s="35" t="s">
        <v>399</v>
      </c>
      <c r="I40" s="36" t="s">
        <v>796</v>
      </c>
      <c r="J40" s="28" t="s">
        <v>797</v>
      </c>
      <c r="K40" s="36" t="s">
        <v>798</v>
      </c>
      <c r="L40" s="27"/>
      <c r="M40" s="425"/>
      <c r="N40" s="27" t="s">
        <v>350</v>
      </c>
      <c r="O40" s="27" t="s">
        <v>351</v>
      </c>
      <c r="P40" s="27"/>
      <c r="Q40" s="27"/>
      <c r="R40" s="27"/>
      <c r="S40" s="27" t="s">
        <v>355</v>
      </c>
      <c r="T40" s="27"/>
      <c r="U40" s="27"/>
      <c r="V40" s="27"/>
      <c r="W40" s="27"/>
      <c r="X40" s="239"/>
      <c r="Y40" s="566"/>
      <c r="Z40" s="567"/>
      <c r="AA40" s="254"/>
      <c r="AB40" s="254"/>
      <c r="AC40" s="36"/>
      <c r="AD40" s="36"/>
      <c r="AE40" s="36"/>
      <c r="AF40" s="260" t="s">
        <v>43</v>
      </c>
      <c r="AG40" s="260" t="s">
        <v>365</v>
      </c>
      <c r="AH40" s="36"/>
      <c r="AI40" s="323" t="s">
        <v>339</v>
      </c>
      <c r="AJ40" s="323" t="s">
        <v>365</v>
      </c>
      <c r="AK40" s="36"/>
      <c r="AL40" s="28" t="s">
        <v>799</v>
      </c>
      <c r="AM40" s="32"/>
      <c r="AN40" s="40"/>
      <c r="AO40" s="1"/>
      <c r="AP40" s="25"/>
      <c r="AQ40" s="436"/>
      <c r="AS40" s="39" t="s">
        <v>800</v>
      </c>
    </row>
    <row r="41" spans="2:45" s="33" customFormat="1" ht="90.75" customHeight="1" x14ac:dyDescent="0.25">
      <c r="B41" s="554" t="str">
        <f t="shared" si="0"/>
        <v>Strategic</v>
      </c>
      <c r="C41" s="551" t="str">
        <f t="shared" si="2"/>
        <v>Estate / Capital Build</v>
      </c>
      <c r="D41" s="554" t="str">
        <f t="shared" si="1"/>
        <v>n/a</v>
      </c>
      <c r="E41" s="554" t="str">
        <f>IF($I$7='Data Validation List'!$D$2,"Full Checklist",IF(AND($I$7='Data Validation List'!$D$3,S41='Data Validation List'!$E$3),$I$7,IF(AND($I$7='Data Validation List'!$D$4,N41='Data Validation List'!$E$4),$I$7,IF(AND($I$7='Data Validation List'!$D$5,L41='Data Validation List'!$E$5),$I$7,IF(AND($I$7='Data Validation List'!$D$6,U41='Data Validation List'!$E$6),$I$7,IF(AND($I$7='Data Validation List'!$D$7,T41='Data Validation List'!$E$7),$I$7,IF(AND($I$7='Data Validation List'!$D$8,P41='Data Validation List'!$E$8),$I$7,IF(AND($I$7='Data Validation List'!$D$9,Q41='Data Validation List'!$E$9),$I$7,IF(AND($I$7='Data Validation List'!$D$10,O41='Data Validation List'!$E$10),$I$7,IF(AND($I$7='Data Validation List'!$D$11,R41='Data Validation List'!$E$11),$I$7,IF(AND($I$7='Data Validation List'!$D$12,V41='Data Validation List'!$E$12),$I$7,IF(AND($I$7='Data Validation List'!$D$13,X41='Data Validation List'!$E$13),$I$7,IF(AND($I$7='Data Validation List'!$D$14,W41='Data Validation List'!$E$14),$I$7,"n/a")))))))))))))</f>
        <v>Full Checklist</v>
      </c>
      <c r="G41" s="34" t="s">
        <v>347</v>
      </c>
      <c r="H41" s="35" t="s">
        <v>399</v>
      </c>
      <c r="I41" s="36" t="s">
        <v>801</v>
      </c>
      <c r="J41" s="28" t="s">
        <v>449</v>
      </c>
      <c r="K41" s="36" t="s">
        <v>802</v>
      </c>
      <c r="L41" s="27"/>
      <c r="M41" s="425" t="s">
        <v>533</v>
      </c>
      <c r="N41" s="27" t="s">
        <v>350</v>
      </c>
      <c r="O41" s="27" t="s">
        <v>351</v>
      </c>
      <c r="P41" s="27" t="s">
        <v>352</v>
      </c>
      <c r="Q41" s="27"/>
      <c r="R41" s="27"/>
      <c r="S41" s="27" t="s">
        <v>355</v>
      </c>
      <c r="T41" s="27"/>
      <c r="U41" s="27"/>
      <c r="V41" s="27"/>
      <c r="W41" s="27"/>
      <c r="X41" s="239" t="s">
        <v>360</v>
      </c>
      <c r="Y41" s="566"/>
      <c r="Z41" s="567"/>
      <c r="AA41" s="254"/>
      <c r="AB41" s="254"/>
      <c r="AC41" s="36"/>
      <c r="AD41" s="36"/>
      <c r="AE41" s="36"/>
      <c r="AF41" s="260" t="s">
        <v>43</v>
      </c>
      <c r="AG41" s="260" t="s">
        <v>365</v>
      </c>
      <c r="AH41" s="36"/>
      <c r="AI41" s="323" t="s">
        <v>339</v>
      </c>
      <c r="AJ41" s="323" t="s">
        <v>365</v>
      </c>
      <c r="AK41" s="36"/>
      <c r="AL41" s="28" t="s">
        <v>803</v>
      </c>
      <c r="AM41" s="32"/>
      <c r="AN41" s="40"/>
      <c r="AO41" s="1"/>
      <c r="AP41" s="25"/>
      <c r="AQ41" s="436"/>
      <c r="AS41" s="25" t="s">
        <v>451</v>
      </c>
    </row>
    <row r="42" spans="2:45" s="33" customFormat="1" ht="82.5" customHeight="1" x14ac:dyDescent="0.25">
      <c r="B42" s="554" t="str">
        <f t="shared" si="0"/>
        <v>Strategic</v>
      </c>
      <c r="C42" s="551" t="str">
        <f t="shared" si="2"/>
        <v>Estate / Capital Build</v>
      </c>
      <c r="D42" s="554" t="str">
        <f t="shared" si="1"/>
        <v>n/a</v>
      </c>
      <c r="E42" s="554" t="str">
        <f>IF($I$7='Data Validation List'!$D$2,"Full Checklist",IF(AND($I$7='Data Validation List'!$D$3,S42='Data Validation List'!$E$3),$I$7,IF(AND($I$7='Data Validation List'!$D$4,N42='Data Validation List'!$E$4),$I$7,IF(AND($I$7='Data Validation List'!$D$5,L42='Data Validation List'!$E$5),$I$7,IF(AND($I$7='Data Validation List'!$D$6,U42='Data Validation List'!$E$6),$I$7,IF(AND($I$7='Data Validation List'!$D$7,T42='Data Validation List'!$E$7),$I$7,IF(AND($I$7='Data Validation List'!$D$8,P42='Data Validation List'!$E$8),$I$7,IF(AND($I$7='Data Validation List'!$D$9,Q42='Data Validation List'!$E$9),$I$7,IF(AND($I$7='Data Validation List'!$D$10,O42='Data Validation List'!$E$10),$I$7,IF(AND($I$7='Data Validation List'!$D$11,R42='Data Validation List'!$E$11),$I$7,IF(AND($I$7='Data Validation List'!$D$12,V42='Data Validation List'!$E$12),$I$7,IF(AND($I$7='Data Validation List'!$D$13,X42='Data Validation List'!$E$13),$I$7,IF(AND($I$7='Data Validation List'!$D$14,W42='Data Validation List'!$E$14),$I$7,"n/a")))))))))))))</f>
        <v>Full Checklist</v>
      </c>
      <c r="G42" s="34" t="s">
        <v>347</v>
      </c>
      <c r="H42" s="35" t="s">
        <v>399</v>
      </c>
      <c r="I42" s="36" t="s">
        <v>452</v>
      </c>
      <c r="J42" s="28" t="s">
        <v>453</v>
      </c>
      <c r="K42" s="36" t="s">
        <v>454</v>
      </c>
      <c r="L42" s="27"/>
      <c r="M42" s="425"/>
      <c r="N42" s="27" t="s">
        <v>350</v>
      </c>
      <c r="O42" s="27" t="s">
        <v>351</v>
      </c>
      <c r="P42" s="27" t="s">
        <v>352</v>
      </c>
      <c r="Q42" s="27" t="s">
        <v>353</v>
      </c>
      <c r="R42" s="27"/>
      <c r="S42" s="27" t="s">
        <v>355</v>
      </c>
      <c r="T42" s="27"/>
      <c r="U42" s="27"/>
      <c r="V42" s="27"/>
      <c r="W42" s="27"/>
      <c r="X42" s="239"/>
      <c r="Y42" s="566"/>
      <c r="Z42" s="567"/>
      <c r="AA42" s="254"/>
      <c r="AB42" s="254"/>
      <c r="AC42" s="259" t="s">
        <v>42</v>
      </c>
      <c r="AD42" s="259" t="s">
        <v>365</v>
      </c>
      <c r="AE42" s="36"/>
      <c r="AF42" s="260" t="s">
        <v>43</v>
      </c>
      <c r="AG42" s="260" t="s">
        <v>365</v>
      </c>
      <c r="AH42" s="36"/>
      <c r="AI42" s="323" t="s">
        <v>339</v>
      </c>
      <c r="AJ42" s="323" t="s">
        <v>365</v>
      </c>
      <c r="AK42" s="36"/>
      <c r="AL42" s="28" t="s">
        <v>455</v>
      </c>
      <c r="AM42" s="32"/>
      <c r="AN42" s="40"/>
      <c r="AO42" s="1"/>
      <c r="AP42" s="25"/>
      <c r="AQ42" s="436"/>
      <c r="AS42" s="437"/>
    </row>
    <row r="43" spans="2:45" s="33" customFormat="1" ht="30.75" customHeight="1" x14ac:dyDescent="0.25">
      <c r="B43" s="554" t="str">
        <f t="shared" si="0"/>
        <v>Strategic</v>
      </c>
      <c r="C43" s="551" t="str">
        <f t="shared" si="2"/>
        <v>Estate / Capital Build</v>
      </c>
      <c r="D43" s="554" t="str">
        <f t="shared" si="1"/>
        <v>n/a</v>
      </c>
      <c r="E43" s="554" t="str">
        <f>IF($I$7='Data Validation List'!$D$2,"Full Checklist",IF(AND($I$7='Data Validation List'!$D$3,S43='Data Validation List'!$E$3),$I$7,IF(AND($I$7='Data Validation List'!$D$4,N43='Data Validation List'!$E$4),$I$7,IF(AND($I$7='Data Validation List'!$D$5,L43='Data Validation List'!$E$5),$I$7,IF(AND($I$7='Data Validation List'!$D$6,U43='Data Validation List'!$E$6),$I$7,IF(AND($I$7='Data Validation List'!$D$7,T43='Data Validation List'!$E$7),$I$7,IF(AND($I$7='Data Validation List'!$D$8,P43='Data Validation List'!$E$8),$I$7,IF(AND($I$7='Data Validation List'!$D$9,Q43='Data Validation List'!$E$9),$I$7,IF(AND($I$7='Data Validation List'!$D$10,O43='Data Validation List'!$E$10),$I$7,IF(AND($I$7='Data Validation List'!$D$11,R43='Data Validation List'!$E$11),$I$7,IF(AND($I$7='Data Validation List'!$D$12,V43='Data Validation List'!$E$12),$I$7,IF(AND($I$7='Data Validation List'!$D$13,X43='Data Validation List'!$E$13),$I$7,IF(AND($I$7='Data Validation List'!$D$14,W43='Data Validation List'!$E$14),$I$7,"n/a")))))))))))))</f>
        <v>Full Checklist</v>
      </c>
      <c r="G43" s="237" t="s">
        <v>347</v>
      </c>
      <c r="H43" s="265" t="s">
        <v>456</v>
      </c>
      <c r="I43" s="329"/>
      <c r="J43" s="243"/>
      <c r="K43" s="243"/>
      <c r="L43" s="244" t="s">
        <v>348</v>
      </c>
      <c r="M43" s="427"/>
      <c r="N43" s="244" t="s">
        <v>350</v>
      </c>
      <c r="O43" s="244" t="s">
        <v>351</v>
      </c>
      <c r="P43" s="244" t="s">
        <v>352</v>
      </c>
      <c r="Q43" s="244"/>
      <c r="R43" s="244"/>
      <c r="S43" s="244" t="s">
        <v>355</v>
      </c>
      <c r="T43" s="244"/>
      <c r="U43" s="244"/>
      <c r="V43" s="244"/>
      <c r="W43" s="244"/>
      <c r="X43" s="244"/>
      <c r="Y43" s="251"/>
      <c r="Z43" s="251"/>
      <c r="AA43" s="248"/>
      <c r="AB43" s="248"/>
      <c r="AC43" s="248" t="s">
        <v>42</v>
      </c>
      <c r="AD43" s="248" t="s">
        <v>365</v>
      </c>
      <c r="AE43" s="248"/>
      <c r="AF43" s="248" t="s">
        <v>43</v>
      </c>
      <c r="AG43" s="248" t="s">
        <v>365</v>
      </c>
      <c r="AH43" s="248"/>
      <c r="AI43" s="248" t="s">
        <v>339</v>
      </c>
      <c r="AJ43" s="248" t="s">
        <v>339</v>
      </c>
      <c r="AK43" s="248"/>
      <c r="AL43" s="800" t="s">
        <v>456</v>
      </c>
      <c r="AM43" s="801"/>
      <c r="AN43" s="801"/>
      <c r="AO43" s="801"/>
      <c r="AP43" s="801"/>
      <c r="AQ43" s="801"/>
      <c r="AR43" s="801"/>
      <c r="AS43" s="802"/>
    </row>
    <row r="44" spans="2:45" s="33" customFormat="1" ht="165.75" customHeight="1" x14ac:dyDescent="0.25">
      <c r="B44" s="554" t="str">
        <f t="shared" si="0"/>
        <v>Strategic</v>
      </c>
      <c r="C44" s="551" t="str">
        <f t="shared" si="2"/>
        <v>Estate / Capital Build</v>
      </c>
      <c r="D44" s="554" t="str">
        <f t="shared" si="1"/>
        <v>n/a</v>
      </c>
      <c r="E44" s="554" t="str">
        <f>IF($I$7='Data Validation List'!$D$2,"Full Checklist",IF(AND($I$7='Data Validation List'!$D$3,S44='Data Validation List'!$E$3),$I$7,IF(AND($I$7='Data Validation List'!$D$4,N44='Data Validation List'!$E$4),$I$7,IF(AND($I$7='Data Validation List'!$D$5,L44='Data Validation List'!$E$5),$I$7,IF(AND($I$7='Data Validation List'!$D$6,U44='Data Validation List'!$E$6),$I$7,IF(AND($I$7='Data Validation List'!$D$7,T44='Data Validation List'!$E$7),$I$7,IF(AND($I$7='Data Validation List'!$D$8,P44='Data Validation List'!$E$8),$I$7,IF(AND($I$7='Data Validation List'!$D$9,Q44='Data Validation List'!$E$9),$I$7,IF(AND($I$7='Data Validation List'!$D$10,O44='Data Validation List'!$E$10),$I$7,IF(AND($I$7='Data Validation List'!$D$11,R44='Data Validation List'!$E$11),$I$7,IF(AND($I$7='Data Validation List'!$D$12,V44='Data Validation List'!$E$12),$I$7,IF(AND($I$7='Data Validation List'!$D$13,X44='Data Validation List'!$E$13),$I$7,IF(AND($I$7='Data Validation List'!$D$14,W44='Data Validation List'!$E$14),$I$7,"n/a")))))))))))))</f>
        <v>Full Checklist</v>
      </c>
      <c r="G44" s="34" t="s">
        <v>347</v>
      </c>
      <c r="H44" s="29" t="s">
        <v>456</v>
      </c>
      <c r="I44" s="36" t="s">
        <v>457</v>
      </c>
      <c r="J44" s="25" t="s">
        <v>456</v>
      </c>
      <c r="K44" s="31" t="s">
        <v>458</v>
      </c>
      <c r="L44" s="23"/>
      <c r="M44" s="424" t="s">
        <v>349</v>
      </c>
      <c r="N44" s="23" t="s">
        <v>350</v>
      </c>
      <c r="O44" s="23"/>
      <c r="P44" s="23" t="s">
        <v>352</v>
      </c>
      <c r="Q44" s="23"/>
      <c r="R44" s="23"/>
      <c r="S44" s="23"/>
      <c r="T44" s="23"/>
      <c r="U44" s="23"/>
      <c r="V44" s="23"/>
      <c r="W44" s="23"/>
      <c r="X44" s="23"/>
      <c r="Y44" s="246"/>
      <c r="Z44" s="246"/>
      <c r="AA44" s="24"/>
      <c r="AB44" s="24"/>
      <c r="AC44" s="252" t="s">
        <v>42</v>
      </c>
      <c r="AD44" s="252" t="s">
        <v>300</v>
      </c>
      <c r="AE44" s="31"/>
      <c r="AF44" s="253" t="s">
        <v>43</v>
      </c>
      <c r="AG44" s="253" t="s">
        <v>300</v>
      </c>
      <c r="AH44" s="533"/>
      <c r="AI44" s="319" t="s">
        <v>339</v>
      </c>
      <c r="AJ44" s="319" t="s">
        <v>300</v>
      </c>
      <c r="AK44" s="31"/>
      <c r="AL44" s="25" t="s">
        <v>459</v>
      </c>
      <c r="AM44" s="269"/>
      <c r="AN44" s="270"/>
      <c r="AO44" s="1"/>
      <c r="AP44" s="25"/>
      <c r="AQ44" s="436"/>
      <c r="AS44" s="436"/>
    </row>
    <row r="45" spans="2:45" s="33" customFormat="1" ht="85.5" customHeight="1" x14ac:dyDescent="0.25">
      <c r="B45" s="554" t="str">
        <f t="shared" si="0"/>
        <v>Strategic</v>
      </c>
      <c r="C45" s="551" t="str">
        <f t="shared" si="2"/>
        <v>n/a</v>
      </c>
      <c r="D45" s="554" t="str">
        <f t="shared" si="1"/>
        <v>n/a</v>
      </c>
      <c r="E45" s="554" t="str">
        <f>IF($I$7='Data Validation List'!$D$2,"Full Checklist",IF(AND($I$7='Data Validation List'!$D$3,S45='Data Validation List'!$E$3),$I$7,IF(AND($I$7='Data Validation List'!$D$4,N45='Data Validation List'!$E$4),$I$7,IF(AND($I$7='Data Validation List'!$D$5,L45='Data Validation List'!$E$5),$I$7,IF(AND($I$7='Data Validation List'!$D$6,U45='Data Validation List'!$E$6),$I$7,IF(AND($I$7='Data Validation List'!$D$7,T45='Data Validation List'!$E$7),$I$7,IF(AND($I$7='Data Validation List'!$D$8,P45='Data Validation List'!$E$8),$I$7,IF(AND($I$7='Data Validation List'!$D$9,Q45='Data Validation List'!$E$9),$I$7,IF(AND($I$7='Data Validation List'!$D$10,O45='Data Validation List'!$E$10),$I$7,IF(AND($I$7='Data Validation List'!$D$11,R45='Data Validation List'!$E$11),$I$7,IF(AND($I$7='Data Validation List'!$D$12,V45='Data Validation List'!$E$12),$I$7,IF(AND($I$7='Data Validation List'!$D$13,X45='Data Validation List'!$E$13),$I$7,IF(AND($I$7='Data Validation List'!$D$14,W45='Data Validation List'!$E$14),$I$7,"n/a")))))))))))))</f>
        <v>Full Checklist</v>
      </c>
      <c r="G45" s="34" t="s">
        <v>347</v>
      </c>
      <c r="H45" s="29" t="s">
        <v>456</v>
      </c>
      <c r="I45" s="36" t="s">
        <v>804</v>
      </c>
      <c r="J45" s="25" t="s">
        <v>805</v>
      </c>
      <c r="K45" s="31" t="s">
        <v>806</v>
      </c>
      <c r="L45" s="23"/>
      <c r="M45" s="424"/>
      <c r="N45" s="23" t="s">
        <v>350</v>
      </c>
      <c r="O45" s="23"/>
      <c r="P45" s="23"/>
      <c r="Q45" s="23"/>
      <c r="R45" s="23"/>
      <c r="S45" s="23"/>
      <c r="T45" s="23"/>
      <c r="U45" s="23"/>
      <c r="V45" s="23"/>
      <c r="W45" s="23"/>
      <c r="X45" s="23" t="s">
        <v>360</v>
      </c>
      <c r="Y45" s="246"/>
      <c r="Z45" s="246"/>
      <c r="AA45" s="24"/>
      <c r="AB45" s="24"/>
      <c r="AC45" s="31"/>
      <c r="AD45" s="31"/>
      <c r="AE45" s="31"/>
      <c r="AF45" s="253" t="s">
        <v>43</v>
      </c>
      <c r="AG45" s="253" t="s">
        <v>388</v>
      </c>
      <c r="AH45" s="31"/>
      <c r="AI45" s="319" t="s">
        <v>339</v>
      </c>
      <c r="AJ45" s="319" t="s">
        <v>388</v>
      </c>
      <c r="AK45" s="31"/>
      <c r="AL45" s="25" t="s">
        <v>1512</v>
      </c>
      <c r="AM45" s="32"/>
      <c r="AN45" s="40"/>
      <c r="AO45" s="1"/>
      <c r="AP45" s="25"/>
      <c r="AQ45" s="436"/>
      <c r="AS45" s="436"/>
    </row>
    <row r="46" spans="2:45" s="33" customFormat="1" ht="198.75" customHeight="1" x14ac:dyDescent="0.25">
      <c r="B46" s="555" t="str">
        <f t="shared" si="0"/>
        <v>Strategic</v>
      </c>
      <c r="C46" s="551" t="str">
        <f t="shared" si="2"/>
        <v>Estate / Capital Build</v>
      </c>
      <c r="D46" s="555" t="str">
        <f t="shared" si="1"/>
        <v>n/a</v>
      </c>
      <c r="E46" s="555" t="str">
        <f>IF($I$7='Data Validation List'!$D$2,"Full Checklist",IF(AND($I$7='Data Validation List'!$D$3,S46='Data Validation List'!$E$3),$I$7,IF(AND($I$7='Data Validation List'!$D$4,N46='Data Validation List'!$E$4),$I$7,IF(AND($I$7='Data Validation List'!$D$5,L46='Data Validation List'!$E$5),$I$7,IF(AND($I$7='Data Validation List'!$D$6,U46='Data Validation List'!$E$6),$I$7,IF(AND($I$7='Data Validation List'!$D$7,T46='Data Validation List'!$E$7),$I$7,IF(AND($I$7='Data Validation List'!$D$8,P46='Data Validation List'!$E$8),$I$7,IF(AND($I$7='Data Validation List'!$D$9,Q46='Data Validation List'!$E$9),$I$7,IF(AND($I$7='Data Validation List'!$D$10,O46='Data Validation List'!$E$10),$I$7,IF(AND($I$7='Data Validation List'!$D$11,R46='Data Validation List'!$E$11),$I$7,IF(AND($I$7='Data Validation List'!$D$12,V46='Data Validation List'!$E$12),$I$7,IF(AND($I$7='Data Validation List'!$D$13,X46='Data Validation List'!$E$13),$I$7,IF(AND($I$7='Data Validation List'!$D$14,W46='Data Validation List'!$E$14),$I$7,"n/a")))))))))))))</f>
        <v>Full Checklist</v>
      </c>
      <c r="G46" s="34" t="s">
        <v>347</v>
      </c>
      <c r="H46" s="29" t="s">
        <v>456</v>
      </c>
      <c r="I46" s="36" t="s">
        <v>460</v>
      </c>
      <c r="J46" s="25" t="s">
        <v>461</v>
      </c>
      <c r="K46" s="31" t="s">
        <v>458</v>
      </c>
      <c r="L46" s="23"/>
      <c r="M46" s="424" t="s">
        <v>349</v>
      </c>
      <c r="N46" s="23" t="s">
        <v>350</v>
      </c>
      <c r="O46" s="23"/>
      <c r="P46" s="23" t="s">
        <v>352</v>
      </c>
      <c r="Q46" s="628"/>
      <c r="R46" s="23"/>
      <c r="S46" s="23"/>
      <c r="T46" s="23"/>
      <c r="U46" s="23"/>
      <c r="V46" s="23"/>
      <c r="W46" s="23"/>
      <c r="X46" s="23"/>
      <c r="Y46" s="246"/>
      <c r="Z46" s="246"/>
      <c r="AA46" s="24"/>
      <c r="AB46" s="24"/>
      <c r="AC46" s="252" t="s">
        <v>42</v>
      </c>
      <c r="AD46" s="252" t="s">
        <v>300</v>
      </c>
      <c r="AE46" s="31"/>
      <c r="AF46" s="253" t="s">
        <v>43</v>
      </c>
      <c r="AG46" s="253" t="s">
        <v>300</v>
      </c>
      <c r="AH46" s="534"/>
      <c r="AI46" s="319" t="s">
        <v>339</v>
      </c>
      <c r="AJ46" s="319" t="s">
        <v>300</v>
      </c>
      <c r="AK46" s="534"/>
      <c r="AL46" s="25" t="s">
        <v>462</v>
      </c>
      <c r="AM46" s="32"/>
      <c r="AN46" s="40"/>
      <c r="AO46" s="1"/>
      <c r="AP46" s="25"/>
      <c r="AQ46" s="436"/>
      <c r="AS46" s="25" t="s">
        <v>463</v>
      </c>
    </row>
    <row r="47" spans="2:45" s="33" customFormat="1" ht="89.25" customHeight="1" x14ac:dyDescent="0.25">
      <c r="B47" s="554" t="str">
        <f t="shared" si="0"/>
        <v>Strategic</v>
      </c>
      <c r="C47" s="551" t="str">
        <f t="shared" si="2"/>
        <v>Estate / Capital Build</v>
      </c>
      <c r="D47" s="554" t="str">
        <f t="shared" si="1"/>
        <v>n/a</v>
      </c>
      <c r="E47" s="554" t="str">
        <f>IF($I$7='Data Validation List'!$D$2,"Full Checklist",IF(AND($I$7='Data Validation List'!$D$3,S47='Data Validation List'!$E$3),$I$7,IF(AND($I$7='Data Validation List'!$D$4,N47='Data Validation List'!$E$4),$I$7,IF(AND($I$7='Data Validation List'!$D$5,L47='Data Validation List'!$E$5),$I$7,IF(AND($I$7='Data Validation List'!$D$6,U47='Data Validation List'!$E$6),$I$7,IF(AND($I$7='Data Validation List'!$D$7,T47='Data Validation List'!$E$7),$I$7,IF(AND($I$7='Data Validation List'!$D$8,P47='Data Validation List'!$E$8),$I$7,IF(AND($I$7='Data Validation List'!$D$9,Q47='Data Validation List'!$E$9),$I$7,IF(AND($I$7='Data Validation List'!$D$10,O47='Data Validation List'!$E$10),$I$7,IF(AND($I$7='Data Validation List'!$D$11,R47='Data Validation List'!$E$11),$I$7,IF(AND($I$7='Data Validation List'!$D$12,V47='Data Validation List'!$E$12),$I$7,IF(AND($I$7='Data Validation List'!$D$13,X47='Data Validation List'!$E$13),$I$7,IF(AND($I$7='Data Validation List'!$D$14,W47='Data Validation List'!$E$14),$I$7,"n/a")))))))))))))</f>
        <v>Full Checklist</v>
      </c>
      <c r="G47" s="34" t="s">
        <v>347</v>
      </c>
      <c r="H47" s="29" t="s">
        <v>456</v>
      </c>
      <c r="I47" s="36" t="s">
        <v>464</v>
      </c>
      <c r="J47" s="29" t="s">
        <v>465</v>
      </c>
      <c r="K47" s="31" t="s">
        <v>1513</v>
      </c>
      <c r="L47" s="23" t="s">
        <v>348</v>
      </c>
      <c r="M47" s="424"/>
      <c r="N47" s="23" t="s">
        <v>350</v>
      </c>
      <c r="O47" s="23" t="s">
        <v>351</v>
      </c>
      <c r="P47" s="23" t="s">
        <v>352</v>
      </c>
      <c r="Q47" s="23"/>
      <c r="R47" s="23"/>
      <c r="S47" s="23" t="s">
        <v>355</v>
      </c>
      <c r="T47" s="23"/>
      <c r="U47" s="23"/>
      <c r="V47" s="23"/>
      <c r="W47" s="23"/>
      <c r="X47" s="23" t="s">
        <v>360</v>
      </c>
      <c r="Y47" s="246"/>
      <c r="Z47" s="246"/>
      <c r="AA47" s="24"/>
      <c r="AB47" s="24"/>
      <c r="AC47" s="252" t="s">
        <v>42</v>
      </c>
      <c r="AD47" s="252" t="s">
        <v>365</v>
      </c>
      <c r="AE47" s="31"/>
      <c r="AF47" s="253" t="s">
        <v>43</v>
      </c>
      <c r="AG47" s="253" t="s">
        <v>365</v>
      </c>
      <c r="AH47" s="534"/>
      <c r="AI47" s="319" t="s">
        <v>339</v>
      </c>
      <c r="AJ47" s="319" t="s">
        <v>365</v>
      </c>
      <c r="AK47" s="534"/>
      <c r="AL47" s="35" t="s">
        <v>466</v>
      </c>
      <c r="AM47" s="269"/>
      <c r="AN47" s="270"/>
      <c r="AO47" s="1"/>
      <c r="AP47" s="25"/>
      <c r="AQ47" s="436"/>
      <c r="AS47" s="438"/>
    </row>
    <row r="48" spans="2:45" s="33" customFormat="1" ht="30.75" customHeight="1" x14ac:dyDescent="0.25">
      <c r="B48" s="554" t="str">
        <f t="shared" si="0"/>
        <v>Strategic</v>
      </c>
      <c r="C48" s="551" t="str">
        <f t="shared" si="2"/>
        <v>Estate / Capital Build</v>
      </c>
      <c r="D48" s="554" t="str">
        <f t="shared" si="1"/>
        <v>n/a</v>
      </c>
      <c r="E48" s="554" t="str">
        <f>IF($I$7='Data Validation List'!$D$2,"Full Checklist",IF(AND($I$7='Data Validation List'!$D$3,S48='Data Validation List'!$E$3),$I$7,IF(AND($I$7='Data Validation List'!$D$4,N48='Data Validation List'!$E$4),$I$7,IF(AND($I$7='Data Validation List'!$D$5,L48='Data Validation List'!$E$5),$I$7,IF(AND($I$7='Data Validation List'!$D$6,U48='Data Validation List'!$E$6),$I$7,IF(AND($I$7='Data Validation List'!$D$7,T48='Data Validation List'!$E$7),$I$7,IF(AND($I$7='Data Validation List'!$D$8,P48='Data Validation List'!$E$8),$I$7,IF(AND($I$7='Data Validation List'!$D$9,Q48='Data Validation List'!$E$9),$I$7,IF(AND($I$7='Data Validation List'!$D$10,O48='Data Validation List'!$E$10),$I$7,IF(AND($I$7='Data Validation List'!$D$11,R48='Data Validation List'!$E$11),$I$7,IF(AND($I$7='Data Validation List'!$D$12,V48='Data Validation List'!$E$12),$I$7,IF(AND($I$7='Data Validation List'!$D$13,X48='Data Validation List'!$E$13),$I$7,IF(AND($I$7='Data Validation List'!$D$14,W48='Data Validation List'!$E$14),$I$7,"n/a")))))))))))))</f>
        <v>Full Checklist</v>
      </c>
      <c r="G48" s="237" t="s">
        <v>347</v>
      </c>
      <c r="H48" s="265" t="s">
        <v>467</v>
      </c>
      <c r="I48" s="329"/>
      <c r="J48" s="243"/>
      <c r="K48" s="243"/>
      <c r="L48" s="244"/>
      <c r="M48" s="427" t="s">
        <v>349</v>
      </c>
      <c r="N48" s="244" t="s">
        <v>350</v>
      </c>
      <c r="O48" s="244" t="s">
        <v>351</v>
      </c>
      <c r="P48" s="244" t="s">
        <v>352</v>
      </c>
      <c r="Q48" s="244" t="s">
        <v>353</v>
      </c>
      <c r="R48" s="244" t="s">
        <v>354</v>
      </c>
      <c r="S48" s="244" t="s">
        <v>355</v>
      </c>
      <c r="T48" s="244"/>
      <c r="U48" s="244"/>
      <c r="V48" s="244"/>
      <c r="W48" s="244"/>
      <c r="X48" s="244" t="s">
        <v>360</v>
      </c>
      <c r="Y48" s="251"/>
      <c r="Z48" s="251"/>
      <c r="AA48" s="248" t="s">
        <v>363</v>
      </c>
      <c r="AB48" s="248" t="s">
        <v>364</v>
      </c>
      <c r="AC48" s="248" t="s">
        <v>42</v>
      </c>
      <c r="AD48" s="248" t="s">
        <v>365</v>
      </c>
      <c r="AE48" s="248"/>
      <c r="AF48" s="248" t="s">
        <v>43</v>
      </c>
      <c r="AG48" s="248" t="s">
        <v>365</v>
      </c>
      <c r="AH48" s="248"/>
      <c r="AI48" s="248" t="s">
        <v>339</v>
      </c>
      <c r="AJ48" s="248" t="s">
        <v>365</v>
      </c>
      <c r="AK48" s="248"/>
      <c r="AL48" s="800" t="s">
        <v>467</v>
      </c>
      <c r="AM48" s="801"/>
      <c r="AN48" s="801"/>
      <c r="AO48" s="801"/>
      <c r="AP48" s="801"/>
      <c r="AQ48" s="801"/>
      <c r="AR48" s="801"/>
      <c r="AS48" s="802"/>
    </row>
    <row r="49" spans="2:45" s="33" customFormat="1" ht="60" x14ac:dyDescent="0.25">
      <c r="B49" s="554" t="str">
        <f t="shared" si="0"/>
        <v>Strategic</v>
      </c>
      <c r="C49" s="551" t="str">
        <f t="shared" si="2"/>
        <v>Estate / Capital Build</v>
      </c>
      <c r="D49" s="554" t="str">
        <f t="shared" si="1"/>
        <v>n/a</v>
      </c>
      <c r="E49" s="554" t="str">
        <f>IF($I$7='Data Validation List'!$D$2,"Full Checklist",IF(AND($I$7='Data Validation List'!$D$3,S49='Data Validation List'!$E$3),$I$7,IF(AND($I$7='Data Validation List'!$D$4,N49='Data Validation List'!$E$4),$I$7,IF(AND($I$7='Data Validation List'!$D$5,L49='Data Validation List'!$E$5),$I$7,IF(AND($I$7='Data Validation List'!$D$6,U49='Data Validation List'!$E$6),$I$7,IF(AND($I$7='Data Validation List'!$D$7,T49='Data Validation List'!$E$7),$I$7,IF(AND($I$7='Data Validation List'!$D$8,P49='Data Validation List'!$E$8),$I$7,IF(AND($I$7='Data Validation List'!$D$9,Q49='Data Validation List'!$E$9),$I$7,IF(AND($I$7='Data Validation List'!$D$10,O49='Data Validation List'!$E$10),$I$7,IF(AND($I$7='Data Validation List'!$D$11,R49='Data Validation List'!$E$11),$I$7,IF(AND($I$7='Data Validation List'!$D$12,V49='Data Validation List'!$E$12),$I$7,IF(AND($I$7='Data Validation List'!$D$13,X49='Data Validation List'!$E$13),$I$7,IF(AND($I$7='Data Validation List'!$D$14,W49='Data Validation List'!$E$14),$I$7,"n/a")))))))))))))</f>
        <v>Full Checklist</v>
      </c>
      <c r="G49" s="34" t="s">
        <v>347</v>
      </c>
      <c r="H49" s="29" t="s">
        <v>467</v>
      </c>
      <c r="I49" s="36" t="s">
        <v>468</v>
      </c>
      <c r="J49" s="25" t="s">
        <v>469</v>
      </c>
      <c r="K49" s="31" t="s">
        <v>445</v>
      </c>
      <c r="L49" s="23"/>
      <c r="M49" s="424"/>
      <c r="N49" s="23" t="s">
        <v>350</v>
      </c>
      <c r="O49" s="23" t="s">
        <v>351</v>
      </c>
      <c r="P49" s="23" t="s">
        <v>352</v>
      </c>
      <c r="Q49" s="23"/>
      <c r="R49" s="23"/>
      <c r="S49" s="23" t="s">
        <v>355</v>
      </c>
      <c r="T49" s="23"/>
      <c r="U49" s="23"/>
      <c r="V49" s="23"/>
      <c r="W49" s="23"/>
      <c r="X49" s="239"/>
      <c r="Y49" s="246"/>
      <c r="Z49" s="281"/>
      <c r="AA49" s="254"/>
      <c r="AB49" s="254"/>
      <c r="AC49" s="252" t="s">
        <v>42</v>
      </c>
      <c r="AD49" s="252" t="s">
        <v>300</v>
      </c>
      <c r="AE49" s="31"/>
      <c r="AF49" s="253" t="s">
        <v>43</v>
      </c>
      <c r="AG49" s="253" t="s">
        <v>300</v>
      </c>
      <c r="AH49" s="31"/>
      <c r="AI49" s="319" t="s">
        <v>339</v>
      </c>
      <c r="AJ49" s="319" t="s">
        <v>300</v>
      </c>
      <c r="AK49" s="31"/>
      <c r="AL49" s="25" t="s">
        <v>470</v>
      </c>
      <c r="AM49" s="32"/>
      <c r="AN49" s="40"/>
      <c r="AO49" s="1"/>
      <c r="AP49" s="25"/>
      <c r="AQ49" s="436"/>
      <c r="AS49" s="25" t="s">
        <v>471</v>
      </c>
    </row>
    <row r="50" spans="2:45" s="33" customFormat="1" ht="75" customHeight="1" x14ac:dyDescent="0.25">
      <c r="B50" s="555" t="str">
        <f t="shared" si="0"/>
        <v>Strategic</v>
      </c>
      <c r="C50" s="551" t="str">
        <f t="shared" si="2"/>
        <v>n/a</v>
      </c>
      <c r="D50" s="555" t="str">
        <f t="shared" si="1"/>
        <v>n/a</v>
      </c>
      <c r="E50" s="555" t="str">
        <f>IF($I$7='Data Validation List'!$D$2,"Full Checklist",IF(AND($I$7='Data Validation List'!$D$3,S50='Data Validation List'!$E$3),$I$7,IF(AND($I$7='Data Validation List'!$D$4,N50='Data Validation List'!$E$4),$I$7,IF(AND($I$7='Data Validation List'!$D$5,L50='Data Validation List'!$E$5),$I$7,IF(AND($I$7='Data Validation List'!$D$6,U50='Data Validation List'!$E$6),$I$7,IF(AND($I$7='Data Validation List'!$D$7,T50='Data Validation List'!$E$7),$I$7,IF(AND($I$7='Data Validation List'!$D$8,P50='Data Validation List'!$E$8),$I$7,IF(AND($I$7='Data Validation List'!$D$9,Q50='Data Validation List'!$E$9),$I$7,IF(AND($I$7='Data Validation List'!$D$10,O50='Data Validation List'!$E$10),$I$7,IF(AND($I$7='Data Validation List'!$D$11,R50='Data Validation List'!$E$11),$I$7,IF(AND($I$7='Data Validation List'!$D$12,V50='Data Validation List'!$E$12),$I$7,IF(AND($I$7='Data Validation List'!$D$13,X50='Data Validation List'!$E$13),$I$7,IF(AND($I$7='Data Validation List'!$D$14,W50='Data Validation List'!$E$14),$I$7,"n/a")))))))))))))</f>
        <v>Full Checklist</v>
      </c>
      <c r="G50" s="34" t="s">
        <v>347</v>
      </c>
      <c r="H50" s="29" t="s">
        <v>467</v>
      </c>
      <c r="I50" s="36" t="s">
        <v>472</v>
      </c>
      <c r="J50" s="25" t="s">
        <v>469</v>
      </c>
      <c r="K50" s="31" t="s">
        <v>387</v>
      </c>
      <c r="L50" s="23"/>
      <c r="M50" s="424"/>
      <c r="N50" s="23"/>
      <c r="O50" s="23"/>
      <c r="P50" s="23"/>
      <c r="Q50" s="23"/>
      <c r="R50" s="23"/>
      <c r="S50" s="23"/>
      <c r="T50" s="23"/>
      <c r="U50" s="23"/>
      <c r="V50" s="23"/>
      <c r="W50" s="23"/>
      <c r="X50" s="239" t="s">
        <v>360</v>
      </c>
      <c r="Y50" s="246"/>
      <c r="Z50" s="281"/>
      <c r="AA50" s="254"/>
      <c r="AB50" s="254"/>
      <c r="AC50" s="252" t="s">
        <v>42</v>
      </c>
      <c r="AD50" s="252" t="s">
        <v>388</v>
      </c>
      <c r="AE50" s="31"/>
      <c r="AF50" s="253" t="s">
        <v>43</v>
      </c>
      <c r="AG50" s="253" t="s">
        <v>388</v>
      </c>
      <c r="AH50" s="31"/>
      <c r="AI50" s="319" t="s">
        <v>339</v>
      </c>
      <c r="AJ50" s="319" t="s">
        <v>388</v>
      </c>
      <c r="AK50" s="31"/>
      <c r="AL50" s="421" t="s">
        <v>473</v>
      </c>
      <c r="AM50" s="32"/>
      <c r="AN50" s="40"/>
      <c r="AO50" s="1"/>
      <c r="AP50" s="25"/>
      <c r="AQ50" s="436"/>
      <c r="AS50" s="436"/>
    </row>
    <row r="51" spans="2:45" s="33" customFormat="1" ht="60" x14ac:dyDescent="0.25">
      <c r="B51" s="554" t="str">
        <f t="shared" si="0"/>
        <v>Strategic</v>
      </c>
      <c r="C51" s="551" t="str">
        <f t="shared" si="2"/>
        <v>Estate / Capital Build</v>
      </c>
      <c r="D51" s="554" t="str">
        <f t="shared" si="1"/>
        <v>n/a</v>
      </c>
      <c r="E51" s="554" t="str">
        <f>IF($I$7='Data Validation List'!$D$2,"Full Checklist",IF(AND($I$7='Data Validation List'!$D$3,S51='Data Validation List'!$E$3),$I$7,IF(AND($I$7='Data Validation List'!$D$4,N51='Data Validation List'!$E$4),$I$7,IF(AND($I$7='Data Validation List'!$D$5,L51='Data Validation List'!$E$5),$I$7,IF(AND($I$7='Data Validation List'!$D$6,U51='Data Validation List'!$E$6),$I$7,IF(AND($I$7='Data Validation List'!$D$7,T51='Data Validation List'!$E$7),$I$7,IF(AND($I$7='Data Validation List'!$D$8,P51='Data Validation List'!$E$8),$I$7,IF(AND($I$7='Data Validation List'!$D$9,Q51='Data Validation List'!$E$9),$I$7,IF(AND($I$7='Data Validation List'!$D$10,O51='Data Validation List'!$E$10),$I$7,IF(AND($I$7='Data Validation List'!$D$11,R51='Data Validation List'!$E$11),$I$7,IF(AND($I$7='Data Validation List'!$D$12,V51='Data Validation List'!$E$12),$I$7,IF(AND($I$7='Data Validation List'!$D$13,X51='Data Validation List'!$E$13),$I$7,IF(AND($I$7='Data Validation List'!$D$14,W51='Data Validation List'!$E$14),$I$7,"n/a")))))))))))))</f>
        <v>Full Checklist</v>
      </c>
      <c r="G51" s="34" t="s">
        <v>347</v>
      </c>
      <c r="H51" s="29" t="s">
        <v>467</v>
      </c>
      <c r="I51" s="36" t="s">
        <v>807</v>
      </c>
      <c r="J51" s="25" t="s">
        <v>808</v>
      </c>
      <c r="K51" s="31" t="s">
        <v>1514</v>
      </c>
      <c r="L51" s="23"/>
      <c r="M51" s="424"/>
      <c r="N51" s="23" t="s">
        <v>350</v>
      </c>
      <c r="O51" s="23" t="s">
        <v>351</v>
      </c>
      <c r="P51" s="23" t="s">
        <v>352</v>
      </c>
      <c r="Q51" s="23" t="s">
        <v>353</v>
      </c>
      <c r="R51" s="23"/>
      <c r="S51" s="23" t="s">
        <v>355</v>
      </c>
      <c r="T51" s="23"/>
      <c r="U51" s="23"/>
      <c r="V51" s="23"/>
      <c r="W51" s="23"/>
      <c r="X51" s="239"/>
      <c r="Y51" s="246"/>
      <c r="Z51" s="281"/>
      <c r="AA51" s="254"/>
      <c r="AB51" s="254"/>
      <c r="AC51" s="31"/>
      <c r="AD51" s="31"/>
      <c r="AE51" s="31"/>
      <c r="AF51" s="253" t="s">
        <v>43</v>
      </c>
      <c r="AG51" s="253" t="s">
        <v>300</v>
      </c>
      <c r="AH51" s="31"/>
      <c r="AI51" s="320"/>
      <c r="AJ51" s="320"/>
      <c r="AK51" s="31"/>
      <c r="AL51" s="25" t="s">
        <v>809</v>
      </c>
      <c r="AM51" s="32"/>
      <c r="AN51" s="40"/>
      <c r="AO51" s="1"/>
      <c r="AP51" s="25"/>
      <c r="AQ51" s="436"/>
      <c r="AS51" s="436"/>
    </row>
    <row r="52" spans="2:45" s="33" customFormat="1" ht="48" x14ac:dyDescent="0.25">
      <c r="B52" s="554" t="str">
        <f t="shared" si="0"/>
        <v>Strategic</v>
      </c>
      <c r="C52" s="551" t="str">
        <f t="shared" si="2"/>
        <v>Estate / Capital Build</v>
      </c>
      <c r="D52" s="554" t="str">
        <f t="shared" si="1"/>
        <v>n/a</v>
      </c>
      <c r="E52" s="554" t="str">
        <f>IF($I$7='Data Validation List'!$D$2,"Full Checklist",IF(AND($I$7='Data Validation List'!$D$3,S52='Data Validation List'!$E$3),$I$7,IF(AND($I$7='Data Validation List'!$D$4,N52='Data Validation List'!$E$4),$I$7,IF(AND($I$7='Data Validation List'!$D$5,L52='Data Validation List'!$E$5),$I$7,IF(AND($I$7='Data Validation List'!$D$6,U52='Data Validation List'!$E$6),$I$7,IF(AND($I$7='Data Validation List'!$D$7,T52='Data Validation List'!$E$7),$I$7,IF(AND($I$7='Data Validation List'!$D$8,P52='Data Validation List'!$E$8),$I$7,IF(AND($I$7='Data Validation List'!$D$9,Q52='Data Validation List'!$E$9),$I$7,IF(AND($I$7='Data Validation List'!$D$10,O52='Data Validation List'!$E$10),$I$7,IF(AND($I$7='Data Validation List'!$D$11,R52='Data Validation List'!$E$11),$I$7,IF(AND($I$7='Data Validation List'!$D$12,V52='Data Validation List'!$E$12),$I$7,IF(AND($I$7='Data Validation List'!$D$13,X52='Data Validation List'!$E$13),$I$7,IF(AND($I$7='Data Validation List'!$D$14,W52='Data Validation List'!$E$14),$I$7,"n/a")))))))))))))</f>
        <v>Full Checklist</v>
      </c>
      <c r="G52" s="34" t="s">
        <v>347</v>
      </c>
      <c r="H52" s="29" t="s">
        <v>467</v>
      </c>
      <c r="I52" s="36" t="s">
        <v>810</v>
      </c>
      <c r="J52" s="25" t="s">
        <v>811</v>
      </c>
      <c r="K52" s="31" t="s">
        <v>812</v>
      </c>
      <c r="L52" s="23"/>
      <c r="M52" s="424" t="s">
        <v>533</v>
      </c>
      <c r="N52" s="23" t="s">
        <v>350</v>
      </c>
      <c r="O52" s="23"/>
      <c r="P52" s="23" t="s">
        <v>352</v>
      </c>
      <c r="Q52" s="23" t="s">
        <v>353</v>
      </c>
      <c r="R52" s="23"/>
      <c r="S52" s="23"/>
      <c r="T52" s="23"/>
      <c r="U52" s="23"/>
      <c r="V52" s="23"/>
      <c r="W52" s="23"/>
      <c r="X52" s="239"/>
      <c r="Y52" s="246"/>
      <c r="Z52" s="281"/>
      <c r="AA52" s="254"/>
      <c r="AB52" s="254"/>
      <c r="AC52" s="31"/>
      <c r="AD52" s="31"/>
      <c r="AE52" s="31"/>
      <c r="AF52" s="253" t="s">
        <v>43</v>
      </c>
      <c r="AG52" s="253" t="s">
        <v>300</v>
      </c>
      <c r="AH52" s="31"/>
      <c r="AI52" s="320"/>
      <c r="AJ52" s="320"/>
      <c r="AK52" s="31"/>
      <c r="AL52" s="25" t="s">
        <v>813</v>
      </c>
      <c r="AM52" s="32"/>
      <c r="AN52" s="40"/>
      <c r="AO52" s="1"/>
      <c r="AP52" s="25"/>
      <c r="AQ52" s="436"/>
      <c r="AS52" s="25" t="s">
        <v>814</v>
      </c>
    </row>
    <row r="53" spans="2:45" s="33" customFormat="1" ht="48" x14ac:dyDescent="0.25">
      <c r="B53" s="554" t="str">
        <f t="shared" si="0"/>
        <v>Strategic</v>
      </c>
      <c r="C53" s="551" t="str">
        <f t="shared" si="2"/>
        <v>Estate / Capital Build</v>
      </c>
      <c r="D53" s="554" t="str">
        <f t="shared" si="1"/>
        <v>n/a</v>
      </c>
      <c r="E53" s="554" t="str">
        <f>IF($I$7='Data Validation List'!$D$2,"Full Checklist",IF(AND($I$7='Data Validation List'!$D$3,S53='Data Validation List'!$E$3),$I$7,IF(AND($I$7='Data Validation List'!$D$4,N53='Data Validation List'!$E$4),$I$7,IF(AND($I$7='Data Validation List'!$D$5,L53='Data Validation List'!$E$5),$I$7,IF(AND($I$7='Data Validation List'!$D$6,U53='Data Validation List'!$E$6),$I$7,IF(AND($I$7='Data Validation List'!$D$7,T53='Data Validation List'!$E$7),$I$7,IF(AND($I$7='Data Validation List'!$D$8,P53='Data Validation List'!$E$8),$I$7,IF(AND($I$7='Data Validation List'!$D$9,Q53='Data Validation List'!$E$9),$I$7,IF(AND($I$7='Data Validation List'!$D$10,O53='Data Validation List'!$E$10),$I$7,IF(AND($I$7='Data Validation List'!$D$11,R53='Data Validation List'!$E$11),$I$7,IF(AND($I$7='Data Validation List'!$D$12,V53='Data Validation List'!$E$12),$I$7,IF(AND($I$7='Data Validation List'!$D$13,X53='Data Validation List'!$E$13),$I$7,IF(AND($I$7='Data Validation List'!$D$14,W53='Data Validation List'!$E$14),$I$7,"n/a")))))))))))))</f>
        <v>Full Checklist</v>
      </c>
      <c r="G53" s="34" t="s">
        <v>347</v>
      </c>
      <c r="H53" s="29" t="s">
        <v>467</v>
      </c>
      <c r="I53" s="36" t="s">
        <v>815</v>
      </c>
      <c r="J53" s="25" t="s">
        <v>816</v>
      </c>
      <c r="K53" s="31" t="s">
        <v>458</v>
      </c>
      <c r="L53" s="23"/>
      <c r="M53" s="424" t="s">
        <v>349</v>
      </c>
      <c r="N53" s="23" t="s">
        <v>350</v>
      </c>
      <c r="O53" s="23"/>
      <c r="P53" s="23" t="s">
        <v>352</v>
      </c>
      <c r="Q53" s="23"/>
      <c r="R53" s="23"/>
      <c r="S53" s="23"/>
      <c r="T53" s="23"/>
      <c r="U53" s="23"/>
      <c r="V53" s="23"/>
      <c r="W53" s="23"/>
      <c r="X53" s="239"/>
      <c r="Y53" s="246"/>
      <c r="Z53" s="281"/>
      <c r="AA53" s="254"/>
      <c r="AB53" s="254"/>
      <c r="AC53" s="31"/>
      <c r="AD53" s="31"/>
      <c r="AE53" s="31"/>
      <c r="AF53" s="253" t="s">
        <v>43</v>
      </c>
      <c r="AG53" s="253" t="s">
        <v>300</v>
      </c>
      <c r="AH53" s="31"/>
      <c r="AI53" s="320"/>
      <c r="AJ53" s="320"/>
      <c r="AK53" s="31"/>
      <c r="AL53" s="25" t="s">
        <v>817</v>
      </c>
      <c r="AM53" s="32"/>
      <c r="AN53" s="40"/>
      <c r="AO53" s="1"/>
      <c r="AP53" s="25"/>
      <c r="AQ53" s="436"/>
      <c r="AS53" s="448"/>
    </row>
    <row r="54" spans="2:45" s="33" customFormat="1" ht="78" customHeight="1" x14ac:dyDescent="0.25">
      <c r="B54" s="554" t="str">
        <f t="shared" si="0"/>
        <v>Strategic</v>
      </c>
      <c r="C54" s="551" t="str">
        <f t="shared" si="2"/>
        <v>Estate / Capital Build</v>
      </c>
      <c r="D54" s="554" t="str">
        <f t="shared" si="1"/>
        <v>n/a</v>
      </c>
      <c r="E54" s="554" t="str">
        <f>IF($I$7='Data Validation List'!$D$2,"Full Checklist",IF(AND($I$7='Data Validation List'!$D$3,S54='Data Validation List'!$E$3),$I$7,IF(AND($I$7='Data Validation List'!$D$4,N54='Data Validation List'!$E$4),$I$7,IF(AND($I$7='Data Validation List'!$D$5,L54='Data Validation List'!$E$5),$I$7,IF(AND($I$7='Data Validation List'!$D$6,U54='Data Validation List'!$E$6),$I$7,IF(AND($I$7='Data Validation List'!$D$7,T54='Data Validation List'!$E$7),$I$7,IF(AND($I$7='Data Validation List'!$D$8,P54='Data Validation List'!$E$8),$I$7,IF(AND($I$7='Data Validation List'!$D$9,Q54='Data Validation List'!$E$9),$I$7,IF(AND($I$7='Data Validation List'!$D$10,O54='Data Validation List'!$E$10),$I$7,IF(AND($I$7='Data Validation List'!$D$11,R54='Data Validation List'!$E$11),$I$7,IF(AND($I$7='Data Validation List'!$D$12,V54='Data Validation List'!$E$12),$I$7,IF(AND($I$7='Data Validation List'!$D$13,X54='Data Validation List'!$E$13),$I$7,IF(AND($I$7='Data Validation List'!$D$14,W54='Data Validation List'!$E$14),$I$7,"n/a")))))))))))))</f>
        <v>Full Checklist</v>
      </c>
      <c r="G54" s="34" t="s">
        <v>347</v>
      </c>
      <c r="H54" s="29" t="s">
        <v>467</v>
      </c>
      <c r="I54" s="36" t="s">
        <v>818</v>
      </c>
      <c r="J54" s="25" t="s">
        <v>819</v>
      </c>
      <c r="K54" s="31" t="s">
        <v>812</v>
      </c>
      <c r="L54" s="23"/>
      <c r="M54" s="424" t="s">
        <v>533</v>
      </c>
      <c r="N54" s="23" t="s">
        <v>350</v>
      </c>
      <c r="O54" s="23"/>
      <c r="P54" s="23" t="s">
        <v>352</v>
      </c>
      <c r="Q54" s="23" t="s">
        <v>353</v>
      </c>
      <c r="R54" s="23"/>
      <c r="S54" s="23"/>
      <c r="T54" s="23"/>
      <c r="U54" s="23"/>
      <c r="V54" s="23"/>
      <c r="W54" s="23"/>
      <c r="X54" s="239"/>
      <c r="Y54" s="246"/>
      <c r="Z54" s="281"/>
      <c r="AA54" s="254"/>
      <c r="AB54" s="254"/>
      <c r="AC54" s="31"/>
      <c r="AD54" s="31"/>
      <c r="AE54" s="31"/>
      <c r="AF54" s="253" t="s">
        <v>43</v>
      </c>
      <c r="AG54" s="253" t="s">
        <v>300</v>
      </c>
      <c r="AH54" s="31"/>
      <c r="AI54" s="320"/>
      <c r="AJ54" s="320"/>
      <c r="AK54" s="31"/>
      <c r="AL54" s="25" t="s">
        <v>1516</v>
      </c>
      <c r="AM54" s="32"/>
      <c r="AN54" s="40"/>
      <c r="AO54" s="1"/>
      <c r="AP54" s="25"/>
      <c r="AQ54" s="436"/>
      <c r="AS54" s="25" t="s">
        <v>1517</v>
      </c>
    </row>
    <row r="55" spans="2:45" s="33" customFormat="1" ht="36" x14ac:dyDescent="0.25">
      <c r="B55" s="554" t="str">
        <f t="shared" si="0"/>
        <v>Strategic</v>
      </c>
      <c r="C55" s="551" t="str">
        <f t="shared" si="2"/>
        <v>Estate / Capital Build</v>
      </c>
      <c r="D55" s="554" t="str">
        <f t="shared" si="1"/>
        <v>n/a</v>
      </c>
      <c r="E55" s="554" t="str">
        <f>IF($I$7='Data Validation List'!$D$2,"Full Checklist",IF(AND($I$7='Data Validation List'!$D$3,S55='Data Validation List'!$E$3),$I$7,IF(AND($I$7='Data Validation List'!$D$4,N55='Data Validation List'!$E$4),$I$7,IF(AND($I$7='Data Validation List'!$D$5,L55='Data Validation List'!$E$5),$I$7,IF(AND($I$7='Data Validation List'!$D$6,U55='Data Validation List'!$E$6),$I$7,IF(AND($I$7='Data Validation List'!$D$7,T55='Data Validation List'!$E$7),$I$7,IF(AND($I$7='Data Validation List'!$D$8,P55='Data Validation List'!$E$8),$I$7,IF(AND($I$7='Data Validation List'!$D$9,Q55='Data Validation List'!$E$9),$I$7,IF(AND($I$7='Data Validation List'!$D$10,O55='Data Validation List'!$E$10),$I$7,IF(AND($I$7='Data Validation List'!$D$11,R55='Data Validation List'!$E$11),$I$7,IF(AND($I$7='Data Validation List'!$D$12,V55='Data Validation List'!$E$12),$I$7,IF(AND($I$7='Data Validation List'!$D$13,X55='Data Validation List'!$E$13),$I$7,IF(AND($I$7='Data Validation List'!$D$14,W55='Data Validation List'!$E$14),$I$7,"n/a")))))))))))))</f>
        <v>Full Checklist</v>
      </c>
      <c r="G55" s="34" t="s">
        <v>347</v>
      </c>
      <c r="H55" s="29" t="s">
        <v>467</v>
      </c>
      <c r="I55" s="36" t="s">
        <v>820</v>
      </c>
      <c r="J55" s="25" t="s">
        <v>821</v>
      </c>
      <c r="K55" s="31" t="s">
        <v>822</v>
      </c>
      <c r="L55" s="23"/>
      <c r="M55" s="424"/>
      <c r="N55" s="23" t="s">
        <v>350</v>
      </c>
      <c r="O55" s="23"/>
      <c r="P55" s="23" t="s">
        <v>352</v>
      </c>
      <c r="Q55" s="628"/>
      <c r="R55" s="23"/>
      <c r="S55" s="23"/>
      <c r="T55" s="23"/>
      <c r="U55" s="23"/>
      <c r="V55" s="23"/>
      <c r="W55" s="23"/>
      <c r="X55" s="239"/>
      <c r="Y55" s="246"/>
      <c r="Z55" s="281"/>
      <c r="AA55" s="254"/>
      <c r="AB55" s="254"/>
      <c r="AC55" s="31"/>
      <c r="AD55" s="31"/>
      <c r="AE55" s="31"/>
      <c r="AF55" s="253" t="s">
        <v>43</v>
      </c>
      <c r="AG55" s="253" t="s">
        <v>300</v>
      </c>
      <c r="AH55" s="31"/>
      <c r="AI55" s="320"/>
      <c r="AJ55" s="320"/>
      <c r="AK55" s="31"/>
      <c r="AL55" s="25" t="s">
        <v>1519</v>
      </c>
      <c r="AM55" s="32"/>
      <c r="AN55" s="40"/>
      <c r="AO55" s="1"/>
      <c r="AP55" s="25"/>
      <c r="AQ55" s="436"/>
      <c r="AS55" s="436"/>
    </row>
    <row r="56" spans="2:45" s="33" customFormat="1" ht="107.25" customHeight="1" x14ac:dyDescent="0.25">
      <c r="B56" s="554" t="str">
        <f t="shared" si="0"/>
        <v>Strategic</v>
      </c>
      <c r="C56" s="551" t="str">
        <f t="shared" si="2"/>
        <v>Estate / Capital Build</v>
      </c>
      <c r="D56" s="554" t="str">
        <f t="shared" si="1"/>
        <v>n/a</v>
      </c>
      <c r="E56" s="554" t="str">
        <f>IF($I$7='Data Validation List'!$D$2,"Full Checklist",IF(AND($I$7='Data Validation List'!$D$3,S56='Data Validation List'!$E$3),$I$7,IF(AND($I$7='Data Validation List'!$D$4,N56='Data Validation List'!$E$4),$I$7,IF(AND($I$7='Data Validation List'!$D$5,L56='Data Validation List'!$E$5),$I$7,IF(AND($I$7='Data Validation List'!$D$6,U56='Data Validation List'!$E$6),$I$7,IF(AND($I$7='Data Validation List'!$D$7,T56='Data Validation List'!$E$7),$I$7,IF(AND($I$7='Data Validation List'!$D$8,P56='Data Validation List'!$E$8),$I$7,IF(AND($I$7='Data Validation List'!$D$9,Q56='Data Validation List'!$E$9),$I$7,IF(AND($I$7='Data Validation List'!$D$10,O56='Data Validation List'!$E$10),$I$7,IF(AND($I$7='Data Validation List'!$D$11,R56='Data Validation List'!$E$11),$I$7,IF(AND($I$7='Data Validation List'!$D$12,V56='Data Validation List'!$E$12),$I$7,IF(AND($I$7='Data Validation List'!$D$13,X56='Data Validation List'!$E$13),$I$7,IF(AND($I$7='Data Validation List'!$D$14,W56='Data Validation List'!$E$14),$I$7,"n/a")))))))))))))</f>
        <v>Full Checklist</v>
      </c>
      <c r="G56" s="34" t="s">
        <v>347</v>
      </c>
      <c r="H56" s="29" t="s">
        <v>467</v>
      </c>
      <c r="I56" s="36" t="s">
        <v>474</v>
      </c>
      <c r="J56" s="25" t="s">
        <v>475</v>
      </c>
      <c r="K56" s="31" t="s">
        <v>476</v>
      </c>
      <c r="L56" s="23"/>
      <c r="M56" s="424" t="s">
        <v>349</v>
      </c>
      <c r="N56" s="23"/>
      <c r="O56" s="23"/>
      <c r="P56" s="23" t="s">
        <v>352</v>
      </c>
      <c r="Q56" s="23" t="s">
        <v>353</v>
      </c>
      <c r="R56" s="23"/>
      <c r="S56" s="23"/>
      <c r="T56" s="23"/>
      <c r="U56" s="23"/>
      <c r="V56" s="23"/>
      <c r="W56" s="23"/>
      <c r="X56" s="239"/>
      <c r="Y56" s="246"/>
      <c r="Z56" s="281"/>
      <c r="AA56" s="254"/>
      <c r="AB56" s="254"/>
      <c r="AC56" s="252" t="s">
        <v>42</v>
      </c>
      <c r="AD56" s="252" t="s">
        <v>300</v>
      </c>
      <c r="AE56" s="31"/>
      <c r="AF56" s="253" t="s">
        <v>43</v>
      </c>
      <c r="AG56" s="253" t="s">
        <v>300</v>
      </c>
      <c r="AH56" s="31"/>
      <c r="AI56" s="319" t="s">
        <v>339</v>
      </c>
      <c r="AJ56" s="319" t="s">
        <v>300</v>
      </c>
      <c r="AK56" s="31"/>
      <c r="AL56" s="25" t="s">
        <v>1521</v>
      </c>
      <c r="AM56" s="32"/>
      <c r="AN56" s="40"/>
      <c r="AO56" s="1"/>
      <c r="AP56" s="25"/>
      <c r="AQ56" s="436"/>
      <c r="AS56" s="39" t="s">
        <v>1522</v>
      </c>
    </row>
    <row r="57" spans="2:45" s="33" customFormat="1" ht="60" x14ac:dyDescent="0.25">
      <c r="B57" s="554" t="str">
        <f t="shared" si="0"/>
        <v>Strategic</v>
      </c>
      <c r="C57" s="551" t="str">
        <f t="shared" si="2"/>
        <v>Estate / Capital Build</v>
      </c>
      <c r="D57" s="554" t="str">
        <f t="shared" si="1"/>
        <v>n/a</v>
      </c>
      <c r="E57" s="554" t="str">
        <f>IF($I$7='Data Validation List'!$D$2,"Full Checklist",IF(AND($I$7='Data Validation List'!$D$3,S57='Data Validation List'!$E$3),$I$7,IF(AND($I$7='Data Validation List'!$D$4,N57='Data Validation List'!$E$4),$I$7,IF(AND($I$7='Data Validation List'!$D$5,L57='Data Validation List'!$E$5),$I$7,IF(AND($I$7='Data Validation List'!$D$6,U57='Data Validation List'!$E$6),$I$7,IF(AND($I$7='Data Validation List'!$D$7,T57='Data Validation List'!$E$7),$I$7,IF(AND($I$7='Data Validation List'!$D$8,P57='Data Validation List'!$E$8),$I$7,IF(AND($I$7='Data Validation List'!$D$9,Q57='Data Validation List'!$E$9),$I$7,IF(AND($I$7='Data Validation List'!$D$10,O57='Data Validation List'!$E$10),$I$7,IF(AND($I$7='Data Validation List'!$D$11,R57='Data Validation List'!$E$11),$I$7,IF(AND($I$7='Data Validation List'!$D$12,V57='Data Validation List'!$E$12),$I$7,IF(AND($I$7='Data Validation List'!$D$13,X57='Data Validation List'!$E$13),$I$7,IF(AND($I$7='Data Validation List'!$D$14,W57='Data Validation List'!$E$14),$I$7,"n/a")))))))))))))</f>
        <v>Full Checklist</v>
      </c>
      <c r="G57" s="34" t="s">
        <v>347</v>
      </c>
      <c r="H57" s="29" t="s">
        <v>467</v>
      </c>
      <c r="I57" s="36" t="s">
        <v>477</v>
      </c>
      <c r="J57" s="25" t="s">
        <v>478</v>
      </c>
      <c r="K57" s="31" t="s">
        <v>479</v>
      </c>
      <c r="L57" s="23"/>
      <c r="M57" s="424"/>
      <c r="N57" s="23"/>
      <c r="O57" s="23" t="s">
        <v>351</v>
      </c>
      <c r="P57" s="23" t="s">
        <v>352</v>
      </c>
      <c r="Q57" s="23" t="s">
        <v>353</v>
      </c>
      <c r="R57" s="23"/>
      <c r="S57" s="23" t="s">
        <v>355</v>
      </c>
      <c r="T57" s="23"/>
      <c r="U57" s="23"/>
      <c r="V57" s="23"/>
      <c r="W57" s="23"/>
      <c r="X57" s="239"/>
      <c r="Y57" s="246"/>
      <c r="Z57" s="281"/>
      <c r="AA57" s="254"/>
      <c r="AB57" s="254"/>
      <c r="AC57" s="252" t="s">
        <v>42</v>
      </c>
      <c r="AD57" s="252" t="s">
        <v>300</v>
      </c>
      <c r="AE57" s="31"/>
      <c r="AF57" s="253" t="s">
        <v>43</v>
      </c>
      <c r="AG57" s="253" t="s">
        <v>300</v>
      </c>
      <c r="AH57" s="31"/>
      <c r="AI57" s="319" t="s">
        <v>339</v>
      </c>
      <c r="AJ57" s="319" t="s">
        <v>300</v>
      </c>
      <c r="AK57" s="31"/>
      <c r="AL57" s="25" t="s">
        <v>480</v>
      </c>
      <c r="AM57" s="32"/>
      <c r="AN57" s="40"/>
      <c r="AO57" s="1"/>
      <c r="AP57" s="25"/>
      <c r="AQ57" s="436"/>
      <c r="AS57" s="25" t="s">
        <v>481</v>
      </c>
    </row>
    <row r="58" spans="2:45" s="33" customFormat="1" ht="48" x14ac:dyDescent="0.25">
      <c r="B58" s="554" t="str">
        <f t="shared" si="0"/>
        <v>Strategic</v>
      </c>
      <c r="C58" s="551" t="str">
        <f t="shared" si="2"/>
        <v>Estate / Capital Build</v>
      </c>
      <c r="D58" s="554" t="str">
        <f t="shared" si="1"/>
        <v>n/a</v>
      </c>
      <c r="E58" s="554" t="str">
        <f>IF($I$7='Data Validation List'!$D$2,"Full Checklist",IF(AND($I$7='Data Validation List'!$D$3,S58='Data Validation List'!$E$3),$I$7,IF(AND($I$7='Data Validation List'!$D$4,N58='Data Validation List'!$E$4),$I$7,IF(AND($I$7='Data Validation List'!$D$5,L58='Data Validation List'!$E$5),$I$7,IF(AND($I$7='Data Validation List'!$D$6,U58='Data Validation List'!$E$6),$I$7,IF(AND($I$7='Data Validation List'!$D$7,T58='Data Validation List'!$E$7),$I$7,IF(AND($I$7='Data Validation List'!$D$8,P58='Data Validation List'!$E$8),$I$7,IF(AND($I$7='Data Validation List'!$D$9,Q58='Data Validation List'!$E$9),$I$7,IF(AND($I$7='Data Validation List'!$D$10,O58='Data Validation List'!$E$10),$I$7,IF(AND($I$7='Data Validation List'!$D$11,R58='Data Validation List'!$E$11),$I$7,IF(AND($I$7='Data Validation List'!$D$12,V58='Data Validation List'!$E$12),$I$7,IF(AND($I$7='Data Validation List'!$D$13,X58='Data Validation List'!$E$13),$I$7,IF(AND($I$7='Data Validation List'!$D$14,W58='Data Validation List'!$E$14),$I$7,"n/a")))))))))))))</f>
        <v>Full Checklist</v>
      </c>
      <c r="G58" s="34" t="s">
        <v>347</v>
      </c>
      <c r="H58" s="29" t="s">
        <v>467</v>
      </c>
      <c r="I58" s="36" t="s">
        <v>482</v>
      </c>
      <c r="J58" s="25" t="s">
        <v>483</v>
      </c>
      <c r="K58" s="31" t="s">
        <v>479</v>
      </c>
      <c r="L58" s="23"/>
      <c r="M58" s="424"/>
      <c r="N58" s="23"/>
      <c r="O58" s="23" t="s">
        <v>351</v>
      </c>
      <c r="P58" s="23" t="s">
        <v>352</v>
      </c>
      <c r="Q58" s="23" t="s">
        <v>353</v>
      </c>
      <c r="R58" s="23"/>
      <c r="S58" s="23" t="s">
        <v>355</v>
      </c>
      <c r="T58" s="23"/>
      <c r="U58" s="23"/>
      <c r="V58" s="23"/>
      <c r="W58" s="23"/>
      <c r="X58" s="239" t="s">
        <v>360</v>
      </c>
      <c r="Y58" s="246"/>
      <c r="Z58" s="281"/>
      <c r="AA58" s="254"/>
      <c r="AB58" s="254"/>
      <c r="AC58" s="252" t="s">
        <v>42</v>
      </c>
      <c r="AD58" s="252" t="s">
        <v>365</v>
      </c>
      <c r="AE58" s="31"/>
      <c r="AF58" s="253" t="s">
        <v>43</v>
      </c>
      <c r="AG58" s="253" t="s">
        <v>365</v>
      </c>
      <c r="AH58" s="31"/>
      <c r="AI58" s="319" t="s">
        <v>339</v>
      </c>
      <c r="AJ58" s="319" t="s">
        <v>365</v>
      </c>
      <c r="AK58" s="31"/>
      <c r="AL58" s="25" t="s">
        <v>1523</v>
      </c>
      <c r="AM58" s="32"/>
      <c r="AN58" s="40"/>
      <c r="AO58" s="1"/>
      <c r="AP58" s="25"/>
      <c r="AQ58" s="436"/>
      <c r="AS58" s="25" t="s">
        <v>1524</v>
      </c>
    </row>
    <row r="59" spans="2:45" s="33" customFormat="1" ht="72" x14ac:dyDescent="0.25">
      <c r="B59" s="554" t="str">
        <f t="shared" si="0"/>
        <v>Strategic</v>
      </c>
      <c r="C59" s="551" t="str">
        <f t="shared" si="2"/>
        <v>Estate / Capital Build</v>
      </c>
      <c r="D59" s="554" t="str">
        <f t="shared" si="1"/>
        <v>n/a</v>
      </c>
      <c r="E59" s="554" t="str">
        <f>IF($I$7='Data Validation List'!$D$2,"Full Checklist",IF(AND($I$7='Data Validation List'!$D$3,S59='Data Validation List'!$E$3),$I$7,IF(AND($I$7='Data Validation List'!$D$4,N59='Data Validation List'!$E$4),$I$7,IF(AND($I$7='Data Validation List'!$D$5,L59='Data Validation List'!$E$5),$I$7,IF(AND($I$7='Data Validation List'!$D$6,U59='Data Validation List'!$E$6),$I$7,IF(AND($I$7='Data Validation List'!$D$7,T59='Data Validation List'!$E$7),$I$7,IF(AND($I$7='Data Validation List'!$D$8,P59='Data Validation List'!$E$8),$I$7,IF(AND($I$7='Data Validation List'!$D$9,Q59='Data Validation List'!$E$9),$I$7,IF(AND($I$7='Data Validation List'!$D$10,O59='Data Validation List'!$E$10),$I$7,IF(AND($I$7='Data Validation List'!$D$11,R59='Data Validation List'!$E$11),$I$7,IF(AND($I$7='Data Validation List'!$D$12,V59='Data Validation List'!$E$12),$I$7,IF(AND($I$7='Data Validation List'!$D$13,X59='Data Validation List'!$E$13),$I$7,IF(AND($I$7='Data Validation List'!$D$14,W59='Data Validation List'!$E$14),$I$7,"n/a")))))))))))))</f>
        <v>Full Checklist</v>
      </c>
      <c r="G59" s="34" t="s">
        <v>347</v>
      </c>
      <c r="H59" s="29" t="s">
        <v>467</v>
      </c>
      <c r="I59" s="36" t="s">
        <v>484</v>
      </c>
      <c r="J59" s="25" t="s">
        <v>485</v>
      </c>
      <c r="K59" s="31" t="s">
        <v>486</v>
      </c>
      <c r="L59" s="23"/>
      <c r="M59" s="424" t="s">
        <v>349</v>
      </c>
      <c r="N59" s="23"/>
      <c r="O59" s="23" t="s">
        <v>351</v>
      </c>
      <c r="P59" s="23" t="s">
        <v>352</v>
      </c>
      <c r="Q59" s="23" t="s">
        <v>353</v>
      </c>
      <c r="R59" s="23"/>
      <c r="S59" s="23" t="s">
        <v>355</v>
      </c>
      <c r="T59" s="23"/>
      <c r="U59" s="23"/>
      <c r="V59" s="23"/>
      <c r="W59" s="23"/>
      <c r="X59" s="239"/>
      <c r="Y59" s="246"/>
      <c r="Z59" s="281"/>
      <c r="AA59" s="254"/>
      <c r="AB59" s="254"/>
      <c r="AC59" s="252" t="s">
        <v>42</v>
      </c>
      <c r="AD59" s="252" t="s">
        <v>300</v>
      </c>
      <c r="AE59" s="31"/>
      <c r="AF59" s="253" t="s">
        <v>43</v>
      </c>
      <c r="AG59" s="253" t="s">
        <v>300</v>
      </c>
      <c r="AH59" s="31"/>
      <c r="AI59" s="319" t="s">
        <v>339</v>
      </c>
      <c r="AJ59" s="319" t="s">
        <v>300</v>
      </c>
      <c r="AK59" s="31"/>
      <c r="AL59" s="25" t="s">
        <v>1525</v>
      </c>
      <c r="AM59" s="32"/>
      <c r="AN59" s="40"/>
      <c r="AO59" s="1"/>
      <c r="AP59" s="25"/>
      <c r="AQ59" s="436"/>
      <c r="AS59" s="25" t="s">
        <v>1526</v>
      </c>
    </row>
    <row r="60" spans="2:45" s="33" customFormat="1" ht="112.5" customHeight="1" x14ac:dyDescent="0.25">
      <c r="B60" s="554" t="str">
        <f t="shared" si="0"/>
        <v>Strategic</v>
      </c>
      <c r="C60" s="551" t="str">
        <f t="shared" si="2"/>
        <v>Estate / Capital Build</v>
      </c>
      <c r="D60" s="554" t="str">
        <f t="shared" si="1"/>
        <v>n/a</v>
      </c>
      <c r="E60" s="554" t="str">
        <f>IF($I$7='Data Validation List'!$D$2,"Full Checklist",IF(AND($I$7='Data Validation List'!$D$3,S60='Data Validation List'!$E$3),$I$7,IF(AND($I$7='Data Validation List'!$D$4,N60='Data Validation List'!$E$4),$I$7,IF(AND($I$7='Data Validation List'!$D$5,L60='Data Validation List'!$E$5),$I$7,IF(AND($I$7='Data Validation List'!$D$6,U60='Data Validation List'!$E$6),$I$7,IF(AND($I$7='Data Validation List'!$D$7,T60='Data Validation List'!$E$7),$I$7,IF(AND($I$7='Data Validation List'!$D$8,P60='Data Validation List'!$E$8),$I$7,IF(AND($I$7='Data Validation List'!$D$9,Q60='Data Validation List'!$E$9),$I$7,IF(AND($I$7='Data Validation List'!$D$10,O60='Data Validation List'!$E$10),$I$7,IF(AND($I$7='Data Validation List'!$D$11,R60='Data Validation List'!$E$11),$I$7,IF(AND($I$7='Data Validation List'!$D$12,V60='Data Validation List'!$E$12),$I$7,IF(AND($I$7='Data Validation List'!$D$13,X60='Data Validation List'!$E$13),$I$7,IF(AND($I$7='Data Validation List'!$D$14,W60='Data Validation List'!$E$14),$I$7,"n/a")))))))))))))</f>
        <v>Full Checklist</v>
      </c>
      <c r="G60" s="34" t="s">
        <v>347</v>
      </c>
      <c r="H60" s="29" t="s">
        <v>467</v>
      </c>
      <c r="I60" s="36" t="s">
        <v>487</v>
      </c>
      <c r="J60" s="25" t="s">
        <v>488</v>
      </c>
      <c r="K60" s="31" t="s">
        <v>476</v>
      </c>
      <c r="L60" s="23"/>
      <c r="M60" s="424" t="s">
        <v>349</v>
      </c>
      <c r="N60" s="23"/>
      <c r="O60" s="23"/>
      <c r="P60" s="23" t="s">
        <v>352</v>
      </c>
      <c r="Q60" s="23" t="s">
        <v>353</v>
      </c>
      <c r="R60" s="23"/>
      <c r="S60" s="23"/>
      <c r="T60" s="23"/>
      <c r="U60" s="23"/>
      <c r="V60" s="23"/>
      <c r="W60" s="23"/>
      <c r="X60" s="239"/>
      <c r="Y60" s="246"/>
      <c r="Z60" s="281"/>
      <c r="AA60" s="254"/>
      <c r="AB60" s="254"/>
      <c r="AC60" s="252" t="s">
        <v>42</v>
      </c>
      <c r="AD60" s="252" t="s">
        <v>300</v>
      </c>
      <c r="AE60" s="31"/>
      <c r="AF60" s="253" t="s">
        <v>43</v>
      </c>
      <c r="AG60" s="253" t="s">
        <v>300</v>
      </c>
      <c r="AH60" s="31"/>
      <c r="AI60" s="319" t="s">
        <v>339</v>
      </c>
      <c r="AJ60" s="319" t="s">
        <v>300</v>
      </c>
      <c r="AK60" s="31"/>
      <c r="AL60" s="28" t="s">
        <v>1527</v>
      </c>
      <c r="AM60" s="32"/>
      <c r="AN60" s="40"/>
      <c r="AO60" s="1"/>
      <c r="AP60" s="25"/>
      <c r="AQ60" s="436"/>
      <c r="AS60" s="25" t="s">
        <v>489</v>
      </c>
    </row>
    <row r="61" spans="2:45" s="33" customFormat="1" ht="60" x14ac:dyDescent="0.25">
      <c r="B61" s="556" t="str">
        <f t="shared" si="0"/>
        <v>Strategic</v>
      </c>
      <c r="C61" s="551" t="str">
        <f t="shared" si="2"/>
        <v>Estate / Capital Build</v>
      </c>
      <c r="D61" s="556" t="str">
        <f t="shared" si="1"/>
        <v>n/a</v>
      </c>
      <c r="E61" s="556" t="str">
        <f>IF($I$7='Data Validation List'!$D$2,"Full Checklist",IF(AND($I$7='Data Validation List'!$D$3,S61='Data Validation List'!$E$3),$I$7,IF(AND($I$7='Data Validation List'!$D$4,N61='Data Validation List'!$E$4),$I$7,IF(AND($I$7='Data Validation List'!$D$5,L61='Data Validation List'!$E$5),$I$7,IF(AND($I$7='Data Validation List'!$D$6,U61='Data Validation List'!$E$6),$I$7,IF(AND($I$7='Data Validation List'!$D$7,T61='Data Validation List'!$E$7),$I$7,IF(AND($I$7='Data Validation List'!$D$8,P61='Data Validation List'!$E$8),$I$7,IF(AND($I$7='Data Validation List'!$D$9,Q61='Data Validation List'!$E$9),$I$7,IF(AND($I$7='Data Validation List'!$D$10,O61='Data Validation List'!$E$10),$I$7,IF(AND($I$7='Data Validation List'!$D$11,R61='Data Validation List'!$E$11),$I$7,IF(AND($I$7='Data Validation List'!$D$12,V61='Data Validation List'!$E$12),$I$7,IF(AND($I$7='Data Validation List'!$D$13,X61='Data Validation List'!$E$13),$I$7,IF(AND($I$7='Data Validation List'!$D$14,W61='Data Validation List'!$E$14),$I$7,"n/a")))))))))))))</f>
        <v>Full Checklist</v>
      </c>
      <c r="G61" s="34" t="s">
        <v>347</v>
      </c>
      <c r="H61" s="29" t="s">
        <v>467</v>
      </c>
      <c r="I61" s="36" t="s">
        <v>490</v>
      </c>
      <c r="J61" s="25" t="s">
        <v>491</v>
      </c>
      <c r="K61" s="31" t="s">
        <v>492</v>
      </c>
      <c r="L61" s="23"/>
      <c r="M61" s="424"/>
      <c r="N61" s="23"/>
      <c r="O61" s="23"/>
      <c r="P61" s="23" t="s">
        <v>352</v>
      </c>
      <c r="Q61" s="23" t="s">
        <v>353</v>
      </c>
      <c r="R61" s="23"/>
      <c r="S61" s="23"/>
      <c r="T61" s="23"/>
      <c r="U61" s="23"/>
      <c r="V61" s="23"/>
      <c r="W61" s="23"/>
      <c r="X61" s="239"/>
      <c r="Y61" s="246"/>
      <c r="Z61" s="281"/>
      <c r="AA61" s="254"/>
      <c r="AB61" s="254"/>
      <c r="AC61" s="252" t="s">
        <v>42</v>
      </c>
      <c r="AD61" s="252" t="s">
        <v>300</v>
      </c>
      <c r="AE61" s="31"/>
      <c r="AF61" s="253" t="s">
        <v>43</v>
      </c>
      <c r="AG61" s="253" t="s">
        <v>300</v>
      </c>
      <c r="AH61" s="31"/>
      <c r="AI61" s="319" t="s">
        <v>339</v>
      </c>
      <c r="AJ61" s="319" t="s">
        <v>300</v>
      </c>
      <c r="AK61" s="31"/>
      <c r="AL61" s="25" t="s">
        <v>1528</v>
      </c>
      <c r="AM61" s="32"/>
      <c r="AN61" s="40"/>
      <c r="AO61" s="1"/>
      <c r="AP61" s="25"/>
      <c r="AQ61" s="436"/>
      <c r="AS61" s="25" t="s">
        <v>493</v>
      </c>
    </row>
    <row r="62" spans="2:45" s="33" customFormat="1" ht="72" x14ac:dyDescent="0.25">
      <c r="B62" s="554" t="str">
        <f t="shared" si="0"/>
        <v>Strategic</v>
      </c>
      <c r="C62" s="551" t="str">
        <f t="shared" si="2"/>
        <v>Estate / Capital Build</v>
      </c>
      <c r="D62" s="554" t="str">
        <f t="shared" si="1"/>
        <v>n/a</v>
      </c>
      <c r="E62" s="554" t="str">
        <f>IF($I$7='Data Validation List'!$D$2,"Full Checklist",IF(AND($I$7='Data Validation List'!$D$3,S62='Data Validation List'!$E$3),$I$7,IF(AND($I$7='Data Validation List'!$D$4,N62='Data Validation List'!$E$4),$I$7,IF(AND($I$7='Data Validation List'!$D$5,L62='Data Validation List'!$E$5),$I$7,IF(AND($I$7='Data Validation List'!$D$6,U62='Data Validation List'!$E$6),$I$7,IF(AND($I$7='Data Validation List'!$D$7,T62='Data Validation List'!$E$7),$I$7,IF(AND($I$7='Data Validation List'!$D$8,P62='Data Validation List'!$E$8),$I$7,IF(AND($I$7='Data Validation List'!$D$9,Q62='Data Validation List'!$E$9),$I$7,IF(AND($I$7='Data Validation List'!$D$10,O62='Data Validation List'!$E$10),$I$7,IF(AND($I$7='Data Validation List'!$D$11,R62='Data Validation List'!$E$11),$I$7,IF(AND($I$7='Data Validation List'!$D$12,V62='Data Validation List'!$E$12),$I$7,IF(AND($I$7='Data Validation List'!$D$13,X62='Data Validation List'!$E$13),$I$7,IF(AND($I$7='Data Validation List'!$D$14,W62='Data Validation List'!$E$14),$I$7,"n/a")))))))))))))</f>
        <v>Full Checklist</v>
      </c>
      <c r="G62" s="34" t="s">
        <v>347</v>
      </c>
      <c r="H62" s="29" t="s">
        <v>467</v>
      </c>
      <c r="I62" s="36" t="s">
        <v>494</v>
      </c>
      <c r="J62" s="25" t="s">
        <v>495</v>
      </c>
      <c r="K62" s="31" t="s">
        <v>496</v>
      </c>
      <c r="L62" s="23"/>
      <c r="M62" s="424" t="s">
        <v>349</v>
      </c>
      <c r="N62" s="23" t="s">
        <v>350</v>
      </c>
      <c r="O62" s="23"/>
      <c r="P62" s="23" t="s">
        <v>352</v>
      </c>
      <c r="Q62" s="23" t="s">
        <v>353</v>
      </c>
      <c r="R62" s="23"/>
      <c r="S62" s="23" t="s">
        <v>355</v>
      </c>
      <c r="T62" s="23"/>
      <c r="U62" s="23"/>
      <c r="V62" s="23"/>
      <c r="W62" s="23"/>
      <c r="X62" s="239"/>
      <c r="Y62" s="246"/>
      <c r="Z62" s="281"/>
      <c r="AA62" s="254"/>
      <c r="AB62" s="254"/>
      <c r="AC62" s="252" t="s">
        <v>42</v>
      </c>
      <c r="AD62" s="252" t="s">
        <v>300</v>
      </c>
      <c r="AE62" s="31"/>
      <c r="AF62" s="253" t="s">
        <v>43</v>
      </c>
      <c r="AG62" s="253" t="s">
        <v>300</v>
      </c>
      <c r="AH62" s="31"/>
      <c r="AI62" s="319" t="s">
        <v>339</v>
      </c>
      <c r="AJ62" s="319" t="s">
        <v>300</v>
      </c>
      <c r="AK62" s="31"/>
      <c r="AL62" s="28" t="s">
        <v>497</v>
      </c>
      <c r="AM62" s="37"/>
      <c r="AN62" s="38"/>
      <c r="AO62" s="542"/>
      <c r="AP62" s="28"/>
      <c r="AQ62" s="435"/>
      <c r="AS62" s="436"/>
    </row>
    <row r="63" spans="2:45" s="33" customFormat="1" ht="48" customHeight="1" x14ac:dyDescent="0.25">
      <c r="B63" s="554" t="str">
        <f t="shared" si="0"/>
        <v>Strategic</v>
      </c>
      <c r="C63" s="551" t="str">
        <f t="shared" si="2"/>
        <v>n/a</v>
      </c>
      <c r="D63" s="554" t="str">
        <f t="shared" si="1"/>
        <v>n/a</v>
      </c>
      <c r="E63" s="554" t="str">
        <f>IF($I$7='Data Validation List'!$D$2,"Full Checklist",IF(AND($I$7='Data Validation List'!$D$3,S63='Data Validation List'!$E$3),$I$7,IF(AND($I$7='Data Validation List'!$D$4,N63='Data Validation List'!$E$4),$I$7,IF(AND($I$7='Data Validation List'!$D$5,L63='Data Validation List'!$E$5),$I$7,IF(AND($I$7='Data Validation List'!$D$6,U63='Data Validation List'!$E$6),$I$7,IF(AND($I$7='Data Validation List'!$D$7,T63='Data Validation List'!$E$7),$I$7,IF(AND($I$7='Data Validation List'!$D$8,P63='Data Validation List'!$E$8),$I$7,IF(AND($I$7='Data Validation List'!$D$9,Q63='Data Validation List'!$E$9),$I$7,IF(AND($I$7='Data Validation List'!$D$10,O63='Data Validation List'!$E$10),$I$7,IF(AND($I$7='Data Validation List'!$D$11,R63='Data Validation List'!$E$11),$I$7,IF(AND($I$7='Data Validation List'!$D$12,V63='Data Validation List'!$E$12),$I$7,IF(AND($I$7='Data Validation List'!$D$13,X63='Data Validation List'!$E$13),$I$7,IF(AND($I$7='Data Validation List'!$D$14,W63='Data Validation List'!$E$14),$I$7,"n/a")))))))))))))</f>
        <v>Full Checklist</v>
      </c>
      <c r="G63" s="34" t="s">
        <v>347</v>
      </c>
      <c r="H63" s="29" t="s">
        <v>467</v>
      </c>
      <c r="I63" s="36" t="s">
        <v>823</v>
      </c>
      <c r="J63" s="25" t="s">
        <v>499</v>
      </c>
      <c r="K63" s="31" t="s">
        <v>387</v>
      </c>
      <c r="L63" s="23"/>
      <c r="M63" s="424"/>
      <c r="N63" s="23"/>
      <c r="O63" s="23"/>
      <c r="P63" s="23"/>
      <c r="Q63" s="23"/>
      <c r="R63" s="23"/>
      <c r="S63" s="23"/>
      <c r="T63" s="23"/>
      <c r="U63" s="23"/>
      <c r="V63" s="23"/>
      <c r="W63" s="23"/>
      <c r="X63" s="239" t="s">
        <v>360</v>
      </c>
      <c r="Y63" s="246"/>
      <c r="Z63" s="281"/>
      <c r="AA63" s="254"/>
      <c r="AB63" s="254"/>
      <c r="AC63" s="31"/>
      <c r="AD63" s="31"/>
      <c r="AE63" s="31"/>
      <c r="AF63" s="253" t="s">
        <v>43</v>
      </c>
      <c r="AG63" s="253" t="s">
        <v>388</v>
      </c>
      <c r="AH63" s="31"/>
      <c r="AI63" s="320"/>
      <c r="AJ63" s="320"/>
      <c r="AK63" s="31"/>
      <c r="AL63" s="25" t="s">
        <v>824</v>
      </c>
      <c r="AM63" s="32"/>
      <c r="AN63" s="40"/>
      <c r="AO63" s="1"/>
      <c r="AP63" s="25"/>
      <c r="AQ63" s="436"/>
      <c r="AS63" s="25" t="s">
        <v>501</v>
      </c>
    </row>
    <row r="64" spans="2:45" s="33" customFormat="1" ht="48" customHeight="1" x14ac:dyDescent="0.25">
      <c r="B64" s="554" t="str">
        <f t="shared" si="0"/>
        <v>Strategic</v>
      </c>
      <c r="C64" s="551" t="str">
        <f t="shared" si="2"/>
        <v>n/a</v>
      </c>
      <c r="D64" s="554" t="str">
        <f t="shared" si="1"/>
        <v>n/a</v>
      </c>
      <c r="E64" s="554" t="str">
        <f>IF($I$7='Data Validation List'!$D$2,"Full Checklist",IF(AND($I$7='Data Validation List'!$D$3,S64='Data Validation List'!$E$3),$I$7,IF(AND($I$7='Data Validation List'!$D$4,N64='Data Validation List'!$E$4),$I$7,IF(AND($I$7='Data Validation List'!$D$5,L64='Data Validation List'!$E$5),$I$7,IF(AND($I$7='Data Validation List'!$D$6,U64='Data Validation List'!$E$6),$I$7,IF(AND($I$7='Data Validation List'!$D$7,T64='Data Validation List'!$E$7),$I$7,IF(AND($I$7='Data Validation List'!$D$8,P64='Data Validation List'!$E$8),$I$7,IF(AND($I$7='Data Validation List'!$D$9,Q64='Data Validation List'!$E$9),$I$7,IF(AND($I$7='Data Validation List'!$D$10,O64='Data Validation List'!$E$10),$I$7,IF(AND($I$7='Data Validation List'!$D$11,R64='Data Validation List'!$E$11),$I$7,IF(AND($I$7='Data Validation List'!$D$12,V64='Data Validation List'!$E$12),$I$7,IF(AND($I$7='Data Validation List'!$D$13,X64='Data Validation List'!$E$13),$I$7,IF(AND($I$7='Data Validation List'!$D$14,W64='Data Validation List'!$E$14),$I$7,"n/a")))))))))))))</f>
        <v>Full Checklist</v>
      </c>
      <c r="G64" s="34" t="s">
        <v>347</v>
      </c>
      <c r="H64" s="29" t="s">
        <v>467</v>
      </c>
      <c r="I64" s="36" t="s">
        <v>825</v>
      </c>
      <c r="J64" s="423" t="s">
        <v>503</v>
      </c>
      <c r="K64" s="31" t="s">
        <v>387</v>
      </c>
      <c r="L64" s="26"/>
      <c r="M64" s="424"/>
      <c r="N64" s="23"/>
      <c r="O64" s="23"/>
      <c r="P64" s="23"/>
      <c r="Q64" s="23"/>
      <c r="R64" s="23"/>
      <c r="S64" s="23"/>
      <c r="T64" s="23"/>
      <c r="U64" s="23"/>
      <c r="V64" s="23"/>
      <c r="W64" s="23"/>
      <c r="X64" s="239" t="s">
        <v>360</v>
      </c>
      <c r="Y64" s="246"/>
      <c r="Z64" s="281"/>
      <c r="AA64" s="254"/>
      <c r="AB64" s="254"/>
      <c r="AC64" s="31"/>
      <c r="AD64" s="31"/>
      <c r="AE64" s="31"/>
      <c r="AF64" s="253" t="s">
        <v>43</v>
      </c>
      <c r="AG64" s="253" t="s">
        <v>388</v>
      </c>
      <c r="AH64" s="31"/>
      <c r="AI64" s="320"/>
      <c r="AJ64" s="320"/>
      <c r="AK64" s="31"/>
      <c r="AL64" s="25" t="s">
        <v>826</v>
      </c>
      <c r="AM64" s="32"/>
      <c r="AN64" s="40"/>
      <c r="AO64" s="1"/>
      <c r="AP64" s="25"/>
      <c r="AQ64" s="436"/>
      <c r="AS64" s="236" t="s">
        <v>506</v>
      </c>
    </row>
    <row r="65" spans="2:45" s="33" customFormat="1" ht="36" x14ac:dyDescent="0.25">
      <c r="B65" s="554" t="str">
        <f t="shared" si="0"/>
        <v>Strategic</v>
      </c>
      <c r="C65" s="551" t="str">
        <f t="shared" si="2"/>
        <v>n/a</v>
      </c>
      <c r="D65" s="554" t="str">
        <f t="shared" si="1"/>
        <v>n/a</v>
      </c>
      <c r="E65" s="554" t="str">
        <f>IF($I$7='Data Validation List'!$D$2,"Full Checklist",IF(AND($I$7='Data Validation List'!$D$3,S65='Data Validation List'!$E$3),$I$7,IF(AND($I$7='Data Validation List'!$D$4,N65='Data Validation List'!$E$4),$I$7,IF(AND($I$7='Data Validation List'!$D$5,L65='Data Validation List'!$E$5),$I$7,IF(AND($I$7='Data Validation List'!$D$6,U65='Data Validation List'!$E$6),$I$7,IF(AND($I$7='Data Validation List'!$D$7,T65='Data Validation List'!$E$7),$I$7,IF(AND($I$7='Data Validation List'!$D$8,P65='Data Validation List'!$E$8),$I$7,IF(AND($I$7='Data Validation List'!$D$9,Q65='Data Validation List'!$E$9),$I$7,IF(AND($I$7='Data Validation List'!$D$10,O65='Data Validation List'!$E$10),$I$7,IF(AND($I$7='Data Validation List'!$D$11,R65='Data Validation List'!$E$11),$I$7,IF(AND($I$7='Data Validation List'!$D$12,V65='Data Validation List'!$E$12),$I$7,IF(AND($I$7='Data Validation List'!$D$13,X65='Data Validation List'!$E$13),$I$7,IF(AND($I$7='Data Validation List'!$D$14,W65='Data Validation List'!$E$14),$I$7,"n/a")))))))))))))</f>
        <v>Full Checklist</v>
      </c>
      <c r="G65" s="34" t="s">
        <v>347</v>
      </c>
      <c r="H65" s="29" t="s">
        <v>467</v>
      </c>
      <c r="I65" s="36" t="s">
        <v>507</v>
      </c>
      <c r="J65" s="25" t="s">
        <v>508</v>
      </c>
      <c r="K65" s="31" t="s">
        <v>387</v>
      </c>
      <c r="L65" s="23"/>
      <c r="M65" s="424"/>
      <c r="N65" s="23"/>
      <c r="O65" s="23"/>
      <c r="P65" s="23"/>
      <c r="Q65" s="23"/>
      <c r="R65" s="23"/>
      <c r="S65" s="23"/>
      <c r="T65" s="23"/>
      <c r="U65" s="23"/>
      <c r="V65" s="23"/>
      <c r="W65" s="23"/>
      <c r="X65" s="239" t="s">
        <v>360</v>
      </c>
      <c r="Y65" s="246"/>
      <c r="Z65" s="281"/>
      <c r="AA65" s="254"/>
      <c r="AB65" s="254"/>
      <c r="AC65" s="252" t="s">
        <v>42</v>
      </c>
      <c r="AD65" s="252" t="s">
        <v>388</v>
      </c>
      <c r="AE65" s="31"/>
      <c r="AF65" s="253" t="s">
        <v>43</v>
      </c>
      <c r="AG65" s="253" t="s">
        <v>388</v>
      </c>
      <c r="AH65" s="31"/>
      <c r="AI65" s="319" t="s">
        <v>339</v>
      </c>
      <c r="AJ65" s="319" t="s">
        <v>388</v>
      </c>
      <c r="AK65" s="31"/>
      <c r="AL65" s="25" t="s">
        <v>509</v>
      </c>
      <c r="AM65" s="32"/>
      <c r="AN65" s="40"/>
      <c r="AO65" s="1"/>
      <c r="AP65" s="25"/>
      <c r="AQ65" s="436"/>
      <c r="AS65" s="25" t="s">
        <v>510</v>
      </c>
    </row>
    <row r="66" spans="2:45" s="33" customFormat="1" ht="36.75" thickBot="1" x14ac:dyDescent="0.3">
      <c r="B66" s="554" t="str">
        <f t="shared" si="0"/>
        <v>Strategic</v>
      </c>
      <c r="C66" s="551" t="str">
        <f t="shared" si="2"/>
        <v>n/a</v>
      </c>
      <c r="D66" s="554" t="str">
        <f t="shared" si="1"/>
        <v>n/a</v>
      </c>
      <c r="E66" s="554" t="str">
        <f>IF($I$7='Data Validation List'!$D$2,"Full Checklist",IF(AND($I$7='Data Validation List'!$D$3,S66='Data Validation List'!$E$3),$I$7,IF(AND($I$7='Data Validation List'!$D$4,N66='Data Validation List'!$E$4),$I$7,IF(AND($I$7='Data Validation List'!$D$5,L66='Data Validation List'!$E$5),$I$7,IF(AND($I$7='Data Validation List'!$D$6,U66='Data Validation List'!$E$6),$I$7,IF(AND($I$7='Data Validation List'!$D$7,T66='Data Validation List'!$E$7),$I$7,IF(AND($I$7='Data Validation List'!$D$8,P66='Data Validation List'!$E$8),$I$7,IF(AND($I$7='Data Validation List'!$D$9,Q66='Data Validation List'!$E$9),$I$7,IF(AND($I$7='Data Validation List'!$D$10,O66='Data Validation List'!$E$10),$I$7,IF(AND($I$7='Data Validation List'!$D$11,R66='Data Validation List'!$E$11),$I$7,IF(AND($I$7='Data Validation List'!$D$12,V66='Data Validation List'!$E$12),$I$7,IF(AND($I$7='Data Validation List'!$D$13,X66='Data Validation List'!$E$13),$I$7,IF(AND($I$7='Data Validation List'!$D$14,W66='Data Validation List'!$E$14),$I$7,"n/a")))))))))))))</f>
        <v>Full Checklist</v>
      </c>
      <c r="G66" s="34" t="s">
        <v>347</v>
      </c>
      <c r="H66" s="29" t="s">
        <v>467</v>
      </c>
      <c r="I66" s="36" t="s">
        <v>511</v>
      </c>
      <c r="J66" s="25" t="s">
        <v>512</v>
      </c>
      <c r="K66" s="31" t="s">
        <v>387</v>
      </c>
      <c r="L66" s="23"/>
      <c r="M66" s="424"/>
      <c r="N66" s="23"/>
      <c r="O66" s="23"/>
      <c r="P66" s="23"/>
      <c r="Q66" s="23"/>
      <c r="R66" s="23"/>
      <c r="S66" s="23"/>
      <c r="T66" s="23"/>
      <c r="U66" s="23"/>
      <c r="V66" s="23"/>
      <c r="W66" s="23"/>
      <c r="X66" s="239" t="s">
        <v>360</v>
      </c>
      <c r="Y66" s="246"/>
      <c r="Z66" s="281"/>
      <c r="AA66" s="254"/>
      <c r="AB66" s="254"/>
      <c r="AC66" s="252" t="s">
        <v>42</v>
      </c>
      <c r="AD66" s="252" t="s">
        <v>388</v>
      </c>
      <c r="AE66" s="31"/>
      <c r="AF66" s="253" t="s">
        <v>43</v>
      </c>
      <c r="AG66" s="253" t="s">
        <v>388</v>
      </c>
      <c r="AH66" s="31"/>
      <c r="AI66" s="320"/>
      <c r="AJ66" s="320"/>
      <c r="AK66" s="31"/>
      <c r="AL66" s="25" t="s">
        <v>513</v>
      </c>
      <c r="AM66" s="32"/>
      <c r="AN66" s="40"/>
      <c r="AO66" s="1"/>
      <c r="AP66" s="25"/>
      <c r="AQ66" s="436"/>
      <c r="AS66" s="25" t="s">
        <v>514</v>
      </c>
    </row>
    <row r="67" spans="2:45" s="33" customFormat="1" ht="62.25" customHeight="1" x14ac:dyDescent="0.25">
      <c r="B67" s="550" t="str">
        <f t="shared" si="0"/>
        <v>Strategic</v>
      </c>
      <c r="C67" s="551" t="str">
        <f t="shared" si="2"/>
        <v>n/a</v>
      </c>
      <c r="D67" s="550" t="str">
        <f t="shared" si="1"/>
        <v>n/a</v>
      </c>
      <c r="E67" s="552" t="str">
        <f>IF($I$7='Data Validation List'!$D$2,"Full Checklist",IF(AND($I$7='Data Validation List'!$D$3,S67='Data Validation List'!$E$3),$I$7,IF(AND($I$7='Data Validation List'!$D$4,N67='Data Validation List'!$E$4),$I$7,IF(AND($I$7='Data Validation List'!$D$5,L67='Data Validation List'!$E$5),$I$7,IF(AND($I$7='Data Validation List'!$D$6,U67='Data Validation List'!$E$6),$I$7,IF(AND($I$7='Data Validation List'!$D$7,T67='Data Validation List'!$E$7),$I$7,IF(AND($I$7='Data Validation List'!$D$8,P67='Data Validation List'!$E$8),$I$7,IF(AND($I$7='Data Validation List'!$D$9,Q67='Data Validation List'!$E$9),$I$7,IF(AND($I$7='Data Validation List'!$D$10,O67='Data Validation List'!$E$10),$I$7,IF(AND($I$7='Data Validation List'!$D$11,R67='Data Validation List'!$E$11),$I$7,IF(AND($I$7='Data Validation List'!$D$12,V67='Data Validation List'!$E$12),$I$7,IF(AND($I$7='Data Validation List'!$D$13,X67='Data Validation List'!$E$13),$I$7,IF(AND($I$7='Data Validation List'!$D$14,W67='Data Validation List'!$E$14),$I$7,"n/a")))))))))))))</f>
        <v>Full Checklist</v>
      </c>
      <c r="G67" s="34" t="s">
        <v>347</v>
      </c>
      <c r="H67" s="29" t="s">
        <v>467</v>
      </c>
      <c r="I67" s="36" t="s">
        <v>515</v>
      </c>
      <c r="J67" s="25" t="s">
        <v>516</v>
      </c>
      <c r="K67" s="31" t="s">
        <v>387</v>
      </c>
      <c r="L67" s="23"/>
      <c r="M67" s="424"/>
      <c r="N67" s="23"/>
      <c r="O67" s="23"/>
      <c r="P67" s="23"/>
      <c r="Q67" s="23"/>
      <c r="R67" s="23"/>
      <c r="S67" s="23"/>
      <c r="T67" s="23"/>
      <c r="U67" s="23"/>
      <c r="V67" s="23"/>
      <c r="W67" s="23"/>
      <c r="X67" s="239" t="s">
        <v>360</v>
      </c>
      <c r="Y67" s="246"/>
      <c r="Z67" s="281"/>
      <c r="AA67" s="254"/>
      <c r="AB67" s="254"/>
      <c r="AC67" s="252" t="s">
        <v>42</v>
      </c>
      <c r="AD67" s="252" t="s">
        <v>388</v>
      </c>
      <c r="AE67" s="31"/>
      <c r="AF67" s="253" t="s">
        <v>43</v>
      </c>
      <c r="AG67" s="253" t="s">
        <v>388</v>
      </c>
      <c r="AH67" s="31"/>
      <c r="AI67" s="320"/>
      <c r="AJ67" s="320"/>
      <c r="AK67" s="31"/>
      <c r="AL67" s="25" t="s">
        <v>517</v>
      </c>
      <c r="AM67" s="32"/>
      <c r="AN67" s="40"/>
      <c r="AO67" s="1"/>
      <c r="AP67" s="25"/>
      <c r="AQ67" s="436"/>
      <c r="AS67" s="25" t="s">
        <v>518</v>
      </c>
    </row>
    <row r="68" spans="2:45" s="33" customFormat="1" ht="45.75" customHeight="1" x14ac:dyDescent="0.25">
      <c r="B68" s="554" t="str">
        <f t="shared" si="0"/>
        <v>Strategic</v>
      </c>
      <c r="C68" s="551" t="str">
        <f t="shared" si="2"/>
        <v>n/a</v>
      </c>
      <c r="D68" s="554" t="str">
        <f t="shared" si="1"/>
        <v>n/a</v>
      </c>
      <c r="E68" s="554" t="str">
        <f>IF($I$7='Data Validation List'!$D$2,"Full Checklist",IF(AND($I$7='Data Validation List'!$D$3,S68='Data Validation List'!$E$3),$I$7,IF(AND($I$7='Data Validation List'!$D$4,N68='Data Validation List'!$E$4),$I$7,IF(AND($I$7='Data Validation List'!$D$5,L68='Data Validation List'!$E$5),$I$7,IF(AND($I$7='Data Validation List'!$D$6,U68='Data Validation List'!$E$6),$I$7,IF(AND($I$7='Data Validation List'!$D$7,T68='Data Validation List'!$E$7),$I$7,IF(AND($I$7='Data Validation List'!$D$8,P68='Data Validation List'!$E$8),$I$7,IF(AND($I$7='Data Validation List'!$D$9,Q68='Data Validation List'!$E$9),$I$7,IF(AND($I$7='Data Validation List'!$D$10,O68='Data Validation List'!$E$10),$I$7,IF(AND($I$7='Data Validation List'!$D$11,R68='Data Validation List'!$E$11),$I$7,IF(AND($I$7='Data Validation List'!$D$12,V68='Data Validation List'!$E$12),$I$7,IF(AND($I$7='Data Validation List'!$D$13,X68='Data Validation List'!$E$13),$I$7,IF(AND($I$7='Data Validation List'!$D$14,W68='Data Validation List'!$E$14),$I$7,"n/a")))))))))))))</f>
        <v>Full Checklist</v>
      </c>
      <c r="G68" s="34" t="s">
        <v>347</v>
      </c>
      <c r="H68" s="29" t="s">
        <v>467</v>
      </c>
      <c r="I68" s="36" t="s">
        <v>519</v>
      </c>
      <c r="J68" s="25" t="s">
        <v>520</v>
      </c>
      <c r="K68" s="31" t="s">
        <v>387</v>
      </c>
      <c r="L68" s="23"/>
      <c r="M68" s="424"/>
      <c r="N68" s="23"/>
      <c r="O68" s="23"/>
      <c r="P68" s="23"/>
      <c r="Q68" s="23"/>
      <c r="R68" s="23"/>
      <c r="S68" s="23"/>
      <c r="T68" s="23"/>
      <c r="U68" s="23"/>
      <c r="V68" s="23"/>
      <c r="W68" s="23"/>
      <c r="X68" s="239" t="s">
        <v>360</v>
      </c>
      <c r="Y68" s="246"/>
      <c r="Z68" s="281"/>
      <c r="AA68" s="254"/>
      <c r="AB68" s="254"/>
      <c r="AC68" s="252" t="s">
        <v>42</v>
      </c>
      <c r="AD68" s="252" t="s">
        <v>388</v>
      </c>
      <c r="AE68" s="31"/>
      <c r="AF68" s="253" t="s">
        <v>43</v>
      </c>
      <c r="AG68" s="253" t="s">
        <v>388</v>
      </c>
      <c r="AH68" s="31"/>
      <c r="AI68" s="319" t="s">
        <v>339</v>
      </c>
      <c r="AJ68" s="319" t="s">
        <v>388</v>
      </c>
      <c r="AK68" s="31"/>
      <c r="AL68" s="25" t="s">
        <v>521</v>
      </c>
      <c r="AM68" s="32"/>
      <c r="AN68" s="40"/>
      <c r="AO68" s="1"/>
      <c r="AP68" s="25"/>
      <c r="AQ68" s="436"/>
      <c r="AS68" s="25" t="s">
        <v>522</v>
      </c>
    </row>
    <row r="69" spans="2:45" s="33" customFormat="1" ht="36" x14ac:dyDescent="0.25">
      <c r="B69" s="555" t="str">
        <f t="shared" si="0"/>
        <v>Strategic</v>
      </c>
      <c r="C69" s="551" t="str">
        <f t="shared" si="2"/>
        <v>n/a</v>
      </c>
      <c r="D69" s="555" t="str">
        <f t="shared" si="1"/>
        <v>n/a</v>
      </c>
      <c r="E69" s="555" t="str">
        <f>IF($I$7='Data Validation List'!$D$2,"Full Checklist",IF(AND($I$7='Data Validation List'!$D$3,S69='Data Validation List'!$E$3),$I$7,IF(AND($I$7='Data Validation List'!$D$4,N69='Data Validation List'!$E$4),$I$7,IF(AND($I$7='Data Validation List'!$D$5,L69='Data Validation List'!$E$5),$I$7,IF(AND($I$7='Data Validation List'!$D$6,U69='Data Validation List'!$E$6),$I$7,IF(AND($I$7='Data Validation List'!$D$7,T69='Data Validation List'!$E$7),$I$7,IF(AND($I$7='Data Validation List'!$D$8,P69='Data Validation List'!$E$8),$I$7,IF(AND($I$7='Data Validation List'!$D$9,Q69='Data Validation List'!$E$9),$I$7,IF(AND($I$7='Data Validation List'!$D$10,O69='Data Validation List'!$E$10),$I$7,IF(AND($I$7='Data Validation List'!$D$11,R69='Data Validation List'!$E$11),$I$7,IF(AND($I$7='Data Validation List'!$D$12,V69='Data Validation List'!$E$12),$I$7,IF(AND($I$7='Data Validation List'!$D$13,X69='Data Validation List'!$E$13),$I$7,IF(AND($I$7='Data Validation List'!$D$14,W69='Data Validation List'!$E$14),$I$7,"n/a")))))))))))))</f>
        <v>Full Checklist</v>
      </c>
      <c r="G69" s="34" t="s">
        <v>347</v>
      </c>
      <c r="H69" s="29" t="s">
        <v>467</v>
      </c>
      <c r="I69" s="36" t="s">
        <v>523</v>
      </c>
      <c r="J69" s="25" t="s">
        <v>524</v>
      </c>
      <c r="K69" s="31" t="s">
        <v>387</v>
      </c>
      <c r="L69" s="23"/>
      <c r="M69" s="424"/>
      <c r="N69" s="23"/>
      <c r="O69" s="23"/>
      <c r="P69" s="23"/>
      <c r="Q69" s="23"/>
      <c r="R69" s="23"/>
      <c r="S69" s="23"/>
      <c r="T69" s="23"/>
      <c r="U69" s="23"/>
      <c r="V69" s="23"/>
      <c r="W69" s="23"/>
      <c r="X69" s="239" t="s">
        <v>360</v>
      </c>
      <c r="Y69" s="246"/>
      <c r="Z69" s="281"/>
      <c r="AA69" s="254"/>
      <c r="AB69" s="254"/>
      <c r="AC69" s="252" t="s">
        <v>42</v>
      </c>
      <c r="AD69" s="252" t="s">
        <v>388</v>
      </c>
      <c r="AE69" s="31"/>
      <c r="AF69" s="253" t="s">
        <v>43</v>
      </c>
      <c r="AG69" s="253" t="s">
        <v>388</v>
      </c>
      <c r="AH69" s="31"/>
      <c r="AI69" s="320"/>
      <c r="AJ69" s="320"/>
      <c r="AK69" s="31"/>
      <c r="AL69" s="25" t="s">
        <v>525</v>
      </c>
      <c r="AM69" s="32"/>
      <c r="AN69" s="40"/>
      <c r="AO69" s="1"/>
      <c r="AP69" s="25"/>
      <c r="AQ69" s="436"/>
      <c r="AS69" s="25" t="s">
        <v>526</v>
      </c>
    </row>
    <row r="70" spans="2:45" s="33" customFormat="1" ht="33" customHeight="1" x14ac:dyDescent="0.25">
      <c r="B70" s="554" t="str">
        <f t="shared" si="0"/>
        <v>Economic</v>
      </c>
      <c r="C70" s="551" t="str">
        <f t="shared" si="2"/>
        <v>Estate / Capital Build</v>
      </c>
      <c r="D70" s="554" t="str">
        <f t="shared" si="1"/>
        <v>Fundamental Criteria</v>
      </c>
      <c r="E70" s="554" t="str">
        <f>IF($I$7='Data Validation List'!$D$2,"Full Checklist",IF(AND($I$7='Data Validation List'!$D$3,S70='Data Validation List'!$E$3),$I$7,IF(AND($I$7='Data Validation List'!$D$4,N70='Data Validation List'!$E$4),$I$7,IF(AND($I$7='Data Validation List'!$D$5,L70='Data Validation List'!$E$5),$I$7,IF(AND($I$7='Data Validation List'!$D$6,U70='Data Validation List'!$E$6),$I$7,IF(AND($I$7='Data Validation List'!$D$7,T70='Data Validation List'!$E$7),$I$7,IF(AND($I$7='Data Validation List'!$D$8,P70='Data Validation List'!$E$8),$I$7,IF(AND($I$7='Data Validation List'!$D$9,Q70='Data Validation List'!$E$9),$I$7,IF(AND($I$7='Data Validation List'!$D$10,O70='Data Validation List'!$E$10),$I$7,IF(AND($I$7='Data Validation List'!$D$11,R70='Data Validation List'!$E$11),$I$7,IF(AND($I$7='Data Validation List'!$D$12,V70='Data Validation List'!$E$12),$I$7,IF(AND($I$7='Data Validation List'!$D$13,X70='Data Validation List'!$E$13),$I$7,IF(AND($I$7='Data Validation List'!$D$14,W70='Data Validation List'!$E$14),$I$7,"n/a")))))))))))))</f>
        <v>Full Checklist</v>
      </c>
      <c r="G70" s="408" t="s">
        <v>527</v>
      </c>
      <c r="H70" s="409"/>
      <c r="I70" s="410"/>
      <c r="J70" s="411"/>
      <c r="K70" s="411"/>
      <c r="L70" s="412" t="s">
        <v>348</v>
      </c>
      <c r="M70" s="412" t="s">
        <v>349</v>
      </c>
      <c r="N70" s="412" t="s">
        <v>350</v>
      </c>
      <c r="O70" s="412" t="s">
        <v>351</v>
      </c>
      <c r="P70" s="412" t="s">
        <v>352</v>
      </c>
      <c r="Q70" s="412" t="s">
        <v>353</v>
      </c>
      <c r="R70" s="412" t="s">
        <v>354</v>
      </c>
      <c r="S70" s="412" t="s">
        <v>355</v>
      </c>
      <c r="T70" s="412" t="s">
        <v>356</v>
      </c>
      <c r="U70" s="412" t="s">
        <v>357</v>
      </c>
      <c r="V70" s="412" t="s">
        <v>358</v>
      </c>
      <c r="W70" s="412" t="s">
        <v>359</v>
      </c>
      <c r="X70" s="412" t="s">
        <v>360</v>
      </c>
      <c r="Y70" s="412" t="s">
        <v>361</v>
      </c>
      <c r="Z70" s="412" t="s">
        <v>362</v>
      </c>
      <c r="AA70" s="413" t="s">
        <v>363</v>
      </c>
      <c r="AB70" s="413" t="s">
        <v>364</v>
      </c>
      <c r="AC70" s="413" t="s">
        <v>42</v>
      </c>
      <c r="AD70" s="413" t="s">
        <v>365</v>
      </c>
      <c r="AE70" s="413" t="s">
        <v>361</v>
      </c>
      <c r="AF70" s="413" t="s">
        <v>43</v>
      </c>
      <c r="AG70" s="413" t="s">
        <v>365</v>
      </c>
      <c r="AH70" s="413" t="s">
        <v>361</v>
      </c>
      <c r="AI70" s="413" t="s">
        <v>339</v>
      </c>
      <c r="AJ70" s="413" t="s">
        <v>365</v>
      </c>
      <c r="AK70" s="413" t="s">
        <v>361</v>
      </c>
      <c r="AL70" s="411"/>
      <c r="AM70" s="411"/>
      <c r="AN70" s="411"/>
      <c r="AO70" s="539"/>
      <c r="AP70" s="434"/>
      <c r="AQ70" s="434"/>
      <c r="AR70" s="362"/>
      <c r="AS70" s="414"/>
    </row>
    <row r="71" spans="2:45" s="33" customFormat="1" ht="34.5" customHeight="1" x14ac:dyDescent="0.25">
      <c r="B71" s="554" t="str">
        <f t="shared" si="0"/>
        <v>Economic</v>
      </c>
      <c r="C71" s="551" t="str">
        <f t="shared" si="2"/>
        <v>Estate / Capital Build</v>
      </c>
      <c r="D71" s="554" t="str">
        <f t="shared" si="1"/>
        <v>n/a</v>
      </c>
      <c r="E71" s="554" t="str">
        <f>IF($I$7='Data Validation List'!$D$2,"Full Checklist",IF(AND($I$7='Data Validation List'!$D$3,S71='Data Validation List'!$E$3),$I$7,IF(AND($I$7='Data Validation List'!$D$4,N71='Data Validation List'!$E$4),$I$7,IF(AND($I$7='Data Validation List'!$D$5,L71='Data Validation List'!$E$5),$I$7,IF(AND($I$7='Data Validation List'!$D$6,U71='Data Validation List'!$E$6),$I$7,IF(AND($I$7='Data Validation List'!$D$7,T71='Data Validation List'!$E$7),$I$7,IF(AND($I$7='Data Validation List'!$D$8,P71='Data Validation List'!$E$8),$I$7,IF(AND($I$7='Data Validation List'!$D$9,Q71='Data Validation List'!$E$9),$I$7,IF(AND($I$7='Data Validation List'!$D$10,O71='Data Validation List'!$E$10),$I$7,IF(AND($I$7='Data Validation List'!$D$11,R71='Data Validation List'!$E$11),$I$7,IF(AND($I$7='Data Validation List'!$D$12,V71='Data Validation List'!$E$12),$I$7,IF(AND($I$7='Data Validation List'!$D$13,X71='Data Validation List'!$E$13),$I$7,IF(AND($I$7='Data Validation List'!$D$14,W71='Data Validation List'!$E$14),$I$7,"n/a")))))))))))))</f>
        <v>Full Checklist</v>
      </c>
      <c r="G71" s="34" t="s">
        <v>527</v>
      </c>
      <c r="H71" s="29" t="s">
        <v>366</v>
      </c>
      <c r="I71" s="36" t="s">
        <v>827</v>
      </c>
      <c r="J71" s="28" t="s">
        <v>828</v>
      </c>
      <c r="K71" s="31" t="s">
        <v>530</v>
      </c>
      <c r="L71" s="27"/>
      <c r="M71" s="425"/>
      <c r="N71" s="27"/>
      <c r="O71" s="27"/>
      <c r="P71" s="27"/>
      <c r="Q71" s="27"/>
      <c r="R71" s="27" t="s">
        <v>354</v>
      </c>
      <c r="S71" s="27"/>
      <c r="T71" s="27" t="s">
        <v>356</v>
      </c>
      <c r="U71" s="27"/>
      <c r="V71" s="27"/>
      <c r="W71" s="27"/>
      <c r="X71" s="239"/>
      <c r="Y71" s="246"/>
      <c r="Z71" s="281"/>
      <c r="AA71" s="254"/>
      <c r="AB71" s="254"/>
      <c r="AC71" s="31"/>
      <c r="AD71" s="31"/>
      <c r="AE71" s="36"/>
      <c r="AF71" s="253" t="s">
        <v>43</v>
      </c>
      <c r="AG71" s="253" t="s">
        <v>365</v>
      </c>
      <c r="AH71" s="31"/>
      <c r="AI71" s="320"/>
      <c r="AJ71" s="321"/>
      <c r="AK71" s="31"/>
      <c r="AL71" s="28" t="s">
        <v>829</v>
      </c>
      <c r="AM71" s="37"/>
      <c r="AN71" s="38"/>
      <c r="AO71" s="542"/>
      <c r="AP71" s="28"/>
      <c r="AQ71" s="435"/>
      <c r="AS71" s="28" t="s">
        <v>371</v>
      </c>
    </row>
    <row r="72" spans="2:45" s="33" customFormat="1" ht="90" customHeight="1" x14ac:dyDescent="0.25">
      <c r="B72" s="554" t="str">
        <f t="shared" si="0"/>
        <v>Economic</v>
      </c>
      <c r="C72" s="551" t="str">
        <f t="shared" si="2"/>
        <v>Estate / Capital Build</v>
      </c>
      <c r="D72" s="554" t="str">
        <f t="shared" si="1"/>
        <v>Fundamental Criteria</v>
      </c>
      <c r="E72" s="554" t="str">
        <f>IF($I$7='Data Validation List'!$D$2,"Full Checklist",IF(AND($I$7='Data Validation List'!$D$3,S72='Data Validation List'!$E$3),$I$7,IF(AND($I$7='Data Validation List'!$D$4,N72='Data Validation List'!$E$4),$I$7,IF(AND($I$7='Data Validation List'!$D$5,L72='Data Validation List'!$E$5),$I$7,IF(AND($I$7='Data Validation List'!$D$6,U72='Data Validation List'!$E$6),$I$7,IF(AND($I$7='Data Validation List'!$D$7,T72='Data Validation List'!$E$7),$I$7,IF(AND($I$7='Data Validation List'!$D$8,P72='Data Validation List'!$E$8),$I$7,IF(AND($I$7='Data Validation List'!$D$9,Q72='Data Validation List'!$E$9),$I$7,IF(AND($I$7='Data Validation List'!$D$10,O72='Data Validation List'!$E$10),$I$7,IF(AND($I$7='Data Validation List'!$D$11,R72='Data Validation List'!$E$11),$I$7,IF(AND($I$7='Data Validation List'!$D$12,V72='Data Validation List'!$E$12),$I$7,IF(AND($I$7='Data Validation List'!$D$13,X72='Data Validation List'!$E$13),$I$7,IF(AND($I$7='Data Validation List'!$D$14,W72='Data Validation List'!$E$14),$I$7,"n/a")))))))))))))</f>
        <v>Full Checklist</v>
      </c>
      <c r="G72" s="34" t="s">
        <v>527</v>
      </c>
      <c r="H72" s="29" t="s">
        <v>830</v>
      </c>
      <c r="I72" s="36" t="s">
        <v>831</v>
      </c>
      <c r="J72" s="28" t="s">
        <v>830</v>
      </c>
      <c r="K72" s="36" t="s">
        <v>832</v>
      </c>
      <c r="L72" s="27"/>
      <c r="M72" s="429"/>
      <c r="N72" s="30"/>
      <c r="O72" s="27" t="s">
        <v>351</v>
      </c>
      <c r="P72" s="27"/>
      <c r="Q72" s="27"/>
      <c r="R72" s="27" t="s">
        <v>354</v>
      </c>
      <c r="S72" s="27"/>
      <c r="T72" s="27" t="s">
        <v>356</v>
      </c>
      <c r="U72" s="27"/>
      <c r="V72" s="27"/>
      <c r="W72" s="27"/>
      <c r="X72" s="239"/>
      <c r="Y72" s="246"/>
      <c r="Z72" s="281"/>
      <c r="AA72" s="254"/>
      <c r="AB72" s="254"/>
      <c r="AC72" s="36"/>
      <c r="AD72" s="36"/>
      <c r="AE72" s="36"/>
      <c r="AF72" s="253" t="s">
        <v>43</v>
      </c>
      <c r="AG72" s="253" t="s">
        <v>365</v>
      </c>
      <c r="AH72" s="260" t="s">
        <v>361</v>
      </c>
      <c r="AI72" s="323" t="s">
        <v>339</v>
      </c>
      <c r="AJ72" s="323" t="s">
        <v>365</v>
      </c>
      <c r="AK72" s="262" t="s">
        <v>361</v>
      </c>
      <c r="AL72" s="43" t="s">
        <v>1529</v>
      </c>
      <c r="AM72" s="37"/>
      <c r="AN72" s="38"/>
      <c r="AO72" s="542"/>
      <c r="AP72" s="28"/>
      <c r="AQ72" s="435"/>
      <c r="AS72" s="435"/>
    </row>
    <row r="73" spans="2:45" s="33" customFormat="1" ht="30.75" customHeight="1" x14ac:dyDescent="0.25">
      <c r="B73" s="555" t="str">
        <f t="shared" si="0"/>
        <v>Economic</v>
      </c>
      <c r="C73" s="551" t="str">
        <f t="shared" si="2"/>
        <v>Estate / Capital Build</v>
      </c>
      <c r="D73" s="555" t="str">
        <f t="shared" si="1"/>
        <v>Fundamental Criteria</v>
      </c>
      <c r="E73" s="555" t="str">
        <f>IF($I$7='Data Validation List'!$D$2,"Full Checklist",IF(AND($I$7='Data Validation List'!$D$3,S73='Data Validation List'!$E$3),$I$7,IF(AND($I$7='Data Validation List'!$D$4,N73='Data Validation List'!$E$4),$I$7,IF(AND($I$7='Data Validation List'!$D$5,L73='Data Validation List'!$E$5),$I$7,IF(AND($I$7='Data Validation List'!$D$6,U73='Data Validation List'!$E$6),$I$7,IF(AND($I$7='Data Validation List'!$D$7,T73='Data Validation List'!$E$7),$I$7,IF(AND($I$7='Data Validation List'!$D$8,P73='Data Validation List'!$E$8),$I$7,IF(AND($I$7='Data Validation List'!$D$9,Q73='Data Validation List'!$E$9),$I$7,IF(AND($I$7='Data Validation List'!$D$10,O73='Data Validation List'!$E$10),$I$7,IF(AND($I$7='Data Validation List'!$D$11,R73='Data Validation List'!$E$11),$I$7,IF(AND($I$7='Data Validation List'!$D$12,V73='Data Validation List'!$E$12),$I$7,IF(AND($I$7='Data Validation List'!$D$13,X73='Data Validation List'!$E$13),$I$7,IF(AND($I$7='Data Validation List'!$D$14,W73='Data Validation List'!$E$14),$I$7,"n/a")))))))))))))</f>
        <v>Full Checklist</v>
      </c>
      <c r="G73" s="237" t="s">
        <v>527</v>
      </c>
      <c r="H73" s="265" t="s">
        <v>532</v>
      </c>
      <c r="I73" s="329"/>
      <c r="J73" s="243"/>
      <c r="K73" s="243"/>
      <c r="L73" s="244" t="s">
        <v>348</v>
      </c>
      <c r="M73" s="427" t="s">
        <v>533</v>
      </c>
      <c r="N73" s="244" t="s">
        <v>350</v>
      </c>
      <c r="O73" s="244" t="s">
        <v>351</v>
      </c>
      <c r="P73" s="244" t="s">
        <v>352</v>
      </c>
      <c r="Q73" s="244"/>
      <c r="R73" s="244"/>
      <c r="S73" s="244" t="s">
        <v>355</v>
      </c>
      <c r="T73" s="244" t="s">
        <v>356</v>
      </c>
      <c r="U73" s="244" t="s">
        <v>357</v>
      </c>
      <c r="V73" s="244"/>
      <c r="W73" s="244"/>
      <c r="X73" s="244" t="s">
        <v>360</v>
      </c>
      <c r="Y73" s="251" t="s">
        <v>361</v>
      </c>
      <c r="Z73" s="251" t="s">
        <v>362</v>
      </c>
      <c r="AA73" s="248" t="s">
        <v>363</v>
      </c>
      <c r="AB73" s="248" t="s">
        <v>364</v>
      </c>
      <c r="AC73" s="248" t="s">
        <v>42</v>
      </c>
      <c r="AD73" s="248" t="s">
        <v>365</v>
      </c>
      <c r="AE73" s="248" t="s">
        <v>361</v>
      </c>
      <c r="AF73" s="248" t="s">
        <v>43</v>
      </c>
      <c r="AG73" s="248" t="s">
        <v>365</v>
      </c>
      <c r="AH73" s="248" t="s">
        <v>361</v>
      </c>
      <c r="AI73" s="248" t="s">
        <v>339</v>
      </c>
      <c r="AJ73" s="248" t="s">
        <v>365</v>
      </c>
      <c r="AK73" s="248" t="s">
        <v>361</v>
      </c>
      <c r="AL73" s="800" t="s">
        <v>532</v>
      </c>
      <c r="AM73" s="801"/>
      <c r="AN73" s="801"/>
      <c r="AO73" s="801"/>
      <c r="AP73" s="801"/>
      <c r="AQ73" s="801"/>
      <c r="AR73" s="801"/>
      <c r="AS73" s="802"/>
    </row>
    <row r="74" spans="2:45" s="33" customFormat="1" ht="153" customHeight="1" x14ac:dyDescent="0.25">
      <c r="B74" s="554" t="str">
        <f t="shared" si="0"/>
        <v>Economic</v>
      </c>
      <c r="C74" s="551" t="str">
        <f t="shared" si="2"/>
        <v>Estate / Capital Build</v>
      </c>
      <c r="D74" s="554" t="str">
        <f t="shared" si="1"/>
        <v>Fundamental Criteria</v>
      </c>
      <c r="E74" s="554" t="str">
        <f>IF($I$7='Data Validation List'!$D$2,"Full Checklist",IF(AND($I$7='Data Validation List'!$D$3,S74='Data Validation List'!$E$3),$I$7,IF(AND($I$7='Data Validation List'!$D$4,N74='Data Validation List'!$E$4),$I$7,IF(AND($I$7='Data Validation List'!$D$5,L74='Data Validation List'!$E$5),$I$7,IF(AND($I$7='Data Validation List'!$D$6,U74='Data Validation List'!$E$6),$I$7,IF(AND($I$7='Data Validation List'!$D$7,T74='Data Validation List'!$E$7),$I$7,IF(AND($I$7='Data Validation List'!$D$8,P74='Data Validation List'!$E$8),$I$7,IF(AND($I$7='Data Validation List'!$D$9,Q74='Data Validation List'!$E$9),$I$7,IF(AND($I$7='Data Validation List'!$D$10,O74='Data Validation List'!$E$10),$I$7,IF(AND($I$7='Data Validation List'!$D$11,R74='Data Validation List'!$E$11),$I$7,IF(AND($I$7='Data Validation List'!$D$12,V74='Data Validation List'!$E$12),$I$7,IF(AND($I$7='Data Validation List'!$D$13,X74='Data Validation List'!$E$13),$I$7,IF(AND($I$7='Data Validation List'!$D$14,W74='Data Validation List'!$E$14),$I$7,"n/a")))))))))))))</f>
        <v>Full Checklist</v>
      </c>
      <c r="G74" s="34" t="s">
        <v>527</v>
      </c>
      <c r="H74" s="29" t="s">
        <v>532</v>
      </c>
      <c r="I74" s="36" t="s">
        <v>544</v>
      </c>
      <c r="J74" s="28" t="s">
        <v>834</v>
      </c>
      <c r="K74" s="31" t="s">
        <v>536</v>
      </c>
      <c r="L74" s="27" t="s">
        <v>348</v>
      </c>
      <c r="M74" s="424"/>
      <c r="N74" s="23" t="s">
        <v>350</v>
      </c>
      <c r="O74" s="23" t="s">
        <v>351</v>
      </c>
      <c r="P74" s="23" t="s">
        <v>352</v>
      </c>
      <c r="Q74" s="23"/>
      <c r="R74" s="23"/>
      <c r="S74" s="23" t="s">
        <v>355</v>
      </c>
      <c r="T74" s="23" t="s">
        <v>356</v>
      </c>
      <c r="U74" s="23" t="s">
        <v>357</v>
      </c>
      <c r="V74" s="23"/>
      <c r="W74" s="23"/>
      <c r="X74" s="239" t="s">
        <v>360</v>
      </c>
      <c r="Y74" s="246" t="s">
        <v>361</v>
      </c>
      <c r="Z74" s="281"/>
      <c r="AA74" s="254"/>
      <c r="AB74" s="254"/>
      <c r="AC74" s="36"/>
      <c r="AD74" s="36"/>
      <c r="AE74" s="36"/>
      <c r="AF74" s="260" t="s">
        <v>43</v>
      </c>
      <c r="AG74" s="260" t="s">
        <v>300</v>
      </c>
      <c r="AH74" s="260" t="s">
        <v>361</v>
      </c>
      <c r="AI74" s="532"/>
      <c r="AJ74" s="321"/>
      <c r="AK74" s="36"/>
      <c r="AL74" s="232" t="s">
        <v>1533</v>
      </c>
      <c r="AM74" s="55"/>
      <c r="AN74" s="56"/>
      <c r="AO74" s="542"/>
      <c r="AP74" s="28"/>
      <c r="AQ74" s="435"/>
      <c r="AS74" s="446"/>
    </row>
    <row r="75" spans="2:45" s="33" customFormat="1" ht="138" customHeight="1" x14ac:dyDescent="0.25">
      <c r="B75" s="555" t="str">
        <f t="shared" si="0"/>
        <v>Economic</v>
      </c>
      <c r="C75" s="551" t="str">
        <f t="shared" si="2"/>
        <v>n/a</v>
      </c>
      <c r="D75" s="555" t="str">
        <f t="shared" si="1"/>
        <v>n/a</v>
      </c>
      <c r="E75" s="555" t="str">
        <f>IF($I$7='Data Validation List'!$D$2,"Full Checklist",IF(AND($I$7='Data Validation List'!$D$3,S75='Data Validation List'!$E$3),$I$7,IF(AND($I$7='Data Validation List'!$D$4,N75='Data Validation List'!$E$4),$I$7,IF(AND($I$7='Data Validation List'!$D$5,L75='Data Validation List'!$E$5),$I$7,IF(AND($I$7='Data Validation List'!$D$6,U75='Data Validation List'!$E$6),$I$7,IF(AND($I$7='Data Validation List'!$D$7,T75='Data Validation List'!$E$7),$I$7,IF(AND($I$7='Data Validation List'!$D$8,P75='Data Validation List'!$E$8),$I$7,IF(AND($I$7='Data Validation List'!$D$9,Q75='Data Validation List'!$E$9),$I$7,IF(AND($I$7='Data Validation List'!$D$10,O75='Data Validation List'!$E$10),$I$7,IF(AND($I$7='Data Validation List'!$D$11,R75='Data Validation List'!$E$11),$I$7,IF(AND($I$7='Data Validation List'!$D$12,V75='Data Validation List'!$E$12),$I$7,IF(AND($I$7='Data Validation List'!$D$13,X75='Data Validation List'!$E$13),$I$7,IF(AND($I$7='Data Validation List'!$D$14,W75='Data Validation List'!$E$14),$I$7,"n/a")))))))))))))</f>
        <v>Full Checklist</v>
      </c>
      <c r="G75" s="34" t="s">
        <v>527</v>
      </c>
      <c r="H75" s="29" t="s">
        <v>532</v>
      </c>
      <c r="I75" s="36" t="s">
        <v>1307</v>
      </c>
      <c r="J75" s="28" t="s">
        <v>834</v>
      </c>
      <c r="K75" s="31" t="s">
        <v>536</v>
      </c>
      <c r="L75" s="27" t="s">
        <v>348</v>
      </c>
      <c r="M75" s="424"/>
      <c r="N75" s="23" t="s">
        <v>350</v>
      </c>
      <c r="O75" s="23" t="s">
        <v>351</v>
      </c>
      <c r="P75" s="23" t="s">
        <v>352</v>
      </c>
      <c r="Q75" s="23"/>
      <c r="R75" s="23"/>
      <c r="S75" s="23" t="s">
        <v>355</v>
      </c>
      <c r="T75" s="23" t="s">
        <v>356</v>
      </c>
      <c r="U75" s="23" t="s">
        <v>357</v>
      </c>
      <c r="V75" s="23"/>
      <c r="W75" s="23"/>
      <c r="X75" s="239" t="s">
        <v>360</v>
      </c>
      <c r="Y75" s="246"/>
      <c r="Z75" s="281" t="s">
        <v>362</v>
      </c>
      <c r="AA75" s="254"/>
      <c r="AB75" s="254"/>
      <c r="AC75" s="36"/>
      <c r="AD75" s="36"/>
      <c r="AE75" s="36"/>
      <c r="AF75" s="253" t="s">
        <v>43</v>
      </c>
      <c r="AG75" s="253" t="s">
        <v>388</v>
      </c>
      <c r="AH75" s="253" t="s">
        <v>361</v>
      </c>
      <c r="AI75" s="533"/>
      <c r="AJ75" s="321"/>
      <c r="AK75" s="36"/>
      <c r="AL75" s="232" t="s">
        <v>1534</v>
      </c>
      <c r="AM75" s="55"/>
      <c r="AN75" s="56"/>
      <c r="AO75" s="542"/>
      <c r="AP75" s="28"/>
      <c r="AQ75" s="435"/>
      <c r="AS75" s="446"/>
    </row>
    <row r="76" spans="2:45" s="33" customFormat="1" ht="123.75" customHeight="1" x14ac:dyDescent="0.25">
      <c r="B76" s="554" t="str">
        <f t="shared" ref="B76:B139" si="3">IF(G76="","n/a",G76)</f>
        <v>Economic</v>
      </c>
      <c r="C76" s="551" t="str">
        <f t="shared" si="2"/>
        <v>Estate / Capital Build</v>
      </c>
      <c r="D76" s="554" t="str">
        <f t="shared" ref="D76:D135" si="4">IF(AND($I$4="Estate / Capital Build",$I$5="Fundamental Criteria",AH76="FC",OR(AG76="Estate / Capital Build",AG76="All")),$I$5,IF(AND($I$4="Digital / Tech",$I$5="Fundamental Criteria",AH76="FC",OR(AG76="Digital / Tech",AG76="All")),$I$5,"n/a"))</f>
        <v>n/a</v>
      </c>
      <c r="E76" s="554" t="str">
        <f>IF($I$7='Data Validation List'!$D$2,"Full Checklist",IF(AND($I$7='Data Validation List'!$D$3,S76='Data Validation List'!$E$3),$I$7,IF(AND($I$7='Data Validation List'!$D$4,N76='Data Validation List'!$E$4),$I$7,IF(AND($I$7='Data Validation List'!$D$5,L76='Data Validation List'!$E$5),$I$7,IF(AND($I$7='Data Validation List'!$D$6,U76='Data Validation List'!$E$6),$I$7,IF(AND($I$7='Data Validation List'!$D$7,T76='Data Validation List'!$E$7),$I$7,IF(AND($I$7='Data Validation List'!$D$8,P76='Data Validation List'!$E$8),$I$7,IF(AND($I$7='Data Validation List'!$D$9,Q76='Data Validation List'!$E$9),$I$7,IF(AND($I$7='Data Validation List'!$D$10,O76='Data Validation List'!$E$10),$I$7,IF(AND($I$7='Data Validation List'!$D$11,R76='Data Validation List'!$E$11),$I$7,IF(AND($I$7='Data Validation List'!$D$12,V76='Data Validation List'!$E$12),$I$7,IF(AND($I$7='Data Validation List'!$D$13,X76='Data Validation List'!$E$13),$I$7,IF(AND($I$7='Data Validation List'!$D$14,W76='Data Validation List'!$E$14),$I$7,"n/a")))))))))))))</f>
        <v>Full Checklist</v>
      </c>
      <c r="G76" s="34" t="s">
        <v>527</v>
      </c>
      <c r="H76" s="29" t="s">
        <v>532</v>
      </c>
      <c r="I76" s="36" t="s">
        <v>836</v>
      </c>
      <c r="J76" s="28" t="s">
        <v>837</v>
      </c>
      <c r="K76" s="31" t="s">
        <v>838</v>
      </c>
      <c r="L76" s="27" t="s">
        <v>348</v>
      </c>
      <c r="M76" s="424" t="s">
        <v>533</v>
      </c>
      <c r="N76" s="23" t="s">
        <v>350</v>
      </c>
      <c r="O76" s="23" t="s">
        <v>351</v>
      </c>
      <c r="P76" s="23" t="s">
        <v>352</v>
      </c>
      <c r="Q76" s="23"/>
      <c r="R76" s="23"/>
      <c r="S76" s="23" t="s">
        <v>355</v>
      </c>
      <c r="T76" s="23" t="s">
        <v>356</v>
      </c>
      <c r="U76" s="23" t="s">
        <v>357</v>
      </c>
      <c r="V76" s="23"/>
      <c r="W76" s="23"/>
      <c r="X76" s="239" t="s">
        <v>360</v>
      </c>
      <c r="Y76" s="246"/>
      <c r="Z76" s="281"/>
      <c r="AA76" s="254"/>
      <c r="AB76" s="254"/>
      <c r="AC76" s="31"/>
      <c r="AD76" s="31"/>
      <c r="AE76" s="31"/>
      <c r="AF76" s="253" t="s">
        <v>43</v>
      </c>
      <c r="AG76" s="253" t="s">
        <v>365</v>
      </c>
      <c r="AH76" s="31"/>
      <c r="AI76" s="319" t="s">
        <v>339</v>
      </c>
      <c r="AJ76" s="319" t="s">
        <v>365</v>
      </c>
      <c r="AK76" s="31"/>
      <c r="AL76" s="28" t="s">
        <v>839</v>
      </c>
      <c r="AM76" s="55"/>
      <c r="AN76" s="56"/>
      <c r="AO76" s="542"/>
      <c r="AP76" s="28"/>
      <c r="AQ76" s="435"/>
      <c r="AS76" s="28" t="s">
        <v>840</v>
      </c>
    </row>
    <row r="77" spans="2:45" s="33" customFormat="1" ht="30.75" customHeight="1" x14ac:dyDescent="0.25">
      <c r="B77" s="554" t="str">
        <f t="shared" si="3"/>
        <v>Economic</v>
      </c>
      <c r="C77" s="551" t="str">
        <f t="shared" ref="C77:C140" si="5">IF(AND($I$4="Estate / Capital Build",AG77="Digital / Tech"),"n/a",IF(AND($I$4="Digital / Tech",AG77="Estate / Capital Build"),"n/a",$I$4))</f>
        <v>Estate / Capital Build</v>
      </c>
      <c r="D77" s="554" t="str">
        <f t="shared" si="4"/>
        <v>n/a</v>
      </c>
      <c r="E77" s="554" t="str">
        <f>IF($I$7='Data Validation List'!$D$2,"Full Checklist",IF(AND($I$7='Data Validation List'!$D$3,S77='Data Validation List'!$E$3),$I$7,IF(AND($I$7='Data Validation List'!$D$4,N77='Data Validation List'!$E$4),$I$7,IF(AND($I$7='Data Validation List'!$D$5,L77='Data Validation List'!$E$5),$I$7,IF(AND($I$7='Data Validation List'!$D$6,U77='Data Validation List'!$E$6),$I$7,IF(AND($I$7='Data Validation List'!$D$7,T77='Data Validation List'!$E$7),$I$7,IF(AND($I$7='Data Validation List'!$D$8,P77='Data Validation List'!$E$8),$I$7,IF(AND($I$7='Data Validation List'!$D$9,Q77='Data Validation List'!$E$9),$I$7,IF(AND($I$7='Data Validation List'!$D$10,O77='Data Validation List'!$E$10),$I$7,IF(AND($I$7='Data Validation List'!$D$11,R77='Data Validation List'!$E$11),$I$7,IF(AND($I$7='Data Validation List'!$D$12,V77='Data Validation List'!$E$12),$I$7,IF(AND($I$7='Data Validation List'!$D$13,X77='Data Validation List'!$E$13),$I$7,IF(AND($I$7='Data Validation List'!$D$14,W77='Data Validation List'!$E$14),$I$7,"n/a")))))))))))))</f>
        <v>Full Checklist</v>
      </c>
      <c r="G77" s="237" t="s">
        <v>527</v>
      </c>
      <c r="H77" s="265" t="s">
        <v>841</v>
      </c>
      <c r="I77" s="329"/>
      <c r="J77" s="243"/>
      <c r="K77" s="243"/>
      <c r="L77" s="244"/>
      <c r="M77" s="427"/>
      <c r="N77" s="244"/>
      <c r="O77" s="244" t="s">
        <v>351</v>
      </c>
      <c r="P77" s="244" t="s">
        <v>352</v>
      </c>
      <c r="Q77" s="244"/>
      <c r="R77" s="244"/>
      <c r="S77" s="244"/>
      <c r="T77" s="244" t="s">
        <v>356</v>
      </c>
      <c r="U77" s="244"/>
      <c r="V77" s="244"/>
      <c r="W77" s="244"/>
      <c r="X77" s="244" t="s">
        <v>360</v>
      </c>
      <c r="Y77" s="251"/>
      <c r="Z77" s="251"/>
      <c r="AA77" s="248" t="s">
        <v>363</v>
      </c>
      <c r="AB77" s="248" t="s">
        <v>364</v>
      </c>
      <c r="AC77" s="248"/>
      <c r="AD77" s="248"/>
      <c r="AE77" s="248"/>
      <c r="AF77" s="248" t="s">
        <v>43</v>
      </c>
      <c r="AG77" s="248" t="s">
        <v>365</v>
      </c>
      <c r="AH77" s="248"/>
      <c r="AI77" s="248" t="s">
        <v>339</v>
      </c>
      <c r="AJ77" s="248" t="s">
        <v>365</v>
      </c>
      <c r="AK77" s="248"/>
      <c r="AL77" s="800" t="s">
        <v>841</v>
      </c>
      <c r="AM77" s="801"/>
      <c r="AN77" s="801"/>
      <c r="AO77" s="801"/>
      <c r="AP77" s="801"/>
      <c r="AQ77" s="801"/>
      <c r="AR77" s="801"/>
      <c r="AS77" s="802"/>
    </row>
    <row r="78" spans="2:45" s="33" customFormat="1" ht="120.75" customHeight="1" x14ac:dyDescent="0.25">
      <c r="B78" s="554" t="str">
        <f t="shared" si="3"/>
        <v>Economic</v>
      </c>
      <c r="C78" s="551" t="str">
        <f t="shared" si="5"/>
        <v>Estate / Capital Build</v>
      </c>
      <c r="D78" s="554" t="str">
        <f t="shared" si="4"/>
        <v>n/a</v>
      </c>
      <c r="E78" s="554" t="str">
        <f>IF($I$7='Data Validation List'!$D$2,"Full Checklist",IF(AND($I$7='Data Validation List'!$D$3,S78='Data Validation List'!$E$3),$I$7,IF(AND($I$7='Data Validation List'!$D$4,N78='Data Validation List'!$E$4),$I$7,IF(AND($I$7='Data Validation List'!$D$5,L78='Data Validation List'!$E$5),$I$7,IF(AND($I$7='Data Validation List'!$D$6,U78='Data Validation List'!$E$6),$I$7,IF(AND($I$7='Data Validation List'!$D$7,T78='Data Validation List'!$E$7),$I$7,IF(AND($I$7='Data Validation List'!$D$8,P78='Data Validation List'!$E$8),$I$7,IF(AND($I$7='Data Validation List'!$D$9,Q78='Data Validation List'!$E$9),$I$7,IF(AND($I$7='Data Validation List'!$D$10,O78='Data Validation List'!$E$10),$I$7,IF(AND($I$7='Data Validation List'!$D$11,R78='Data Validation List'!$E$11),$I$7,IF(AND($I$7='Data Validation List'!$D$12,V78='Data Validation List'!$E$12),$I$7,IF(AND($I$7='Data Validation List'!$D$13,X78='Data Validation List'!$E$13),$I$7,IF(AND($I$7='Data Validation List'!$D$14,W78='Data Validation List'!$E$14),$I$7,"n/a")))))))))))))</f>
        <v>Full Checklist</v>
      </c>
      <c r="G78" s="34" t="s">
        <v>527</v>
      </c>
      <c r="H78" s="29" t="s">
        <v>841</v>
      </c>
      <c r="I78" s="36" t="s">
        <v>842</v>
      </c>
      <c r="J78" s="25" t="s">
        <v>843</v>
      </c>
      <c r="K78" s="31" t="s">
        <v>549</v>
      </c>
      <c r="L78" s="23"/>
      <c r="M78" s="424"/>
      <c r="N78" s="23"/>
      <c r="O78" s="23" t="s">
        <v>351</v>
      </c>
      <c r="P78" s="23" t="s">
        <v>352</v>
      </c>
      <c r="Q78" s="23"/>
      <c r="R78" s="23"/>
      <c r="S78" s="23"/>
      <c r="T78" s="23" t="s">
        <v>356</v>
      </c>
      <c r="U78" s="23"/>
      <c r="V78" s="23"/>
      <c r="W78" s="23"/>
      <c r="X78" s="239" t="s">
        <v>360</v>
      </c>
      <c r="Y78" s="246"/>
      <c r="Z78" s="281"/>
      <c r="AA78" s="254"/>
      <c r="AB78" s="254"/>
      <c r="AC78" s="31"/>
      <c r="AD78" s="31"/>
      <c r="AE78" s="31"/>
      <c r="AF78" s="253" t="s">
        <v>43</v>
      </c>
      <c r="AG78" s="253" t="s">
        <v>365</v>
      </c>
      <c r="AH78" s="31"/>
      <c r="AI78" s="319" t="s">
        <v>339</v>
      </c>
      <c r="AJ78" s="319" t="s">
        <v>365</v>
      </c>
      <c r="AK78" s="31"/>
      <c r="AL78" s="28" t="s">
        <v>844</v>
      </c>
      <c r="AM78" s="37"/>
      <c r="AN78" s="38"/>
      <c r="AO78" s="542"/>
      <c r="AP78" s="28"/>
      <c r="AQ78" s="435"/>
      <c r="AS78" s="25" t="s">
        <v>845</v>
      </c>
    </row>
    <row r="79" spans="2:45" s="33" customFormat="1" ht="69" customHeight="1" x14ac:dyDescent="0.25">
      <c r="B79" s="554" t="str">
        <f t="shared" si="3"/>
        <v>Economic</v>
      </c>
      <c r="C79" s="551" t="str">
        <f t="shared" si="5"/>
        <v>Estate / Capital Build</v>
      </c>
      <c r="D79" s="554" t="str">
        <f t="shared" si="4"/>
        <v>n/a</v>
      </c>
      <c r="E79" s="554" t="str">
        <f>IF($I$7='Data Validation List'!$D$2,"Full Checklist",IF(AND($I$7='Data Validation List'!$D$3,S79='Data Validation List'!$E$3),$I$7,IF(AND($I$7='Data Validation List'!$D$4,N79='Data Validation List'!$E$4),$I$7,IF(AND($I$7='Data Validation List'!$D$5,L79='Data Validation List'!$E$5),$I$7,IF(AND($I$7='Data Validation List'!$D$6,U79='Data Validation List'!$E$6),$I$7,IF(AND($I$7='Data Validation List'!$D$7,T79='Data Validation List'!$E$7),$I$7,IF(AND($I$7='Data Validation List'!$D$8,P79='Data Validation List'!$E$8),$I$7,IF(AND($I$7='Data Validation List'!$D$9,Q79='Data Validation List'!$E$9),$I$7,IF(AND($I$7='Data Validation List'!$D$10,O79='Data Validation List'!$E$10),$I$7,IF(AND($I$7='Data Validation List'!$D$11,R79='Data Validation List'!$E$11),$I$7,IF(AND($I$7='Data Validation List'!$D$12,V79='Data Validation List'!$E$12),$I$7,IF(AND($I$7='Data Validation List'!$D$13,X79='Data Validation List'!$E$13),$I$7,IF(AND($I$7='Data Validation List'!$D$14,W79='Data Validation List'!$E$14),$I$7,"n/a")))))))))))))</f>
        <v>Full Checklist</v>
      </c>
      <c r="G79" s="34" t="s">
        <v>527</v>
      </c>
      <c r="H79" s="29" t="s">
        <v>841</v>
      </c>
      <c r="I79" s="36" t="s">
        <v>846</v>
      </c>
      <c r="J79" s="25" t="s">
        <v>847</v>
      </c>
      <c r="K79" s="31" t="s">
        <v>549</v>
      </c>
      <c r="L79" s="23"/>
      <c r="M79" s="424"/>
      <c r="N79" s="23"/>
      <c r="O79" s="23" t="s">
        <v>351</v>
      </c>
      <c r="P79" s="23" t="s">
        <v>352</v>
      </c>
      <c r="Q79" s="23"/>
      <c r="R79" s="23"/>
      <c r="S79" s="23"/>
      <c r="T79" s="23" t="s">
        <v>356</v>
      </c>
      <c r="U79" s="23"/>
      <c r="V79" s="23"/>
      <c r="W79" s="23"/>
      <c r="X79" s="239" t="s">
        <v>360</v>
      </c>
      <c r="Y79" s="246"/>
      <c r="Z79" s="281"/>
      <c r="AA79" s="254"/>
      <c r="AB79" s="254"/>
      <c r="AC79" s="31"/>
      <c r="AD79" s="31"/>
      <c r="AE79" s="31"/>
      <c r="AF79" s="253" t="s">
        <v>43</v>
      </c>
      <c r="AG79" s="253" t="s">
        <v>365</v>
      </c>
      <c r="AH79" s="31"/>
      <c r="AI79" s="319" t="s">
        <v>339</v>
      </c>
      <c r="AJ79" s="319" t="s">
        <v>365</v>
      </c>
      <c r="AK79" s="31"/>
      <c r="AL79" s="28" t="s">
        <v>848</v>
      </c>
      <c r="AM79" s="37"/>
      <c r="AN79" s="38"/>
      <c r="AO79" s="542"/>
      <c r="AP79" s="28"/>
      <c r="AQ79" s="435"/>
      <c r="AS79" s="25" t="s">
        <v>2243</v>
      </c>
    </row>
    <row r="80" spans="2:45" s="33" customFormat="1" ht="142.5" customHeight="1" x14ac:dyDescent="0.25">
      <c r="B80" s="555" t="str">
        <f t="shared" si="3"/>
        <v>Economic</v>
      </c>
      <c r="C80" s="551" t="str">
        <f t="shared" si="5"/>
        <v>Estate / Capital Build</v>
      </c>
      <c r="D80" s="555" t="str">
        <f t="shared" si="4"/>
        <v>n/a</v>
      </c>
      <c r="E80" s="555" t="str">
        <f>IF($I$7='Data Validation List'!$D$2,"Full Checklist",IF(AND($I$7='Data Validation List'!$D$3,S80='Data Validation List'!$E$3),$I$7,IF(AND($I$7='Data Validation List'!$D$4,N80='Data Validation List'!$E$4),$I$7,IF(AND($I$7='Data Validation List'!$D$5,L80='Data Validation List'!$E$5),$I$7,IF(AND($I$7='Data Validation List'!$D$6,U80='Data Validation List'!$E$6),$I$7,IF(AND($I$7='Data Validation List'!$D$7,T80='Data Validation List'!$E$7),$I$7,IF(AND($I$7='Data Validation List'!$D$8,P80='Data Validation List'!$E$8),$I$7,IF(AND($I$7='Data Validation List'!$D$9,Q80='Data Validation List'!$E$9),$I$7,IF(AND($I$7='Data Validation List'!$D$10,O80='Data Validation List'!$E$10),$I$7,IF(AND($I$7='Data Validation List'!$D$11,R80='Data Validation List'!$E$11),$I$7,IF(AND($I$7='Data Validation List'!$D$12,V80='Data Validation List'!$E$12),$I$7,IF(AND($I$7='Data Validation List'!$D$13,X80='Data Validation List'!$E$13),$I$7,IF(AND($I$7='Data Validation List'!$D$14,W80='Data Validation List'!$E$14),$I$7,"n/a")))))))))))))</f>
        <v>Full Checklist</v>
      </c>
      <c r="G80" s="34" t="s">
        <v>527</v>
      </c>
      <c r="H80" s="29" t="s">
        <v>841</v>
      </c>
      <c r="I80" s="36" t="s">
        <v>850</v>
      </c>
      <c r="J80" s="25" t="s">
        <v>851</v>
      </c>
      <c r="K80" s="31" t="s">
        <v>852</v>
      </c>
      <c r="L80" s="23"/>
      <c r="M80" s="424"/>
      <c r="N80" s="23"/>
      <c r="O80" s="23" t="s">
        <v>351</v>
      </c>
      <c r="P80" s="23"/>
      <c r="Q80" s="23"/>
      <c r="R80" s="23"/>
      <c r="S80" s="23"/>
      <c r="T80" s="23" t="s">
        <v>356</v>
      </c>
      <c r="U80" s="23"/>
      <c r="V80" s="23"/>
      <c r="W80" s="23"/>
      <c r="X80" s="239" t="s">
        <v>360</v>
      </c>
      <c r="Y80" s="246"/>
      <c r="Z80" s="281"/>
      <c r="AA80" s="254"/>
      <c r="AB80" s="254"/>
      <c r="AC80" s="31"/>
      <c r="AD80" s="31"/>
      <c r="AE80" s="31"/>
      <c r="AF80" s="253" t="s">
        <v>43</v>
      </c>
      <c r="AG80" s="253" t="s">
        <v>365</v>
      </c>
      <c r="AH80" s="31"/>
      <c r="AI80" s="319" t="s">
        <v>339</v>
      </c>
      <c r="AJ80" s="319" t="s">
        <v>365</v>
      </c>
      <c r="AK80" s="31"/>
      <c r="AL80" s="28" t="s">
        <v>1535</v>
      </c>
      <c r="AM80" s="37"/>
      <c r="AN80" s="38"/>
      <c r="AO80" s="542"/>
      <c r="AP80" s="28"/>
      <c r="AQ80" s="435"/>
      <c r="AS80" s="25" t="s">
        <v>853</v>
      </c>
    </row>
    <row r="81" spans="1:45" s="33" customFormat="1" ht="62.25" customHeight="1" x14ac:dyDescent="0.25">
      <c r="B81" s="554" t="str">
        <f t="shared" si="3"/>
        <v>Economic</v>
      </c>
      <c r="C81" s="551" t="str">
        <f t="shared" si="5"/>
        <v>Estate / Capital Build</v>
      </c>
      <c r="D81" s="554" t="str">
        <f t="shared" si="4"/>
        <v>n/a</v>
      </c>
      <c r="E81" s="554" t="str">
        <f>IF($I$7='Data Validation List'!$D$2,"Full Checklist",IF(AND($I$7='Data Validation List'!$D$3,S81='Data Validation List'!$E$3),$I$7,IF(AND($I$7='Data Validation List'!$D$4,N81='Data Validation List'!$E$4),$I$7,IF(AND($I$7='Data Validation List'!$D$5,L81='Data Validation List'!$E$5),$I$7,IF(AND($I$7='Data Validation List'!$D$6,U81='Data Validation List'!$E$6),$I$7,IF(AND($I$7='Data Validation List'!$D$7,T81='Data Validation List'!$E$7),$I$7,IF(AND($I$7='Data Validation List'!$D$8,P81='Data Validation List'!$E$8),$I$7,IF(AND($I$7='Data Validation List'!$D$9,Q81='Data Validation List'!$E$9),$I$7,IF(AND($I$7='Data Validation List'!$D$10,O81='Data Validation List'!$E$10),$I$7,IF(AND($I$7='Data Validation List'!$D$11,R81='Data Validation List'!$E$11),$I$7,IF(AND($I$7='Data Validation List'!$D$12,V81='Data Validation List'!$E$12),$I$7,IF(AND($I$7='Data Validation List'!$D$13,X81='Data Validation List'!$E$13),$I$7,IF(AND($I$7='Data Validation List'!$D$14,W81='Data Validation List'!$E$14),$I$7,"n/a")))))))))))))</f>
        <v>Full Checklist</v>
      </c>
      <c r="G81" s="34" t="s">
        <v>527</v>
      </c>
      <c r="H81" s="29" t="s">
        <v>841</v>
      </c>
      <c r="I81" s="36" t="s">
        <v>854</v>
      </c>
      <c r="J81" s="25" t="s">
        <v>855</v>
      </c>
      <c r="K81" s="31" t="s">
        <v>852</v>
      </c>
      <c r="L81" s="23"/>
      <c r="M81" s="424"/>
      <c r="N81" s="23"/>
      <c r="O81" s="23" t="s">
        <v>351</v>
      </c>
      <c r="P81" s="23"/>
      <c r="Q81" s="23"/>
      <c r="R81" s="23"/>
      <c r="S81" s="23"/>
      <c r="T81" s="23" t="s">
        <v>356</v>
      </c>
      <c r="U81" s="23"/>
      <c r="V81" s="23"/>
      <c r="W81" s="23"/>
      <c r="X81" s="239" t="s">
        <v>360</v>
      </c>
      <c r="Y81" s="246"/>
      <c r="Z81" s="281"/>
      <c r="AA81" s="254"/>
      <c r="AB81" s="254"/>
      <c r="AC81" s="31"/>
      <c r="AD81" s="31"/>
      <c r="AE81" s="31"/>
      <c r="AF81" s="253" t="s">
        <v>43</v>
      </c>
      <c r="AG81" s="253" t="s">
        <v>365</v>
      </c>
      <c r="AH81" s="31"/>
      <c r="AI81" s="319" t="s">
        <v>339</v>
      </c>
      <c r="AJ81" s="319" t="s">
        <v>365</v>
      </c>
      <c r="AK81" s="31"/>
      <c r="AL81" s="28" t="s">
        <v>856</v>
      </c>
      <c r="AM81" s="37"/>
      <c r="AN81" s="38"/>
      <c r="AO81" s="542"/>
      <c r="AP81" s="28"/>
      <c r="AQ81" s="435"/>
      <c r="AS81" s="25" t="s">
        <v>857</v>
      </c>
    </row>
    <row r="82" spans="1:45" s="33" customFormat="1" ht="48" x14ac:dyDescent="0.25">
      <c r="B82" s="555" t="str">
        <f t="shared" si="3"/>
        <v>Economic</v>
      </c>
      <c r="C82" s="551" t="str">
        <f t="shared" si="5"/>
        <v>Estate / Capital Build</v>
      </c>
      <c r="D82" s="555" t="str">
        <f t="shared" si="4"/>
        <v>n/a</v>
      </c>
      <c r="E82" s="555" t="str">
        <f>IF($I$7='Data Validation List'!$D$2,"Full Checklist",IF(AND($I$7='Data Validation List'!$D$3,S82='Data Validation List'!$E$3),$I$7,IF(AND($I$7='Data Validation List'!$D$4,N82='Data Validation List'!$E$4),$I$7,IF(AND($I$7='Data Validation List'!$D$5,L82='Data Validation List'!$E$5),$I$7,IF(AND($I$7='Data Validation List'!$D$6,U82='Data Validation List'!$E$6),$I$7,IF(AND($I$7='Data Validation List'!$D$7,T82='Data Validation List'!$E$7),$I$7,IF(AND($I$7='Data Validation List'!$D$8,P82='Data Validation List'!$E$8),$I$7,IF(AND($I$7='Data Validation List'!$D$9,Q82='Data Validation List'!$E$9),$I$7,IF(AND($I$7='Data Validation List'!$D$10,O82='Data Validation List'!$E$10),$I$7,IF(AND($I$7='Data Validation List'!$D$11,R82='Data Validation List'!$E$11),$I$7,IF(AND($I$7='Data Validation List'!$D$12,V82='Data Validation List'!$E$12),$I$7,IF(AND($I$7='Data Validation List'!$D$13,X82='Data Validation List'!$E$13),$I$7,IF(AND($I$7='Data Validation List'!$D$14,W82='Data Validation List'!$E$14),$I$7,"n/a")))))))))))))</f>
        <v>Full Checklist</v>
      </c>
      <c r="G82" s="34" t="s">
        <v>527</v>
      </c>
      <c r="H82" s="29" t="s">
        <v>841</v>
      </c>
      <c r="I82" s="36" t="s">
        <v>858</v>
      </c>
      <c r="J82" s="25" t="s">
        <v>859</v>
      </c>
      <c r="K82" s="31" t="s">
        <v>860</v>
      </c>
      <c r="L82" s="23"/>
      <c r="M82" s="424"/>
      <c r="N82" s="23"/>
      <c r="O82" s="23" t="s">
        <v>351</v>
      </c>
      <c r="P82" s="23" t="s">
        <v>352</v>
      </c>
      <c r="Q82" s="23"/>
      <c r="R82" s="23"/>
      <c r="S82" s="23"/>
      <c r="T82" s="23" t="s">
        <v>356</v>
      </c>
      <c r="U82" s="23"/>
      <c r="V82" s="23"/>
      <c r="W82" s="23"/>
      <c r="X82" s="239" t="s">
        <v>360</v>
      </c>
      <c r="Y82" s="246"/>
      <c r="Z82" s="281"/>
      <c r="AA82" s="254"/>
      <c r="AB82" s="254"/>
      <c r="AC82" s="31"/>
      <c r="AD82" s="31"/>
      <c r="AE82" s="31"/>
      <c r="AF82" s="253" t="s">
        <v>43</v>
      </c>
      <c r="AG82" s="253" t="s">
        <v>365</v>
      </c>
      <c r="AH82" s="31"/>
      <c r="AI82" s="319" t="s">
        <v>339</v>
      </c>
      <c r="AJ82" s="319" t="s">
        <v>365</v>
      </c>
      <c r="AK82" s="31"/>
      <c r="AL82" s="28" t="s">
        <v>861</v>
      </c>
      <c r="AM82" s="37"/>
      <c r="AN82" s="38"/>
      <c r="AO82" s="542"/>
      <c r="AP82" s="28"/>
      <c r="AQ82" s="435"/>
      <c r="AS82" s="25" t="s">
        <v>862</v>
      </c>
    </row>
    <row r="83" spans="1:45" s="33" customFormat="1" ht="70.5" customHeight="1" x14ac:dyDescent="0.25">
      <c r="B83" s="554" t="str">
        <f t="shared" si="3"/>
        <v>Economic</v>
      </c>
      <c r="C83" s="551" t="str">
        <f t="shared" si="5"/>
        <v>Estate / Capital Build</v>
      </c>
      <c r="D83" s="554" t="str">
        <f t="shared" si="4"/>
        <v>n/a</v>
      </c>
      <c r="E83" s="554" t="str">
        <f>IF($I$7='Data Validation List'!$D$2,"Full Checklist",IF(AND($I$7='Data Validation List'!$D$3,S83='Data Validation List'!$E$3),$I$7,IF(AND($I$7='Data Validation List'!$D$4,N83='Data Validation List'!$E$4),$I$7,IF(AND($I$7='Data Validation List'!$D$5,L83='Data Validation List'!$E$5),$I$7,IF(AND($I$7='Data Validation List'!$D$6,U83='Data Validation List'!$E$6),$I$7,IF(AND($I$7='Data Validation List'!$D$7,T83='Data Validation List'!$E$7),$I$7,IF(AND($I$7='Data Validation List'!$D$8,P83='Data Validation List'!$E$8),$I$7,IF(AND($I$7='Data Validation List'!$D$9,Q83='Data Validation List'!$E$9),$I$7,IF(AND($I$7='Data Validation List'!$D$10,O83='Data Validation List'!$E$10),$I$7,IF(AND($I$7='Data Validation List'!$D$11,R83='Data Validation List'!$E$11),$I$7,IF(AND($I$7='Data Validation List'!$D$12,V83='Data Validation List'!$E$12),$I$7,IF(AND($I$7='Data Validation List'!$D$13,X83='Data Validation List'!$E$13),$I$7,IF(AND($I$7='Data Validation List'!$D$14,W83='Data Validation List'!$E$14),$I$7,"n/a")))))))))))))</f>
        <v>Full Checklist</v>
      </c>
      <c r="G83" s="34" t="s">
        <v>527</v>
      </c>
      <c r="H83" s="29" t="s">
        <v>841</v>
      </c>
      <c r="I83" s="36" t="s">
        <v>1536</v>
      </c>
      <c r="J83" s="25" t="s">
        <v>1537</v>
      </c>
      <c r="K83" s="31" t="s">
        <v>860</v>
      </c>
      <c r="L83" s="23"/>
      <c r="M83" s="424"/>
      <c r="N83" s="23"/>
      <c r="O83" s="23" t="s">
        <v>351</v>
      </c>
      <c r="P83" s="23" t="s">
        <v>352</v>
      </c>
      <c r="Q83" s="23"/>
      <c r="R83" s="23"/>
      <c r="S83" s="23"/>
      <c r="T83" s="23" t="s">
        <v>356</v>
      </c>
      <c r="U83" s="23"/>
      <c r="V83" s="23"/>
      <c r="W83" s="23"/>
      <c r="X83" s="239" t="s">
        <v>360</v>
      </c>
      <c r="Y83" s="246"/>
      <c r="Z83" s="281"/>
      <c r="AA83" s="254"/>
      <c r="AB83" s="254"/>
      <c r="AC83" s="31"/>
      <c r="AD83" s="31"/>
      <c r="AE83" s="31"/>
      <c r="AF83" s="253" t="s">
        <v>43</v>
      </c>
      <c r="AG83" s="253" t="s">
        <v>365</v>
      </c>
      <c r="AH83" s="31"/>
      <c r="AI83" s="319" t="s">
        <v>339</v>
      </c>
      <c r="AJ83" s="319" t="s">
        <v>365</v>
      </c>
      <c r="AK83" s="31"/>
      <c r="AL83" s="28" t="s">
        <v>1538</v>
      </c>
      <c r="AM83" s="37"/>
      <c r="AN83" s="38"/>
      <c r="AO83" s="542"/>
      <c r="AP83" s="28"/>
      <c r="AQ83" s="435"/>
      <c r="AS83" s="25" t="s">
        <v>862</v>
      </c>
    </row>
    <row r="84" spans="1:45" s="33" customFormat="1" ht="30.75" customHeight="1" x14ac:dyDescent="0.25">
      <c r="A84" s="271"/>
      <c r="B84" s="554" t="str">
        <f t="shared" si="3"/>
        <v>Economic</v>
      </c>
      <c r="C84" s="551" t="str">
        <f t="shared" si="5"/>
        <v>Estate / Capital Build</v>
      </c>
      <c r="D84" s="554" t="str">
        <f t="shared" si="4"/>
        <v>n/a</v>
      </c>
      <c r="E84" s="554" t="str">
        <f>IF($I$7='Data Validation List'!$D$2,"Full Checklist",IF(AND($I$7='Data Validation List'!$D$3,S84='Data Validation List'!$E$3),$I$7,IF(AND($I$7='Data Validation List'!$D$4,N84='Data Validation List'!$E$4),$I$7,IF(AND($I$7='Data Validation List'!$D$5,L84='Data Validation List'!$E$5),$I$7,IF(AND($I$7='Data Validation List'!$D$6,U84='Data Validation List'!$E$6),$I$7,IF(AND($I$7='Data Validation List'!$D$7,T84='Data Validation List'!$E$7),$I$7,IF(AND($I$7='Data Validation List'!$D$8,P84='Data Validation List'!$E$8),$I$7,IF(AND($I$7='Data Validation List'!$D$9,Q84='Data Validation List'!$E$9),$I$7,IF(AND($I$7='Data Validation List'!$D$10,O84='Data Validation List'!$E$10),$I$7,IF(AND($I$7='Data Validation List'!$D$11,R84='Data Validation List'!$E$11),$I$7,IF(AND($I$7='Data Validation List'!$D$12,V84='Data Validation List'!$E$12),$I$7,IF(AND($I$7='Data Validation List'!$D$13,X84='Data Validation List'!$E$13),$I$7,IF(AND($I$7='Data Validation List'!$D$14,W84='Data Validation List'!$E$14),$I$7,"n/a")))))))))))))</f>
        <v>Full Checklist</v>
      </c>
      <c r="F84" s="271"/>
      <c r="G84" s="237" t="s">
        <v>527</v>
      </c>
      <c r="H84" s="265" t="s">
        <v>863</v>
      </c>
      <c r="I84" s="329"/>
      <c r="J84" s="243"/>
      <c r="K84" s="243"/>
      <c r="L84" s="244"/>
      <c r="M84" s="427"/>
      <c r="N84" s="244"/>
      <c r="O84" s="244" t="s">
        <v>351</v>
      </c>
      <c r="P84" s="244" t="s">
        <v>352</v>
      </c>
      <c r="Q84" s="244" t="s">
        <v>353</v>
      </c>
      <c r="R84" s="244" t="s">
        <v>354</v>
      </c>
      <c r="S84" s="244"/>
      <c r="T84" s="244" t="s">
        <v>356</v>
      </c>
      <c r="U84" s="244"/>
      <c r="V84" s="244" t="s">
        <v>358</v>
      </c>
      <c r="W84" s="244" t="s">
        <v>359</v>
      </c>
      <c r="X84" s="244" t="s">
        <v>360</v>
      </c>
      <c r="Y84" s="251"/>
      <c r="Z84" s="251"/>
      <c r="AA84" s="248" t="s">
        <v>363</v>
      </c>
      <c r="AB84" s="248" t="s">
        <v>364</v>
      </c>
      <c r="AC84" s="248"/>
      <c r="AD84" s="248"/>
      <c r="AE84" s="248"/>
      <c r="AF84" s="248" t="s">
        <v>43</v>
      </c>
      <c r="AG84" s="248" t="s">
        <v>365</v>
      </c>
      <c r="AH84" s="248"/>
      <c r="AI84" s="248" t="s">
        <v>339</v>
      </c>
      <c r="AJ84" s="248" t="s">
        <v>365</v>
      </c>
      <c r="AK84" s="248"/>
      <c r="AL84" s="800" t="s">
        <v>863</v>
      </c>
      <c r="AM84" s="801"/>
      <c r="AN84" s="801"/>
      <c r="AO84" s="801"/>
      <c r="AP84" s="801"/>
      <c r="AQ84" s="801"/>
      <c r="AR84" s="801"/>
      <c r="AS84" s="802"/>
    </row>
    <row r="85" spans="1:45" s="33" customFormat="1" ht="49.5" customHeight="1" x14ac:dyDescent="0.25">
      <c r="B85" s="555" t="str">
        <f t="shared" si="3"/>
        <v>Economic</v>
      </c>
      <c r="C85" s="551" t="str">
        <f t="shared" si="5"/>
        <v>Estate / Capital Build</v>
      </c>
      <c r="D85" s="555" t="str">
        <f t="shared" si="4"/>
        <v>n/a</v>
      </c>
      <c r="E85" s="555" t="str">
        <f>IF($I$7='Data Validation List'!$D$2,"Full Checklist",IF(AND($I$7='Data Validation List'!$D$3,S85='Data Validation List'!$E$3),$I$7,IF(AND($I$7='Data Validation List'!$D$4,N85='Data Validation List'!$E$4),$I$7,IF(AND($I$7='Data Validation List'!$D$5,L85='Data Validation List'!$E$5),$I$7,IF(AND($I$7='Data Validation List'!$D$6,U85='Data Validation List'!$E$6),$I$7,IF(AND($I$7='Data Validation List'!$D$7,T85='Data Validation List'!$E$7),$I$7,IF(AND($I$7='Data Validation List'!$D$8,P85='Data Validation List'!$E$8),$I$7,IF(AND($I$7='Data Validation List'!$D$9,Q85='Data Validation List'!$E$9),$I$7,IF(AND($I$7='Data Validation List'!$D$10,O85='Data Validation List'!$E$10),$I$7,IF(AND($I$7='Data Validation List'!$D$11,R85='Data Validation List'!$E$11),$I$7,IF(AND($I$7='Data Validation List'!$D$12,V85='Data Validation List'!$E$12),$I$7,IF(AND($I$7='Data Validation List'!$D$13,X85='Data Validation List'!$E$13),$I$7,IF(AND($I$7='Data Validation List'!$D$14,W85='Data Validation List'!$E$14),$I$7,"n/a")))))))))))))</f>
        <v>Full Checklist</v>
      </c>
      <c r="G85" s="34" t="s">
        <v>527</v>
      </c>
      <c r="H85" s="29" t="s">
        <v>863</v>
      </c>
      <c r="I85" s="36" t="s">
        <v>864</v>
      </c>
      <c r="J85" s="28" t="s">
        <v>865</v>
      </c>
      <c r="K85" s="36" t="s">
        <v>852</v>
      </c>
      <c r="L85" s="27"/>
      <c r="M85" s="424"/>
      <c r="N85" s="23"/>
      <c r="O85" s="23" t="s">
        <v>351</v>
      </c>
      <c r="P85" s="23"/>
      <c r="Q85" s="23"/>
      <c r="R85" s="23"/>
      <c r="S85" s="23"/>
      <c r="T85" s="23" t="s">
        <v>356</v>
      </c>
      <c r="U85" s="23"/>
      <c r="V85" s="23"/>
      <c r="W85" s="23"/>
      <c r="X85" s="239" t="s">
        <v>360</v>
      </c>
      <c r="Y85" s="246"/>
      <c r="Z85" s="281"/>
      <c r="AA85" s="254"/>
      <c r="AB85" s="254"/>
      <c r="AC85" s="31"/>
      <c r="AD85" s="31"/>
      <c r="AE85" s="31"/>
      <c r="AF85" s="253" t="s">
        <v>43</v>
      </c>
      <c r="AG85" s="253" t="s">
        <v>365</v>
      </c>
      <c r="AH85" s="31"/>
      <c r="AI85" s="319" t="s">
        <v>339</v>
      </c>
      <c r="AJ85" s="319" t="s">
        <v>365</v>
      </c>
      <c r="AK85" s="31"/>
      <c r="AL85" s="28" t="s">
        <v>866</v>
      </c>
      <c r="AM85" s="37"/>
      <c r="AN85" s="38"/>
      <c r="AO85" s="542"/>
      <c r="AP85" s="28"/>
      <c r="AQ85" s="435"/>
      <c r="AS85" s="25" t="s">
        <v>867</v>
      </c>
    </row>
    <row r="86" spans="1:45" s="33" customFormat="1" ht="36.75" thickBot="1" x14ac:dyDescent="0.3">
      <c r="B86" s="554" t="str">
        <f t="shared" si="3"/>
        <v>Economic</v>
      </c>
      <c r="C86" s="551" t="str">
        <f t="shared" si="5"/>
        <v>Estate / Capital Build</v>
      </c>
      <c r="D86" s="554" t="str">
        <f t="shared" si="4"/>
        <v>n/a</v>
      </c>
      <c r="E86" s="554" t="str">
        <f>IF($I$7='Data Validation List'!$D$2,"Full Checklist",IF(AND($I$7='Data Validation List'!$D$3,S86='Data Validation List'!$E$3),$I$7,IF(AND($I$7='Data Validation List'!$D$4,N86='Data Validation List'!$E$4),$I$7,IF(AND($I$7='Data Validation List'!$D$5,L86='Data Validation List'!$E$5),$I$7,IF(AND($I$7='Data Validation List'!$D$6,U86='Data Validation List'!$E$6),$I$7,IF(AND($I$7='Data Validation List'!$D$7,T86='Data Validation List'!$E$7),$I$7,IF(AND($I$7='Data Validation List'!$D$8,P86='Data Validation List'!$E$8),$I$7,IF(AND($I$7='Data Validation List'!$D$9,Q86='Data Validation List'!$E$9),$I$7,IF(AND($I$7='Data Validation List'!$D$10,O86='Data Validation List'!$E$10),$I$7,IF(AND($I$7='Data Validation List'!$D$11,R86='Data Validation List'!$E$11),$I$7,IF(AND($I$7='Data Validation List'!$D$12,V86='Data Validation List'!$E$12),$I$7,IF(AND($I$7='Data Validation List'!$D$13,X86='Data Validation List'!$E$13),$I$7,IF(AND($I$7='Data Validation List'!$D$14,W86='Data Validation List'!$E$14),$I$7,"n/a")))))))))))))</f>
        <v>Full Checklist</v>
      </c>
      <c r="G86" s="34" t="s">
        <v>527</v>
      </c>
      <c r="H86" s="29" t="s">
        <v>863</v>
      </c>
      <c r="I86" s="36" t="s">
        <v>868</v>
      </c>
      <c r="J86" s="28" t="s">
        <v>869</v>
      </c>
      <c r="K86" s="36" t="s">
        <v>852</v>
      </c>
      <c r="L86" s="27"/>
      <c r="M86" s="424"/>
      <c r="N86" s="23"/>
      <c r="O86" s="23" t="s">
        <v>351</v>
      </c>
      <c r="P86" s="23"/>
      <c r="Q86" s="23"/>
      <c r="R86" s="23"/>
      <c r="S86" s="23"/>
      <c r="T86" s="23" t="s">
        <v>356</v>
      </c>
      <c r="U86" s="23"/>
      <c r="V86" s="23"/>
      <c r="W86" s="23"/>
      <c r="X86" s="239" t="s">
        <v>360</v>
      </c>
      <c r="Y86" s="246"/>
      <c r="Z86" s="281"/>
      <c r="AA86" s="254"/>
      <c r="AB86" s="254"/>
      <c r="AC86" s="31"/>
      <c r="AD86" s="31"/>
      <c r="AE86" s="31"/>
      <c r="AF86" s="253" t="s">
        <v>43</v>
      </c>
      <c r="AG86" s="253" t="s">
        <v>365</v>
      </c>
      <c r="AH86" s="31"/>
      <c r="AI86" s="319" t="s">
        <v>339</v>
      </c>
      <c r="AJ86" s="319" t="s">
        <v>365</v>
      </c>
      <c r="AK86" s="31"/>
      <c r="AL86" s="28" t="s">
        <v>870</v>
      </c>
      <c r="AM86" s="37"/>
      <c r="AN86" s="38"/>
      <c r="AO86" s="542"/>
      <c r="AP86" s="28"/>
      <c r="AQ86" s="435"/>
      <c r="AS86" s="25" t="s">
        <v>871</v>
      </c>
    </row>
    <row r="87" spans="1:45" s="33" customFormat="1" ht="65.25" customHeight="1" x14ac:dyDescent="0.25">
      <c r="B87" s="550" t="str">
        <f t="shared" si="3"/>
        <v>Economic</v>
      </c>
      <c r="C87" s="551" t="str">
        <f t="shared" si="5"/>
        <v>Estate / Capital Build</v>
      </c>
      <c r="D87" s="550" t="str">
        <f t="shared" si="4"/>
        <v>n/a</v>
      </c>
      <c r="E87" s="552" t="str">
        <f>IF($I$7='Data Validation List'!$D$2,"Full Checklist",IF(AND($I$7='Data Validation List'!$D$3,S87='Data Validation List'!$E$3),$I$7,IF(AND($I$7='Data Validation List'!$D$4,N87='Data Validation List'!$E$4),$I$7,IF(AND($I$7='Data Validation List'!$D$5,L87='Data Validation List'!$E$5),$I$7,IF(AND($I$7='Data Validation List'!$D$6,U87='Data Validation List'!$E$6),$I$7,IF(AND($I$7='Data Validation List'!$D$7,T87='Data Validation List'!$E$7),$I$7,IF(AND($I$7='Data Validation List'!$D$8,P87='Data Validation List'!$E$8),$I$7,IF(AND($I$7='Data Validation List'!$D$9,Q87='Data Validation List'!$E$9),$I$7,IF(AND($I$7='Data Validation List'!$D$10,O87='Data Validation List'!$E$10),$I$7,IF(AND($I$7='Data Validation List'!$D$11,R87='Data Validation List'!$E$11),$I$7,IF(AND($I$7='Data Validation List'!$D$12,V87='Data Validation List'!$E$12),$I$7,IF(AND($I$7='Data Validation List'!$D$13,X87='Data Validation List'!$E$13),$I$7,IF(AND($I$7='Data Validation List'!$D$14,W87='Data Validation List'!$E$14),$I$7,"n/a")))))))))))))</f>
        <v>Full Checklist</v>
      </c>
      <c r="G87" s="34" t="s">
        <v>527</v>
      </c>
      <c r="H87" s="29" t="s">
        <v>863</v>
      </c>
      <c r="I87" s="36" t="s">
        <v>872</v>
      </c>
      <c r="J87" s="28" t="s">
        <v>873</v>
      </c>
      <c r="K87" s="36" t="s">
        <v>852</v>
      </c>
      <c r="L87" s="27"/>
      <c r="M87" s="424"/>
      <c r="N87" s="23"/>
      <c r="O87" s="23" t="s">
        <v>351</v>
      </c>
      <c r="P87" s="23"/>
      <c r="Q87" s="23"/>
      <c r="R87" s="23"/>
      <c r="S87" s="23"/>
      <c r="T87" s="23" t="s">
        <v>356</v>
      </c>
      <c r="U87" s="23"/>
      <c r="V87" s="23"/>
      <c r="W87" s="23"/>
      <c r="X87" s="239" t="s">
        <v>360</v>
      </c>
      <c r="Y87" s="246"/>
      <c r="Z87" s="281"/>
      <c r="AA87" s="254"/>
      <c r="AB87" s="254"/>
      <c r="AC87" s="31"/>
      <c r="AD87" s="31"/>
      <c r="AE87" s="31"/>
      <c r="AF87" s="253" t="s">
        <v>43</v>
      </c>
      <c r="AG87" s="253" t="s">
        <v>365</v>
      </c>
      <c r="AH87" s="31"/>
      <c r="AI87" s="319" t="s">
        <v>339</v>
      </c>
      <c r="AJ87" s="319" t="s">
        <v>365</v>
      </c>
      <c r="AK87" s="31"/>
      <c r="AL87" s="28" t="s">
        <v>1539</v>
      </c>
      <c r="AM87" s="37"/>
      <c r="AN87" s="38"/>
      <c r="AO87" s="542"/>
      <c r="AP87" s="28"/>
      <c r="AQ87" s="435"/>
      <c r="AS87" s="28" t="s">
        <v>874</v>
      </c>
    </row>
    <row r="88" spans="1:45" s="33" customFormat="1" ht="42" customHeight="1" x14ac:dyDescent="0.25">
      <c r="B88" s="554" t="str">
        <f t="shared" si="3"/>
        <v>Economic</v>
      </c>
      <c r="C88" s="551" t="str">
        <f t="shared" si="5"/>
        <v>Estate / Capital Build</v>
      </c>
      <c r="D88" s="554" t="str">
        <f t="shared" si="4"/>
        <v>n/a</v>
      </c>
      <c r="E88" s="554" t="str">
        <f>IF($I$7='Data Validation List'!$D$2,"Full Checklist",IF(AND($I$7='Data Validation List'!$D$3,S88='Data Validation List'!$E$3),$I$7,IF(AND($I$7='Data Validation List'!$D$4,N88='Data Validation List'!$E$4),$I$7,IF(AND($I$7='Data Validation List'!$D$5,L88='Data Validation List'!$E$5),$I$7,IF(AND($I$7='Data Validation List'!$D$6,U88='Data Validation List'!$E$6),$I$7,IF(AND($I$7='Data Validation List'!$D$7,T88='Data Validation List'!$E$7),$I$7,IF(AND($I$7='Data Validation List'!$D$8,P88='Data Validation List'!$E$8),$I$7,IF(AND($I$7='Data Validation List'!$D$9,Q88='Data Validation List'!$E$9),$I$7,IF(AND($I$7='Data Validation List'!$D$10,O88='Data Validation List'!$E$10),$I$7,IF(AND($I$7='Data Validation List'!$D$11,R88='Data Validation List'!$E$11),$I$7,IF(AND($I$7='Data Validation List'!$D$12,V88='Data Validation List'!$E$12),$I$7,IF(AND($I$7='Data Validation List'!$D$13,X88='Data Validation List'!$E$13),$I$7,IF(AND($I$7='Data Validation List'!$D$14,W88='Data Validation List'!$E$14),$I$7,"n/a")))))))))))))</f>
        <v>Full Checklist</v>
      </c>
      <c r="G88" s="34" t="s">
        <v>527</v>
      </c>
      <c r="H88" s="29" t="s">
        <v>863</v>
      </c>
      <c r="I88" s="36" t="s">
        <v>875</v>
      </c>
      <c r="J88" s="28" t="s">
        <v>876</v>
      </c>
      <c r="K88" s="36" t="s">
        <v>852</v>
      </c>
      <c r="L88" s="27"/>
      <c r="M88" s="424"/>
      <c r="N88" s="23"/>
      <c r="O88" s="23" t="s">
        <v>351</v>
      </c>
      <c r="P88" s="23"/>
      <c r="Q88" s="23"/>
      <c r="R88" s="23"/>
      <c r="S88" s="23"/>
      <c r="T88" s="23" t="s">
        <v>356</v>
      </c>
      <c r="U88" s="23"/>
      <c r="V88" s="23"/>
      <c r="W88" s="23"/>
      <c r="X88" s="239" t="s">
        <v>360</v>
      </c>
      <c r="Y88" s="246"/>
      <c r="Z88" s="281"/>
      <c r="AA88" s="254"/>
      <c r="AB88" s="254"/>
      <c r="AC88" s="31"/>
      <c r="AD88" s="31"/>
      <c r="AE88" s="31"/>
      <c r="AF88" s="253" t="s">
        <v>43</v>
      </c>
      <c r="AG88" s="253" t="s">
        <v>365</v>
      </c>
      <c r="AH88" s="31"/>
      <c r="AI88" s="319" t="s">
        <v>339</v>
      </c>
      <c r="AJ88" s="319" t="s">
        <v>365</v>
      </c>
      <c r="AK88" s="31"/>
      <c r="AL88" s="28" t="s">
        <v>877</v>
      </c>
      <c r="AM88" s="37"/>
      <c r="AN88" s="38"/>
      <c r="AO88" s="542"/>
      <c r="AP88" s="28"/>
      <c r="AQ88" s="435"/>
      <c r="AS88" s="28" t="s">
        <v>878</v>
      </c>
    </row>
    <row r="89" spans="1:45" s="33" customFormat="1" ht="42" customHeight="1" x14ac:dyDescent="0.25">
      <c r="B89" s="554" t="str">
        <f t="shared" si="3"/>
        <v>Economic</v>
      </c>
      <c r="C89" s="551" t="str">
        <f t="shared" si="5"/>
        <v>Estate / Capital Build</v>
      </c>
      <c r="D89" s="554" t="str">
        <f t="shared" si="4"/>
        <v>n/a</v>
      </c>
      <c r="E89" s="554" t="str">
        <f>IF($I$7='Data Validation List'!$D$2,"Full Checklist",IF(AND($I$7='Data Validation List'!$D$3,S89='Data Validation List'!$E$3),$I$7,IF(AND($I$7='Data Validation List'!$D$4,N89='Data Validation List'!$E$4),$I$7,IF(AND($I$7='Data Validation List'!$D$5,L89='Data Validation List'!$E$5),$I$7,IF(AND($I$7='Data Validation List'!$D$6,U89='Data Validation List'!$E$6),$I$7,IF(AND($I$7='Data Validation List'!$D$7,T89='Data Validation List'!$E$7),$I$7,IF(AND($I$7='Data Validation List'!$D$8,P89='Data Validation List'!$E$8),$I$7,IF(AND($I$7='Data Validation List'!$D$9,Q89='Data Validation List'!$E$9),$I$7,IF(AND($I$7='Data Validation List'!$D$10,O89='Data Validation List'!$E$10),$I$7,IF(AND($I$7='Data Validation List'!$D$11,R89='Data Validation List'!$E$11),$I$7,IF(AND($I$7='Data Validation List'!$D$12,V89='Data Validation List'!$E$12),$I$7,IF(AND($I$7='Data Validation List'!$D$13,X89='Data Validation List'!$E$13),$I$7,IF(AND($I$7='Data Validation List'!$D$14,W89='Data Validation List'!$E$14),$I$7,"n/a")))))))))))))</f>
        <v>Full Checklist</v>
      </c>
      <c r="G89" s="34" t="s">
        <v>527</v>
      </c>
      <c r="H89" s="29" t="s">
        <v>863</v>
      </c>
      <c r="I89" s="36" t="s">
        <v>879</v>
      </c>
      <c r="J89" s="28" t="s">
        <v>880</v>
      </c>
      <c r="K89" s="36" t="s">
        <v>852</v>
      </c>
      <c r="L89" s="27"/>
      <c r="M89" s="424"/>
      <c r="N89" s="23"/>
      <c r="O89" s="23" t="s">
        <v>351</v>
      </c>
      <c r="P89" s="23"/>
      <c r="Q89" s="23"/>
      <c r="R89" s="23"/>
      <c r="S89" s="23"/>
      <c r="T89" s="23" t="s">
        <v>356</v>
      </c>
      <c r="U89" s="23"/>
      <c r="V89" s="23"/>
      <c r="W89" s="23"/>
      <c r="X89" s="239" t="s">
        <v>360</v>
      </c>
      <c r="Y89" s="246"/>
      <c r="Z89" s="281"/>
      <c r="AA89" s="254"/>
      <c r="AB89" s="254"/>
      <c r="AC89" s="31"/>
      <c r="AD89" s="31"/>
      <c r="AE89" s="31"/>
      <c r="AF89" s="253" t="s">
        <v>43</v>
      </c>
      <c r="AG89" s="253" t="s">
        <v>365</v>
      </c>
      <c r="AH89" s="31"/>
      <c r="AI89" s="319" t="s">
        <v>339</v>
      </c>
      <c r="AJ89" s="319" t="s">
        <v>365</v>
      </c>
      <c r="AK89" s="31"/>
      <c r="AL89" s="28" t="s">
        <v>881</v>
      </c>
      <c r="AM89" s="37"/>
      <c r="AN89" s="38"/>
      <c r="AO89" s="542"/>
      <c r="AP89" s="28"/>
      <c r="AQ89" s="435"/>
      <c r="AS89" s="436"/>
    </row>
    <row r="90" spans="1:45" s="33" customFormat="1" ht="42" customHeight="1" x14ac:dyDescent="0.25">
      <c r="B90" s="555" t="str">
        <f t="shared" si="3"/>
        <v>Economic</v>
      </c>
      <c r="C90" s="551" t="str">
        <f t="shared" si="5"/>
        <v>Estate / Capital Build</v>
      </c>
      <c r="D90" s="555" t="str">
        <f t="shared" si="4"/>
        <v>n/a</v>
      </c>
      <c r="E90" s="555" t="str">
        <f>IF($I$7='Data Validation List'!$D$2,"Full Checklist",IF(AND($I$7='Data Validation List'!$D$3,S90='Data Validation List'!$E$3),$I$7,IF(AND($I$7='Data Validation List'!$D$4,N90='Data Validation List'!$E$4),$I$7,IF(AND($I$7='Data Validation List'!$D$5,L90='Data Validation List'!$E$5),$I$7,IF(AND($I$7='Data Validation List'!$D$6,U90='Data Validation List'!$E$6),$I$7,IF(AND($I$7='Data Validation List'!$D$7,T90='Data Validation List'!$E$7),$I$7,IF(AND($I$7='Data Validation List'!$D$8,P90='Data Validation List'!$E$8),$I$7,IF(AND($I$7='Data Validation List'!$D$9,Q90='Data Validation List'!$E$9),$I$7,IF(AND($I$7='Data Validation List'!$D$10,O90='Data Validation List'!$E$10),$I$7,IF(AND($I$7='Data Validation List'!$D$11,R90='Data Validation List'!$E$11),$I$7,IF(AND($I$7='Data Validation List'!$D$12,V90='Data Validation List'!$E$12),$I$7,IF(AND($I$7='Data Validation List'!$D$13,X90='Data Validation List'!$E$13),$I$7,IF(AND($I$7='Data Validation List'!$D$14,W90='Data Validation List'!$E$14),$I$7,"n/a")))))))))))))</f>
        <v>Full Checklist</v>
      </c>
      <c r="G90" s="34" t="s">
        <v>527</v>
      </c>
      <c r="H90" s="29" t="s">
        <v>863</v>
      </c>
      <c r="I90" s="36" t="s">
        <v>882</v>
      </c>
      <c r="J90" s="28" t="s">
        <v>883</v>
      </c>
      <c r="K90" s="36" t="s">
        <v>852</v>
      </c>
      <c r="L90" s="27"/>
      <c r="M90" s="424"/>
      <c r="N90" s="23"/>
      <c r="O90" s="23" t="s">
        <v>351</v>
      </c>
      <c r="P90" s="23"/>
      <c r="Q90" s="23"/>
      <c r="R90" s="23"/>
      <c r="S90" s="23"/>
      <c r="T90" s="23" t="s">
        <v>356</v>
      </c>
      <c r="U90" s="23"/>
      <c r="V90" s="23"/>
      <c r="W90" s="23"/>
      <c r="X90" s="239" t="s">
        <v>360</v>
      </c>
      <c r="Y90" s="246"/>
      <c r="Z90" s="281"/>
      <c r="AA90" s="254"/>
      <c r="AB90" s="254"/>
      <c r="AC90" s="31"/>
      <c r="AD90" s="31"/>
      <c r="AE90" s="31"/>
      <c r="AF90" s="253" t="s">
        <v>43</v>
      </c>
      <c r="AG90" s="253" t="s">
        <v>365</v>
      </c>
      <c r="AH90" s="31"/>
      <c r="AI90" s="319" t="s">
        <v>339</v>
      </c>
      <c r="AJ90" s="319" t="s">
        <v>365</v>
      </c>
      <c r="AK90" s="31"/>
      <c r="AL90" s="28" t="s">
        <v>884</v>
      </c>
      <c r="AM90" s="37"/>
      <c r="AN90" s="38"/>
      <c r="AO90" s="542"/>
      <c r="AP90" s="28"/>
      <c r="AQ90" s="435"/>
      <c r="AS90" s="25" t="s">
        <v>885</v>
      </c>
    </row>
    <row r="91" spans="1:45" s="33" customFormat="1" ht="42" customHeight="1" x14ac:dyDescent="0.25">
      <c r="B91" s="554" t="str">
        <f t="shared" si="3"/>
        <v>Economic</v>
      </c>
      <c r="C91" s="551" t="str">
        <f t="shared" si="5"/>
        <v>Estate / Capital Build</v>
      </c>
      <c r="D91" s="554" t="str">
        <f t="shared" si="4"/>
        <v>n/a</v>
      </c>
      <c r="E91" s="554" t="str">
        <f>IF($I$7='Data Validation List'!$D$2,"Full Checklist",IF(AND($I$7='Data Validation List'!$D$3,S91='Data Validation List'!$E$3),$I$7,IF(AND($I$7='Data Validation List'!$D$4,N91='Data Validation List'!$E$4),$I$7,IF(AND($I$7='Data Validation List'!$D$5,L91='Data Validation List'!$E$5),$I$7,IF(AND($I$7='Data Validation List'!$D$6,U91='Data Validation List'!$E$6),$I$7,IF(AND($I$7='Data Validation List'!$D$7,T91='Data Validation List'!$E$7),$I$7,IF(AND($I$7='Data Validation List'!$D$8,P91='Data Validation List'!$E$8),$I$7,IF(AND($I$7='Data Validation List'!$D$9,Q91='Data Validation List'!$E$9),$I$7,IF(AND($I$7='Data Validation List'!$D$10,O91='Data Validation List'!$E$10),$I$7,IF(AND($I$7='Data Validation List'!$D$11,R91='Data Validation List'!$E$11),$I$7,IF(AND($I$7='Data Validation List'!$D$12,V91='Data Validation List'!$E$12),$I$7,IF(AND($I$7='Data Validation List'!$D$13,X91='Data Validation List'!$E$13),$I$7,IF(AND($I$7='Data Validation List'!$D$14,W91='Data Validation List'!$E$14),$I$7,"n/a")))))))))))))</f>
        <v>Full Checklist</v>
      </c>
      <c r="G91" s="34" t="s">
        <v>527</v>
      </c>
      <c r="H91" s="29" t="s">
        <v>863</v>
      </c>
      <c r="I91" s="36" t="s">
        <v>886</v>
      </c>
      <c r="J91" s="28" t="s">
        <v>887</v>
      </c>
      <c r="K91" s="36" t="s">
        <v>852</v>
      </c>
      <c r="L91" s="27"/>
      <c r="M91" s="424"/>
      <c r="N91" s="23"/>
      <c r="O91" s="23" t="s">
        <v>351</v>
      </c>
      <c r="P91" s="23"/>
      <c r="Q91" s="23"/>
      <c r="R91" s="23"/>
      <c r="S91" s="23"/>
      <c r="T91" s="23" t="s">
        <v>356</v>
      </c>
      <c r="U91" s="23"/>
      <c r="V91" s="23"/>
      <c r="W91" s="23"/>
      <c r="X91" s="239" t="s">
        <v>360</v>
      </c>
      <c r="Y91" s="246"/>
      <c r="Z91" s="281"/>
      <c r="AA91" s="254"/>
      <c r="AB91" s="254"/>
      <c r="AC91" s="31"/>
      <c r="AD91" s="31"/>
      <c r="AE91" s="31"/>
      <c r="AF91" s="253" t="s">
        <v>43</v>
      </c>
      <c r="AG91" s="253" t="s">
        <v>365</v>
      </c>
      <c r="AH91" s="31"/>
      <c r="AI91" s="319" t="s">
        <v>339</v>
      </c>
      <c r="AJ91" s="319" t="s">
        <v>365</v>
      </c>
      <c r="AK91" s="31"/>
      <c r="AL91" s="28" t="s">
        <v>888</v>
      </c>
      <c r="AM91" s="37"/>
      <c r="AN91" s="38"/>
      <c r="AO91" s="542"/>
      <c r="AP91" s="28"/>
      <c r="AQ91" s="435"/>
      <c r="AS91" s="25" t="s">
        <v>853</v>
      </c>
    </row>
    <row r="92" spans="1:45" s="33" customFormat="1" ht="30.75" customHeight="1" x14ac:dyDescent="0.25">
      <c r="B92" s="554" t="str">
        <f t="shared" si="3"/>
        <v>Economic</v>
      </c>
      <c r="C92" s="551" t="str">
        <f t="shared" si="5"/>
        <v>Estate / Capital Build</v>
      </c>
      <c r="D92" s="554" t="str">
        <f t="shared" si="4"/>
        <v>n/a</v>
      </c>
      <c r="E92" s="554" t="str">
        <f>IF($I$7='Data Validation List'!$D$2,"Full Checklist",IF(AND($I$7='Data Validation List'!$D$3,S92='Data Validation List'!$E$3),$I$7,IF(AND($I$7='Data Validation List'!$D$4,N92='Data Validation List'!$E$4),$I$7,IF(AND($I$7='Data Validation List'!$D$5,L92='Data Validation List'!$E$5),$I$7,IF(AND($I$7='Data Validation List'!$D$6,U92='Data Validation List'!$E$6),$I$7,IF(AND($I$7='Data Validation List'!$D$7,T92='Data Validation List'!$E$7),$I$7,IF(AND($I$7='Data Validation List'!$D$8,P92='Data Validation List'!$E$8),$I$7,IF(AND($I$7='Data Validation List'!$D$9,Q92='Data Validation List'!$E$9),$I$7,IF(AND($I$7='Data Validation List'!$D$10,O92='Data Validation List'!$E$10),$I$7,IF(AND($I$7='Data Validation List'!$D$11,R92='Data Validation List'!$E$11),$I$7,IF(AND($I$7='Data Validation List'!$D$12,V92='Data Validation List'!$E$12),$I$7,IF(AND($I$7='Data Validation List'!$D$13,X92='Data Validation List'!$E$13),$I$7,IF(AND($I$7='Data Validation List'!$D$14,W92='Data Validation List'!$E$14),$I$7,"n/a")))))))))))))</f>
        <v>Full Checklist</v>
      </c>
      <c r="G92" s="237" t="s">
        <v>527</v>
      </c>
      <c r="H92" s="265" t="s">
        <v>546</v>
      </c>
      <c r="I92" s="329"/>
      <c r="J92" s="243"/>
      <c r="K92" s="243"/>
      <c r="L92" s="244"/>
      <c r="M92" s="427"/>
      <c r="N92" s="244" t="s">
        <v>350</v>
      </c>
      <c r="O92" s="244" t="s">
        <v>351</v>
      </c>
      <c r="P92" s="244" t="s">
        <v>352</v>
      </c>
      <c r="Q92" s="244" t="s">
        <v>353</v>
      </c>
      <c r="R92" s="244" t="s">
        <v>354</v>
      </c>
      <c r="S92" s="244"/>
      <c r="T92" s="244" t="s">
        <v>356</v>
      </c>
      <c r="U92" s="244"/>
      <c r="V92" s="244" t="s">
        <v>358</v>
      </c>
      <c r="W92" s="244" t="s">
        <v>359</v>
      </c>
      <c r="X92" s="244" t="s">
        <v>360</v>
      </c>
      <c r="Y92" s="251"/>
      <c r="Z92" s="251"/>
      <c r="AA92" s="248" t="s">
        <v>363</v>
      </c>
      <c r="AB92" s="248" t="s">
        <v>364</v>
      </c>
      <c r="AC92" s="248" t="s">
        <v>42</v>
      </c>
      <c r="AD92" s="248" t="s">
        <v>365</v>
      </c>
      <c r="AE92" s="248"/>
      <c r="AF92" s="248" t="s">
        <v>43</v>
      </c>
      <c r="AG92" s="248" t="s">
        <v>365</v>
      </c>
      <c r="AH92" s="248"/>
      <c r="AI92" s="248" t="s">
        <v>339</v>
      </c>
      <c r="AJ92" s="248" t="s">
        <v>365</v>
      </c>
      <c r="AK92" s="248"/>
      <c r="AL92" s="800" t="s">
        <v>546</v>
      </c>
      <c r="AM92" s="801"/>
      <c r="AN92" s="801"/>
      <c r="AO92" s="801"/>
      <c r="AP92" s="801"/>
      <c r="AQ92" s="801"/>
      <c r="AR92" s="801"/>
      <c r="AS92" s="802"/>
    </row>
    <row r="93" spans="1:45" s="33" customFormat="1" ht="69" customHeight="1" x14ac:dyDescent="0.25">
      <c r="B93" s="554" t="str">
        <f t="shared" si="3"/>
        <v>Economic</v>
      </c>
      <c r="C93" s="551" t="str">
        <f t="shared" si="5"/>
        <v>Estate / Capital Build</v>
      </c>
      <c r="D93" s="554" t="str">
        <f t="shared" si="4"/>
        <v>n/a</v>
      </c>
      <c r="E93" s="554" t="str">
        <f>IF($I$7='Data Validation List'!$D$2,"Full Checklist",IF(AND($I$7='Data Validation List'!$D$3,S93='Data Validation List'!$E$3),$I$7,IF(AND($I$7='Data Validation List'!$D$4,N93='Data Validation List'!$E$4),$I$7,IF(AND($I$7='Data Validation List'!$D$5,L93='Data Validation List'!$E$5),$I$7,IF(AND($I$7='Data Validation List'!$D$6,U93='Data Validation List'!$E$6),$I$7,IF(AND($I$7='Data Validation List'!$D$7,T93='Data Validation List'!$E$7),$I$7,IF(AND($I$7='Data Validation List'!$D$8,P93='Data Validation List'!$E$8),$I$7,IF(AND($I$7='Data Validation List'!$D$9,Q93='Data Validation List'!$E$9),$I$7,IF(AND($I$7='Data Validation List'!$D$10,O93='Data Validation List'!$E$10),$I$7,IF(AND($I$7='Data Validation List'!$D$11,R93='Data Validation List'!$E$11),$I$7,IF(AND($I$7='Data Validation List'!$D$12,V93='Data Validation List'!$E$12),$I$7,IF(AND($I$7='Data Validation List'!$D$13,X93='Data Validation List'!$E$13),$I$7,IF(AND($I$7='Data Validation List'!$D$14,W93='Data Validation List'!$E$14),$I$7,"n/a")))))))))))))</f>
        <v>Full Checklist</v>
      </c>
      <c r="G93" s="34" t="s">
        <v>527</v>
      </c>
      <c r="H93" s="29" t="s">
        <v>546</v>
      </c>
      <c r="I93" s="36" t="s">
        <v>889</v>
      </c>
      <c r="J93" s="28" t="s">
        <v>890</v>
      </c>
      <c r="K93" s="36" t="s">
        <v>549</v>
      </c>
      <c r="L93" s="27"/>
      <c r="M93" s="424"/>
      <c r="N93" s="23"/>
      <c r="O93" s="23" t="s">
        <v>351</v>
      </c>
      <c r="P93" s="23" t="s">
        <v>352</v>
      </c>
      <c r="Q93" s="23"/>
      <c r="R93" s="23"/>
      <c r="S93" s="23"/>
      <c r="T93" s="23" t="s">
        <v>356</v>
      </c>
      <c r="U93" s="23"/>
      <c r="V93" s="23"/>
      <c r="W93" s="23"/>
      <c r="X93" s="239" t="s">
        <v>360</v>
      </c>
      <c r="Y93" s="246"/>
      <c r="Z93" s="281"/>
      <c r="AA93" s="254"/>
      <c r="AB93" s="254"/>
      <c r="AC93" s="31"/>
      <c r="AD93" s="31"/>
      <c r="AE93" s="31"/>
      <c r="AF93" s="253" t="s">
        <v>43</v>
      </c>
      <c r="AG93" s="253" t="s">
        <v>365</v>
      </c>
      <c r="AH93" s="31"/>
      <c r="AI93" s="320"/>
      <c r="AJ93" s="320"/>
      <c r="AK93" s="31"/>
      <c r="AL93" s="39" t="s">
        <v>891</v>
      </c>
      <c r="AM93" s="37"/>
      <c r="AN93" s="38"/>
      <c r="AO93" s="542"/>
      <c r="AP93" s="28"/>
      <c r="AQ93" s="435"/>
      <c r="AS93" s="29" t="s">
        <v>892</v>
      </c>
    </row>
    <row r="94" spans="1:45" s="33" customFormat="1" ht="85.5" customHeight="1" x14ac:dyDescent="0.25">
      <c r="B94" s="555" t="str">
        <f t="shared" si="3"/>
        <v>Economic</v>
      </c>
      <c r="C94" s="551" t="str">
        <f t="shared" si="5"/>
        <v>Estate / Capital Build</v>
      </c>
      <c r="D94" s="555" t="str">
        <f t="shared" si="4"/>
        <v>n/a</v>
      </c>
      <c r="E94" s="555" t="str">
        <f>IF($I$7='Data Validation List'!$D$2,"Full Checklist",IF(AND($I$7='Data Validation List'!$D$3,S94='Data Validation List'!$E$3),$I$7,IF(AND($I$7='Data Validation List'!$D$4,N94='Data Validation List'!$E$4),$I$7,IF(AND($I$7='Data Validation List'!$D$5,L94='Data Validation List'!$E$5),$I$7,IF(AND($I$7='Data Validation List'!$D$6,U94='Data Validation List'!$E$6),$I$7,IF(AND($I$7='Data Validation List'!$D$7,T94='Data Validation List'!$E$7),$I$7,IF(AND($I$7='Data Validation List'!$D$8,P94='Data Validation List'!$E$8),$I$7,IF(AND($I$7='Data Validation List'!$D$9,Q94='Data Validation List'!$E$9),$I$7,IF(AND($I$7='Data Validation List'!$D$10,O94='Data Validation List'!$E$10),$I$7,IF(AND($I$7='Data Validation List'!$D$11,R94='Data Validation List'!$E$11),$I$7,IF(AND($I$7='Data Validation List'!$D$12,V94='Data Validation List'!$E$12),$I$7,IF(AND($I$7='Data Validation List'!$D$13,X94='Data Validation List'!$E$13),$I$7,IF(AND($I$7='Data Validation List'!$D$14,W94='Data Validation List'!$E$14),$I$7,"n/a")))))))))))))</f>
        <v>Full Checklist</v>
      </c>
      <c r="G94" s="34" t="s">
        <v>527</v>
      </c>
      <c r="H94" s="29" t="s">
        <v>546</v>
      </c>
      <c r="I94" s="36" t="s">
        <v>893</v>
      </c>
      <c r="J94" s="28" t="s">
        <v>894</v>
      </c>
      <c r="K94" s="36" t="s">
        <v>895</v>
      </c>
      <c r="L94" s="27"/>
      <c r="M94" s="424"/>
      <c r="N94" s="23" t="s">
        <v>350</v>
      </c>
      <c r="O94" s="23" t="s">
        <v>351</v>
      </c>
      <c r="P94" s="23" t="s">
        <v>352</v>
      </c>
      <c r="Q94" s="23"/>
      <c r="R94" s="23"/>
      <c r="S94" s="23"/>
      <c r="T94" s="23" t="s">
        <v>356</v>
      </c>
      <c r="U94" s="23"/>
      <c r="V94" s="23"/>
      <c r="W94" s="23"/>
      <c r="X94" s="239" t="s">
        <v>360</v>
      </c>
      <c r="Y94" s="246"/>
      <c r="Z94" s="281"/>
      <c r="AA94" s="254"/>
      <c r="AB94" s="254"/>
      <c r="AC94" s="31"/>
      <c r="AD94" s="31"/>
      <c r="AE94" s="31"/>
      <c r="AF94" s="253" t="s">
        <v>43</v>
      </c>
      <c r="AG94" s="253" t="s">
        <v>365</v>
      </c>
      <c r="AH94" s="31"/>
      <c r="AI94" s="320"/>
      <c r="AJ94" s="320"/>
      <c r="AK94" s="31"/>
      <c r="AL94" s="28" t="s">
        <v>896</v>
      </c>
      <c r="AM94" s="37"/>
      <c r="AN94" s="38"/>
      <c r="AO94" s="542"/>
      <c r="AP94" s="28"/>
      <c r="AQ94" s="435"/>
      <c r="AS94" s="29" t="s">
        <v>897</v>
      </c>
    </row>
    <row r="95" spans="1:45" s="33" customFormat="1" ht="75.75" customHeight="1" x14ac:dyDescent="0.25">
      <c r="B95" s="554" t="str">
        <f t="shared" si="3"/>
        <v>Economic</v>
      </c>
      <c r="C95" s="551" t="str">
        <f t="shared" si="5"/>
        <v>Estate / Capital Build</v>
      </c>
      <c r="D95" s="554" t="str">
        <f t="shared" si="4"/>
        <v>n/a</v>
      </c>
      <c r="E95" s="554" t="str">
        <f>IF($I$7='Data Validation List'!$D$2,"Full Checklist",IF(AND($I$7='Data Validation List'!$D$3,S95='Data Validation List'!$E$3),$I$7,IF(AND($I$7='Data Validation List'!$D$4,N95='Data Validation List'!$E$4),$I$7,IF(AND($I$7='Data Validation List'!$D$5,L95='Data Validation List'!$E$5),$I$7,IF(AND($I$7='Data Validation List'!$D$6,U95='Data Validation List'!$E$6),$I$7,IF(AND($I$7='Data Validation List'!$D$7,T95='Data Validation List'!$E$7),$I$7,IF(AND($I$7='Data Validation List'!$D$8,P95='Data Validation List'!$E$8),$I$7,IF(AND($I$7='Data Validation List'!$D$9,Q95='Data Validation List'!$E$9),$I$7,IF(AND($I$7='Data Validation List'!$D$10,O95='Data Validation List'!$E$10),$I$7,IF(AND($I$7='Data Validation List'!$D$11,R95='Data Validation List'!$E$11),$I$7,IF(AND($I$7='Data Validation List'!$D$12,V95='Data Validation List'!$E$12),$I$7,IF(AND($I$7='Data Validation List'!$D$13,X95='Data Validation List'!$E$13),$I$7,IF(AND($I$7='Data Validation List'!$D$14,W95='Data Validation List'!$E$14),$I$7,"n/a")))))))))))))</f>
        <v>Full Checklist</v>
      </c>
      <c r="G95" s="34" t="s">
        <v>527</v>
      </c>
      <c r="H95" s="29" t="s">
        <v>546</v>
      </c>
      <c r="I95" s="36" t="s">
        <v>898</v>
      </c>
      <c r="J95" s="28" t="s">
        <v>899</v>
      </c>
      <c r="K95" s="36" t="s">
        <v>895</v>
      </c>
      <c r="L95" s="27"/>
      <c r="M95" s="424"/>
      <c r="N95" s="23" t="s">
        <v>350</v>
      </c>
      <c r="O95" s="23" t="s">
        <v>351</v>
      </c>
      <c r="P95" s="23" t="s">
        <v>352</v>
      </c>
      <c r="Q95" s="23"/>
      <c r="R95" s="23"/>
      <c r="S95" s="23"/>
      <c r="T95" s="23" t="s">
        <v>356</v>
      </c>
      <c r="U95" s="23"/>
      <c r="V95" s="23"/>
      <c r="W95" s="23"/>
      <c r="X95" s="239" t="s">
        <v>360</v>
      </c>
      <c r="Y95" s="246"/>
      <c r="Z95" s="281"/>
      <c r="AA95" s="254"/>
      <c r="AB95" s="254"/>
      <c r="AC95" s="31"/>
      <c r="AD95" s="31"/>
      <c r="AE95" s="31"/>
      <c r="AF95" s="253" t="s">
        <v>43</v>
      </c>
      <c r="AG95" s="253" t="s">
        <v>365</v>
      </c>
      <c r="AH95" s="31"/>
      <c r="AI95" s="319" t="s">
        <v>339</v>
      </c>
      <c r="AJ95" s="319" t="s">
        <v>365</v>
      </c>
      <c r="AK95" s="31"/>
      <c r="AL95" s="28" t="s">
        <v>900</v>
      </c>
      <c r="AM95" s="37"/>
      <c r="AN95" s="38"/>
      <c r="AO95" s="542"/>
      <c r="AP95" s="28"/>
      <c r="AQ95" s="435"/>
      <c r="AS95" s="25" t="s">
        <v>901</v>
      </c>
    </row>
    <row r="96" spans="1:45" s="33" customFormat="1" ht="30.75" customHeight="1" x14ac:dyDescent="0.25">
      <c r="B96" s="555" t="str">
        <f t="shared" si="3"/>
        <v>Economic</v>
      </c>
      <c r="C96" s="551" t="str">
        <f t="shared" si="5"/>
        <v>Estate / Capital Build</v>
      </c>
      <c r="D96" s="555" t="str">
        <f t="shared" si="4"/>
        <v>Fundamental Criteria</v>
      </c>
      <c r="E96" s="555" t="str">
        <f>IF($I$7='Data Validation List'!$D$2,"Full Checklist",IF(AND($I$7='Data Validation List'!$D$3,S96='Data Validation List'!$E$3),$I$7,IF(AND($I$7='Data Validation List'!$D$4,N96='Data Validation List'!$E$4),$I$7,IF(AND($I$7='Data Validation List'!$D$5,L96='Data Validation List'!$E$5),$I$7,IF(AND($I$7='Data Validation List'!$D$6,U96='Data Validation List'!$E$6),$I$7,IF(AND($I$7='Data Validation List'!$D$7,T96='Data Validation List'!$E$7),$I$7,IF(AND($I$7='Data Validation List'!$D$8,P96='Data Validation List'!$E$8),$I$7,IF(AND($I$7='Data Validation List'!$D$9,Q96='Data Validation List'!$E$9),$I$7,IF(AND($I$7='Data Validation List'!$D$10,O96='Data Validation List'!$E$10),$I$7,IF(AND($I$7='Data Validation List'!$D$11,R96='Data Validation List'!$E$11),$I$7,IF(AND($I$7='Data Validation List'!$D$12,V96='Data Validation List'!$E$12),$I$7,IF(AND($I$7='Data Validation List'!$D$13,X96='Data Validation List'!$E$13),$I$7,IF(AND($I$7='Data Validation List'!$D$14,W96='Data Validation List'!$E$14),$I$7,"n/a")))))))))))))</f>
        <v>Full Checklist</v>
      </c>
      <c r="G96" s="237" t="s">
        <v>527</v>
      </c>
      <c r="H96" s="265" t="s">
        <v>552</v>
      </c>
      <c r="I96" s="329"/>
      <c r="J96" s="243"/>
      <c r="K96" s="243"/>
      <c r="L96" s="244"/>
      <c r="M96" s="427"/>
      <c r="N96" s="244"/>
      <c r="O96" s="244" t="s">
        <v>351</v>
      </c>
      <c r="P96" s="244" t="s">
        <v>352</v>
      </c>
      <c r="Q96" s="244" t="s">
        <v>353</v>
      </c>
      <c r="R96" s="244" t="s">
        <v>354</v>
      </c>
      <c r="S96" s="244"/>
      <c r="T96" s="244" t="s">
        <v>356</v>
      </c>
      <c r="U96" s="244"/>
      <c r="V96" s="244"/>
      <c r="W96" s="244" t="s">
        <v>359</v>
      </c>
      <c r="X96" s="244" t="s">
        <v>360</v>
      </c>
      <c r="Y96" s="251" t="s">
        <v>361</v>
      </c>
      <c r="Z96" s="251" t="s">
        <v>362</v>
      </c>
      <c r="AA96" s="248" t="s">
        <v>363</v>
      </c>
      <c r="AB96" s="248" t="s">
        <v>364</v>
      </c>
      <c r="AC96" s="248" t="s">
        <v>42</v>
      </c>
      <c r="AD96" s="248" t="s">
        <v>365</v>
      </c>
      <c r="AE96" s="248" t="s">
        <v>361</v>
      </c>
      <c r="AF96" s="248" t="s">
        <v>43</v>
      </c>
      <c r="AG96" s="248" t="s">
        <v>365</v>
      </c>
      <c r="AH96" s="248" t="s">
        <v>361</v>
      </c>
      <c r="AI96" s="248" t="s">
        <v>339</v>
      </c>
      <c r="AJ96" s="248" t="s">
        <v>365</v>
      </c>
      <c r="AK96" s="248" t="s">
        <v>361</v>
      </c>
      <c r="AL96" s="800" t="s">
        <v>553</v>
      </c>
      <c r="AM96" s="801"/>
      <c r="AN96" s="801"/>
      <c r="AO96" s="801"/>
      <c r="AP96" s="801"/>
      <c r="AQ96" s="801"/>
      <c r="AR96" s="801"/>
      <c r="AS96" s="802"/>
    </row>
    <row r="97" spans="1:45" s="33" customFormat="1" ht="210.75" customHeight="1" x14ac:dyDescent="0.25">
      <c r="B97" s="554" t="str">
        <f t="shared" si="3"/>
        <v>Economic</v>
      </c>
      <c r="C97" s="551" t="str">
        <f t="shared" si="5"/>
        <v>Estate / Capital Build</v>
      </c>
      <c r="D97" s="554" t="str">
        <f t="shared" si="4"/>
        <v>Fundamental Criteria</v>
      </c>
      <c r="E97" s="554" t="str">
        <f>IF($I$7='Data Validation List'!$D$2,"Full Checklist",IF(AND($I$7='Data Validation List'!$D$3,S97='Data Validation List'!$E$3),$I$7,IF(AND($I$7='Data Validation List'!$D$4,N97='Data Validation List'!$E$4),$I$7,IF(AND($I$7='Data Validation List'!$D$5,L97='Data Validation List'!$E$5),$I$7,IF(AND($I$7='Data Validation List'!$D$6,U97='Data Validation List'!$E$6),$I$7,IF(AND($I$7='Data Validation List'!$D$7,T97='Data Validation List'!$E$7),$I$7,IF(AND($I$7='Data Validation List'!$D$8,P97='Data Validation List'!$E$8),$I$7,IF(AND($I$7='Data Validation List'!$D$9,Q97='Data Validation List'!$E$9),$I$7,IF(AND($I$7='Data Validation List'!$D$10,O97='Data Validation List'!$E$10),$I$7,IF(AND($I$7='Data Validation List'!$D$11,R97='Data Validation List'!$E$11),$I$7,IF(AND($I$7='Data Validation List'!$D$12,V97='Data Validation List'!$E$12),$I$7,IF(AND($I$7='Data Validation List'!$D$13,X97='Data Validation List'!$E$13),$I$7,IF(AND($I$7='Data Validation List'!$D$14,W97='Data Validation List'!$E$14),$I$7,"n/a")))))))))))))</f>
        <v>Full Checklist</v>
      </c>
      <c r="G97" s="34" t="s">
        <v>527</v>
      </c>
      <c r="H97" s="35" t="s">
        <v>553</v>
      </c>
      <c r="I97" s="36" t="s">
        <v>902</v>
      </c>
      <c r="J97" s="28" t="s">
        <v>903</v>
      </c>
      <c r="K97" s="36" t="s">
        <v>852</v>
      </c>
      <c r="L97" s="23"/>
      <c r="M97" s="424"/>
      <c r="N97" s="23"/>
      <c r="O97" s="23" t="s">
        <v>351</v>
      </c>
      <c r="P97" s="23"/>
      <c r="Q97" s="23"/>
      <c r="R97" s="23"/>
      <c r="S97" s="23"/>
      <c r="T97" s="23" t="s">
        <v>356</v>
      </c>
      <c r="U97" s="23"/>
      <c r="V97" s="23"/>
      <c r="W97" s="23"/>
      <c r="X97" s="239" t="s">
        <v>360</v>
      </c>
      <c r="Y97" s="246" t="s">
        <v>361</v>
      </c>
      <c r="Z97" s="281"/>
      <c r="AA97" s="254"/>
      <c r="AB97" s="254"/>
      <c r="AC97" s="36"/>
      <c r="AD97" s="36"/>
      <c r="AE97" s="36"/>
      <c r="AF97" s="260" t="s">
        <v>43</v>
      </c>
      <c r="AG97" s="260" t="s">
        <v>300</v>
      </c>
      <c r="AH97" s="260" t="s">
        <v>361</v>
      </c>
      <c r="AI97" s="532"/>
      <c r="AJ97" s="321"/>
      <c r="AK97" s="36"/>
      <c r="AL97" s="46" t="s">
        <v>1540</v>
      </c>
      <c r="AM97" s="37"/>
      <c r="AN97" s="38"/>
      <c r="AO97" s="542"/>
      <c r="AP97" s="28"/>
      <c r="AQ97" s="435"/>
      <c r="AS97" s="438" t="s">
        <v>1541</v>
      </c>
    </row>
    <row r="98" spans="1:45" s="33" customFormat="1" ht="219.75" customHeight="1" x14ac:dyDescent="0.25">
      <c r="B98" s="554" t="str">
        <f t="shared" si="3"/>
        <v>Economic</v>
      </c>
      <c r="C98" s="551" t="str">
        <f t="shared" si="5"/>
        <v>n/a</v>
      </c>
      <c r="D98" s="554" t="str">
        <f t="shared" si="4"/>
        <v>n/a</v>
      </c>
      <c r="E98" s="554" t="str">
        <f>IF($I$7='Data Validation List'!$D$2,"Full Checklist",IF(AND($I$7='Data Validation List'!$D$3,S98='Data Validation List'!$E$3),$I$7,IF(AND($I$7='Data Validation List'!$D$4,N98='Data Validation List'!$E$4),$I$7,IF(AND($I$7='Data Validation List'!$D$5,L98='Data Validation List'!$E$5),$I$7,IF(AND($I$7='Data Validation List'!$D$6,U98='Data Validation List'!$E$6),$I$7,IF(AND($I$7='Data Validation List'!$D$7,T98='Data Validation List'!$E$7),$I$7,IF(AND($I$7='Data Validation List'!$D$8,P98='Data Validation List'!$E$8),$I$7,IF(AND($I$7='Data Validation List'!$D$9,Q98='Data Validation List'!$E$9),$I$7,IF(AND($I$7='Data Validation List'!$D$10,O98='Data Validation List'!$E$10),$I$7,IF(AND($I$7='Data Validation List'!$D$11,R98='Data Validation List'!$E$11),$I$7,IF(AND($I$7='Data Validation List'!$D$12,V98='Data Validation List'!$E$12),$I$7,IF(AND($I$7='Data Validation List'!$D$13,X98='Data Validation List'!$E$13),$I$7,IF(AND($I$7='Data Validation List'!$D$14,W98='Data Validation List'!$E$14),$I$7,"n/a")))))))))))))</f>
        <v>Full Checklist</v>
      </c>
      <c r="G98" s="34" t="s">
        <v>527</v>
      </c>
      <c r="H98" s="35" t="s">
        <v>553</v>
      </c>
      <c r="I98" s="36" t="s">
        <v>904</v>
      </c>
      <c r="J98" s="28" t="s">
        <v>903</v>
      </c>
      <c r="K98" s="36" t="s">
        <v>852</v>
      </c>
      <c r="L98" s="23"/>
      <c r="M98" s="424"/>
      <c r="N98" s="23"/>
      <c r="O98" s="23" t="s">
        <v>351</v>
      </c>
      <c r="P98" s="23"/>
      <c r="Q98" s="23"/>
      <c r="R98" s="23"/>
      <c r="S98" s="23"/>
      <c r="T98" s="23" t="s">
        <v>356</v>
      </c>
      <c r="U98" s="23"/>
      <c r="V98" s="23"/>
      <c r="W98" s="23"/>
      <c r="X98" s="239" t="s">
        <v>360</v>
      </c>
      <c r="Y98" s="246"/>
      <c r="Z98" s="281" t="s">
        <v>362</v>
      </c>
      <c r="AA98" s="254"/>
      <c r="AB98" s="254"/>
      <c r="AC98" s="36"/>
      <c r="AD98" s="36"/>
      <c r="AE98" s="36"/>
      <c r="AF98" s="253" t="s">
        <v>43</v>
      </c>
      <c r="AG98" s="253" t="s">
        <v>388</v>
      </c>
      <c r="AH98" s="253" t="s">
        <v>361</v>
      </c>
      <c r="AI98" s="533"/>
      <c r="AJ98" s="321"/>
      <c r="AK98" s="36"/>
      <c r="AL98" s="46" t="s">
        <v>1544</v>
      </c>
      <c r="AM98" s="37"/>
      <c r="AN98" s="38"/>
      <c r="AO98" s="542"/>
      <c r="AP98" s="28"/>
      <c r="AQ98" s="435"/>
      <c r="AS98" s="438" t="s">
        <v>1541</v>
      </c>
    </row>
    <row r="99" spans="1:45" s="33" customFormat="1" ht="89.25" customHeight="1" x14ac:dyDescent="0.25">
      <c r="A99" s="271"/>
      <c r="B99" s="555" t="str">
        <f t="shared" si="3"/>
        <v>Economic</v>
      </c>
      <c r="C99" s="551" t="str">
        <f t="shared" si="5"/>
        <v>Estate / Capital Build</v>
      </c>
      <c r="D99" s="555" t="str">
        <f t="shared" si="4"/>
        <v>Fundamental Criteria</v>
      </c>
      <c r="E99" s="555" t="str">
        <f>IF($I$7='Data Validation List'!$D$2,"Full Checklist",IF(AND($I$7='Data Validation List'!$D$3,S99='Data Validation List'!$E$3),$I$7,IF(AND($I$7='Data Validation List'!$D$4,N99='Data Validation List'!$E$4),$I$7,IF(AND($I$7='Data Validation List'!$D$5,L99='Data Validation List'!$E$5),$I$7,IF(AND($I$7='Data Validation List'!$D$6,U99='Data Validation List'!$E$6),$I$7,IF(AND($I$7='Data Validation List'!$D$7,T99='Data Validation List'!$E$7),$I$7,IF(AND($I$7='Data Validation List'!$D$8,P99='Data Validation List'!$E$8),$I$7,IF(AND($I$7='Data Validation List'!$D$9,Q99='Data Validation List'!$E$9),$I$7,IF(AND($I$7='Data Validation List'!$D$10,O99='Data Validation List'!$E$10),$I$7,IF(AND($I$7='Data Validation List'!$D$11,R99='Data Validation List'!$E$11),$I$7,IF(AND($I$7='Data Validation List'!$D$12,V99='Data Validation List'!$E$12),$I$7,IF(AND($I$7='Data Validation List'!$D$13,X99='Data Validation List'!$E$13),$I$7,IF(AND($I$7='Data Validation List'!$D$14,W99='Data Validation List'!$E$14),$I$7,"n/a")))))))))))))</f>
        <v>Full Checklist</v>
      </c>
      <c r="F99" s="271"/>
      <c r="G99" s="34" t="s">
        <v>527</v>
      </c>
      <c r="H99" s="35" t="s">
        <v>553</v>
      </c>
      <c r="I99" s="36" t="s">
        <v>905</v>
      </c>
      <c r="J99" s="29" t="s">
        <v>906</v>
      </c>
      <c r="K99" s="31" t="s">
        <v>907</v>
      </c>
      <c r="L99" s="23"/>
      <c r="M99" s="424"/>
      <c r="N99" s="23"/>
      <c r="O99" s="23" t="s">
        <v>351</v>
      </c>
      <c r="P99" s="23"/>
      <c r="Q99" s="23"/>
      <c r="R99" s="23"/>
      <c r="S99" s="23"/>
      <c r="T99" s="23" t="s">
        <v>356</v>
      </c>
      <c r="U99" s="23"/>
      <c r="V99" s="23"/>
      <c r="W99" s="23"/>
      <c r="X99" s="239"/>
      <c r="Y99" s="246" t="s">
        <v>361</v>
      </c>
      <c r="Z99" s="281"/>
      <c r="AA99" s="254"/>
      <c r="AB99" s="254"/>
      <c r="AC99" s="31"/>
      <c r="AD99" s="31"/>
      <c r="AE99" s="31"/>
      <c r="AF99" s="253" t="s">
        <v>43</v>
      </c>
      <c r="AG99" s="260" t="s">
        <v>300</v>
      </c>
      <c r="AH99" s="260" t="s">
        <v>361</v>
      </c>
      <c r="AI99" s="532"/>
      <c r="AJ99" s="321"/>
      <c r="AK99" s="36"/>
      <c r="AL99" s="46" t="s">
        <v>1546</v>
      </c>
      <c r="AM99" s="37"/>
      <c r="AN99" s="38"/>
      <c r="AO99" s="542"/>
      <c r="AP99" s="28"/>
      <c r="AQ99" s="28" t="s">
        <v>908</v>
      </c>
      <c r="AS99" s="438"/>
    </row>
    <row r="100" spans="1:45" s="33" customFormat="1" ht="54" customHeight="1" x14ac:dyDescent="0.25">
      <c r="B100" s="554" t="str">
        <f t="shared" si="3"/>
        <v>Economic</v>
      </c>
      <c r="C100" s="551" t="str">
        <f t="shared" si="5"/>
        <v>Estate / Capital Build</v>
      </c>
      <c r="D100" s="554" t="str">
        <f t="shared" si="4"/>
        <v>Fundamental Criteria</v>
      </c>
      <c r="E100" s="554" t="str">
        <f>IF($I$7='Data Validation List'!$D$2,"Full Checklist",IF(AND($I$7='Data Validation List'!$D$3,S100='Data Validation List'!$E$3),$I$7,IF(AND($I$7='Data Validation List'!$D$4,N100='Data Validation List'!$E$4),$I$7,IF(AND($I$7='Data Validation List'!$D$5,L100='Data Validation List'!$E$5),$I$7,IF(AND($I$7='Data Validation List'!$D$6,U100='Data Validation List'!$E$6),$I$7,IF(AND($I$7='Data Validation List'!$D$7,T100='Data Validation List'!$E$7),$I$7,IF(AND($I$7='Data Validation List'!$D$8,P100='Data Validation List'!$E$8),$I$7,IF(AND($I$7='Data Validation List'!$D$9,Q100='Data Validation List'!$E$9),$I$7,IF(AND($I$7='Data Validation List'!$D$10,O100='Data Validation List'!$E$10),$I$7,IF(AND($I$7='Data Validation List'!$D$11,R100='Data Validation List'!$E$11),$I$7,IF(AND($I$7='Data Validation List'!$D$12,V100='Data Validation List'!$E$12),$I$7,IF(AND($I$7='Data Validation List'!$D$13,X100='Data Validation List'!$E$13),$I$7,IF(AND($I$7='Data Validation List'!$D$14,W100='Data Validation List'!$E$14),$I$7,"n/a")))))))))))))</f>
        <v>Full Checklist</v>
      </c>
      <c r="G100" s="34" t="s">
        <v>527</v>
      </c>
      <c r="H100" s="35" t="s">
        <v>553</v>
      </c>
      <c r="I100" s="36" t="s">
        <v>909</v>
      </c>
      <c r="J100" s="29" t="s">
        <v>910</v>
      </c>
      <c r="K100" s="31" t="s">
        <v>907</v>
      </c>
      <c r="L100" s="23"/>
      <c r="M100" s="424"/>
      <c r="N100" s="23"/>
      <c r="O100" s="23" t="s">
        <v>351</v>
      </c>
      <c r="P100" s="23"/>
      <c r="Q100" s="23"/>
      <c r="R100" s="23"/>
      <c r="S100" s="23"/>
      <c r="T100" s="23" t="s">
        <v>356</v>
      </c>
      <c r="U100" s="23"/>
      <c r="V100" s="23"/>
      <c r="W100" s="23"/>
      <c r="X100" s="239"/>
      <c r="Y100" s="246" t="s">
        <v>361</v>
      </c>
      <c r="Z100" s="281"/>
      <c r="AA100" s="254"/>
      <c r="AB100" s="254"/>
      <c r="AC100" s="31"/>
      <c r="AD100" s="31"/>
      <c r="AE100" s="31"/>
      <c r="AF100" s="253" t="s">
        <v>43</v>
      </c>
      <c r="AG100" s="253" t="s">
        <v>300</v>
      </c>
      <c r="AH100" s="253" t="s">
        <v>361</v>
      </c>
      <c r="AI100" s="533"/>
      <c r="AJ100" s="320"/>
      <c r="AK100" s="31"/>
      <c r="AL100" s="46" t="s">
        <v>911</v>
      </c>
      <c r="AM100" s="37"/>
      <c r="AN100" s="38"/>
      <c r="AO100" s="542"/>
      <c r="AP100" s="28"/>
      <c r="AQ100" s="435"/>
      <c r="AS100" s="438"/>
    </row>
    <row r="101" spans="1:45" s="33" customFormat="1" ht="62.25" customHeight="1" x14ac:dyDescent="0.25">
      <c r="B101" s="554" t="str">
        <f t="shared" si="3"/>
        <v>Economic</v>
      </c>
      <c r="C101" s="551" t="str">
        <f t="shared" si="5"/>
        <v>n/a</v>
      </c>
      <c r="D101" s="554" t="str">
        <f t="shared" si="4"/>
        <v>n/a</v>
      </c>
      <c r="E101" s="554" t="str">
        <f>IF($I$7='Data Validation List'!$D$2,"Full Checklist",IF(AND($I$7='Data Validation List'!$D$3,S101='Data Validation List'!$E$3),$I$7,IF(AND($I$7='Data Validation List'!$D$4,N101='Data Validation List'!$E$4),$I$7,IF(AND($I$7='Data Validation List'!$D$5,L101='Data Validation List'!$E$5),$I$7,IF(AND($I$7='Data Validation List'!$D$6,U101='Data Validation List'!$E$6),$I$7,IF(AND($I$7='Data Validation List'!$D$7,T101='Data Validation List'!$E$7),$I$7,IF(AND($I$7='Data Validation List'!$D$8,P101='Data Validation List'!$E$8),$I$7,IF(AND($I$7='Data Validation List'!$D$9,Q101='Data Validation List'!$E$9),$I$7,IF(AND($I$7='Data Validation List'!$D$10,O101='Data Validation List'!$E$10),$I$7,IF(AND($I$7='Data Validation List'!$D$11,R101='Data Validation List'!$E$11),$I$7,IF(AND($I$7='Data Validation List'!$D$12,V101='Data Validation List'!$E$12),$I$7,IF(AND($I$7='Data Validation List'!$D$13,X101='Data Validation List'!$E$13),$I$7,IF(AND($I$7='Data Validation List'!$D$14,W101='Data Validation List'!$E$14),$I$7,"n/a")))))))))))))</f>
        <v>Full Checklist</v>
      </c>
      <c r="G101" s="34" t="s">
        <v>527</v>
      </c>
      <c r="H101" s="35" t="s">
        <v>553</v>
      </c>
      <c r="I101" s="36" t="s">
        <v>912</v>
      </c>
      <c r="J101" s="29" t="s">
        <v>910</v>
      </c>
      <c r="K101" s="31" t="s">
        <v>387</v>
      </c>
      <c r="L101" s="23"/>
      <c r="M101" s="424"/>
      <c r="N101" s="23"/>
      <c r="O101" s="23"/>
      <c r="P101" s="23"/>
      <c r="Q101" s="23"/>
      <c r="R101" s="23"/>
      <c r="S101" s="23"/>
      <c r="T101" s="23"/>
      <c r="U101" s="23"/>
      <c r="V101" s="23"/>
      <c r="W101" s="23"/>
      <c r="X101" s="239" t="s">
        <v>360</v>
      </c>
      <c r="Y101" s="246"/>
      <c r="Z101" s="246" t="s">
        <v>362</v>
      </c>
      <c r="AA101" s="254"/>
      <c r="AB101" s="254"/>
      <c r="AC101" s="31"/>
      <c r="AD101" s="31"/>
      <c r="AE101" s="31"/>
      <c r="AF101" s="253" t="s">
        <v>43</v>
      </c>
      <c r="AG101" s="253" t="s">
        <v>388</v>
      </c>
      <c r="AH101" s="253" t="s">
        <v>361</v>
      </c>
      <c r="AI101" s="533"/>
      <c r="AJ101" s="320"/>
      <c r="AK101" s="31"/>
      <c r="AL101" s="46" t="s">
        <v>1547</v>
      </c>
      <c r="AM101" s="37"/>
      <c r="AN101" s="38"/>
      <c r="AO101" s="542"/>
      <c r="AP101" s="28"/>
      <c r="AQ101" s="435"/>
      <c r="AS101" s="438"/>
    </row>
    <row r="102" spans="1:45" s="33" customFormat="1" ht="101.25" customHeight="1" x14ac:dyDescent="0.25">
      <c r="B102" s="554" t="str">
        <f t="shared" si="3"/>
        <v>Economic</v>
      </c>
      <c r="C102" s="551" t="str">
        <f t="shared" si="5"/>
        <v>n/a</v>
      </c>
      <c r="D102" s="554" t="str">
        <f t="shared" si="4"/>
        <v>n/a</v>
      </c>
      <c r="E102" s="554" t="str">
        <f>IF($I$7='Data Validation List'!$D$2,"Full Checklist",IF(AND($I$7='Data Validation List'!$D$3,S102='Data Validation List'!$E$3),$I$7,IF(AND($I$7='Data Validation List'!$D$4,N102='Data Validation List'!$E$4),$I$7,IF(AND($I$7='Data Validation List'!$D$5,L102='Data Validation List'!$E$5),$I$7,IF(AND($I$7='Data Validation List'!$D$6,U102='Data Validation List'!$E$6),$I$7,IF(AND($I$7='Data Validation List'!$D$7,T102='Data Validation List'!$E$7),$I$7,IF(AND($I$7='Data Validation List'!$D$8,P102='Data Validation List'!$E$8),$I$7,IF(AND($I$7='Data Validation List'!$D$9,Q102='Data Validation List'!$E$9),$I$7,IF(AND($I$7='Data Validation List'!$D$10,O102='Data Validation List'!$E$10),$I$7,IF(AND($I$7='Data Validation List'!$D$11,R102='Data Validation List'!$E$11),$I$7,IF(AND($I$7='Data Validation List'!$D$12,V102='Data Validation List'!$E$12),$I$7,IF(AND($I$7='Data Validation List'!$D$13,X102='Data Validation List'!$E$13),$I$7,IF(AND($I$7='Data Validation List'!$D$14,W102='Data Validation List'!$E$14),$I$7,"n/a")))))))))))))</f>
        <v>Full Checklist</v>
      </c>
      <c r="G102" s="34" t="s">
        <v>527</v>
      </c>
      <c r="H102" s="35" t="s">
        <v>553</v>
      </c>
      <c r="I102" s="36" t="s">
        <v>913</v>
      </c>
      <c r="J102" s="29" t="s">
        <v>906</v>
      </c>
      <c r="K102" s="31" t="s">
        <v>578</v>
      </c>
      <c r="L102" s="23"/>
      <c r="M102" s="424"/>
      <c r="N102" s="23"/>
      <c r="O102" s="23"/>
      <c r="P102" s="23"/>
      <c r="Q102" s="23"/>
      <c r="R102" s="23"/>
      <c r="S102" s="23"/>
      <c r="T102" s="23" t="s">
        <v>356</v>
      </c>
      <c r="U102" s="23"/>
      <c r="V102" s="23"/>
      <c r="W102" s="23"/>
      <c r="X102" s="239" t="s">
        <v>360</v>
      </c>
      <c r="Y102" s="246"/>
      <c r="Z102" s="281" t="s">
        <v>362</v>
      </c>
      <c r="AA102" s="254"/>
      <c r="AB102" s="254"/>
      <c r="AC102" s="31"/>
      <c r="AD102" s="31"/>
      <c r="AE102" s="31"/>
      <c r="AF102" s="253" t="s">
        <v>43</v>
      </c>
      <c r="AG102" s="253" t="s">
        <v>388</v>
      </c>
      <c r="AH102" s="253" t="s">
        <v>361</v>
      </c>
      <c r="AI102" s="533"/>
      <c r="AJ102" s="321"/>
      <c r="AK102" s="36"/>
      <c r="AL102" s="46" t="s">
        <v>1548</v>
      </c>
      <c r="AM102" s="37"/>
      <c r="AN102" s="38"/>
      <c r="AO102" s="542"/>
      <c r="AP102" s="28"/>
      <c r="AQ102" s="28" t="s">
        <v>908</v>
      </c>
      <c r="AS102" s="438"/>
    </row>
    <row r="103" spans="1:45" s="33" customFormat="1" ht="48" customHeight="1" x14ac:dyDescent="0.25">
      <c r="B103" s="555" t="str">
        <f t="shared" si="3"/>
        <v>Economic</v>
      </c>
      <c r="C103" s="551" t="str">
        <f t="shared" si="5"/>
        <v>Estate / Capital Build</v>
      </c>
      <c r="D103" s="555" t="str">
        <f t="shared" si="4"/>
        <v>n/a</v>
      </c>
      <c r="E103" s="555" t="str">
        <f>IF($I$7='Data Validation List'!$D$2,"Full Checklist",IF(AND($I$7='Data Validation List'!$D$3,S103='Data Validation List'!$E$3),$I$7,IF(AND($I$7='Data Validation List'!$D$4,N103='Data Validation List'!$E$4),$I$7,IF(AND($I$7='Data Validation List'!$D$5,L103='Data Validation List'!$E$5),$I$7,IF(AND($I$7='Data Validation List'!$D$6,U103='Data Validation List'!$E$6),$I$7,IF(AND($I$7='Data Validation List'!$D$7,T103='Data Validation List'!$E$7),$I$7,IF(AND($I$7='Data Validation List'!$D$8,P103='Data Validation List'!$E$8),$I$7,IF(AND($I$7='Data Validation List'!$D$9,Q103='Data Validation List'!$E$9),$I$7,IF(AND($I$7='Data Validation List'!$D$10,O103='Data Validation List'!$E$10),$I$7,IF(AND($I$7='Data Validation List'!$D$11,R103='Data Validation List'!$E$11),$I$7,IF(AND($I$7='Data Validation List'!$D$12,V103='Data Validation List'!$E$12),$I$7,IF(AND($I$7='Data Validation List'!$D$13,X103='Data Validation List'!$E$13),$I$7,IF(AND($I$7='Data Validation List'!$D$14,W103='Data Validation List'!$E$14),$I$7,"n/a")))))))))))))</f>
        <v>Full Checklist</v>
      </c>
      <c r="G103" s="34" t="s">
        <v>527</v>
      </c>
      <c r="H103" s="35" t="s">
        <v>553</v>
      </c>
      <c r="I103" s="36" t="s">
        <v>914</v>
      </c>
      <c r="J103" s="28" t="s">
        <v>915</v>
      </c>
      <c r="K103" s="36" t="s">
        <v>907</v>
      </c>
      <c r="L103" s="27"/>
      <c r="M103" s="424"/>
      <c r="N103" s="23"/>
      <c r="O103" s="23" t="s">
        <v>351</v>
      </c>
      <c r="P103" s="23"/>
      <c r="Q103" s="23"/>
      <c r="R103" s="23"/>
      <c r="S103" s="23"/>
      <c r="T103" s="23" t="s">
        <v>356</v>
      </c>
      <c r="U103" s="23"/>
      <c r="V103" s="23"/>
      <c r="W103" s="23"/>
      <c r="X103" s="239"/>
      <c r="Y103" s="246"/>
      <c r="Z103" s="281"/>
      <c r="AA103" s="254"/>
      <c r="AB103" s="254"/>
      <c r="AC103" s="31"/>
      <c r="AD103" s="31"/>
      <c r="AE103" s="31"/>
      <c r="AF103" s="253" t="s">
        <v>43</v>
      </c>
      <c r="AG103" s="253" t="s">
        <v>365</v>
      </c>
      <c r="AH103" s="31"/>
      <c r="AI103" s="323" t="s">
        <v>339</v>
      </c>
      <c r="AJ103" s="319" t="s">
        <v>365</v>
      </c>
      <c r="AK103" s="31"/>
      <c r="AL103" s="28" t="s">
        <v>1550</v>
      </c>
      <c r="AM103" s="37"/>
      <c r="AN103" s="38"/>
      <c r="AO103" s="542"/>
      <c r="AP103" s="28"/>
      <c r="AQ103" s="435"/>
      <c r="AS103" s="437"/>
    </row>
    <row r="104" spans="1:45" s="33" customFormat="1" ht="57.75" customHeight="1" x14ac:dyDescent="0.25">
      <c r="A104" s="271"/>
      <c r="B104" s="554" t="str">
        <f t="shared" si="3"/>
        <v>Economic</v>
      </c>
      <c r="C104" s="551" t="str">
        <f t="shared" si="5"/>
        <v>Estate / Capital Build</v>
      </c>
      <c r="D104" s="554" t="str">
        <f t="shared" si="4"/>
        <v>n/a</v>
      </c>
      <c r="E104" s="554" t="str">
        <f>IF($I$7='Data Validation List'!$D$2,"Full Checklist",IF(AND($I$7='Data Validation List'!$D$3,S104='Data Validation List'!$E$3),$I$7,IF(AND($I$7='Data Validation List'!$D$4,N104='Data Validation List'!$E$4),$I$7,IF(AND($I$7='Data Validation List'!$D$5,L104='Data Validation List'!$E$5),$I$7,IF(AND($I$7='Data Validation List'!$D$6,U104='Data Validation List'!$E$6),$I$7,IF(AND($I$7='Data Validation List'!$D$7,T104='Data Validation List'!$E$7),$I$7,IF(AND($I$7='Data Validation List'!$D$8,P104='Data Validation List'!$E$8),$I$7,IF(AND($I$7='Data Validation List'!$D$9,Q104='Data Validation List'!$E$9),$I$7,IF(AND($I$7='Data Validation List'!$D$10,O104='Data Validation List'!$E$10),$I$7,IF(AND($I$7='Data Validation List'!$D$11,R104='Data Validation List'!$E$11),$I$7,IF(AND($I$7='Data Validation List'!$D$12,V104='Data Validation List'!$E$12),$I$7,IF(AND($I$7='Data Validation List'!$D$13,X104='Data Validation List'!$E$13),$I$7,IF(AND($I$7='Data Validation List'!$D$14,W104='Data Validation List'!$E$14),$I$7,"n/a")))))))))))))</f>
        <v>Full Checklist</v>
      </c>
      <c r="F104" s="271"/>
      <c r="G104" s="34" t="s">
        <v>527</v>
      </c>
      <c r="H104" s="35" t="s">
        <v>553</v>
      </c>
      <c r="I104" s="36" t="s">
        <v>916</v>
      </c>
      <c r="J104" s="28" t="s">
        <v>917</v>
      </c>
      <c r="K104" s="36" t="s">
        <v>326</v>
      </c>
      <c r="L104" s="27"/>
      <c r="M104" s="424"/>
      <c r="N104" s="23"/>
      <c r="O104" s="23"/>
      <c r="P104" s="23"/>
      <c r="Q104" s="23"/>
      <c r="R104" s="23"/>
      <c r="S104" s="23"/>
      <c r="T104" s="23" t="s">
        <v>356</v>
      </c>
      <c r="U104" s="23"/>
      <c r="V104" s="23"/>
      <c r="W104" s="23"/>
      <c r="X104" s="239"/>
      <c r="Y104" s="246"/>
      <c r="Z104" s="281"/>
      <c r="AA104" s="254"/>
      <c r="AB104" s="254"/>
      <c r="AC104" s="31"/>
      <c r="AD104" s="31"/>
      <c r="AE104" s="31"/>
      <c r="AF104" s="253" t="s">
        <v>43</v>
      </c>
      <c r="AG104" s="253" t="s">
        <v>365</v>
      </c>
      <c r="AH104" s="31"/>
      <c r="AI104" s="323" t="s">
        <v>339</v>
      </c>
      <c r="AJ104" s="319" t="s">
        <v>365</v>
      </c>
      <c r="AK104" s="31"/>
      <c r="AL104" s="28" t="s">
        <v>918</v>
      </c>
      <c r="AM104" s="37"/>
      <c r="AN104" s="38"/>
      <c r="AO104" s="542"/>
      <c r="AP104" s="28"/>
      <c r="AQ104" s="435"/>
      <c r="AS104" s="436"/>
    </row>
    <row r="105" spans="1:45" s="33" customFormat="1" ht="63.75" customHeight="1" x14ac:dyDescent="0.25">
      <c r="B105" s="554" t="str">
        <f t="shared" si="3"/>
        <v>Economic</v>
      </c>
      <c r="C105" s="551" t="str">
        <f t="shared" si="5"/>
        <v>Estate / Capital Build</v>
      </c>
      <c r="D105" s="554" t="str">
        <f t="shared" si="4"/>
        <v>Fundamental Criteria</v>
      </c>
      <c r="E105" s="554" t="str">
        <f>IF($I$7='Data Validation List'!$D$2,"Full Checklist",IF(AND($I$7='Data Validation List'!$D$3,S105='Data Validation List'!$E$3),$I$7,IF(AND($I$7='Data Validation List'!$D$4,N105='Data Validation List'!$E$4),$I$7,IF(AND($I$7='Data Validation List'!$D$5,L105='Data Validation List'!$E$5),$I$7,IF(AND($I$7='Data Validation List'!$D$6,U105='Data Validation List'!$E$6),$I$7,IF(AND($I$7='Data Validation List'!$D$7,T105='Data Validation List'!$E$7),$I$7,IF(AND($I$7='Data Validation List'!$D$8,P105='Data Validation List'!$E$8),$I$7,IF(AND($I$7='Data Validation List'!$D$9,Q105='Data Validation List'!$E$9),$I$7,IF(AND($I$7='Data Validation List'!$D$10,O105='Data Validation List'!$E$10),$I$7,IF(AND($I$7='Data Validation List'!$D$11,R105='Data Validation List'!$E$11),$I$7,IF(AND($I$7='Data Validation List'!$D$12,V105='Data Validation List'!$E$12),$I$7,IF(AND($I$7='Data Validation List'!$D$13,X105='Data Validation List'!$E$13),$I$7,IF(AND($I$7='Data Validation List'!$D$14,W105='Data Validation List'!$E$14),$I$7,"n/a")))))))))))))</f>
        <v>Full Checklist</v>
      </c>
      <c r="G105" s="34" t="s">
        <v>527</v>
      </c>
      <c r="H105" s="35" t="s">
        <v>553</v>
      </c>
      <c r="I105" s="36" t="s">
        <v>919</v>
      </c>
      <c r="J105" s="28" t="s">
        <v>920</v>
      </c>
      <c r="K105" s="36" t="s">
        <v>549</v>
      </c>
      <c r="L105" s="27"/>
      <c r="M105" s="424"/>
      <c r="N105" s="23"/>
      <c r="O105" s="23" t="s">
        <v>351</v>
      </c>
      <c r="P105" s="23" t="s">
        <v>352</v>
      </c>
      <c r="Q105" s="23"/>
      <c r="R105" s="23"/>
      <c r="S105" s="23"/>
      <c r="T105" s="23" t="s">
        <v>356</v>
      </c>
      <c r="U105" s="23"/>
      <c r="V105" s="23"/>
      <c r="W105" s="23"/>
      <c r="X105" s="239" t="s">
        <v>360</v>
      </c>
      <c r="Y105" s="246" t="s">
        <v>361</v>
      </c>
      <c r="Z105" s="281"/>
      <c r="AA105" s="254"/>
      <c r="AB105" s="254"/>
      <c r="AC105" s="31"/>
      <c r="AD105" s="31"/>
      <c r="AE105" s="31"/>
      <c r="AF105" s="253" t="s">
        <v>43</v>
      </c>
      <c r="AG105" s="253" t="s">
        <v>365</v>
      </c>
      <c r="AH105" s="253" t="s">
        <v>361</v>
      </c>
      <c r="AI105" s="533"/>
      <c r="AJ105" s="320"/>
      <c r="AK105" s="31"/>
      <c r="AL105" s="46" t="s">
        <v>921</v>
      </c>
      <c r="AM105" s="37"/>
      <c r="AN105" s="38"/>
      <c r="AO105" s="542"/>
      <c r="AP105" s="28"/>
      <c r="AQ105" s="435"/>
      <c r="AS105" s="436"/>
    </row>
    <row r="106" spans="1:45" s="33" customFormat="1" ht="36" x14ac:dyDescent="0.25">
      <c r="B106" s="554" t="str">
        <f t="shared" si="3"/>
        <v>Economic</v>
      </c>
      <c r="C106" s="551" t="str">
        <f t="shared" si="5"/>
        <v>Estate / Capital Build</v>
      </c>
      <c r="D106" s="554" t="str">
        <f t="shared" si="4"/>
        <v>Fundamental Criteria</v>
      </c>
      <c r="E106" s="554" t="str">
        <f>IF($I$7='Data Validation List'!$D$2,"Full Checklist",IF(AND($I$7='Data Validation List'!$D$3,S106='Data Validation List'!$E$3),$I$7,IF(AND($I$7='Data Validation List'!$D$4,N106='Data Validation List'!$E$4),$I$7,IF(AND($I$7='Data Validation List'!$D$5,L106='Data Validation List'!$E$5),$I$7,IF(AND($I$7='Data Validation List'!$D$6,U106='Data Validation List'!$E$6),$I$7,IF(AND($I$7='Data Validation List'!$D$7,T106='Data Validation List'!$E$7),$I$7,IF(AND($I$7='Data Validation List'!$D$8,P106='Data Validation List'!$E$8),$I$7,IF(AND($I$7='Data Validation List'!$D$9,Q106='Data Validation List'!$E$9),$I$7,IF(AND($I$7='Data Validation List'!$D$10,O106='Data Validation List'!$E$10),$I$7,IF(AND($I$7='Data Validation List'!$D$11,R106='Data Validation List'!$E$11),$I$7,IF(AND($I$7='Data Validation List'!$D$12,V106='Data Validation List'!$E$12),$I$7,IF(AND($I$7='Data Validation List'!$D$13,X106='Data Validation List'!$E$13),$I$7,IF(AND($I$7='Data Validation List'!$D$14,W106='Data Validation List'!$E$14),$I$7,"n/a")))))))))))))</f>
        <v>Full Checklist</v>
      </c>
      <c r="G106" s="34" t="s">
        <v>527</v>
      </c>
      <c r="H106" s="35" t="s">
        <v>553</v>
      </c>
      <c r="I106" s="36" t="s">
        <v>922</v>
      </c>
      <c r="J106" s="28" t="s">
        <v>561</v>
      </c>
      <c r="K106" s="36" t="s">
        <v>562</v>
      </c>
      <c r="L106" s="27"/>
      <c r="M106" s="424"/>
      <c r="N106" s="23"/>
      <c r="O106" s="23" t="s">
        <v>351</v>
      </c>
      <c r="P106" s="23"/>
      <c r="Q106" s="23"/>
      <c r="R106" s="23"/>
      <c r="S106" s="23"/>
      <c r="T106" s="23" t="s">
        <v>356</v>
      </c>
      <c r="U106" s="23"/>
      <c r="V106" s="23"/>
      <c r="W106" s="23"/>
      <c r="X106" s="239"/>
      <c r="Y106" s="246" t="s">
        <v>361</v>
      </c>
      <c r="Z106" s="281"/>
      <c r="AA106" s="254"/>
      <c r="AB106" s="254"/>
      <c r="AC106" s="596"/>
      <c r="AD106" s="596"/>
      <c r="AE106" s="31"/>
      <c r="AF106" s="597" t="s">
        <v>43</v>
      </c>
      <c r="AG106" s="597" t="s">
        <v>365</v>
      </c>
      <c r="AH106" s="597" t="s">
        <v>361</v>
      </c>
      <c r="AI106" s="598" t="s">
        <v>339</v>
      </c>
      <c r="AJ106" s="599" t="s">
        <v>365</v>
      </c>
      <c r="AK106" s="600" t="s">
        <v>361</v>
      </c>
      <c r="AL106" s="601" t="s">
        <v>563</v>
      </c>
      <c r="AM106" s="37"/>
      <c r="AN106" s="38"/>
      <c r="AO106" s="542"/>
      <c r="AP106" s="28"/>
      <c r="AQ106" s="435"/>
      <c r="AS106" s="436"/>
    </row>
    <row r="107" spans="1:45" s="33" customFormat="1" ht="66.75" customHeight="1" x14ac:dyDescent="0.25">
      <c r="B107" s="555" t="str">
        <f t="shared" si="3"/>
        <v>Economic</v>
      </c>
      <c r="C107" s="551" t="str">
        <f t="shared" si="5"/>
        <v>Estate / Capital Build</v>
      </c>
      <c r="D107" s="555" t="str">
        <f t="shared" si="4"/>
        <v>n/a</v>
      </c>
      <c r="E107" s="555" t="str">
        <f>IF($I$7='Data Validation List'!$D$2,"Full Checklist",IF(AND($I$7='Data Validation List'!$D$3,S107='Data Validation List'!$E$3),$I$7,IF(AND($I$7='Data Validation List'!$D$4,N107='Data Validation List'!$E$4),$I$7,IF(AND($I$7='Data Validation List'!$D$5,L107='Data Validation List'!$E$5),$I$7,IF(AND($I$7='Data Validation List'!$D$6,U107='Data Validation List'!$E$6),$I$7,IF(AND($I$7='Data Validation List'!$D$7,T107='Data Validation List'!$E$7),$I$7,IF(AND($I$7='Data Validation List'!$D$8,P107='Data Validation List'!$E$8),$I$7,IF(AND($I$7='Data Validation List'!$D$9,Q107='Data Validation List'!$E$9),$I$7,IF(AND($I$7='Data Validation List'!$D$10,O107='Data Validation List'!$E$10),$I$7,IF(AND($I$7='Data Validation List'!$D$11,R107='Data Validation List'!$E$11),$I$7,IF(AND($I$7='Data Validation List'!$D$12,V107='Data Validation List'!$E$12),$I$7,IF(AND($I$7='Data Validation List'!$D$13,X107='Data Validation List'!$E$13),$I$7,IF(AND($I$7='Data Validation List'!$D$14,W107='Data Validation List'!$E$14),$I$7,"n/a")))))))))))))</f>
        <v>Full Checklist</v>
      </c>
      <c r="G107" s="34" t="s">
        <v>527</v>
      </c>
      <c r="H107" s="35" t="s">
        <v>553</v>
      </c>
      <c r="I107" s="36" t="s">
        <v>1551</v>
      </c>
      <c r="J107" s="28" t="s">
        <v>1552</v>
      </c>
      <c r="K107" s="36" t="s">
        <v>1553</v>
      </c>
      <c r="L107" s="27"/>
      <c r="M107" s="424"/>
      <c r="N107" s="23"/>
      <c r="O107" s="23" t="s">
        <v>351</v>
      </c>
      <c r="P107" s="23" t="s">
        <v>352</v>
      </c>
      <c r="Q107" s="23" t="s">
        <v>353</v>
      </c>
      <c r="R107" s="23"/>
      <c r="S107" s="23"/>
      <c r="T107" s="23" t="s">
        <v>356</v>
      </c>
      <c r="U107" s="23"/>
      <c r="V107" s="23"/>
      <c r="W107" s="23"/>
      <c r="X107" s="239"/>
      <c r="Y107" s="246"/>
      <c r="Z107" s="281"/>
      <c r="AA107" s="254"/>
      <c r="AB107" s="254"/>
      <c r="AC107" s="596"/>
      <c r="AD107" s="596"/>
      <c r="AE107" s="31"/>
      <c r="AF107" s="597" t="s">
        <v>43</v>
      </c>
      <c r="AG107" s="597" t="s">
        <v>365</v>
      </c>
      <c r="AH107" s="31"/>
      <c r="AI107" s="598" t="s">
        <v>339</v>
      </c>
      <c r="AJ107" s="599" t="s">
        <v>365</v>
      </c>
      <c r="AK107" s="31" t="s">
        <v>1554</v>
      </c>
      <c r="AL107" s="601" t="s">
        <v>1555</v>
      </c>
      <c r="AM107" s="37"/>
      <c r="AN107" s="38"/>
      <c r="AO107" s="542"/>
      <c r="AP107" s="28"/>
      <c r="AQ107" s="435"/>
      <c r="AS107" s="436"/>
    </row>
    <row r="108" spans="1:45" s="33" customFormat="1" ht="30.75" customHeight="1" x14ac:dyDescent="0.25">
      <c r="B108" s="554" t="str">
        <f t="shared" si="3"/>
        <v>Economic</v>
      </c>
      <c r="C108" s="551" t="str">
        <f t="shared" si="5"/>
        <v>Estate / Capital Build</v>
      </c>
      <c r="D108" s="554" t="str">
        <f t="shared" si="4"/>
        <v>n/a</v>
      </c>
      <c r="E108" s="554" t="str">
        <f>IF($I$7='Data Validation List'!$D$2,"Full Checklist",IF(AND($I$7='Data Validation List'!$D$3,S108='Data Validation List'!$E$3),$I$7,IF(AND($I$7='Data Validation List'!$D$4,N108='Data Validation List'!$E$4),$I$7,IF(AND($I$7='Data Validation List'!$D$5,L108='Data Validation List'!$E$5),$I$7,IF(AND($I$7='Data Validation List'!$D$6,U108='Data Validation List'!$E$6),$I$7,IF(AND($I$7='Data Validation List'!$D$7,T108='Data Validation List'!$E$7),$I$7,IF(AND($I$7='Data Validation List'!$D$8,P108='Data Validation List'!$E$8),$I$7,IF(AND($I$7='Data Validation List'!$D$9,Q108='Data Validation List'!$E$9),$I$7,IF(AND($I$7='Data Validation List'!$D$10,O108='Data Validation List'!$E$10),$I$7,IF(AND($I$7='Data Validation List'!$D$11,R108='Data Validation List'!$E$11),$I$7,IF(AND($I$7='Data Validation List'!$D$12,V108='Data Validation List'!$E$12),$I$7,IF(AND($I$7='Data Validation List'!$D$13,X108='Data Validation List'!$E$13),$I$7,IF(AND($I$7='Data Validation List'!$D$14,W108='Data Validation List'!$E$14),$I$7,"n/a")))))))))))))</f>
        <v>Full Checklist</v>
      </c>
      <c r="G108" s="237" t="s">
        <v>527</v>
      </c>
      <c r="H108" s="265" t="s">
        <v>564</v>
      </c>
      <c r="I108" s="329"/>
      <c r="J108" s="243"/>
      <c r="K108" s="243"/>
      <c r="L108" s="244"/>
      <c r="M108" s="427" t="s">
        <v>349</v>
      </c>
      <c r="N108" s="244"/>
      <c r="O108" s="244" t="s">
        <v>351</v>
      </c>
      <c r="P108" s="244" t="s">
        <v>352</v>
      </c>
      <c r="Q108" s="244" t="s">
        <v>353</v>
      </c>
      <c r="R108" s="244" t="s">
        <v>354</v>
      </c>
      <c r="S108" s="244"/>
      <c r="T108" s="244" t="s">
        <v>356</v>
      </c>
      <c r="U108" s="244"/>
      <c r="V108" s="244"/>
      <c r="W108" s="244" t="s">
        <v>359</v>
      </c>
      <c r="X108" s="244" t="s">
        <v>360</v>
      </c>
      <c r="Y108" s="251"/>
      <c r="Z108" s="251"/>
      <c r="AA108" s="248" t="s">
        <v>363</v>
      </c>
      <c r="AB108" s="248" t="s">
        <v>364</v>
      </c>
      <c r="AC108" s="248" t="s">
        <v>42</v>
      </c>
      <c r="AD108" s="248" t="s">
        <v>365</v>
      </c>
      <c r="AE108" s="248"/>
      <c r="AF108" s="248" t="s">
        <v>43</v>
      </c>
      <c r="AG108" s="248" t="s">
        <v>365</v>
      </c>
      <c r="AH108" s="248"/>
      <c r="AI108" s="248" t="s">
        <v>339</v>
      </c>
      <c r="AJ108" s="248" t="s">
        <v>365</v>
      </c>
      <c r="AK108" s="248"/>
      <c r="AL108" s="800" t="s">
        <v>564</v>
      </c>
      <c r="AM108" s="801"/>
      <c r="AN108" s="801"/>
      <c r="AO108" s="801"/>
      <c r="AP108" s="801"/>
      <c r="AQ108" s="801"/>
      <c r="AR108" s="801"/>
      <c r="AS108" s="802"/>
    </row>
    <row r="109" spans="1:45" s="33" customFormat="1" ht="36" customHeight="1" x14ac:dyDescent="0.25">
      <c r="B109" s="555" t="str">
        <f t="shared" si="3"/>
        <v>Economic</v>
      </c>
      <c r="C109" s="551" t="str">
        <f t="shared" si="5"/>
        <v>Estate / Capital Build</v>
      </c>
      <c r="D109" s="555" t="str">
        <f t="shared" si="4"/>
        <v>n/a</v>
      </c>
      <c r="E109" s="555" t="str">
        <f>IF($I$7='Data Validation List'!$D$2,"Full Checklist",IF(AND($I$7='Data Validation List'!$D$3,S109='Data Validation List'!$E$3),$I$7,IF(AND($I$7='Data Validation List'!$D$4,N109='Data Validation List'!$E$4),$I$7,IF(AND($I$7='Data Validation List'!$D$5,L109='Data Validation List'!$E$5),$I$7,IF(AND($I$7='Data Validation List'!$D$6,U109='Data Validation List'!$E$6),$I$7,IF(AND($I$7='Data Validation List'!$D$7,T109='Data Validation List'!$E$7),$I$7,IF(AND($I$7='Data Validation List'!$D$8,P109='Data Validation List'!$E$8),$I$7,IF(AND($I$7='Data Validation List'!$D$9,Q109='Data Validation List'!$E$9),$I$7,IF(AND($I$7='Data Validation List'!$D$10,O109='Data Validation List'!$E$10),$I$7,IF(AND($I$7='Data Validation List'!$D$11,R109='Data Validation List'!$E$11),$I$7,IF(AND($I$7='Data Validation List'!$D$12,V109='Data Validation List'!$E$12),$I$7,IF(AND($I$7='Data Validation List'!$D$13,X109='Data Validation List'!$E$13),$I$7,IF(AND($I$7='Data Validation List'!$D$14,W109='Data Validation List'!$E$14),$I$7,"n/a")))))))))))))</f>
        <v>Full Checklist</v>
      </c>
      <c r="G109" s="34" t="s">
        <v>527</v>
      </c>
      <c r="H109" s="29" t="s">
        <v>564</v>
      </c>
      <c r="I109" s="36" t="s">
        <v>923</v>
      </c>
      <c r="J109" s="28" t="s">
        <v>924</v>
      </c>
      <c r="K109" s="36" t="s">
        <v>326</v>
      </c>
      <c r="L109" s="27"/>
      <c r="M109" s="424"/>
      <c r="N109" s="23"/>
      <c r="O109" s="23"/>
      <c r="P109" s="23"/>
      <c r="Q109" s="23"/>
      <c r="R109" s="23"/>
      <c r="S109" s="23"/>
      <c r="T109" s="23" t="s">
        <v>356</v>
      </c>
      <c r="U109" s="23"/>
      <c r="V109" s="23"/>
      <c r="W109" s="23"/>
      <c r="X109" s="239"/>
      <c r="Y109" s="246"/>
      <c r="Z109" s="281"/>
      <c r="AA109" s="254"/>
      <c r="AB109" s="254"/>
      <c r="AC109" s="31"/>
      <c r="AD109" s="31"/>
      <c r="AE109" s="31"/>
      <c r="AF109" s="253" t="s">
        <v>43</v>
      </c>
      <c r="AG109" s="253" t="s">
        <v>365</v>
      </c>
      <c r="AH109" s="31"/>
      <c r="AI109" s="320"/>
      <c r="AJ109" s="320"/>
      <c r="AK109" s="31"/>
      <c r="AL109" s="28" t="s">
        <v>925</v>
      </c>
      <c r="AM109" s="37"/>
      <c r="AN109" s="38"/>
      <c r="AO109" s="542"/>
      <c r="AP109" s="28"/>
      <c r="AQ109" s="435"/>
      <c r="AS109" s="443"/>
    </row>
    <row r="110" spans="1:45" s="33" customFormat="1" ht="36" customHeight="1" x14ac:dyDescent="0.25">
      <c r="B110" s="555" t="str">
        <f t="shared" si="3"/>
        <v>Economic</v>
      </c>
      <c r="C110" s="551" t="str">
        <f t="shared" si="5"/>
        <v>Estate / Capital Build</v>
      </c>
      <c r="D110" s="555" t="str">
        <f t="shared" si="4"/>
        <v>n/a</v>
      </c>
      <c r="E110" s="555" t="str">
        <f>IF($I$7='Data Validation List'!$D$2,"Full Checklist",IF(AND($I$7='Data Validation List'!$D$3,S110='Data Validation List'!$E$3),$I$7,IF(AND($I$7='Data Validation List'!$D$4,N110='Data Validation List'!$E$4),$I$7,IF(AND($I$7='Data Validation List'!$D$5,L110='Data Validation List'!$E$5),$I$7,IF(AND($I$7='Data Validation List'!$D$6,U110='Data Validation List'!$E$6),$I$7,IF(AND($I$7='Data Validation List'!$D$7,T110='Data Validation List'!$E$7),$I$7,IF(AND($I$7='Data Validation List'!$D$8,P110='Data Validation List'!$E$8),$I$7,IF(AND($I$7='Data Validation List'!$D$9,Q110='Data Validation List'!$E$9),$I$7,IF(AND($I$7='Data Validation List'!$D$10,O110='Data Validation List'!$E$10),$I$7,IF(AND($I$7='Data Validation List'!$D$11,R110='Data Validation List'!$E$11),$I$7,IF(AND($I$7='Data Validation List'!$D$12,V110='Data Validation List'!$E$12),$I$7,IF(AND($I$7='Data Validation List'!$D$13,X110='Data Validation List'!$E$13),$I$7,IF(AND($I$7='Data Validation List'!$D$14,W110='Data Validation List'!$E$14),$I$7,"n/a")))))))))))))</f>
        <v>Full Checklist</v>
      </c>
      <c r="G110" s="34" t="s">
        <v>527</v>
      </c>
      <c r="H110" s="29" t="s">
        <v>564</v>
      </c>
      <c r="I110" s="36" t="s">
        <v>926</v>
      </c>
      <c r="J110" s="28" t="s">
        <v>927</v>
      </c>
      <c r="K110" s="36" t="s">
        <v>326</v>
      </c>
      <c r="L110" s="27"/>
      <c r="M110" s="424"/>
      <c r="N110" s="23"/>
      <c r="O110" s="23"/>
      <c r="P110" s="23"/>
      <c r="Q110" s="23"/>
      <c r="R110" s="23"/>
      <c r="S110" s="23"/>
      <c r="T110" s="23" t="s">
        <v>356</v>
      </c>
      <c r="U110" s="23"/>
      <c r="V110" s="23"/>
      <c r="W110" s="23"/>
      <c r="X110" s="239"/>
      <c r="Y110" s="246"/>
      <c r="Z110" s="281"/>
      <c r="AA110" s="254"/>
      <c r="AB110" s="254"/>
      <c r="AC110" s="31"/>
      <c r="AD110" s="31"/>
      <c r="AE110" s="31"/>
      <c r="AF110" s="253" t="s">
        <v>43</v>
      </c>
      <c r="AG110" s="253" t="s">
        <v>365</v>
      </c>
      <c r="AH110" s="31"/>
      <c r="AI110" s="320"/>
      <c r="AJ110" s="320"/>
      <c r="AK110" s="31"/>
      <c r="AL110" s="28" t="s">
        <v>928</v>
      </c>
      <c r="AM110" s="37"/>
      <c r="AN110" s="38"/>
      <c r="AO110" s="542"/>
      <c r="AP110" s="28"/>
      <c r="AQ110" s="435"/>
      <c r="AS110" s="436"/>
    </row>
    <row r="111" spans="1:45" s="33" customFormat="1" ht="36" customHeight="1" x14ac:dyDescent="0.25">
      <c r="A111" s="271"/>
      <c r="B111" s="554" t="str">
        <f t="shared" si="3"/>
        <v>Economic</v>
      </c>
      <c r="C111" s="551" t="str">
        <f t="shared" si="5"/>
        <v>Estate / Capital Build</v>
      </c>
      <c r="D111" s="554" t="str">
        <f t="shared" si="4"/>
        <v>n/a</v>
      </c>
      <c r="E111" s="554" t="str">
        <f>IF($I$7='Data Validation List'!$D$2,"Full Checklist",IF(AND($I$7='Data Validation List'!$D$3,S111='Data Validation List'!$E$3),$I$7,IF(AND($I$7='Data Validation List'!$D$4,N111='Data Validation List'!$E$4),$I$7,IF(AND($I$7='Data Validation List'!$D$5,L111='Data Validation List'!$E$5),$I$7,IF(AND($I$7='Data Validation List'!$D$6,U111='Data Validation List'!$E$6),$I$7,IF(AND($I$7='Data Validation List'!$D$7,T111='Data Validation List'!$E$7),$I$7,IF(AND($I$7='Data Validation List'!$D$8,P111='Data Validation List'!$E$8),$I$7,IF(AND($I$7='Data Validation List'!$D$9,Q111='Data Validation List'!$E$9),$I$7,IF(AND($I$7='Data Validation List'!$D$10,O111='Data Validation List'!$E$10),$I$7,IF(AND($I$7='Data Validation List'!$D$11,R111='Data Validation List'!$E$11),$I$7,IF(AND($I$7='Data Validation List'!$D$12,V111='Data Validation List'!$E$12),$I$7,IF(AND($I$7='Data Validation List'!$D$13,X111='Data Validation List'!$E$13),$I$7,IF(AND($I$7='Data Validation List'!$D$14,W111='Data Validation List'!$E$14),$I$7,"n/a")))))))))))))</f>
        <v>Full Checklist</v>
      </c>
      <c r="F111" s="271"/>
      <c r="G111" s="34" t="s">
        <v>527</v>
      </c>
      <c r="H111" s="29" t="s">
        <v>564</v>
      </c>
      <c r="I111" s="36" t="s">
        <v>929</v>
      </c>
      <c r="J111" s="28" t="s">
        <v>930</v>
      </c>
      <c r="K111" s="36" t="s">
        <v>326</v>
      </c>
      <c r="L111" s="27"/>
      <c r="M111" s="424"/>
      <c r="N111" s="23"/>
      <c r="O111" s="23"/>
      <c r="P111" s="23"/>
      <c r="Q111" s="23"/>
      <c r="R111" s="23"/>
      <c r="S111" s="23"/>
      <c r="T111" s="23" t="s">
        <v>356</v>
      </c>
      <c r="U111" s="23"/>
      <c r="V111" s="23"/>
      <c r="W111" s="23"/>
      <c r="X111" s="239"/>
      <c r="Y111" s="246"/>
      <c r="Z111" s="281"/>
      <c r="AA111" s="254"/>
      <c r="AB111" s="254"/>
      <c r="AC111" s="31"/>
      <c r="AD111" s="31"/>
      <c r="AE111" s="31"/>
      <c r="AF111" s="253" t="s">
        <v>43</v>
      </c>
      <c r="AG111" s="253" t="s">
        <v>365</v>
      </c>
      <c r="AH111" s="31"/>
      <c r="AI111" s="320"/>
      <c r="AJ111" s="320"/>
      <c r="AK111" s="31"/>
      <c r="AL111" s="28" t="s">
        <v>931</v>
      </c>
      <c r="AM111" s="37"/>
      <c r="AN111" s="38"/>
      <c r="AO111" s="542"/>
      <c r="AP111" s="28"/>
      <c r="AQ111" s="435"/>
      <c r="AS111" s="443"/>
    </row>
    <row r="112" spans="1:45" s="33" customFormat="1" ht="66.75" customHeight="1" x14ac:dyDescent="0.25">
      <c r="A112" s="273"/>
      <c r="B112" s="555" t="str">
        <f t="shared" si="3"/>
        <v>Economic</v>
      </c>
      <c r="C112" s="551" t="str">
        <f t="shared" si="5"/>
        <v>Estate / Capital Build</v>
      </c>
      <c r="D112" s="555" t="str">
        <f t="shared" si="4"/>
        <v>n/a</v>
      </c>
      <c r="E112" s="555" t="str">
        <f>IF($I$7='Data Validation List'!$D$2,"Full Checklist",IF(AND($I$7='Data Validation List'!$D$3,S112='Data Validation List'!$E$3),$I$7,IF(AND($I$7='Data Validation List'!$D$4,N112='Data Validation List'!$E$4),$I$7,IF(AND($I$7='Data Validation List'!$D$5,L112='Data Validation List'!$E$5),$I$7,IF(AND($I$7='Data Validation List'!$D$6,U112='Data Validation List'!$E$6),$I$7,IF(AND($I$7='Data Validation List'!$D$7,T112='Data Validation List'!$E$7),$I$7,IF(AND($I$7='Data Validation List'!$D$8,P112='Data Validation List'!$E$8),$I$7,IF(AND($I$7='Data Validation List'!$D$9,Q112='Data Validation List'!$E$9),$I$7,IF(AND($I$7='Data Validation List'!$D$10,O112='Data Validation List'!$E$10),$I$7,IF(AND($I$7='Data Validation List'!$D$11,R112='Data Validation List'!$E$11),$I$7,IF(AND($I$7='Data Validation List'!$D$12,V112='Data Validation List'!$E$12),$I$7,IF(AND($I$7='Data Validation List'!$D$13,X112='Data Validation List'!$E$13),$I$7,IF(AND($I$7='Data Validation List'!$D$14,W112='Data Validation List'!$E$14),$I$7,"n/a")))))))))))))</f>
        <v>Full Checklist</v>
      </c>
      <c r="F112" s="273"/>
      <c r="G112" s="34" t="s">
        <v>527</v>
      </c>
      <c r="H112" s="29" t="s">
        <v>564</v>
      </c>
      <c r="I112" s="36" t="s">
        <v>565</v>
      </c>
      <c r="J112" s="28" t="s">
        <v>566</v>
      </c>
      <c r="K112" s="36" t="s">
        <v>567</v>
      </c>
      <c r="L112" s="27"/>
      <c r="M112" s="424" t="s">
        <v>533</v>
      </c>
      <c r="N112" s="23"/>
      <c r="O112" s="23" t="s">
        <v>351</v>
      </c>
      <c r="P112" s="23" t="s">
        <v>352</v>
      </c>
      <c r="Q112" s="23"/>
      <c r="R112" s="23"/>
      <c r="S112" s="23"/>
      <c r="T112" s="23" t="s">
        <v>356</v>
      </c>
      <c r="U112" s="23"/>
      <c r="V112" s="23"/>
      <c r="W112" s="23"/>
      <c r="X112" s="239"/>
      <c r="Y112" s="246"/>
      <c r="Z112" s="281"/>
      <c r="AA112" s="254"/>
      <c r="AB112" s="254"/>
      <c r="AC112" s="252" t="s">
        <v>42</v>
      </c>
      <c r="AD112" s="252" t="s">
        <v>365</v>
      </c>
      <c r="AE112" s="31"/>
      <c r="AF112" s="253" t="s">
        <v>43</v>
      </c>
      <c r="AG112" s="253" t="s">
        <v>365</v>
      </c>
      <c r="AH112" s="31"/>
      <c r="AI112" s="323" t="s">
        <v>339</v>
      </c>
      <c r="AJ112" s="319" t="s">
        <v>365</v>
      </c>
      <c r="AK112" s="31"/>
      <c r="AL112" s="28" t="s">
        <v>568</v>
      </c>
      <c r="AM112" s="37"/>
      <c r="AN112" s="38"/>
      <c r="AO112" s="542"/>
      <c r="AP112" s="28"/>
      <c r="AQ112" s="435"/>
      <c r="AS112" s="25" t="s">
        <v>569</v>
      </c>
    </row>
    <row r="113" spans="1:45" s="33" customFormat="1" ht="30.75" customHeight="1" thickBot="1" x14ac:dyDescent="0.3">
      <c r="B113" s="554" t="str">
        <f t="shared" si="3"/>
        <v>Economic</v>
      </c>
      <c r="C113" s="551" t="str">
        <f t="shared" si="5"/>
        <v>Estate / Capital Build</v>
      </c>
      <c r="D113" s="554" t="str">
        <f t="shared" si="4"/>
        <v>n/a</v>
      </c>
      <c r="E113" s="554" t="str">
        <f>IF($I$7='Data Validation List'!$D$2,"Full Checklist",IF(AND($I$7='Data Validation List'!$D$3,S113='Data Validation List'!$E$3),$I$7,IF(AND($I$7='Data Validation List'!$D$4,N113='Data Validation List'!$E$4),$I$7,IF(AND($I$7='Data Validation List'!$D$5,L113='Data Validation List'!$E$5),$I$7,IF(AND($I$7='Data Validation List'!$D$6,U113='Data Validation List'!$E$6),$I$7,IF(AND($I$7='Data Validation List'!$D$7,T113='Data Validation List'!$E$7),$I$7,IF(AND($I$7='Data Validation List'!$D$8,P113='Data Validation List'!$E$8),$I$7,IF(AND($I$7='Data Validation List'!$D$9,Q113='Data Validation List'!$E$9),$I$7,IF(AND($I$7='Data Validation List'!$D$10,O113='Data Validation List'!$E$10),$I$7,IF(AND($I$7='Data Validation List'!$D$11,R113='Data Validation List'!$E$11),$I$7,IF(AND($I$7='Data Validation List'!$D$12,V113='Data Validation List'!$E$12),$I$7,IF(AND($I$7='Data Validation List'!$D$13,X113='Data Validation List'!$E$13),$I$7,IF(AND($I$7='Data Validation List'!$D$14,W113='Data Validation List'!$E$14),$I$7,"n/a")))))))))))))</f>
        <v>Full Checklist</v>
      </c>
      <c r="G113" s="237" t="s">
        <v>527</v>
      </c>
      <c r="H113" s="265" t="s">
        <v>322</v>
      </c>
      <c r="I113" s="329"/>
      <c r="J113" s="243"/>
      <c r="K113" s="243"/>
      <c r="L113" s="244"/>
      <c r="M113" s="427" t="s">
        <v>349</v>
      </c>
      <c r="N113" s="244"/>
      <c r="O113" s="244" t="s">
        <v>351</v>
      </c>
      <c r="P113" s="244" t="s">
        <v>352</v>
      </c>
      <c r="Q113" s="244" t="s">
        <v>353</v>
      </c>
      <c r="R113" s="244" t="s">
        <v>354</v>
      </c>
      <c r="S113" s="244"/>
      <c r="T113" s="244" t="s">
        <v>356</v>
      </c>
      <c r="U113" s="244"/>
      <c r="V113" s="244"/>
      <c r="W113" s="244" t="s">
        <v>359</v>
      </c>
      <c r="X113" s="244" t="s">
        <v>360</v>
      </c>
      <c r="Y113" s="251"/>
      <c r="Z113" s="251"/>
      <c r="AA113" s="248" t="s">
        <v>363</v>
      </c>
      <c r="AB113" s="248" t="s">
        <v>364</v>
      </c>
      <c r="AC113" s="248" t="s">
        <v>42</v>
      </c>
      <c r="AD113" s="248" t="s">
        <v>300</v>
      </c>
      <c r="AE113" s="248"/>
      <c r="AF113" s="248" t="s">
        <v>43</v>
      </c>
      <c r="AG113" s="248" t="s">
        <v>300</v>
      </c>
      <c r="AH113" s="248"/>
      <c r="AI113" s="248" t="s">
        <v>339</v>
      </c>
      <c r="AJ113" s="248" t="s">
        <v>300</v>
      </c>
      <c r="AK113" s="248"/>
      <c r="AL113" s="800" t="s">
        <v>322</v>
      </c>
      <c r="AM113" s="801"/>
      <c r="AN113" s="801"/>
      <c r="AO113" s="801"/>
      <c r="AP113" s="801"/>
      <c r="AQ113" s="801"/>
      <c r="AR113" s="801"/>
      <c r="AS113" s="802"/>
    </row>
    <row r="114" spans="1:45" s="33" customFormat="1" ht="112.5" customHeight="1" x14ac:dyDescent="0.25">
      <c r="B114" s="550" t="str">
        <f t="shared" si="3"/>
        <v>Economic</v>
      </c>
      <c r="C114" s="551" t="str">
        <f t="shared" si="5"/>
        <v>Estate / Capital Build</v>
      </c>
      <c r="D114" s="550" t="str">
        <f t="shared" si="4"/>
        <v>n/a</v>
      </c>
      <c r="E114" s="552" t="str">
        <f>IF($I$7='Data Validation List'!$D$2,"Full Checklist",IF(AND($I$7='Data Validation List'!$D$3,S114='Data Validation List'!$E$3),$I$7,IF(AND($I$7='Data Validation List'!$D$4,N114='Data Validation List'!$E$4),$I$7,IF(AND($I$7='Data Validation List'!$D$5,L114='Data Validation List'!$E$5),$I$7,IF(AND($I$7='Data Validation List'!$D$6,U114='Data Validation List'!$E$6),$I$7,IF(AND($I$7='Data Validation List'!$D$7,T114='Data Validation List'!$E$7),$I$7,IF(AND($I$7='Data Validation List'!$D$8,P114='Data Validation List'!$E$8),$I$7,IF(AND($I$7='Data Validation List'!$D$9,Q114='Data Validation List'!$E$9),$I$7,IF(AND($I$7='Data Validation List'!$D$10,O114='Data Validation List'!$E$10),$I$7,IF(AND($I$7='Data Validation List'!$D$11,R114='Data Validation List'!$E$11),$I$7,IF(AND($I$7='Data Validation List'!$D$12,V114='Data Validation List'!$E$12),$I$7,IF(AND($I$7='Data Validation List'!$D$13,X114='Data Validation List'!$E$13),$I$7,IF(AND($I$7='Data Validation List'!$D$14,W114='Data Validation List'!$E$14),$I$7,"n/a")))))))))))))</f>
        <v>Full Checklist</v>
      </c>
      <c r="G114" s="34" t="s">
        <v>527</v>
      </c>
      <c r="H114" s="29" t="s">
        <v>322</v>
      </c>
      <c r="I114" s="36" t="s">
        <v>932</v>
      </c>
      <c r="J114" s="29" t="s">
        <v>571</v>
      </c>
      <c r="K114" s="31" t="s">
        <v>492</v>
      </c>
      <c r="L114" s="23"/>
      <c r="M114" s="424"/>
      <c r="N114" s="23"/>
      <c r="O114" s="23"/>
      <c r="P114" s="23" t="s">
        <v>352</v>
      </c>
      <c r="Q114" s="23" t="s">
        <v>353</v>
      </c>
      <c r="R114" s="23"/>
      <c r="S114" s="23"/>
      <c r="T114" s="23"/>
      <c r="U114" s="23"/>
      <c r="V114" s="23"/>
      <c r="W114" s="23"/>
      <c r="X114" s="239"/>
      <c r="Y114" s="246"/>
      <c r="Z114" s="281"/>
      <c r="AA114" s="254"/>
      <c r="AB114" s="254"/>
      <c r="AC114" s="31"/>
      <c r="AD114" s="31"/>
      <c r="AE114" s="31"/>
      <c r="AF114" s="253" t="s">
        <v>43</v>
      </c>
      <c r="AG114" s="253" t="s">
        <v>300</v>
      </c>
      <c r="AH114" s="31"/>
      <c r="AI114" s="320"/>
      <c r="AJ114" s="320"/>
      <c r="AK114" s="31"/>
      <c r="AL114" s="25" t="s">
        <v>933</v>
      </c>
      <c r="AM114" s="32"/>
      <c r="AN114" s="40"/>
      <c r="AO114" s="1"/>
      <c r="AP114" s="25"/>
      <c r="AQ114" s="436"/>
      <c r="AS114" s="39" t="s">
        <v>1556</v>
      </c>
    </row>
    <row r="115" spans="1:45" s="33" customFormat="1" ht="60" x14ac:dyDescent="0.25">
      <c r="B115" s="555" t="str">
        <f t="shared" si="3"/>
        <v>Economic</v>
      </c>
      <c r="C115" s="551" t="str">
        <f t="shared" si="5"/>
        <v>Estate / Capital Build</v>
      </c>
      <c r="D115" s="555" t="str">
        <f t="shared" si="4"/>
        <v>n/a</v>
      </c>
      <c r="E115" s="555" t="str">
        <f>IF($I$7='Data Validation List'!$D$2,"Full Checklist",IF(AND($I$7='Data Validation List'!$D$3,S115='Data Validation List'!$E$3),$I$7,IF(AND($I$7='Data Validation List'!$D$4,N115='Data Validation List'!$E$4),$I$7,IF(AND($I$7='Data Validation List'!$D$5,L115='Data Validation List'!$E$5),$I$7,IF(AND($I$7='Data Validation List'!$D$6,U115='Data Validation List'!$E$6),$I$7,IF(AND($I$7='Data Validation List'!$D$7,T115='Data Validation List'!$E$7),$I$7,IF(AND($I$7='Data Validation List'!$D$8,P115='Data Validation List'!$E$8),$I$7,IF(AND($I$7='Data Validation List'!$D$9,Q115='Data Validation List'!$E$9),$I$7,IF(AND($I$7='Data Validation List'!$D$10,O115='Data Validation List'!$E$10),$I$7,IF(AND($I$7='Data Validation List'!$D$11,R115='Data Validation List'!$E$11),$I$7,IF(AND($I$7='Data Validation List'!$D$12,V115='Data Validation List'!$E$12),$I$7,IF(AND($I$7='Data Validation List'!$D$13,X115='Data Validation List'!$E$13),$I$7,IF(AND($I$7='Data Validation List'!$D$14,W115='Data Validation List'!$E$14),$I$7,"n/a")))))))))))))</f>
        <v>Full Checklist</v>
      </c>
      <c r="G115" s="34" t="s">
        <v>527</v>
      </c>
      <c r="H115" s="29" t="s">
        <v>322</v>
      </c>
      <c r="I115" s="36" t="s">
        <v>934</v>
      </c>
      <c r="J115" s="25" t="s">
        <v>935</v>
      </c>
      <c r="K115" s="31" t="s">
        <v>492</v>
      </c>
      <c r="L115" s="23"/>
      <c r="M115" s="424"/>
      <c r="N115" s="23"/>
      <c r="O115" s="23"/>
      <c r="P115" s="23" t="s">
        <v>352</v>
      </c>
      <c r="Q115" s="23" t="s">
        <v>353</v>
      </c>
      <c r="R115" s="23"/>
      <c r="S115" s="23"/>
      <c r="T115" s="23"/>
      <c r="U115" s="23"/>
      <c r="V115" s="23"/>
      <c r="W115" s="23"/>
      <c r="X115" s="239"/>
      <c r="Y115" s="246"/>
      <c r="Z115" s="281"/>
      <c r="AA115" s="254"/>
      <c r="AB115" s="254"/>
      <c r="AC115" s="31"/>
      <c r="AD115" s="31"/>
      <c r="AE115" s="31"/>
      <c r="AF115" s="253" t="s">
        <v>43</v>
      </c>
      <c r="AG115" s="253" t="s">
        <v>300</v>
      </c>
      <c r="AH115" s="31"/>
      <c r="AI115" s="323" t="s">
        <v>339</v>
      </c>
      <c r="AJ115" s="319" t="s">
        <v>300</v>
      </c>
      <c r="AK115" s="31"/>
      <c r="AL115" s="25" t="s">
        <v>936</v>
      </c>
      <c r="AM115" s="32"/>
      <c r="AN115" s="40"/>
      <c r="AO115" s="1"/>
      <c r="AP115" s="25"/>
      <c r="AQ115" s="436"/>
      <c r="AS115" s="25" t="s">
        <v>506</v>
      </c>
    </row>
    <row r="116" spans="1:45" s="33" customFormat="1" ht="89.25" customHeight="1" x14ac:dyDescent="0.25">
      <c r="B116" s="554" t="str">
        <f t="shared" si="3"/>
        <v>Economic</v>
      </c>
      <c r="C116" s="551" t="str">
        <f t="shared" si="5"/>
        <v>Estate / Capital Build</v>
      </c>
      <c r="D116" s="554" t="str">
        <f t="shared" si="4"/>
        <v>n/a</v>
      </c>
      <c r="E116" s="554" t="str">
        <f>IF($I$7='Data Validation List'!$D$2,"Full Checklist",IF(AND($I$7='Data Validation List'!$D$3,S116='Data Validation List'!$E$3),$I$7,IF(AND($I$7='Data Validation List'!$D$4,N116='Data Validation List'!$E$4),$I$7,IF(AND($I$7='Data Validation List'!$D$5,L116='Data Validation List'!$E$5),$I$7,IF(AND($I$7='Data Validation List'!$D$6,U116='Data Validation List'!$E$6),$I$7,IF(AND($I$7='Data Validation List'!$D$7,T116='Data Validation List'!$E$7),$I$7,IF(AND($I$7='Data Validation List'!$D$8,P116='Data Validation List'!$E$8),$I$7,IF(AND($I$7='Data Validation List'!$D$9,Q116='Data Validation List'!$E$9),$I$7,IF(AND($I$7='Data Validation List'!$D$10,O116='Data Validation List'!$E$10),$I$7,IF(AND($I$7='Data Validation List'!$D$11,R116='Data Validation List'!$E$11),$I$7,IF(AND($I$7='Data Validation List'!$D$12,V116='Data Validation List'!$E$12),$I$7,IF(AND($I$7='Data Validation List'!$D$13,X116='Data Validation List'!$E$13),$I$7,IF(AND($I$7='Data Validation List'!$D$14,W116='Data Validation List'!$E$14),$I$7,"n/a")))))))))))))</f>
        <v>Full Checklist</v>
      </c>
      <c r="G116" s="34" t="s">
        <v>527</v>
      </c>
      <c r="H116" s="29" t="s">
        <v>322</v>
      </c>
      <c r="I116" s="36" t="s">
        <v>937</v>
      </c>
      <c r="J116" s="25" t="s">
        <v>1557</v>
      </c>
      <c r="K116" s="31" t="s">
        <v>492</v>
      </c>
      <c r="L116" s="23"/>
      <c r="M116" s="424"/>
      <c r="N116" s="23"/>
      <c r="O116" s="23"/>
      <c r="P116" s="23" t="s">
        <v>352</v>
      </c>
      <c r="Q116" s="23" t="s">
        <v>353</v>
      </c>
      <c r="R116" s="23"/>
      <c r="S116" s="23"/>
      <c r="T116" s="23"/>
      <c r="U116" s="23"/>
      <c r="V116" s="23"/>
      <c r="W116" s="23"/>
      <c r="X116" s="239"/>
      <c r="Y116" s="246"/>
      <c r="Z116" s="281"/>
      <c r="AA116" s="254"/>
      <c r="AB116" s="254"/>
      <c r="AC116" s="31"/>
      <c r="AD116" s="31"/>
      <c r="AE116" s="31"/>
      <c r="AF116" s="253" t="s">
        <v>43</v>
      </c>
      <c r="AG116" s="253" t="s">
        <v>300</v>
      </c>
      <c r="AH116" s="31"/>
      <c r="AI116" s="323" t="s">
        <v>339</v>
      </c>
      <c r="AJ116" s="319" t="s">
        <v>300</v>
      </c>
      <c r="AK116" s="31"/>
      <c r="AL116" s="25" t="s">
        <v>1558</v>
      </c>
      <c r="AM116" s="32"/>
      <c r="AN116" s="40"/>
      <c r="AO116" s="1"/>
      <c r="AP116" s="25"/>
      <c r="AQ116" s="436"/>
      <c r="AS116" s="25" t="s">
        <v>1559</v>
      </c>
    </row>
    <row r="117" spans="1:45" s="33" customFormat="1" ht="60" x14ac:dyDescent="0.25">
      <c r="A117" s="271"/>
      <c r="B117" s="555" t="str">
        <f t="shared" si="3"/>
        <v>Economic</v>
      </c>
      <c r="C117" s="551" t="str">
        <f t="shared" si="5"/>
        <v>Estate / Capital Build</v>
      </c>
      <c r="D117" s="555" t="str">
        <f t="shared" si="4"/>
        <v>n/a</v>
      </c>
      <c r="E117" s="555" t="str">
        <f>IF($I$7='Data Validation List'!$D$2,"Full Checklist",IF(AND($I$7='Data Validation List'!$D$3,S117='Data Validation List'!$E$3),$I$7,IF(AND($I$7='Data Validation List'!$D$4,N117='Data Validation List'!$E$4),$I$7,IF(AND($I$7='Data Validation List'!$D$5,L117='Data Validation List'!$E$5),$I$7,IF(AND($I$7='Data Validation List'!$D$6,U117='Data Validation List'!$E$6),$I$7,IF(AND($I$7='Data Validation List'!$D$7,T117='Data Validation List'!$E$7),$I$7,IF(AND($I$7='Data Validation List'!$D$8,P117='Data Validation List'!$E$8),$I$7,IF(AND($I$7='Data Validation List'!$D$9,Q117='Data Validation List'!$E$9),$I$7,IF(AND($I$7='Data Validation List'!$D$10,O117='Data Validation List'!$E$10),$I$7,IF(AND($I$7='Data Validation List'!$D$11,R117='Data Validation List'!$E$11),$I$7,IF(AND($I$7='Data Validation List'!$D$12,V117='Data Validation List'!$E$12),$I$7,IF(AND($I$7='Data Validation List'!$D$13,X117='Data Validation List'!$E$13),$I$7,IF(AND($I$7='Data Validation List'!$D$14,W117='Data Validation List'!$E$14),$I$7,"n/a")))))))))))))</f>
        <v>Full Checklist</v>
      </c>
      <c r="F117" s="271"/>
      <c r="G117" s="34" t="s">
        <v>527</v>
      </c>
      <c r="H117" s="29" t="s">
        <v>322</v>
      </c>
      <c r="I117" s="36" t="s">
        <v>573</v>
      </c>
      <c r="J117" s="25" t="s">
        <v>574</v>
      </c>
      <c r="K117" s="31" t="s">
        <v>418</v>
      </c>
      <c r="L117" s="23"/>
      <c r="M117" s="424"/>
      <c r="N117" s="23"/>
      <c r="O117" s="23" t="s">
        <v>351</v>
      </c>
      <c r="P117" s="23" t="s">
        <v>352</v>
      </c>
      <c r="Q117" s="23" t="s">
        <v>353</v>
      </c>
      <c r="R117" s="23"/>
      <c r="S117" s="23"/>
      <c r="T117" s="23"/>
      <c r="U117" s="23"/>
      <c r="V117" s="23"/>
      <c r="W117" s="23"/>
      <c r="X117" s="239"/>
      <c r="Y117" s="246"/>
      <c r="Z117" s="281"/>
      <c r="AA117" s="254"/>
      <c r="AB117" s="254"/>
      <c r="AC117" s="252" t="s">
        <v>42</v>
      </c>
      <c r="AD117" s="252" t="s">
        <v>300</v>
      </c>
      <c r="AE117" s="31"/>
      <c r="AF117" s="253" t="s">
        <v>43</v>
      </c>
      <c r="AG117" s="253" t="s">
        <v>300</v>
      </c>
      <c r="AH117" s="31"/>
      <c r="AI117" s="323" t="s">
        <v>339</v>
      </c>
      <c r="AJ117" s="319" t="s">
        <v>300</v>
      </c>
      <c r="AK117" s="31"/>
      <c r="AL117" s="39" t="s">
        <v>1560</v>
      </c>
      <c r="AM117" s="32"/>
      <c r="AN117" s="40"/>
      <c r="AO117" s="1"/>
      <c r="AP117" s="25"/>
      <c r="AQ117" s="436"/>
      <c r="AS117" s="436"/>
    </row>
    <row r="118" spans="1:45" s="33" customFormat="1" ht="30.75" customHeight="1" x14ac:dyDescent="0.25">
      <c r="B118" s="554" t="str">
        <f t="shared" si="3"/>
        <v>Economic</v>
      </c>
      <c r="C118" s="551" t="str">
        <f t="shared" si="5"/>
        <v>n/a</v>
      </c>
      <c r="D118" s="554" t="str">
        <f t="shared" si="4"/>
        <v>n/a</v>
      </c>
      <c r="E118" s="554" t="str">
        <f>IF($I$7='Data Validation List'!$D$2,"Full Checklist",IF(AND($I$7='Data Validation List'!$D$3,S118='Data Validation List'!$E$3),$I$7,IF(AND($I$7='Data Validation List'!$D$4,N118='Data Validation List'!$E$4),$I$7,IF(AND($I$7='Data Validation List'!$D$5,L118='Data Validation List'!$E$5),$I$7,IF(AND($I$7='Data Validation List'!$D$6,U118='Data Validation List'!$E$6),$I$7,IF(AND($I$7='Data Validation List'!$D$7,T118='Data Validation List'!$E$7),$I$7,IF(AND($I$7='Data Validation List'!$D$8,P118='Data Validation List'!$E$8),$I$7,IF(AND($I$7='Data Validation List'!$D$9,Q118='Data Validation List'!$E$9),$I$7,IF(AND($I$7='Data Validation List'!$D$10,O118='Data Validation List'!$E$10),$I$7,IF(AND($I$7='Data Validation List'!$D$11,R118='Data Validation List'!$E$11),$I$7,IF(AND($I$7='Data Validation List'!$D$12,V118='Data Validation List'!$E$12),$I$7,IF(AND($I$7='Data Validation List'!$D$13,X118='Data Validation List'!$E$13),$I$7,IF(AND($I$7='Data Validation List'!$D$14,W118='Data Validation List'!$E$14),$I$7,"n/a")))))))))))))</f>
        <v>Full Checklist</v>
      </c>
      <c r="G118" s="237" t="s">
        <v>527</v>
      </c>
      <c r="H118" s="265" t="s">
        <v>387</v>
      </c>
      <c r="I118" s="329"/>
      <c r="J118" s="243"/>
      <c r="K118" s="243"/>
      <c r="L118" s="244"/>
      <c r="M118" s="427"/>
      <c r="N118" s="244"/>
      <c r="O118" s="244"/>
      <c r="P118" s="244"/>
      <c r="Q118" s="244"/>
      <c r="R118" s="244"/>
      <c r="S118" s="244"/>
      <c r="T118" s="244" t="s">
        <v>356</v>
      </c>
      <c r="U118" s="244"/>
      <c r="V118" s="244"/>
      <c r="W118" s="244" t="s">
        <v>359</v>
      </c>
      <c r="X118" s="244" t="s">
        <v>360</v>
      </c>
      <c r="Y118" s="251"/>
      <c r="Z118" s="251"/>
      <c r="AA118" s="248" t="s">
        <v>363</v>
      </c>
      <c r="AB118" s="248" t="s">
        <v>364</v>
      </c>
      <c r="AC118" s="248" t="s">
        <v>42</v>
      </c>
      <c r="AD118" s="248" t="s">
        <v>388</v>
      </c>
      <c r="AE118" s="248"/>
      <c r="AF118" s="248" t="s">
        <v>43</v>
      </c>
      <c r="AG118" s="248" t="s">
        <v>388</v>
      </c>
      <c r="AH118" s="248"/>
      <c r="AI118" s="248" t="s">
        <v>339</v>
      </c>
      <c r="AJ118" s="248" t="s">
        <v>388</v>
      </c>
      <c r="AK118" s="248"/>
      <c r="AL118" s="800" t="s">
        <v>387</v>
      </c>
      <c r="AM118" s="801"/>
      <c r="AN118" s="801"/>
      <c r="AO118" s="801"/>
      <c r="AP118" s="801"/>
      <c r="AQ118" s="801"/>
      <c r="AR118" s="801"/>
      <c r="AS118" s="802"/>
    </row>
    <row r="119" spans="1:45" s="33" customFormat="1" ht="36" x14ac:dyDescent="0.25">
      <c r="B119" s="555" t="str">
        <f t="shared" si="3"/>
        <v>Economic</v>
      </c>
      <c r="C119" s="551" t="str">
        <f t="shared" si="5"/>
        <v>n/a</v>
      </c>
      <c r="D119" s="555" t="str">
        <f t="shared" si="4"/>
        <v>n/a</v>
      </c>
      <c r="E119" s="555" t="str">
        <f>IF($I$7='Data Validation List'!$D$2,"Full Checklist",IF(AND($I$7='Data Validation List'!$D$3,S119='Data Validation List'!$E$3),$I$7,IF(AND($I$7='Data Validation List'!$D$4,N119='Data Validation List'!$E$4),$I$7,IF(AND($I$7='Data Validation List'!$D$5,L119='Data Validation List'!$E$5),$I$7,IF(AND($I$7='Data Validation List'!$D$6,U119='Data Validation List'!$E$6),$I$7,IF(AND($I$7='Data Validation List'!$D$7,T119='Data Validation List'!$E$7),$I$7,IF(AND($I$7='Data Validation List'!$D$8,P119='Data Validation List'!$E$8),$I$7,IF(AND($I$7='Data Validation List'!$D$9,Q119='Data Validation List'!$E$9),$I$7,IF(AND($I$7='Data Validation List'!$D$10,O119='Data Validation List'!$E$10),$I$7,IF(AND($I$7='Data Validation List'!$D$11,R119='Data Validation List'!$E$11),$I$7,IF(AND($I$7='Data Validation List'!$D$12,V119='Data Validation List'!$E$12),$I$7,IF(AND($I$7='Data Validation List'!$D$13,X119='Data Validation List'!$E$13),$I$7,IF(AND($I$7='Data Validation List'!$D$14,W119='Data Validation List'!$E$14),$I$7,"n/a")))))))))))))</f>
        <v>Full Checklist</v>
      </c>
      <c r="G119" s="34" t="s">
        <v>527</v>
      </c>
      <c r="H119" s="29" t="s">
        <v>387</v>
      </c>
      <c r="I119" s="36" t="s">
        <v>939</v>
      </c>
      <c r="J119" s="25" t="s">
        <v>940</v>
      </c>
      <c r="K119" s="31" t="s">
        <v>578</v>
      </c>
      <c r="L119" s="23"/>
      <c r="M119" s="424"/>
      <c r="N119" s="23"/>
      <c r="O119" s="23"/>
      <c r="P119" s="23"/>
      <c r="Q119" s="23"/>
      <c r="R119" s="23"/>
      <c r="S119" s="23"/>
      <c r="T119" s="23" t="s">
        <v>356</v>
      </c>
      <c r="U119" s="23"/>
      <c r="V119" s="23"/>
      <c r="W119" s="23"/>
      <c r="X119" s="239" t="s">
        <v>360</v>
      </c>
      <c r="Y119" s="246"/>
      <c r="Z119" s="281"/>
      <c r="AA119" s="254"/>
      <c r="AB119" s="254"/>
      <c r="AC119" s="31"/>
      <c r="AD119" s="31"/>
      <c r="AE119" s="31"/>
      <c r="AF119" s="253" t="s">
        <v>43</v>
      </c>
      <c r="AG119" s="253" t="s">
        <v>388</v>
      </c>
      <c r="AH119" s="31"/>
      <c r="AI119" s="319" t="s">
        <v>339</v>
      </c>
      <c r="AJ119" s="319" t="s">
        <v>388</v>
      </c>
      <c r="AK119" s="31"/>
      <c r="AL119" s="25" t="s">
        <v>1561</v>
      </c>
      <c r="AM119" s="32"/>
      <c r="AN119" s="40"/>
      <c r="AO119" s="1"/>
      <c r="AP119" s="25"/>
      <c r="AQ119" s="436"/>
      <c r="AS119" s="28" t="s">
        <v>941</v>
      </c>
    </row>
    <row r="120" spans="1:45" s="33" customFormat="1" ht="36" x14ac:dyDescent="0.25">
      <c r="B120" s="554" t="str">
        <f t="shared" si="3"/>
        <v>Economic</v>
      </c>
      <c r="C120" s="551" t="str">
        <f t="shared" si="5"/>
        <v>n/a</v>
      </c>
      <c r="D120" s="554" t="str">
        <f t="shared" si="4"/>
        <v>n/a</v>
      </c>
      <c r="E120" s="554" t="str">
        <f>IF($I$7='Data Validation List'!$D$2,"Full Checklist",IF(AND($I$7='Data Validation List'!$D$3,S120='Data Validation List'!$E$3),$I$7,IF(AND($I$7='Data Validation List'!$D$4,N120='Data Validation List'!$E$4),$I$7,IF(AND($I$7='Data Validation List'!$D$5,L120='Data Validation List'!$E$5),$I$7,IF(AND($I$7='Data Validation List'!$D$6,U120='Data Validation List'!$E$6),$I$7,IF(AND($I$7='Data Validation List'!$D$7,T120='Data Validation List'!$E$7),$I$7,IF(AND($I$7='Data Validation List'!$D$8,P120='Data Validation List'!$E$8),$I$7,IF(AND($I$7='Data Validation List'!$D$9,Q120='Data Validation List'!$E$9),$I$7,IF(AND($I$7='Data Validation List'!$D$10,O120='Data Validation List'!$E$10),$I$7,IF(AND($I$7='Data Validation List'!$D$11,R120='Data Validation List'!$E$11),$I$7,IF(AND($I$7='Data Validation List'!$D$12,V120='Data Validation List'!$E$12),$I$7,IF(AND($I$7='Data Validation List'!$D$13,X120='Data Validation List'!$E$13),$I$7,IF(AND($I$7='Data Validation List'!$D$14,W120='Data Validation List'!$E$14),$I$7,"n/a")))))))))))))</f>
        <v>Full Checklist</v>
      </c>
      <c r="G120" s="34" t="s">
        <v>527</v>
      </c>
      <c r="H120" s="29" t="s">
        <v>387</v>
      </c>
      <c r="I120" s="36" t="s">
        <v>576</v>
      </c>
      <c r="J120" s="25" t="s">
        <v>577</v>
      </c>
      <c r="K120" s="31" t="s">
        <v>578</v>
      </c>
      <c r="L120" s="23"/>
      <c r="M120" s="424"/>
      <c r="N120" s="23"/>
      <c r="O120" s="23"/>
      <c r="P120" s="23"/>
      <c r="Q120" s="23"/>
      <c r="R120" s="23"/>
      <c r="S120" s="23"/>
      <c r="T120" s="23" t="s">
        <v>356</v>
      </c>
      <c r="U120" s="23"/>
      <c r="V120" s="23"/>
      <c r="W120" s="23"/>
      <c r="X120" s="239" t="s">
        <v>360</v>
      </c>
      <c r="Y120" s="246"/>
      <c r="Z120" s="281"/>
      <c r="AA120" s="254"/>
      <c r="AB120" s="254"/>
      <c r="AC120" s="252" t="s">
        <v>42</v>
      </c>
      <c r="AD120" s="252" t="s">
        <v>388</v>
      </c>
      <c r="AE120" s="31"/>
      <c r="AF120" s="253" t="s">
        <v>43</v>
      </c>
      <c r="AG120" s="253" t="s">
        <v>388</v>
      </c>
      <c r="AH120" s="31"/>
      <c r="AI120" s="320"/>
      <c r="AJ120" s="320"/>
      <c r="AK120" s="31"/>
      <c r="AL120" s="25" t="s">
        <v>1562</v>
      </c>
      <c r="AM120" s="32"/>
      <c r="AN120" s="40"/>
      <c r="AO120" s="1"/>
      <c r="AP120" s="25"/>
      <c r="AQ120" s="436"/>
      <c r="AS120" s="28" t="s">
        <v>579</v>
      </c>
    </row>
    <row r="121" spans="1:45" s="33" customFormat="1" ht="33" customHeight="1" x14ac:dyDescent="0.25">
      <c r="B121" s="554" t="str">
        <f t="shared" si="3"/>
        <v>Commercial</v>
      </c>
      <c r="C121" s="551" t="str">
        <f t="shared" si="5"/>
        <v>Estate / Capital Build</v>
      </c>
      <c r="D121" s="554" t="str">
        <f t="shared" si="4"/>
        <v>Fundamental Criteria</v>
      </c>
      <c r="E121" s="554" t="str">
        <f>IF($I$7='Data Validation List'!$D$2,"Full Checklist",IF(AND($I$7='Data Validation List'!$D$3,S121='Data Validation List'!$E$3),$I$7,IF(AND($I$7='Data Validation List'!$D$4,N121='Data Validation List'!$E$4),$I$7,IF(AND($I$7='Data Validation List'!$D$5,L121='Data Validation List'!$E$5),$I$7,IF(AND($I$7='Data Validation List'!$D$6,U121='Data Validation List'!$E$6),$I$7,IF(AND($I$7='Data Validation List'!$D$7,T121='Data Validation List'!$E$7),$I$7,IF(AND($I$7='Data Validation List'!$D$8,P121='Data Validation List'!$E$8),$I$7,IF(AND($I$7='Data Validation List'!$D$9,Q121='Data Validation List'!$E$9),$I$7,IF(AND($I$7='Data Validation List'!$D$10,O121='Data Validation List'!$E$10),$I$7,IF(AND($I$7='Data Validation List'!$D$11,R121='Data Validation List'!$E$11),$I$7,IF(AND($I$7='Data Validation List'!$D$12,V121='Data Validation List'!$E$12),$I$7,IF(AND($I$7='Data Validation List'!$D$13,X121='Data Validation List'!$E$13),$I$7,IF(AND($I$7='Data Validation List'!$D$14,W121='Data Validation List'!$E$14),$I$7,"n/a")))))))))))))</f>
        <v>Full Checklist</v>
      </c>
      <c r="G121" s="408" t="s">
        <v>580</v>
      </c>
      <c r="H121" s="409"/>
      <c r="I121" s="410"/>
      <c r="J121" s="411"/>
      <c r="K121" s="411"/>
      <c r="L121" s="412" t="s">
        <v>348</v>
      </c>
      <c r="M121" s="412" t="s">
        <v>349</v>
      </c>
      <c r="N121" s="412" t="s">
        <v>350</v>
      </c>
      <c r="O121" s="412" t="s">
        <v>351</v>
      </c>
      <c r="P121" s="412" t="s">
        <v>352</v>
      </c>
      <c r="Q121" s="412" t="s">
        <v>353</v>
      </c>
      <c r="R121" s="412" t="s">
        <v>354</v>
      </c>
      <c r="S121" s="412" t="s">
        <v>355</v>
      </c>
      <c r="T121" s="412" t="s">
        <v>356</v>
      </c>
      <c r="U121" s="412" t="s">
        <v>357</v>
      </c>
      <c r="V121" s="412" t="s">
        <v>358</v>
      </c>
      <c r="W121" s="412" t="s">
        <v>359</v>
      </c>
      <c r="X121" s="412" t="s">
        <v>360</v>
      </c>
      <c r="Y121" s="412" t="s">
        <v>361</v>
      </c>
      <c r="Z121" s="412" t="s">
        <v>362</v>
      </c>
      <c r="AA121" s="413" t="s">
        <v>363</v>
      </c>
      <c r="AB121" s="413" t="s">
        <v>364</v>
      </c>
      <c r="AC121" s="413" t="s">
        <v>42</v>
      </c>
      <c r="AD121" s="413" t="s">
        <v>365</v>
      </c>
      <c r="AE121" s="413" t="s">
        <v>361</v>
      </c>
      <c r="AF121" s="413" t="s">
        <v>43</v>
      </c>
      <c r="AG121" s="413" t="s">
        <v>365</v>
      </c>
      <c r="AH121" s="413" t="s">
        <v>361</v>
      </c>
      <c r="AI121" s="413" t="s">
        <v>339</v>
      </c>
      <c r="AJ121" s="413" t="s">
        <v>365</v>
      </c>
      <c r="AK121" s="413" t="s">
        <v>361</v>
      </c>
      <c r="AL121" s="411"/>
      <c r="AM121" s="411"/>
      <c r="AN121" s="411"/>
      <c r="AO121" s="539"/>
      <c r="AP121" s="434"/>
      <c r="AQ121" s="434"/>
      <c r="AR121" s="362"/>
      <c r="AS121" s="414"/>
    </row>
    <row r="122" spans="1:45" s="33" customFormat="1" ht="39.75" customHeight="1" x14ac:dyDescent="0.25">
      <c r="A122" s="271"/>
      <c r="B122" s="554" t="str">
        <f t="shared" si="3"/>
        <v>Commercial</v>
      </c>
      <c r="C122" s="551" t="str">
        <f t="shared" si="5"/>
        <v>Estate / Capital Build</v>
      </c>
      <c r="D122" s="554" t="str">
        <f t="shared" si="4"/>
        <v>n/a</v>
      </c>
      <c r="E122" s="554" t="str">
        <f>IF($I$7='Data Validation List'!$D$2,"Full Checklist",IF(AND($I$7='Data Validation List'!$D$3,S122='Data Validation List'!$E$3),$I$7,IF(AND($I$7='Data Validation List'!$D$4,N122='Data Validation List'!$E$4),$I$7,IF(AND($I$7='Data Validation List'!$D$5,L122='Data Validation List'!$E$5),$I$7,IF(AND($I$7='Data Validation List'!$D$6,U122='Data Validation List'!$E$6),$I$7,IF(AND($I$7='Data Validation List'!$D$7,T122='Data Validation List'!$E$7),$I$7,IF(AND($I$7='Data Validation List'!$D$8,P122='Data Validation List'!$E$8),$I$7,IF(AND($I$7='Data Validation List'!$D$9,Q122='Data Validation List'!$E$9),$I$7,IF(AND($I$7='Data Validation List'!$D$10,O122='Data Validation List'!$E$10),$I$7,IF(AND($I$7='Data Validation List'!$D$11,R122='Data Validation List'!$E$11),$I$7,IF(AND($I$7='Data Validation List'!$D$12,V122='Data Validation List'!$E$12),$I$7,IF(AND($I$7='Data Validation List'!$D$13,X122='Data Validation List'!$E$13),$I$7,IF(AND($I$7='Data Validation List'!$D$14,W122='Data Validation List'!$E$14),$I$7,"n/a")))))))))))))</f>
        <v>Full Checklist</v>
      </c>
      <c r="F122" s="271"/>
      <c r="G122" s="34" t="s">
        <v>580</v>
      </c>
      <c r="H122" s="29" t="s">
        <v>366</v>
      </c>
      <c r="I122" s="36" t="s">
        <v>942</v>
      </c>
      <c r="J122" s="28" t="s">
        <v>943</v>
      </c>
      <c r="K122" s="31" t="s">
        <v>1563</v>
      </c>
      <c r="L122" s="23"/>
      <c r="M122" s="424"/>
      <c r="N122" s="23"/>
      <c r="O122" s="23"/>
      <c r="P122" s="23" t="s">
        <v>352</v>
      </c>
      <c r="Q122" s="628"/>
      <c r="R122" s="23" t="s">
        <v>354</v>
      </c>
      <c r="S122" s="23"/>
      <c r="T122" s="23"/>
      <c r="U122" s="23"/>
      <c r="V122" s="23"/>
      <c r="W122" s="23"/>
      <c r="X122" s="239"/>
      <c r="Y122" s="246"/>
      <c r="Z122" s="281"/>
      <c r="AA122" s="254"/>
      <c r="AB122" s="254"/>
      <c r="AC122" s="31"/>
      <c r="AD122" s="31"/>
      <c r="AE122" s="31"/>
      <c r="AF122" s="253" t="s">
        <v>43</v>
      </c>
      <c r="AG122" s="253" t="s">
        <v>365</v>
      </c>
      <c r="AH122" s="31"/>
      <c r="AI122" s="320"/>
      <c r="AJ122" s="320"/>
      <c r="AK122" s="31"/>
      <c r="AL122" s="28" t="s">
        <v>944</v>
      </c>
      <c r="AM122" s="37"/>
      <c r="AN122" s="38"/>
      <c r="AO122" s="542"/>
      <c r="AP122" s="28"/>
      <c r="AQ122" s="435"/>
      <c r="AS122" s="28" t="s">
        <v>371</v>
      </c>
    </row>
    <row r="123" spans="1:45" s="33" customFormat="1" ht="30.75" customHeight="1" x14ac:dyDescent="0.25">
      <c r="B123" s="554" t="str">
        <f t="shared" si="3"/>
        <v>Commercial</v>
      </c>
      <c r="C123" s="551" t="str">
        <f t="shared" si="5"/>
        <v>Estate / Capital Build</v>
      </c>
      <c r="D123" s="554" t="str">
        <f t="shared" si="4"/>
        <v>n/a</v>
      </c>
      <c r="E123" s="554" t="str">
        <f>IF($I$7='Data Validation List'!$D$2,"Full Checklist",IF(AND($I$7='Data Validation List'!$D$3,S123='Data Validation List'!$E$3),$I$7,IF(AND($I$7='Data Validation List'!$D$4,N123='Data Validation List'!$E$4),$I$7,IF(AND($I$7='Data Validation List'!$D$5,L123='Data Validation List'!$E$5),$I$7,IF(AND($I$7='Data Validation List'!$D$6,U123='Data Validation List'!$E$6),$I$7,IF(AND($I$7='Data Validation List'!$D$7,T123='Data Validation List'!$E$7),$I$7,IF(AND($I$7='Data Validation List'!$D$8,P123='Data Validation List'!$E$8),$I$7,IF(AND($I$7='Data Validation List'!$D$9,Q123='Data Validation List'!$E$9),$I$7,IF(AND($I$7='Data Validation List'!$D$10,O123='Data Validation List'!$E$10),$I$7,IF(AND($I$7='Data Validation List'!$D$11,R123='Data Validation List'!$E$11),$I$7,IF(AND($I$7='Data Validation List'!$D$12,V123='Data Validation List'!$E$12),$I$7,IF(AND($I$7='Data Validation List'!$D$13,X123='Data Validation List'!$E$13),$I$7,IF(AND($I$7='Data Validation List'!$D$14,W123='Data Validation List'!$E$14),$I$7,"n/a")))))))))))))</f>
        <v>Full Checklist</v>
      </c>
      <c r="G123" s="237" t="s">
        <v>580</v>
      </c>
      <c r="H123" s="265" t="s">
        <v>945</v>
      </c>
      <c r="I123" s="329"/>
      <c r="J123" s="243"/>
      <c r="K123" s="243"/>
      <c r="L123" s="244"/>
      <c r="M123" s="427"/>
      <c r="N123" s="244"/>
      <c r="O123" s="244" t="s">
        <v>351</v>
      </c>
      <c r="P123" s="244" t="s">
        <v>352</v>
      </c>
      <c r="Q123" s="244" t="s">
        <v>353</v>
      </c>
      <c r="R123" s="244" t="s">
        <v>354</v>
      </c>
      <c r="S123" s="244"/>
      <c r="T123" s="244"/>
      <c r="U123" s="244"/>
      <c r="V123" s="244"/>
      <c r="W123" s="244" t="s">
        <v>359</v>
      </c>
      <c r="X123" s="244" t="s">
        <v>360</v>
      </c>
      <c r="Y123" s="251"/>
      <c r="Z123" s="251"/>
      <c r="AA123" s="248" t="s">
        <v>363</v>
      </c>
      <c r="AB123" s="248" t="s">
        <v>364</v>
      </c>
      <c r="AC123" s="248"/>
      <c r="AD123" s="248"/>
      <c r="AE123" s="248"/>
      <c r="AF123" s="248" t="s">
        <v>43</v>
      </c>
      <c r="AG123" s="248" t="s">
        <v>365</v>
      </c>
      <c r="AH123" s="248"/>
      <c r="AI123" s="248" t="s">
        <v>339</v>
      </c>
      <c r="AJ123" s="248" t="s">
        <v>365</v>
      </c>
      <c r="AK123" s="248"/>
      <c r="AL123" s="800" t="s">
        <v>945</v>
      </c>
      <c r="AM123" s="801"/>
      <c r="AN123" s="801"/>
      <c r="AO123" s="801"/>
      <c r="AP123" s="801"/>
      <c r="AQ123" s="801"/>
      <c r="AR123" s="801"/>
      <c r="AS123" s="802"/>
    </row>
    <row r="124" spans="1:45" s="33" customFormat="1" ht="57.75" customHeight="1" x14ac:dyDescent="0.25">
      <c r="B124" s="554" t="str">
        <f t="shared" si="3"/>
        <v>Commercial</v>
      </c>
      <c r="C124" s="551" t="str">
        <f t="shared" si="5"/>
        <v>Estate / Capital Build</v>
      </c>
      <c r="D124" s="554" t="str">
        <f t="shared" si="4"/>
        <v>n/a</v>
      </c>
      <c r="E124" s="554" t="str">
        <f>IF($I$7='Data Validation List'!$D$2,"Full Checklist",IF(AND($I$7='Data Validation List'!$D$3,S124='Data Validation List'!$E$3),$I$7,IF(AND($I$7='Data Validation List'!$D$4,N124='Data Validation List'!$E$4),$I$7,IF(AND($I$7='Data Validation List'!$D$5,L124='Data Validation List'!$E$5),$I$7,IF(AND($I$7='Data Validation List'!$D$6,U124='Data Validation List'!$E$6),$I$7,IF(AND($I$7='Data Validation List'!$D$7,T124='Data Validation List'!$E$7),$I$7,IF(AND($I$7='Data Validation List'!$D$8,P124='Data Validation List'!$E$8),$I$7,IF(AND($I$7='Data Validation List'!$D$9,Q124='Data Validation List'!$E$9),$I$7,IF(AND($I$7='Data Validation List'!$D$10,O124='Data Validation List'!$E$10),$I$7,IF(AND($I$7='Data Validation List'!$D$11,R124='Data Validation List'!$E$11),$I$7,IF(AND($I$7='Data Validation List'!$D$12,V124='Data Validation List'!$E$12),$I$7,IF(AND($I$7='Data Validation List'!$D$13,X124='Data Validation List'!$E$13),$I$7,IF(AND($I$7='Data Validation List'!$D$14,W124='Data Validation List'!$E$14),$I$7,"n/a")))))))))))))</f>
        <v>Full Checklist</v>
      </c>
      <c r="G124" s="34" t="s">
        <v>580</v>
      </c>
      <c r="H124" s="29" t="s">
        <v>945</v>
      </c>
      <c r="I124" s="36" t="s">
        <v>946</v>
      </c>
      <c r="J124" s="28" t="s">
        <v>947</v>
      </c>
      <c r="K124" s="36" t="s">
        <v>706</v>
      </c>
      <c r="L124" s="27"/>
      <c r="M124" s="425"/>
      <c r="N124" s="27"/>
      <c r="O124" s="27" t="s">
        <v>351</v>
      </c>
      <c r="P124" s="27" t="s">
        <v>352</v>
      </c>
      <c r="Q124" s="27"/>
      <c r="R124" s="27"/>
      <c r="S124" s="27"/>
      <c r="T124" s="27"/>
      <c r="U124" s="27"/>
      <c r="V124" s="27"/>
      <c r="W124" s="27"/>
      <c r="X124" s="239" t="s">
        <v>360</v>
      </c>
      <c r="Y124" s="246"/>
      <c r="Z124" s="281"/>
      <c r="AA124" s="254"/>
      <c r="AB124" s="254"/>
      <c r="AC124" s="36"/>
      <c r="AD124" s="36"/>
      <c r="AE124" s="36"/>
      <c r="AF124" s="253" t="s">
        <v>43</v>
      </c>
      <c r="AG124" s="253" t="s">
        <v>365</v>
      </c>
      <c r="AH124" s="36"/>
      <c r="AI124" s="319" t="s">
        <v>339</v>
      </c>
      <c r="AJ124" s="319" t="s">
        <v>365</v>
      </c>
      <c r="AK124" s="31"/>
      <c r="AL124" s="28" t="s">
        <v>948</v>
      </c>
      <c r="AM124" s="37"/>
      <c r="AN124" s="38"/>
      <c r="AO124" s="542"/>
      <c r="AP124" s="28"/>
      <c r="AQ124" s="435"/>
      <c r="AS124" s="25" t="s">
        <v>949</v>
      </c>
    </row>
    <row r="125" spans="1:45" s="33" customFormat="1" ht="57.75" customHeight="1" x14ac:dyDescent="0.25">
      <c r="B125" s="555" t="str">
        <f t="shared" si="3"/>
        <v>Commercial</v>
      </c>
      <c r="C125" s="551" t="str">
        <f t="shared" si="5"/>
        <v>Estate / Capital Build</v>
      </c>
      <c r="D125" s="555" t="str">
        <f t="shared" si="4"/>
        <v>n/a</v>
      </c>
      <c r="E125" s="555" t="str">
        <f>IF($I$7='Data Validation List'!$D$2,"Full Checklist",IF(AND($I$7='Data Validation List'!$D$3,S125='Data Validation List'!$E$3),$I$7,IF(AND($I$7='Data Validation List'!$D$4,N125='Data Validation List'!$E$4),$I$7,IF(AND($I$7='Data Validation List'!$D$5,L125='Data Validation List'!$E$5),$I$7,IF(AND($I$7='Data Validation List'!$D$6,U125='Data Validation List'!$E$6),$I$7,IF(AND($I$7='Data Validation List'!$D$7,T125='Data Validation List'!$E$7),$I$7,IF(AND($I$7='Data Validation List'!$D$8,P125='Data Validation List'!$E$8),$I$7,IF(AND($I$7='Data Validation List'!$D$9,Q125='Data Validation List'!$E$9),$I$7,IF(AND($I$7='Data Validation List'!$D$10,O125='Data Validation List'!$E$10),$I$7,IF(AND($I$7='Data Validation List'!$D$11,R125='Data Validation List'!$E$11),$I$7,IF(AND($I$7='Data Validation List'!$D$12,V125='Data Validation List'!$E$12),$I$7,IF(AND($I$7='Data Validation List'!$D$13,X125='Data Validation List'!$E$13),$I$7,IF(AND($I$7='Data Validation List'!$D$14,W125='Data Validation List'!$E$14),$I$7,"n/a")))))))))))))</f>
        <v>Full Checklist</v>
      </c>
      <c r="G125" s="34" t="s">
        <v>580</v>
      </c>
      <c r="H125" s="29" t="s">
        <v>945</v>
      </c>
      <c r="I125" s="36" t="s">
        <v>950</v>
      </c>
      <c r="J125" s="28" t="s">
        <v>951</v>
      </c>
      <c r="K125" s="36" t="s">
        <v>1564</v>
      </c>
      <c r="L125" s="27"/>
      <c r="M125" s="425"/>
      <c r="N125" s="27"/>
      <c r="O125" s="27" t="s">
        <v>351</v>
      </c>
      <c r="P125" s="27" t="s">
        <v>352</v>
      </c>
      <c r="Q125" s="27" t="s">
        <v>353</v>
      </c>
      <c r="R125" s="27"/>
      <c r="S125" s="27"/>
      <c r="T125" s="27"/>
      <c r="U125" s="27"/>
      <c r="V125" s="27"/>
      <c r="W125" s="27"/>
      <c r="X125" s="239" t="s">
        <v>360</v>
      </c>
      <c r="Y125" s="246"/>
      <c r="Z125" s="281"/>
      <c r="AA125" s="254"/>
      <c r="AB125" s="254"/>
      <c r="AC125" s="36"/>
      <c r="AD125" s="36"/>
      <c r="AE125" s="36"/>
      <c r="AF125" s="253" t="s">
        <v>43</v>
      </c>
      <c r="AG125" s="253" t="s">
        <v>365</v>
      </c>
      <c r="AH125" s="36"/>
      <c r="AI125" s="319" t="s">
        <v>339</v>
      </c>
      <c r="AJ125" s="319" t="s">
        <v>365</v>
      </c>
      <c r="AK125" s="31"/>
      <c r="AL125" s="28" t="s">
        <v>952</v>
      </c>
      <c r="AM125" s="37"/>
      <c r="AN125" s="38"/>
      <c r="AO125" s="542"/>
      <c r="AP125" s="28"/>
      <c r="AQ125" s="435"/>
      <c r="AS125" s="436" t="s">
        <v>953</v>
      </c>
    </row>
    <row r="126" spans="1:45" s="33" customFormat="1" ht="57.75" customHeight="1" x14ac:dyDescent="0.25">
      <c r="B126" s="554" t="str">
        <f t="shared" si="3"/>
        <v>Commercial</v>
      </c>
      <c r="C126" s="551" t="str">
        <f t="shared" si="5"/>
        <v>Estate / Capital Build</v>
      </c>
      <c r="D126" s="554" t="str">
        <f t="shared" si="4"/>
        <v>n/a</v>
      </c>
      <c r="E126" s="554" t="str">
        <f>IF($I$7='Data Validation List'!$D$2,"Full Checklist",IF(AND($I$7='Data Validation List'!$D$3,S126='Data Validation List'!$E$3),$I$7,IF(AND($I$7='Data Validation List'!$D$4,N126='Data Validation List'!$E$4),$I$7,IF(AND($I$7='Data Validation List'!$D$5,L126='Data Validation List'!$E$5),$I$7,IF(AND($I$7='Data Validation List'!$D$6,U126='Data Validation List'!$E$6),$I$7,IF(AND($I$7='Data Validation List'!$D$7,T126='Data Validation List'!$E$7),$I$7,IF(AND($I$7='Data Validation List'!$D$8,P126='Data Validation List'!$E$8),$I$7,IF(AND($I$7='Data Validation List'!$D$9,Q126='Data Validation List'!$E$9),$I$7,IF(AND($I$7='Data Validation List'!$D$10,O126='Data Validation List'!$E$10),$I$7,IF(AND($I$7='Data Validation List'!$D$11,R126='Data Validation List'!$E$11),$I$7,IF(AND($I$7='Data Validation List'!$D$12,V126='Data Validation List'!$E$12),$I$7,IF(AND($I$7='Data Validation List'!$D$13,X126='Data Validation List'!$E$13),$I$7,IF(AND($I$7='Data Validation List'!$D$14,W126='Data Validation List'!$E$14),$I$7,"n/a")))))))))))))</f>
        <v>Full Checklist</v>
      </c>
      <c r="G126" s="34" t="s">
        <v>580</v>
      </c>
      <c r="H126" s="29" t="s">
        <v>945</v>
      </c>
      <c r="I126" s="36" t="s">
        <v>954</v>
      </c>
      <c r="J126" s="28" t="s">
        <v>955</v>
      </c>
      <c r="K126" s="36" t="s">
        <v>1564</v>
      </c>
      <c r="L126" s="27"/>
      <c r="M126" s="425"/>
      <c r="N126" s="27"/>
      <c r="O126" s="27" t="s">
        <v>351</v>
      </c>
      <c r="P126" s="27" t="s">
        <v>352</v>
      </c>
      <c r="Q126" s="27" t="s">
        <v>353</v>
      </c>
      <c r="R126" s="27"/>
      <c r="S126" s="27"/>
      <c r="T126" s="27"/>
      <c r="U126" s="27"/>
      <c r="V126" s="27"/>
      <c r="W126" s="27"/>
      <c r="X126" s="239" t="s">
        <v>360</v>
      </c>
      <c r="Y126" s="246"/>
      <c r="Z126" s="281"/>
      <c r="AA126" s="254"/>
      <c r="AB126" s="254"/>
      <c r="AC126" s="36"/>
      <c r="AD126" s="36"/>
      <c r="AE126" s="36"/>
      <c r="AF126" s="253" t="s">
        <v>43</v>
      </c>
      <c r="AG126" s="253" t="s">
        <v>365</v>
      </c>
      <c r="AH126" s="36"/>
      <c r="AI126" s="319" t="s">
        <v>339</v>
      </c>
      <c r="AJ126" s="319" t="s">
        <v>365</v>
      </c>
      <c r="AK126" s="36"/>
      <c r="AL126" s="28" t="s">
        <v>1565</v>
      </c>
      <c r="AM126" s="37"/>
      <c r="AN126" s="38"/>
      <c r="AO126" s="542"/>
      <c r="AP126" s="28"/>
      <c r="AQ126" s="435"/>
      <c r="AS126" s="436"/>
    </row>
    <row r="127" spans="1:45" s="33" customFormat="1" ht="57.75" customHeight="1" x14ac:dyDescent="0.25">
      <c r="B127" s="554" t="str">
        <f t="shared" si="3"/>
        <v>Commercial</v>
      </c>
      <c r="C127" s="551" t="str">
        <f t="shared" si="5"/>
        <v>Estate / Capital Build</v>
      </c>
      <c r="D127" s="554" t="str">
        <f t="shared" si="4"/>
        <v>n/a</v>
      </c>
      <c r="E127" s="554" t="str">
        <f>IF($I$7='Data Validation List'!$D$2,"Full Checklist",IF(AND($I$7='Data Validation List'!$D$3,S127='Data Validation List'!$E$3),$I$7,IF(AND($I$7='Data Validation List'!$D$4,N127='Data Validation List'!$E$4),$I$7,IF(AND($I$7='Data Validation List'!$D$5,L127='Data Validation List'!$E$5),$I$7,IF(AND($I$7='Data Validation List'!$D$6,U127='Data Validation List'!$E$6),$I$7,IF(AND($I$7='Data Validation List'!$D$7,T127='Data Validation List'!$E$7),$I$7,IF(AND($I$7='Data Validation List'!$D$8,P127='Data Validation List'!$E$8),$I$7,IF(AND($I$7='Data Validation List'!$D$9,Q127='Data Validation List'!$E$9),$I$7,IF(AND($I$7='Data Validation List'!$D$10,O127='Data Validation List'!$E$10),$I$7,IF(AND($I$7='Data Validation List'!$D$11,R127='Data Validation List'!$E$11),$I$7,IF(AND($I$7='Data Validation List'!$D$12,V127='Data Validation List'!$E$12),$I$7,IF(AND($I$7='Data Validation List'!$D$13,X127='Data Validation List'!$E$13),$I$7,IF(AND($I$7='Data Validation List'!$D$14,W127='Data Validation List'!$E$14),$I$7,"n/a")))))))))))))</f>
        <v>Full Checklist</v>
      </c>
      <c r="G127" s="34" t="s">
        <v>580</v>
      </c>
      <c r="H127" s="29" t="s">
        <v>945</v>
      </c>
      <c r="I127" s="36" t="s">
        <v>956</v>
      </c>
      <c r="J127" s="28" t="s">
        <v>957</v>
      </c>
      <c r="K127" s="36" t="s">
        <v>1564</v>
      </c>
      <c r="L127" s="27"/>
      <c r="M127" s="425"/>
      <c r="N127" s="27"/>
      <c r="O127" s="27" t="s">
        <v>351</v>
      </c>
      <c r="P127" s="27" t="s">
        <v>352</v>
      </c>
      <c r="Q127" s="27" t="s">
        <v>353</v>
      </c>
      <c r="R127" s="27"/>
      <c r="S127" s="27"/>
      <c r="T127" s="27"/>
      <c r="U127" s="27"/>
      <c r="V127" s="27"/>
      <c r="W127" s="27"/>
      <c r="X127" s="239" t="s">
        <v>360</v>
      </c>
      <c r="Y127" s="246"/>
      <c r="Z127" s="281"/>
      <c r="AA127" s="254"/>
      <c r="AB127" s="254"/>
      <c r="AC127" s="36"/>
      <c r="AD127" s="36"/>
      <c r="AE127" s="36"/>
      <c r="AF127" s="253" t="s">
        <v>43</v>
      </c>
      <c r="AG127" s="253" t="s">
        <v>365</v>
      </c>
      <c r="AH127" s="36"/>
      <c r="AI127" s="323" t="s">
        <v>339</v>
      </c>
      <c r="AJ127" s="323" t="s">
        <v>365</v>
      </c>
      <c r="AK127" s="36"/>
      <c r="AL127" s="28" t="s">
        <v>1566</v>
      </c>
      <c r="AM127" s="37"/>
      <c r="AN127" s="38"/>
      <c r="AO127" s="542"/>
      <c r="AP127" s="28"/>
      <c r="AQ127" s="435"/>
      <c r="AS127" s="436"/>
    </row>
    <row r="128" spans="1:45" s="33" customFormat="1" ht="30.75" customHeight="1" x14ac:dyDescent="0.25">
      <c r="A128" s="271"/>
      <c r="B128" s="554" t="str">
        <f t="shared" si="3"/>
        <v>Commercial</v>
      </c>
      <c r="C128" s="551" t="str">
        <f t="shared" si="5"/>
        <v>Estate / Capital Build</v>
      </c>
      <c r="D128" s="554" t="str">
        <f t="shared" si="4"/>
        <v>Fundamental Criteria</v>
      </c>
      <c r="E128" s="554" t="str">
        <f>IF($I$7='Data Validation List'!$D$2,"Full Checklist",IF(AND($I$7='Data Validation List'!$D$3,S128='Data Validation List'!$E$3),$I$7,IF(AND($I$7='Data Validation List'!$D$4,N128='Data Validation List'!$E$4),$I$7,IF(AND($I$7='Data Validation List'!$D$5,L128='Data Validation List'!$E$5),$I$7,IF(AND($I$7='Data Validation List'!$D$6,U128='Data Validation List'!$E$6),$I$7,IF(AND($I$7='Data Validation List'!$D$7,T128='Data Validation List'!$E$7),$I$7,IF(AND($I$7='Data Validation List'!$D$8,P128='Data Validation List'!$E$8),$I$7,IF(AND($I$7='Data Validation List'!$D$9,Q128='Data Validation List'!$E$9),$I$7,IF(AND($I$7='Data Validation List'!$D$10,O128='Data Validation List'!$E$10),$I$7,IF(AND($I$7='Data Validation List'!$D$11,R128='Data Validation List'!$E$11),$I$7,IF(AND($I$7='Data Validation List'!$D$12,V128='Data Validation List'!$E$12),$I$7,IF(AND($I$7='Data Validation List'!$D$13,X128='Data Validation List'!$E$13),$I$7,IF(AND($I$7='Data Validation List'!$D$14,W128='Data Validation List'!$E$14),$I$7,"n/a")))))))))))))</f>
        <v>Full Checklist</v>
      </c>
      <c r="F128" s="271"/>
      <c r="G128" s="237" t="s">
        <v>580</v>
      </c>
      <c r="H128" s="265" t="s">
        <v>958</v>
      </c>
      <c r="I128" s="329"/>
      <c r="J128" s="243"/>
      <c r="K128" s="243"/>
      <c r="L128" s="244"/>
      <c r="M128" s="427"/>
      <c r="N128" s="244" t="s">
        <v>350</v>
      </c>
      <c r="O128" s="244" t="s">
        <v>351</v>
      </c>
      <c r="P128" s="244" t="s">
        <v>352</v>
      </c>
      <c r="Q128" s="244" t="s">
        <v>353</v>
      </c>
      <c r="R128" s="244" t="s">
        <v>354</v>
      </c>
      <c r="S128" s="244"/>
      <c r="T128" s="244"/>
      <c r="U128" s="244"/>
      <c r="V128" s="244"/>
      <c r="W128" s="244" t="s">
        <v>359</v>
      </c>
      <c r="X128" s="244" t="s">
        <v>360</v>
      </c>
      <c r="Y128" s="251"/>
      <c r="Z128" s="251"/>
      <c r="AA128" s="248" t="s">
        <v>363</v>
      </c>
      <c r="AB128" s="248" t="s">
        <v>364</v>
      </c>
      <c r="AC128" s="248"/>
      <c r="AD128" s="248"/>
      <c r="AE128" s="248"/>
      <c r="AF128" s="248" t="s">
        <v>43</v>
      </c>
      <c r="AG128" s="248" t="s">
        <v>365</v>
      </c>
      <c r="AH128" s="248" t="s">
        <v>361</v>
      </c>
      <c r="AI128" s="248" t="s">
        <v>339</v>
      </c>
      <c r="AJ128" s="248" t="s">
        <v>365</v>
      </c>
      <c r="AK128" s="248"/>
      <c r="AL128" s="800" t="s">
        <v>958</v>
      </c>
      <c r="AM128" s="801"/>
      <c r="AN128" s="801"/>
      <c r="AO128" s="801"/>
      <c r="AP128" s="801"/>
      <c r="AQ128" s="801"/>
      <c r="AR128" s="801"/>
      <c r="AS128" s="802"/>
    </row>
    <row r="129" spans="1:45" s="33" customFormat="1" ht="89.25" customHeight="1" x14ac:dyDescent="0.25">
      <c r="B129" s="555" t="str">
        <f t="shared" si="3"/>
        <v>Commercial</v>
      </c>
      <c r="C129" s="551" t="str">
        <f t="shared" si="5"/>
        <v>Estate / Capital Build</v>
      </c>
      <c r="D129" s="555" t="str">
        <f t="shared" si="4"/>
        <v>n/a</v>
      </c>
      <c r="E129" s="555" t="str">
        <f>IF($I$7='Data Validation List'!$D$2,"Full Checklist",IF(AND($I$7='Data Validation List'!$D$3,S129='Data Validation List'!$E$3),$I$7,IF(AND($I$7='Data Validation List'!$D$4,N129='Data Validation List'!$E$4),$I$7,IF(AND($I$7='Data Validation List'!$D$5,L129='Data Validation List'!$E$5),$I$7,IF(AND($I$7='Data Validation List'!$D$6,U129='Data Validation List'!$E$6),$I$7,IF(AND($I$7='Data Validation List'!$D$7,T129='Data Validation List'!$E$7),$I$7,IF(AND($I$7='Data Validation List'!$D$8,P129='Data Validation List'!$E$8),$I$7,IF(AND($I$7='Data Validation List'!$D$9,Q129='Data Validation List'!$E$9),$I$7,IF(AND($I$7='Data Validation List'!$D$10,O129='Data Validation List'!$E$10),$I$7,IF(AND($I$7='Data Validation List'!$D$11,R129='Data Validation List'!$E$11),$I$7,IF(AND($I$7='Data Validation List'!$D$12,V129='Data Validation List'!$E$12),$I$7,IF(AND($I$7='Data Validation List'!$D$13,X129='Data Validation List'!$E$13),$I$7,IF(AND($I$7='Data Validation List'!$D$14,W129='Data Validation List'!$E$14),$I$7,"n/a")))))))))))))</f>
        <v>Full Checklist</v>
      </c>
      <c r="G129" s="34" t="s">
        <v>580</v>
      </c>
      <c r="H129" s="35" t="s">
        <v>958</v>
      </c>
      <c r="I129" s="36" t="s">
        <v>959</v>
      </c>
      <c r="J129" s="28" t="s">
        <v>960</v>
      </c>
      <c r="K129" s="36" t="s">
        <v>961</v>
      </c>
      <c r="L129" s="27"/>
      <c r="M129" s="425"/>
      <c r="N129" s="27" t="s">
        <v>350</v>
      </c>
      <c r="O129" s="27" t="s">
        <v>351</v>
      </c>
      <c r="P129" s="27" t="s">
        <v>352</v>
      </c>
      <c r="Q129" s="27" t="s">
        <v>353</v>
      </c>
      <c r="R129" s="27"/>
      <c r="S129" s="27"/>
      <c r="T129" s="27"/>
      <c r="U129" s="27"/>
      <c r="V129" s="27"/>
      <c r="W129" s="27"/>
      <c r="X129" s="239" t="s">
        <v>360</v>
      </c>
      <c r="Y129" s="246"/>
      <c r="Z129" s="281"/>
      <c r="AA129" s="254"/>
      <c r="AB129" s="254"/>
      <c r="AC129" s="36"/>
      <c r="AD129" s="36"/>
      <c r="AE129" s="36"/>
      <c r="AF129" s="253" t="s">
        <v>43</v>
      </c>
      <c r="AG129" s="253" t="s">
        <v>365</v>
      </c>
      <c r="AH129" s="36"/>
      <c r="AI129" s="319" t="s">
        <v>339</v>
      </c>
      <c r="AJ129" s="319" t="s">
        <v>365</v>
      </c>
      <c r="AK129" s="31"/>
      <c r="AL129" s="28" t="s">
        <v>962</v>
      </c>
      <c r="AM129" s="37"/>
      <c r="AN129" s="38"/>
      <c r="AO129" s="542"/>
      <c r="AP129" s="28"/>
      <c r="AQ129" s="435"/>
      <c r="AS129" s="25" t="s">
        <v>963</v>
      </c>
    </row>
    <row r="130" spans="1:45" s="33" customFormat="1" ht="130.5" customHeight="1" x14ac:dyDescent="0.25">
      <c r="B130" s="554" t="str">
        <f t="shared" si="3"/>
        <v>Commercial</v>
      </c>
      <c r="C130" s="551" t="str">
        <f t="shared" si="5"/>
        <v>Estate / Capital Build</v>
      </c>
      <c r="D130" s="554" t="str">
        <f t="shared" si="4"/>
        <v>n/a</v>
      </c>
      <c r="E130" s="554" t="str">
        <f>IF($I$7='Data Validation List'!$D$2,"Full Checklist",IF(AND($I$7='Data Validation List'!$D$3,S130='Data Validation List'!$E$3),$I$7,IF(AND($I$7='Data Validation List'!$D$4,N130='Data Validation List'!$E$4),$I$7,IF(AND($I$7='Data Validation List'!$D$5,L130='Data Validation List'!$E$5),$I$7,IF(AND($I$7='Data Validation List'!$D$6,U130='Data Validation List'!$E$6),$I$7,IF(AND($I$7='Data Validation List'!$D$7,T130='Data Validation List'!$E$7),$I$7,IF(AND($I$7='Data Validation List'!$D$8,P130='Data Validation List'!$E$8),$I$7,IF(AND($I$7='Data Validation List'!$D$9,Q130='Data Validation List'!$E$9),$I$7,IF(AND($I$7='Data Validation List'!$D$10,O130='Data Validation List'!$E$10),$I$7,IF(AND($I$7='Data Validation List'!$D$11,R130='Data Validation List'!$E$11),$I$7,IF(AND($I$7='Data Validation List'!$D$12,V130='Data Validation List'!$E$12),$I$7,IF(AND($I$7='Data Validation List'!$D$13,X130='Data Validation List'!$E$13),$I$7,IF(AND($I$7='Data Validation List'!$D$14,W130='Data Validation List'!$E$14),$I$7,"n/a")))))))))))))</f>
        <v>Full Checklist</v>
      </c>
      <c r="G130" s="34" t="s">
        <v>580</v>
      </c>
      <c r="H130" s="35" t="s">
        <v>958</v>
      </c>
      <c r="I130" s="36" t="s">
        <v>964</v>
      </c>
      <c r="J130" s="28" t="s">
        <v>965</v>
      </c>
      <c r="K130" s="36" t="s">
        <v>1567</v>
      </c>
      <c r="L130" s="27"/>
      <c r="M130" s="425"/>
      <c r="N130" s="27" t="s">
        <v>350</v>
      </c>
      <c r="O130" s="27" t="s">
        <v>351</v>
      </c>
      <c r="P130" s="27" t="s">
        <v>352</v>
      </c>
      <c r="Q130" s="27" t="s">
        <v>353</v>
      </c>
      <c r="R130" s="27"/>
      <c r="S130" s="27"/>
      <c r="T130" s="27"/>
      <c r="U130" s="27"/>
      <c r="V130" s="27"/>
      <c r="W130" s="27"/>
      <c r="X130" s="239" t="s">
        <v>360</v>
      </c>
      <c r="Y130" s="246"/>
      <c r="Z130" s="281"/>
      <c r="AA130" s="254"/>
      <c r="AB130" s="254"/>
      <c r="AC130" s="36"/>
      <c r="AD130" s="36"/>
      <c r="AE130" s="36"/>
      <c r="AF130" s="253" t="s">
        <v>43</v>
      </c>
      <c r="AG130" s="253" t="s">
        <v>365</v>
      </c>
      <c r="AH130" s="36"/>
      <c r="AI130" s="321"/>
      <c r="AJ130" s="321"/>
      <c r="AK130" s="31"/>
      <c r="AL130" s="28" t="s">
        <v>966</v>
      </c>
      <c r="AM130" s="37"/>
      <c r="AN130" s="38"/>
      <c r="AO130" s="542"/>
      <c r="AP130" s="28"/>
      <c r="AQ130" s="435"/>
      <c r="AS130" s="25" t="s">
        <v>967</v>
      </c>
    </row>
    <row r="131" spans="1:45" s="33" customFormat="1" ht="195" customHeight="1" x14ac:dyDescent="0.25">
      <c r="A131" s="271"/>
      <c r="B131" s="554" t="str">
        <f t="shared" si="3"/>
        <v>Commercial</v>
      </c>
      <c r="C131" s="551" t="str">
        <f t="shared" si="5"/>
        <v>Estate / Capital Build</v>
      </c>
      <c r="D131" s="554" t="str">
        <f t="shared" si="4"/>
        <v>Fundamental Criteria</v>
      </c>
      <c r="E131" s="554" t="str">
        <f>IF($I$7='Data Validation List'!$D$2,"Full Checklist",IF(AND($I$7='Data Validation List'!$D$3,S131='Data Validation List'!$E$3),$I$7,IF(AND($I$7='Data Validation List'!$D$4,N131='Data Validation List'!$E$4),$I$7,IF(AND($I$7='Data Validation List'!$D$5,L131='Data Validation List'!$E$5),$I$7,IF(AND($I$7='Data Validation List'!$D$6,U131='Data Validation List'!$E$6),$I$7,IF(AND($I$7='Data Validation List'!$D$7,T131='Data Validation List'!$E$7),$I$7,IF(AND($I$7='Data Validation List'!$D$8,P131='Data Validation List'!$E$8),$I$7,IF(AND($I$7='Data Validation List'!$D$9,Q131='Data Validation List'!$E$9),$I$7,IF(AND($I$7='Data Validation List'!$D$10,O131='Data Validation List'!$E$10),$I$7,IF(AND($I$7='Data Validation List'!$D$11,R131='Data Validation List'!$E$11),$I$7,IF(AND($I$7='Data Validation List'!$D$12,V131='Data Validation List'!$E$12),$I$7,IF(AND($I$7='Data Validation List'!$D$13,X131='Data Validation List'!$E$13),$I$7,IF(AND($I$7='Data Validation List'!$D$14,W131='Data Validation List'!$E$14),$I$7,"n/a")))))))))))))</f>
        <v>Full Checklist</v>
      </c>
      <c r="F131" s="271"/>
      <c r="G131" s="34" t="s">
        <v>580</v>
      </c>
      <c r="H131" s="35" t="s">
        <v>581</v>
      </c>
      <c r="I131" s="36" t="s">
        <v>968</v>
      </c>
      <c r="J131" s="29" t="s">
        <v>581</v>
      </c>
      <c r="K131" s="36" t="s">
        <v>1568</v>
      </c>
      <c r="L131" s="23"/>
      <c r="M131" s="424"/>
      <c r="N131" s="23"/>
      <c r="O131" s="23" t="s">
        <v>351</v>
      </c>
      <c r="P131" s="23" t="s">
        <v>352</v>
      </c>
      <c r="Q131" s="23" t="s">
        <v>353</v>
      </c>
      <c r="R131" s="23" t="s">
        <v>354</v>
      </c>
      <c r="S131" s="23"/>
      <c r="T131" s="23"/>
      <c r="U131" s="23"/>
      <c r="V131" s="23"/>
      <c r="W131" s="23"/>
      <c r="X131" s="239"/>
      <c r="Y131" s="246" t="s">
        <v>361</v>
      </c>
      <c r="Z131" s="281"/>
      <c r="AA131" s="254"/>
      <c r="AB131" s="254"/>
      <c r="AC131" s="31"/>
      <c r="AD131" s="31"/>
      <c r="AE131" s="31"/>
      <c r="AF131" s="253" t="s">
        <v>43</v>
      </c>
      <c r="AG131" s="253" t="s">
        <v>300</v>
      </c>
      <c r="AH131" s="253" t="s">
        <v>361</v>
      </c>
      <c r="AI131" s="533"/>
      <c r="AJ131" s="320"/>
      <c r="AK131" s="31"/>
      <c r="AL131" s="46" t="s">
        <v>969</v>
      </c>
      <c r="AM131" s="37"/>
      <c r="AN131" s="38"/>
      <c r="AO131" s="542"/>
      <c r="AP131" s="28"/>
      <c r="AQ131" s="435"/>
      <c r="AS131" s="25" t="s">
        <v>586</v>
      </c>
    </row>
    <row r="132" spans="1:45" s="33" customFormat="1" ht="268.5" customHeight="1" x14ac:dyDescent="0.25">
      <c r="B132" s="554" t="str">
        <f t="shared" si="3"/>
        <v>Commercial</v>
      </c>
      <c r="C132" s="551" t="str">
        <f t="shared" si="5"/>
        <v>n/a</v>
      </c>
      <c r="D132" s="554" t="str">
        <f t="shared" si="4"/>
        <v>n/a</v>
      </c>
      <c r="E132" s="554" t="str">
        <f>IF($I$7='Data Validation List'!$D$2,"Full Checklist",IF(AND($I$7='Data Validation List'!$D$3,S132='Data Validation List'!$E$3),$I$7,IF(AND($I$7='Data Validation List'!$D$4,N132='Data Validation List'!$E$4),$I$7,IF(AND($I$7='Data Validation List'!$D$5,L132='Data Validation List'!$E$5),$I$7,IF(AND($I$7='Data Validation List'!$D$6,U132='Data Validation List'!$E$6),$I$7,IF(AND($I$7='Data Validation List'!$D$7,T132='Data Validation List'!$E$7),$I$7,IF(AND($I$7='Data Validation List'!$D$8,P132='Data Validation List'!$E$8),$I$7,IF(AND($I$7='Data Validation List'!$D$9,Q132='Data Validation List'!$E$9),$I$7,IF(AND($I$7='Data Validation List'!$D$10,O132='Data Validation List'!$E$10),$I$7,IF(AND($I$7='Data Validation List'!$D$11,R132='Data Validation List'!$E$11),$I$7,IF(AND($I$7='Data Validation List'!$D$12,V132='Data Validation List'!$E$12),$I$7,IF(AND($I$7='Data Validation List'!$D$13,X132='Data Validation List'!$E$13),$I$7,IF(AND($I$7='Data Validation List'!$D$14,W132='Data Validation List'!$E$14),$I$7,"n/a")))))))))))))</f>
        <v>Full Checklist</v>
      </c>
      <c r="G132" s="34" t="s">
        <v>580</v>
      </c>
      <c r="H132" s="35" t="s">
        <v>581</v>
      </c>
      <c r="I132" s="36" t="s">
        <v>970</v>
      </c>
      <c r="J132" s="29" t="s">
        <v>581</v>
      </c>
      <c r="K132" s="36" t="s">
        <v>588</v>
      </c>
      <c r="L132" s="23"/>
      <c r="M132" s="424"/>
      <c r="N132" s="23"/>
      <c r="O132" s="23" t="s">
        <v>351</v>
      </c>
      <c r="P132" s="23"/>
      <c r="Q132" s="23"/>
      <c r="R132" s="23" t="s">
        <v>354</v>
      </c>
      <c r="S132" s="23"/>
      <c r="T132" s="23"/>
      <c r="U132" s="23"/>
      <c r="V132" s="23"/>
      <c r="W132" s="23"/>
      <c r="X132" s="239" t="s">
        <v>360</v>
      </c>
      <c r="Y132" s="246"/>
      <c r="Z132" s="246" t="s">
        <v>362</v>
      </c>
      <c r="AA132" s="254"/>
      <c r="AB132" s="254"/>
      <c r="AC132" s="31"/>
      <c r="AD132" s="31"/>
      <c r="AE132" s="31"/>
      <c r="AF132" s="253" t="s">
        <v>43</v>
      </c>
      <c r="AG132" s="253" t="s">
        <v>388</v>
      </c>
      <c r="AH132" s="253" t="s">
        <v>361</v>
      </c>
      <c r="AI132" s="533"/>
      <c r="AJ132" s="320"/>
      <c r="AK132" s="31"/>
      <c r="AL132" s="46" t="s">
        <v>2242</v>
      </c>
      <c r="AM132" s="37"/>
      <c r="AN132" s="38"/>
      <c r="AO132" s="542"/>
      <c r="AP132" s="28"/>
      <c r="AQ132" s="435"/>
      <c r="AS132" s="25" t="s">
        <v>586</v>
      </c>
    </row>
    <row r="133" spans="1:45" s="33" customFormat="1" ht="57" customHeight="1" x14ac:dyDescent="0.25">
      <c r="A133" s="271"/>
      <c r="B133" s="554" t="str">
        <f t="shared" si="3"/>
        <v>Commercial</v>
      </c>
      <c r="C133" s="551" t="str">
        <f t="shared" si="5"/>
        <v>Estate / Capital Build</v>
      </c>
      <c r="D133" s="554" t="str">
        <f t="shared" si="4"/>
        <v>n/a</v>
      </c>
      <c r="E133" s="554" t="str">
        <f>IF($I$7='Data Validation List'!$D$2,"Full Checklist",IF(AND($I$7='Data Validation List'!$D$3,S133='Data Validation List'!$E$3),$I$7,IF(AND($I$7='Data Validation List'!$D$4,N133='Data Validation List'!$E$4),$I$7,IF(AND($I$7='Data Validation List'!$D$5,L133='Data Validation List'!$E$5),$I$7,IF(AND($I$7='Data Validation List'!$D$6,U133='Data Validation List'!$E$6),$I$7,IF(AND($I$7='Data Validation List'!$D$7,T133='Data Validation List'!$E$7),$I$7,IF(AND($I$7='Data Validation List'!$D$8,P133='Data Validation List'!$E$8),$I$7,IF(AND($I$7='Data Validation List'!$D$9,Q133='Data Validation List'!$E$9),$I$7,IF(AND($I$7='Data Validation List'!$D$10,O133='Data Validation List'!$E$10),$I$7,IF(AND($I$7='Data Validation List'!$D$11,R133='Data Validation List'!$E$11),$I$7,IF(AND($I$7='Data Validation List'!$D$12,V133='Data Validation List'!$E$12),$I$7,IF(AND($I$7='Data Validation List'!$D$13,X133='Data Validation List'!$E$13),$I$7,IF(AND($I$7='Data Validation List'!$D$14,W133='Data Validation List'!$E$14),$I$7,"n/a")))))))))))))</f>
        <v>Full Checklist</v>
      </c>
      <c r="F133" s="271"/>
      <c r="G133" s="34" t="s">
        <v>580</v>
      </c>
      <c r="H133" s="35" t="s">
        <v>581</v>
      </c>
      <c r="I133" s="36" t="s">
        <v>971</v>
      </c>
      <c r="J133" s="28" t="s">
        <v>972</v>
      </c>
      <c r="K133" s="36" t="s">
        <v>584</v>
      </c>
      <c r="L133" s="27"/>
      <c r="M133" s="425"/>
      <c r="N133" s="27"/>
      <c r="O133" s="27" t="s">
        <v>351</v>
      </c>
      <c r="P133" s="27" t="s">
        <v>352</v>
      </c>
      <c r="Q133" s="27"/>
      <c r="R133" s="27" t="s">
        <v>354</v>
      </c>
      <c r="S133" s="27"/>
      <c r="T133" s="27"/>
      <c r="U133" s="27"/>
      <c r="V133" s="27"/>
      <c r="W133" s="27"/>
      <c r="X133" s="239"/>
      <c r="Y133" s="246"/>
      <c r="Z133" s="281"/>
      <c r="AA133" s="254"/>
      <c r="AB133" s="254"/>
      <c r="AC133" s="36"/>
      <c r="AD133" s="36"/>
      <c r="AE133" s="36"/>
      <c r="AF133" s="253" t="s">
        <v>43</v>
      </c>
      <c r="AG133" s="253" t="s">
        <v>365</v>
      </c>
      <c r="AH133" s="36"/>
      <c r="AI133" s="319" t="s">
        <v>339</v>
      </c>
      <c r="AJ133" s="319" t="s">
        <v>365</v>
      </c>
      <c r="AK133" s="31"/>
      <c r="AL133" s="28" t="s">
        <v>973</v>
      </c>
      <c r="AM133" s="37"/>
      <c r="AN133" s="38"/>
      <c r="AO133" s="542"/>
      <c r="AP133" s="28"/>
      <c r="AQ133" s="435"/>
      <c r="AS133" s="25" t="s">
        <v>974</v>
      </c>
    </row>
    <row r="134" spans="1:45" s="33" customFormat="1" ht="51" customHeight="1" x14ac:dyDescent="0.25">
      <c r="B134" s="554" t="str">
        <f t="shared" si="3"/>
        <v>Commercial</v>
      </c>
      <c r="C134" s="551" t="str">
        <f t="shared" si="5"/>
        <v>Estate / Capital Build</v>
      </c>
      <c r="D134" s="554" t="str">
        <f t="shared" si="4"/>
        <v>n/a</v>
      </c>
      <c r="E134" s="554" t="str">
        <f>IF($I$7='Data Validation List'!$D$2,"Full Checklist",IF(AND($I$7='Data Validation List'!$D$3,S134='Data Validation List'!$E$3),$I$7,IF(AND($I$7='Data Validation List'!$D$4,N134='Data Validation List'!$E$4),$I$7,IF(AND($I$7='Data Validation List'!$D$5,L134='Data Validation List'!$E$5),$I$7,IF(AND($I$7='Data Validation List'!$D$6,U134='Data Validation List'!$E$6),$I$7,IF(AND($I$7='Data Validation List'!$D$7,T134='Data Validation List'!$E$7),$I$7,IF(AND($I$7='Data Validation List'!$D$8,P134='Data Validation List'!$E$8),$I$7,IF(AND($I$7='Data Validation List'!$D$9,Q134='Data Validation List'!$E$9),$I$7,IF(AND($I$7='Data Validation List'!$D$10,O134='Data Validation List'!$E$10),$I$7,IF(AND($I$7='Data Validation List'!$D$11,R134='Data Validation List'!$E$11),$I$7,IF(AND($I$7='Data Validation List'!$D$12,V134='Data Validation List'!$E$12),$I$7,IF(AND($I$7='Data Validation List'!$D$13,X134='Data Validation List'!$E$13),$I$7,IF(AND($I$7='Data Validation List'!$D$14,W134='Data Validation List'!$E$14),$I$7,"n/a")))))))))))))</f>
        <v>Full Checklist</v>
      </c>
      <c r="G134" s="34" t="s">
        <v>580</v>
      </c>
      <c r="H134" s="35" t="s">
        <v>581</v>
      </c>
      <c r="I134" s="36" t="s">
        <v>975</v>
      </c>
      <c r="J134" s="28" t="s">
        <v>976</v>
      </c>
      <c r="K134" s="36" t="s">
        <v>584</v>
      </c>
      <c r="L134" s="27"/>
      <c r="M134" s="425"/>
      <c r="N134" s="27"/>
      <c r="O134" s="27" t="s">
        <v>351</v>
      </c>
      <c r="P134" s="27" t="s">
        <v>352</v>
      </c>
      <c r="Q134" s="27"/>
      <c r="R134" s="27" t="s">
        <v>354</v>
      </c>
      <c r="S134" s="27"/>
      <c r="T134" s="27"/>
      <c r="U134" s="27"/>
      <c r="V134" s="27"/>
      <c r="W134" s="27"/>
      <c r="X134" s="239"/>
      <c r="Y134" s="246"/>
      <c r="Z134" s="281"/>
      <c r="AA134" s="254"/>
      <c r="AB134" s="254"/>
      <c r="AC134" s="36"/>
      <c r="AD134" s="36"/>
      <c r="AE134" s="36"/>
      <c r="AF134" s="253" t="s">
        <v>43</v>
      </c>
      <c r="AG134" s="253" t="s">
        <v>365</v>
      </c>
      <c r="AH134" s="36"/>
      <c r="AI134" s="321"/>
      <c r="AJ134" s="321"/>
      <c r="AK134" s="31"/>
      <c r="AL134" s="28" t="s">
        <v>977</v>
      </c>
      <c r="AM134" s="37"/>
      <c r="AN134" s="38"/>
      <c r="AO134" s="542"/>
      <c r="AP134" s="28"/>
      <c r="AQ134" s="435"/>
      <c r="AS134" s="25" t="s">
        <v>978</v>
      </c>
    </row>
    <row r="135" spans="1:45" s="33" customFormat="1" ht="51" customHeight="1" x14ac:dyDescent="0.25">
      <c r="A135" s="271"/>
      <c r="B135" s="555" t="str">
        <f t="shared" si="3"/>
        <v>Commercial</v>
      </c>
      <c r="C135" s="551" t="str">
        <f t="shared" si="5"/>
        <v>Estate / Capital Build</v>
      </c>
      <c r="D135" s="555" t="str">
        <f t="shared" si="4"/>
        <v>n/a</v>
      </c>
      <c r="E135" s="555" t="str">
        <f>IF($I$7='Data Validation List'!$D$2,"Full Checklist",IF(AND($I$7='Data Validation List'!$D$3,S135='Data Validation List'!$E$3),$I$7,IF(AND($I$7='Data Validation List'!$D$4,N135='Data Validation List'!$E$4),$I$7,IF(AND($I$7='Data Validation List'!$D$5,L135='Data Validation List'!$E$5),$I$7,IF(AND($I$7='Data Validation List'!$D$6,U135='Data Validation List'!$E$6),$I$7,IF(AND($I$7='Data Validation List'!$D$7,T135='Data Validation List'!$E$7),$I$7,IF(AND($I$7='Data Validation List'!$D$8,P135='Data Validation List'!$E$8),$I$7,IF(AND($I$7='Data Validation List'!$D$9,Q135='Data Validation List'!$E$9),$I$7,IF(AND($I$7='Data Validation List'!$D$10,O135='Data Validation List'!$E$10),$I$7,IF(AND($I$7='Data Validation List'!$D$11,R135='Data Validation List'!$E$11),$I$7,IF(AND($I$7='Data Validation List'!$D$12,V135='Data Validation List'!$E$12),$I$7,IF(AND($I$7='Data Validation List'!$D$13,X135='Data Validation List'!$E$13),$I$7,IF(AND($I$7='Data Validation List'!$D$14,W135='Data Validation List'!$E$14),$I$7,"n/a")))))))))))))</f>
        <v>Full Checklist</v>
      </c>
      <c r="F135" s="271"/>
      <c r="G135" s="34" t="s">
        <v>580</v>
      </c>
      <c r="H135" s="35" t="s">
        <v>581</v>
      </c>
      <c r="I135" s="36" t="s">
        <v>979</v>
      </c>
      <c r="J135" s="28" t="s">
        <v>980</v>
      </c>
      <c r="K135" s="36" t="s">
        <v>584</v>
      </c>
      <c r="L135" s="27"/>
      <c r="M135" s="425"/>
      <c r="N135" s="27"/>
      <c r="O135" s="27" t="s">
        <v>351</v>
      </c>
      <c r="P135" s="27" t="s">
        <v>352</v>
      </c>
      <c r="Q135" s="27"/>
      <c r="R135" s="27" t="s">
        <v>354</v>
      </c>
      <c r="S135" s="27"/>
      <c r="T135" s="27"/>
      <c r="U135" s="27"/>
      <c r="V135" s="27"/>
      <c r="W135" s="27"/>
      <c r="X135" s="239"/>
      <c r="Y135" s="246"/>
      <c r="Z135" s="281"/>
      <c r="AA135" s="254"/>
      <c r="AB135" s="254"/>
      <c r="AC135" s="36"/>
      <c r="AD135" s="36"/>
      <c r="AE135" s="36"/>
      <c r="AF135" s="253" t="s">
        <v>43</v>
      </c>
      <c r="AG135" s="253" t="s">
        <v>365</v>
      </c>
      <c r="AH135" s="36"/>
      <c r="AI135" s="321"/>
      <c r="AJ135" s="321"/>
      <c r="AK135" s="31"/>
      <c r="AL135" s="28" t="s">
        <v>981</v>
      </c>
      <c r="AM135" s="37"/>
      <c r="AN135" s="38"/>
      <c r="AO135" s="542"/>
      <c r="AP135" s="28"/>
      <c r="AQ135" s="435"/>
      <c r="AS135" s="25" t="s">
        <v>982</v>
      </c>
    </row>
    <row r="136" spans="1:45" s="33" customFormat="1" ht="30.75" customHeight="1" x14ac:dyDescent="0.25">
      <c r="B136" s="554" t="str">
        <f t="shared" si="3"/>
        <v>Commercial</v>
      </c>
      <c r="C136" s="551" t="str">
        <f t="shared" si="5"/>
        <v>Estate / Capital Build</v>
      </c>
      <c r="D136" s="554" t="str">
        <f>IF(AND($I$4="Estate / Capital Build",$I$5="Fundamental Criteria",AH136="FC",OR(AG136="Estate / Capital Build",AG136="All")),$I$5,IF(AND($I$4="Digital / Tech",$I$5="Fundamental Criteria",AH136="FC",OR(AG136="Digital / Tech",AG136="All")),$I$5,"n/a"))</f>
        <v>Fundamental Criteria</v>
      </c>
      <c r="E136" s="554" t="str">
        <f>IF($I$7='Data Validation List'!$D$2,"Full Checklist",IF(AND($I$7='Data Validation List'!$D$3,S136='Data Validation List'!$E$3),$I$7,IF(AND($I$7='Data Validation List'!$D$4,N136='Data Validation List'!$E$4),$I$7,IF(AND($I$7='Data Validation List'!$D$5,L136='Data Validation List'!$E$5),$I$7,IF(AND($I$7='Data Validation List'!$D$6,U136='Data Validation List'!$E$6),$I$7,IF(AND($I$7='Data Validation List'!$D$7,T136='Data Validation List'!$E$7),$I$7,IF(AND($I$7='Data Validation List'!$D$8,P136='Data Validation List'!$E$8),$I$7,IF(AND($I$7='Data Validation List'!$D$9,Q136='Data Validation List'!$E$9),$I$7,IF(AND($I$7='Data Validation List'!$D$10,O136='Data Validation List'!$E$10),$I$7,IF(AND($I$7='Data Validation List'!$D$11,R136='Data Validation List'!$E$11),$I$7,IF(AND($I$7='Data Validation List'!$D$12,V136='Data Validation List'!$E$12),$I$7,IF(AND($I$7='Data Validation List'!$D$13,X136='Data Validation List'!$E$13),$I$7,IF(AND($I$7='Data Validation List'!$D$14,W136='Data Validation List'!$E$14),$I$7,"n/a")))))))))))))</f>
        <v>Full Checklist</v>
      </c>
      <c r="G136" s="237" t="s">
        <v>580</v>
      </c>
      <c r="H136" s="265" t="s">
        <v>983</v>
      </c>
      <c r="I136" s="329"/>
      <c r="J136" s="243"/>
      <c r="K136" s="243"/>
      <c r="L136" s="244"/>
      <c r="M136" s="427"/>
      <c r="N136" s="244"/>
      <c r="O136" s="244" t="s">
        <v>351</v>
      </c>
      <c r="P136" s="244" t="s">
        <v>352</v>
      </c>
      <c r="Q136" s="244" t="s">
        <v>353</v>
      </c>
      <c r="R136" s="244" t="s">
        <v>354</v>
      </c>
      <c r="S136" s="244"/>
      <c r="T136" s="244"/>
      <c r="U136" s="244"/>
      <c r="V136" s="244"/>
      <c r="W136" s="244" t="s">
        <v>359</v>
      </c>
      <c r="X136" s="244" t="s">
        <v>360</v>
      </c>
      <c r="Y136" s="251" t="s">
        <v>361</v>
      </c>
      <c r="Z136" s="251" t="s">
        <v>362</v>
      </c>
      <c r="AA136" s="248" t="s">
        <v>363</v>
      </c>
      <c r="AB136" s="248" t="s">
        <v>364</v>
      </c>
      <c r="AC136" s="248"/>
      <c r="AD136" s="248"/>
      <c r="AE136" s="248"/>
      <c r="AF136" s="248" t="s">
        <v>43</v>
      </c>
      <c r="AG136" s="248" t="s">
        <v>365</v>
      </c>
      <c r="AH136" s="248" t="s">
        <v>361</v>
      </c>
      <c r="AI136" s="248" t="s">
        <v>339</v>
      </c>
      <c r="AJ136" s="248" t="s">
        <v>365</v>
      </c>
      <c r="AK136" s="248" t="s">
        <v>361</v>
      </c>
      <c r="AL136" s="836" t="s">
        <v>983</v>
      </c>
      <c r="AM136" s="837"/>
      <c r="AN136" s="837"/>
      <c r="AO136" s="837"/>
      <c r="AP136" s="837"/>
      <c r="AQ136" s="837"/>
      <c r="AR136" s="837"/>
      <c r="AS136" s="838"/>
    </row>
    <row r="137" spans="1:45" s="33" customFormat="1" ht="224.25" customHeight="1" x14ac:dyDescent="0.25">
      <c r="B137" s="555" t="str">
        <f t="shared" si="3"/>
        <v>Commercial</v>
      </c>
      <c r="C137" s="551" t="str">
        <f t="shared" si="5"/>
        <v>Estate / Capital Build</v>
      </c>
      <c r="D137" s="555" t="str">
        <f>IF(AND($I$4="Estate / Capital Build",$I$5="Fundamental Criteria",AH137="FC",OR(AG137="Estate / Capital Build",AG137="All")),$I$5,IF(AND($I$4="Digital / Tech",$I$5="Fundamental Criteria",AH137="FC",OR(AG137="Digital / Tech",AG137="All")),$I$5,"n/a"))</f>
        <v>Fundamental Criteria</v>
      </c>
      <c r="E137" s="555" t="str">
        <f>IF($I$7='Data Validation List'!$D$2,"Full Checklist",IF(AND($I$7='Data Validation List'!$D$3,S137='Data Validation List'!$E$3),$I$7,IF(AND($I$7='Data Validation List'!$D$4,N137='Data Validation List'!$E$4),$I$7,IF(AND($I$7='Data Validation List'!$D$5,L137='Data Validation List'!$E$5),$I$7,IF(AND($I$7='Data Validation List'!$D$6,U137='Data Validation List'!$E$6),$I$7,IF(AND($I$7='Data Validation List'!$D$7,T137='Data Validation List'!$E$7),$I$7,IF(AND($I$7='Data Validation List'!$D$8,P137='Data Validation List'!$E$8),$I$7,IF(AND($I$7='Data Validation List'!$D$9,Q137='Data Validation List'!$E$9),$I$7,IF(AND($I$7='Data Validation List'!$D$10,O137='Data Validation List'!$E$10),$I$7,IF(AND($I$7='Data Validation List'!$D$11,R137='Data Validation List'!$E$11),$I$7,IF(AND($I$7='Data Validation List'!$D$12,V137='Data Validation List'!$E$12),$I$7,IF(AND($I$7='Data Validation List'!$D$13,X137='Data Validation List'!$E$13),$I$7,IF(AND($I$7='Data Validation List'!$D$14,W137='Data Validation List'!$E$14),$I$7,"n/a")))))))))))))</f>
        <v>Full Checklist</v>
      </c>
      <c r="G137" s="34" t="s">
        <v>580</v>
      </c>
      <c r="H137" s="29" t="s">
        <v>983</v>
      </c>
      <c r="I137" s="36" t="s">
        <v>984</v>
      </c>
      <c r="J137" s="29" t="s">
        <v>985</v>
      </c>
      <c r="K137" s="31" t="s">
        <v>1573</v>
      </c>
      <c r="L137" s="60"/>
      <c r="M137" s="424"/>
      <c r="N137" s="23"/>
      <c r="O137" s="27"/>
      <c r="P137" s="27" t="s">
        <v>352</v>
      </c>
      <c r="Q137" s="27" t="s">
        <v>353</v>
      </c>
      <c r="R137" s="23" t="s">
        <v>354</v>
      </c>
      <c r="S137" s="23"/>
      <c r="T137" s="23"/>
      <c r="U137" s="23"/>
      <c r="V137" s="23"/>
      <c r="W137" s="23"/>
      <c r="X137" s="239"/>
      <c r="Y137" s="246" t="s">
        <v>361</v>
      </c>
      <c r="Z137" s="281"/>
      <c r="AA137" s="254"/>
      <c r="AB137" s="254"/>
      <c r="AC137" s="31"/>
      <c r="AD137" s="31"/>
      <c r="AE137" s="31"/>
      <c r="AF137" s="253" t="s">
        <v>43</v>
      </c>
      <c r="AG137" s="253" t="s">
        <v>300</v>
      </c>
      <c r="AH137" s="253" t="s">
        <v>361</v>
      </c>
      <c r="AI137" s="533"/>
      <c r="AJ137" s="533"/>
      <c r="AK137" s="31"/>
      <c r="AL137" s="46" t="s">
        <v>987</v>
      </c>
      <c r="AM137" s="44"/>
      <c r="AN137" s="45"/>
      <c r="AO137" s="1"/>
      <c r="AP137" s="29"/>
      <c r="AQ137" s="438"/>
      <c r="AS137" s="447"/>
    </row>
    <row r="138" spans="1:45" s="33" customFormat="1" ht="191.25" customHeight="1" x14ac:dyDescent="0.25">
      <c r="B138" s="554" t="str">
        <f t="shared" si="3"/>
        <v>Commercial</v>
      </c>
      <c r="C138" s="551" t="str">
        <f t="shared" si="5"/>
        <v>Estate / Capital Build</v>
      </c>
      <c r="D138" s="554" t="str">
        <f>IF(AND($I$4="Estate / Capital Build",$I$5="Fundamental Criteria",AH138="FC",OR(AG138="Estate / Capital Build",AG138="All")),$I$5,IF(AND($I$4="Digital / Tech",$I$5="Fundamental Criteria",AH138="FC",OR(AG138="Digital / Tech",AG138="All")),$I$5,"n/a"))</f>
        <v>Fundamental Criteria</v>
      </c>
      <c r="E138" s="554" t="str">
        <f>IF($I$7='Data Validation List'!$D$2,"Full Checklist",IF(AND($I$7='Data Validation List'!$D$3,S138='Data Validation List'!$E$3),$I$7,IF(AND($I$7='Data Validation List'!$D$4,N138='Data Validation List'!$E$4),$I$7,IF(AND($I$7='Data Validation List'!$D$5,L138='Data Validation List'!$E$5),$I$7,IF(AND($I$7='Data Validation List'!$D$6,U138='Data Validation List'!$E$6),$I$7,IF(AND($I$7='Data Validation List'!$D$7,T138='Data Validation List'!$E$7),$I$7,IF(AND($I$7='Data Validation List'!$D$8,P138='Data Validation List'!$E$8),$I$7,IF(AND($I$7='Data Validation List'!$D$9,Q138='Data Validation List'!$E$9),$I$7,IF(AND($I$7='Data Validation List'!$D$10,O138='Data Validation List'!$E$10),$I$7,IF(AND($I$7='Data Validation List'!$D$11,R138='Data Validation List'!$E$11),$I$7,IF(AND($I$7='Data Validation List'!$D$12,V138='Data Validation List'!$E$12),$I$7,IF(AND($I$7='Data Validation List'!$D$13,X138='Data Validation List'!$E$13),$I$7,IF(AND($I$7='Data Validation List'!$D$14,W138='Data Validation List'!$E$14),$I$7,"n/a")))))))))))))</f>
        <v>Full Checklist</v>
      </c>
      <c r="G138" s="34" t="s">
        <v>580</v>
      </c>
      <c r="H138" s="29" t="s">
        <v>983</v>
      </c>
      <c r="I138" s="36" t="s">
        <v>988</v>
      </c>
      <c r="J138" s="29" t="s">
        <v>989</v>
      </c>
      <c r="K138" s="31" t="s">
        <v>1574</v>
      </c>
      <c r="L138" s="60"/>
      <c r="M138" s="424"/>
      <c r="N138" s="23"/>
      <c r="O138" s="27"/>
      <c r="P138" s="27" t="s">
        <v>352</v>
      </c>
      <c r="Q138" s="27" t="s">
        <v>353</v>
      </c>
      <c r="R138" s="23"/>
      <c r="S138" s="23"/>
      <c r="T138" s="23"/>
      <c r="U138" s="23"/>
      <c r="V138" s="23"/>
      <c r="W138" s="239"/>
      <c r="X138" s="239"/>
      <c r="Y138" s="246" t="s">
        <v>361</v>
      </c>
      <c r="Z138" s="281"/>
      <c r="AA138" s="254"/>
      <c r="AB138" s="254"/>
      <c r="AC138" s="31"/>
      <c r="AD138" s="31"/>
      <c r="AE138" s="31"/>
      <c r="AF138" s="253" t="s">
        <v>43</v>
      </c>
      <c r="AG138" s="253" t="s">
        <v>300</v>
      </c>
      <c r="AH138" s="253" t="s">
        <v>361</v>
      </c>
      <c r="AI138" s="533"/>
      <c r="AJ138" s="533"/>
      <c r="AK138" s="31"/>
      <c r="AL138" s="46" t="s">
        <v>990</v>
      </c>
      <c r="AM138" s="44"/>
      <c r="AN138" s="45"/>
      <c r="AO138" s="1"/>
      <c r="AP138" s="29"/>
      <c r="AQ138" s="438"/>
      <c r="AS138" s="447"/>
    </row>
    <row r="139" spans="1:45" s="33" customFormat="1" ht="142.5" customHeight="1" x14ac:dyDescent="0.25">
      <c r="B139" s="555" t="str">
        <f t="shared" si="3"/>
        <v>Commercial</v>
      </c>
      <c r="C139" s="551" t="str">
        <f t="shared" si="5"/>
        <v>n/a</v>
      </c>
      <c r="D139" s="555" t="str">
        <f>IF(AND($I$4="Estate / Capital Build",$I$5="Fundamental Criteria",AH139="FC",OR(AG139="Estate / Capital Build",AG139="All")),$I$5,IF(AND($I$4="Digital / Tech",$I$5="Fundamental Criteria",AH139="FC",OR(AG139="Digital / Tech",AG139="All")),$I$5,"n/a"))</f>
        <v>n/a</v>
      </c>
      <c r="E139" s="555" t="str">
        <f>IF($I$7='Data Validation List'!$D$2,"Full Checklist",IF(AND($I$7='Data Validation List'!$D$3,S139='Data Validation List'!$E$3),$I$7,IF(AND($I$7='Data Validation List'!$D$4,N139='Data Validation List'!$E$4),$I$7,IF(AND($I$7='Data Validation List'!$D$5,L139='Data Validation List'!$E$5),$I$7,IF(AND($I$7='Data Validation List'!$D$6,U139='Data Validation List'!$E$6),$I$7,IF(AND($I$7='Data Validation List'!$D$7,T139='Data Validation List'!$E$7),$I$7,IF(AND($I$7='Data Validation List'!$D$8,P139='Data Validation List'!$E$8),$I$7,IF(AND($I$7='Data Validation List'!$D$9,Q139='Data Validation List'!$E$9),$I$7,IF(AND($I$7='Data Validation List'!$D$10,O139='Data Validation List'!$E$10),$I$7,IF(AND($I$7='Data Validation List'!$D$11,R139='Data Validation List'!$E$11),$I$7,IF(AND($I$7='Data Validation List'!$D$12,V139='Data Validation List'!$E$12),$I$7,IF(AND($I$7='Data Validation List'!$D$13,X139='Data Validation List'!$E$13),$I$7,IF(AND($I$7='Data Validation List'!$D$14,W139='Data Validation List'!$E$14),$I$7,"n/a")))))))))))))</f>
        <v>Full Checklist</v>
      </c>
      <c r="G139" s="34" t="s">
        <v>580</v>
      </c>
      <c r="H139" s="29" t="s">
        <v>983</v>
      </c>
      <c r="I139" s="36" t="s">
        <v>991</v>
      </c>
      <c r="J139" s="29" t="s">
        <v>985</v>
      </c>
      <c r="K139" s="31" t="s">
        <v>387</v>
      </c>
      <c r="L139" s="60"/>
      <c r="M139" s="424"/>
      <c r="N139" s="23"/>
      <c r="O139" s="27"/>
      <c r="P139" s="27"/>
      <c r="Q139" s="27"/>
      <c r="R139" s="27"/>
      <c r="S139" s="23"/>
      <c r="T139" s="23"/>
      <c r="U139" s="23"/>
      <c r="V139" s="23"/>
      <c r="W139" s="23"/>
      <c r="X139" s="239" t="s">
        <v>360</v>
      </c>
      <c r="Y139" s="246"/>
      <c r="Z139" s="281" t="s">
        <v>362</v>
      </c>
      <c r="AA139" s="254"/>
      <c r="AB139" s="254"/>
      <c r="AC139" s="31"/>
      <c r="AD139" s="31"/>
      <c r="AE139" s="31"/>
      <c r="AF139" s="253" t="s">
        <v>43</v>
      </c>
      <c r="AG139" s="253" t="s">
        <v>388</v>
      </c>
      <c r="AH139" s="253" t="s">
        <v>361</v>
      </c>
      <c r="AI139" s="533"/>
      <c r="AJ139" s="320"/>
      <c r="AK139" s="31"/>
      <c r="AL139" s="43" t="s">
        <v>1577</v>
      </c>
      <c r="AM139" s="62"/>
      <c r="AN139" s="63"/>
      <c r="AO139" s="1"/>
      <c r="AP139" s="29"/>
      <c r="AQ139" s="438"/>
      <c r="AS139" s="447"/>
    </row>
    <row r="140" spans="1:45" s="33" customFormat="1" ht="88.5" customHeight="1" x14ac:dyDescent="0.25">
      <c r="A140" s="271"/>
      <c r="B140" s="554" t="str">
        <f t="shared" ref="B140:B203" si="6">IF(G140="","n/a",G140)</f>
        <v>Commercial</v>
      </c>
      <c r="C140" s="551" t="str">
        <f t="shared" si="5"/>
        <v>Estate / Capital Build</v>
      </c>
      <c r="D140" s="554" t="str">
        <f t="shared" ref="D140:D203" si="7">IF(AND($I$4="Estate / Capital Build",$I$5="Fundamental Criteria",AH140="FC",OR(AG140="Estate / Capital Build",AG140="All")),$I$5,IF(AND($I$4="Digital / Tech",$I$5="Fundamental Criteria",AH140="FC",OR(AG140="Digital / Tech",AG140="All")),$I$5,"n/a"))</f>
        <v>Fundamental Criteria</v>
      </c>
      <c r="E140" s="554" t="str">
        <f>IF($I$7='Data Validation List'!$D$2,"Full Checklist",IF(AND($I$7='Data Validation List'!$D$3,S140='Data Validation List'!$E$3),$I$7,IF(AND($I$7='Data Validation List'!$D$4,N140='Data Validation List'!$E$4),$I$7,IF(AND($I$7='Data Validation List'!$D$5,L140='Data Validation List'!$E$5),$I$7,IF(AND($I$7='Data Validation List'!$D$6,U140='Data Validation List'!$E$6),$I$7,IF(AND($I$7='Data Validation List'!$D$7,T140='Data Validation List'!$E$7),$I$7,IF(AND($I$7='Data Validation List'!$D$8,P140='Data Validation List'!$E$8),$I$7,IF(AND($I$7='Data Validation List'!$D$9,Q140='Data Validation List'!$E$9),$I$7,IF(AND($I$7='Data Validation List'!$D$10,O140='Data Validation List'!$E$10),$I$7,IF(AND($I$7='Data Validation List'!$D$11,R140='Data Validation List'!$E$11),$I$7,IF(AND($I$7='Data Validation List'!$D$12,V140='Data Validation List'!$E$12),$I$7,IF(AND($I$7='Data Validation List'!$D$13,X140='Data Validation List'!$E$13),$I$7,IF(AND($I$7='Data Validation List'!$D$14,W140='Data Validation List'!$E$14),$I$7,"n/a")))))))))))))</f>
        <v>Full Checklist</v>
      </c>
      <c r="F140" s="271"/>
      <c r="G140" s="34" t="s">
        <v>580</v>
      </c>
      <c r="H140" s="29" t="s">
        <v>983</v>
      </c>
      <c r="I140" s="36" t="s">
        <v>992</v>
      </c>
      <c r="J140" s="39" t="s">
        <v>993</v>
      </c>
      <c r="K140" s="31" t="s">
        <v>1580</v>
      </c>
      <c r="L140" s="23"/>
      <c r="M140" s="424"/>
      <c r="N140" s="23"/>
      <c r="O140" s="23"/>
      <c r="P140" s="23" t="s">
        <v>352</v>
      </c>
      <c r="Q140" s="23" t="s">
        <v>353</v>
      </c>
      <c r="R140" s="23" t="s">
        <v>354</v>
      </c>
      <c r="S140" s="23"/>
      <c r="T140" s="23"/>
      <c r="U140" s="23"/>
      <c r="V140" s="23"/>
      <c r="W140" s="23"/>
      <c r="X140" s="239" t="s">
        <v>360</v>
      </c>
      <c r="Y140" s="246" t="s">
        <v>361</v>
      </c>
      <c r="Z140" s="281"/>
      <c r="AA140" s="254"/>
      <c r="AB140" s="254"/>
      <c r="AC140" s="31"/>
      <c r="AD140" s="31"/>
      <c r="AE140" s="31"/>
      <c r="AF140" s="253" t="s">
        <v>43</v>
      </c>
      <c r="AG140" s="253" t="s">
        <v>300</v>
      </c>
      <c r="AH140" s="253" t="s">
        <v>361</v>
      </c>
      <c r="AI140" s="533"/>
      <c r="AJ140" s="320"/>
      <c r="AK140" s="31"/>
      <c r="AL140" s="61" t="s">
        <v>994</v>
      </c>
      <c r="AM140" s="62"/>
      <c r="AN140" s="63"/>
      <c r="AO140" s="1"/>
      <c r="AP140" s="29"/>
      <c r="AQ140" s="438"/>
      <c r="AS140" s="447"/>
    </row>
    <row r="141" spans="1:45" s="33" customFormat="1" ht="30.75" customHeight="1" x14ac:dyDescent="0.25">
      <c r="B141" s="554" t="str">
        <f t="shared" si="6"/>
        <v>Commercial</v>
      </c>
      <c r="C141" s="551" t="str">
        <f t="shared" ref="C141:C204" si="8">IF(AND($I$4="Estate / Capital Build",AG141="Digital / Tech"),"n/a",IF(AND($I$4="Digital / Tech",AG141="Estate / Capital Build"),"n/a",$I$4))</f>
        <v>Estate / Capital Build</v>
      </c>
      <c r="D141" s="554" t="str">
        <f t="shared" si="7"/>
        <v>n/a</v>
      </c>
      <c r="E141" s="554" t="str">
        <f>IF($I$7='Data Validation List'!$D$2,"Full Checklist",IF(AND($I$7='Data Validation List'!$D$3,S141='Data Validation List'!$E$3),$I$7,IF(AND($I$7='Data Validation List'!$D$4,N141='Data Validation List'!$E$4),$I$7,IF(AND($I$7='Data Validation List'!$D$5,L141='Data Validation List'!$E$5),$I$7,IF(AND($I$7='Data Validation List'!$D$6,U141='Data Validation List'!$E$6),$I$7,IF(AND($I$7='Data Validation List'!$D$7,T141='Data Validation List'!$E$7),$I$7,IF(AND($I$7='Data Validation List'!$D$8,P141='Data Validation List'!$E$8),$I$7,IF(AND($I$7='Data Validation List'!$D$9,Q141='Data Validation List'!$E$9),$I$7,IF(AND($I$7='Data Validation List'!$D$10,O141='Data Validation List'!$E$10),$I$7,IF(AND($I$7='Data Validation List'!$D$11,R141='Data Validation List'!$E$11),$I$7,IF(AND($I$7='Data Validation List'!$D$12,V141='Data Validation List'!$E$12),$I$7,IF(AND($I$7='Data Validation List'!$D$13,X141='Data Validation List'!$E$13),$I$7,IF(AND($I$7='Data Validation List'!$D$14,W141='Data Validation List'!$E$14),$I$7,"n/a")))))))))))))</f>
        <v>Full Checklist</v>
      </c>
      <c r="G141" s="237" t="s">
        <v>580</v>
      </c>
      <c r="H141" s="265" t="s">
        <v>995</v>
      </c>
      <c r="I141" s="329"/>
      <c r="J141" s="243"/>
      <c r="K141" s="243"/>
      <c r="L141" s="244"/>
      <c r="M141" s="427"/>
      <c r="N141" s="244"/>
      <c r="O141" s="244" t="s">
        <v>351</v>
      </c>
      <c r="P141" s="244" t="s">
        <v>352</v>
      </c>
      <c r="Q141" s="244" t="s">
        <v>353</v>
      </c>
      <c r="R141" s="244" t="s">
        <v>354</v>
      </c>
      <c r="S141" s="244"/>
      <c r="T141" s="244"/>
      <c r="U141" s="244"/>
      <c r="V141" s="244"/>
      <c r="W141" s="244" t="s">
        <v>359</v>
      </c>
      <c r="X141" s="244" t="s">
        <v>360</v>
      </c>
      <c r="Y141" s="251"/>
      <c r="Z141" s="251"/>
      <c r="AA141" s="248" t="s">
        <v>363</v>
      </c>
      <c r="AB141" s="248" t="s">
        <v>364</v>
      </c>
      <c r="AC141" s="248"/>
      <c r="AD141" s="248"/>
      <c r="AE141" s="248"/>
      <c r="AF141" s="248" t="s">
        <v>43</v>
      </c>
      <c r="AG141" s="248" t="s">
        <v>365</v>
      </c>
      <c r="AH141" s="248"/>
      <c r="AI141" s="248" t="s">
        <v>339</v>
      </c>
      <c r="AJ141" s="248" t="s">
        <v>365</v>
      </c>
      <c r="AK141" s="248"/>
      <c r="AL141" s="800" t="s">
        <v>995</v>
      </c>
      <c r="AM141" s="801"/>
      <c r="AN141" s="801"/>
      <c r="AO141" s="801"/>
      <c r="AP141" s="801"/>
      <c r="AQ141" s="801"/>
      <c r="AR141" s="801"/>
      <c r="AS141" s="802"/>
    </row>
    <row r="142" spans="1:45" s="33" customFormat="1" ht="70.5" customHeight="1" x14ac:dyDescent="0.25">
      <c r="B142" s="554" t="str">
        <f t="shared" si="6"/>
        <v>Commercial</v>
      </c>
      <c r="C142" s="551" t="str">
        <f t="shared" si="8"/>
        <v>Estate / Capital Build</v>
      </c>
      <c r="D142" s="554" t="str">
        <f t="shared" si="7"/>
        <v>n/a</v>
      </c>
      <c r="E142" s="554" t="str">
        <f>IF($I$7='Data Validation List'!$D$2,"Full Checklist",IF(AND($I$7='Data Validation List'!$D$3,S142='Data Validation List'!$E$3),$I$7,IF(AND($I$7='Data Validation List'!$D$4,N142='Data Validation List'!$E$4),$I$7,IF(AND($I$7='Data Validation List'!$D$5,L142='Data Validation List'!$E$5),$I$7,IF(AND($I$7='Data Validation List'!$D$6,U142='Data Validation List'!$E$6),$I$7,IF(AND($I$7='Data Validation List'!$D$7,T142='Data Validation List'!$E$7),$I$7,IF(AND($I$7='Data Validation List'!$D$8,P142='Data Validation List'!$E$8),$I$7,IF(AND($I$7='Data Validation List'!$D$9,Q142='Data Validation List'!$E$9),$I$7,IF(AND($I$7='Data Validation List'!$D$10,O142='Data Validation List'!$E$10),$I$7,IF(AND($I$7='Data Validation List'!$D$11,R142='Data Validation List'!$E$11),$I$7,IF(AND($I$7='Data Validation List'!$D$12,V142='Data Validation List'!$E$12),$I$7,IF(AND($I$7='Data Validation List'!$D$13,X142='Data Validation List'!$E$13),$I$7,IF(AND($I$7='Data Validation List'!$D$14,W142='Data Validation List'!$E$14),$I$7,"n/a")))))))))))))</f>
        <v>Full Checklist</v>
      </c>
      <c r="G142" s="34" t="s">
        <v>580</v>
      </c>
      <c r="H142" s="35" t="s">
        <v>995</v>
      </c>
      <c r="I142" s="36" t="s">
        <v>996</v>
      </c>
      <c r="J142" s="28" t="s">
        <v>997</v>
      </c>
      <c r="K142" s="36" t="s">
        <v>998</v>
      </c>
      <c r="L142" s="27"/>
      <c r="M142" s="425"/>
      <c r="N142" s="27"/>
      <c r="O142" s="27" t="s">
        <v>351</v>
      </c>
      <c r="P142" s="27" t="s">
        <v>352</v>
      </c>
      <c r="Q142" s="27"/>
      <c r="R142" s="27" t="s">
        <v>354</v>
      </c>
      <c r="S142" s="27"/>
      <c r="T142" s="27"/>
      <c r="U142" s="27"/>
      <c r="V142" s="27"/>
      <c r="W142" s="27"/>
      <c r="X142" s="239" t="s">
        <v>360</v>
      </c>
      <c r="Y142" s="246"/>
      <c r="Z142" s="281"/>
      <c r="AA142" s="254"/>
      <c r="AB142" s="254"/>
      <c r="AC142" s="36"/>
      <c r="AD142" s="36"/>
      <c r="AE142" s="36"/>
      <c r="AF142" s="253" t="s">
        <v>43</v>
      </c>
      <c r="AG142" s="253" t="s">
        <v>365</v>
      </c>
      <c r="AH142" s="36"/>
      <c r="AI142" s="319" t="s">
        <v>339</v>
      </c>
      <c r="AJ142" s="319" t="s">
        <v>365</v>
      </c>
      <c r="AK142" s="31"/>
      <c r="AL142" s="28" t="s">
        <v>999</v>
      </c>
      <c r="AM142" s="37"/>
      <c r="AN142" s="38"/>
      <c r="AO142" s="542"/>
      <c r="AP142" s="28"/>
      <c r="AQ142" s="435"/>
      <c r="AS142" s="25" t="s">
        <v>1000</v>
      </c>
    </row>
    <row r="143" spans="1:45" s="33" customFormat="1" ht="70.5" customHeight="1" x14ac:dyDescent="0.25">
      <c r="A143" s="271"/>
      <c r="B143" s="554" t="str">
        <f t="shared" si="6"/>
        <v>Commercial</v>
      </c>
      <c r="C143" s="551" t="str">
        <f t="shared" si="8"/>
        <v>Estate / Capital Build</v>
      </c>
      <c r="D143" s="554" t="str">
        <f t="shared" si="7"/>
        <v>n/a</v>
      </c>
      <c r="E143" s="554" t="str">
        <f>IF($I$7='Data Validation List'!$D$2,"Full Checklist",IF(AND($I$7='Data Validation List'!$D$3,S143='Data Validation List'!$E$3),$I$7,IF(AND($I$7='Data Validation List'!$D$4,N143='Data Validation List'!$E$4),$I$7,IF(AND($I$7='Data Validation List'!$D$5,L143='Data Validation List'!$E$5),$I$7,IF(AND($I$7='Data Validation List'!$D$6,U143='Data Validation List'!$E$6),$I$7,IF(AND($I$7='Data Validation List'!$D$7,T143='Data Validation List'!$E$7),$I$7,IF(AND($I$7='Data Validation List'!$D$8,P143='Data Validation List'!$E$8),$I$7,IF(AND($I$7='Data Validation List'!$D$9,Q143='Data Validation List'!$E$9),$I$7,IF(AND($I$7='Data Validation List'!$D$10,O143='Data Validation List'!$E$10),$I$7,IF(AND($I$7='Data Validation List'!$D$11,R143='Data Validation List'!$E$11),$I$7,IF(AND($I$7='Data Validation List'!$D$12,V143='Data Validation List'!$E$12),$I$7,IF(AND($I$7='Data Validation List'!$D$13,X143='Data Validation List'!$E$13),$I$7,IF(AND($I$7='Data Validation List'!$D$14,W143='Data Validation List'!$E$14),$I$7,"n/a")))))))))))))</f>
        <v>Full Checklist</v>
      </c>
      <c r="F143" s="271"/>
      <c r="G143" s="34" t="s">
        <v>580</v>
      </c>
      <c r="H143" s="35" t="s">
        <v>995</v>
      </c>
      <c r="I143" s="36" t="s">
        <v>1001</v>
      </c>
      <c r="J143" s="28" t="s">
        <v>1002</v>
      </c>
      <c r="K143" s="36" t="s">
        <v>1581</v>
      </c>
      <c r="L143" s="27"/>
      <c r="M143" s="425"/>
      <c r="N143" s="27"/>
      <c r="O143" s="27" t="s">
        <v>351</v>
      </c>
      <c r="P143" s="27" t="s">
        <v>352</v>
      </c>
      <c r="Q143" s="27" t="s">
        <v>353</v>
      </c>
      <c r="R143" s="27" t="s">
        <v>354</v>
      </c>
      <c r="S143" s="27"/>
      <c r="T143" s="27"/>
      <c r="U143" s="27"/>
      <c r="V143" s="27"/>
      <c r="W143" s="27"/>
      <c r="X143" s="239" t="s">
        <v>360</v>
      </c>
      <c r="Y143" s="246"/>
      <c r="Z143" s="281"/>
      <c r="AA143" s="254"/>
      <c r="AB143" s="254"/>
      <c r="AC143" s="36"/>
      <c r="AD143" s="36"/>
      <c r="AE143" s="36"/>
      <c r="AF143" s="253" t="s">
        <v>43</v>
      </c>
      <c r="AG143" s="253" t="s">
        <v>365</v>
      </c>
      <c r="AH143" s="36"/>
      <c r="AI143" s="321"/>
      <c r="AJ143" s="321"/>
      <c r="AK143" s="31"/>
      <c r="AL143" s="28" t="s">
        <v>1003</v>
      </c>
      <c r="AM143" s="37"/>
      <c r="AN143" s="38"/>
      <c r="AO143" s="542"/>
      <c r="AP143" s="28"/>
      <c r="AQ143" s="435"/>
      <c r="AS143" s="25" t="s">
        <v>1004</v>
      </c>
    </row>
    <row r="144" spans="1:45" s="33" customFormat="1" ht="92.25" customHeight="1" x14ac:dyDescent="0.25">
      <c r="B144" s="554" t="str">
        <f t="shared" si="6"/>
        <v>Commercial</v>
      </c>
      <c r="C144" s="551" t="str">
        <f t="shared" si="8"/>
        <v>Estate / Capital Build</v>
      </c>
      <c r="D144" s="554" t="str">
        <f t="shared" si="7"/>
        <v>n/a</v>
      </c>
      <c r="E144" s="554" t="str">
        <f>IF($I$7='Data Validation List'!$D$2,"Full Checklist",IF(AND($I$7='Data Validation List'!$D$3,S144='Data Validation List'!$E$3),$I$7,IF(AND($I$7='Data Validation List'!$D$4,N144='Data Validation List'!$E$4),$I$7,IF(AND($I$7='Data Validation List'!$D$5,L144='Data Validation List'!$E$5),$I$7,IF(AND($I$7='Data Validation List'!$D$6,U144='Data Validation List'!$E$6),$I$7,IF(AND($I$7='Data Validation List'!$D$7,T144='Data Validation List'!$E$7),$I$7,IF(AND($I$7='Data Validation List'!$D$8,P144='Data Validation List'!$E$8),$I$7,IF(AND($I$7='Data Validation List'!$D$9,Q144='Data Validation List'!$E$9),$I$7,IF(AND($I$7='Data Validation List'!$D$10,O144='Data Validation List'!$E$10),$I$7,IF(AND($I$7='Data Validation List'!$D$11,R144='Data Validation List'!$E$11),$I$7,IF(AND($I$7='Data Validation List'!$D$12,V144='Data Validation List'!$E$12),$I$7,IF(AND($I$7='Data Validation List'!$D$13,X144='Data Validation List'!$E$13),$I$7,IF(AND($I$7='Data Validation List'!$D$14,W144='Data Validation List'!$E$14),$I$7,"n/a")))))))))))))</f>
        <v>Full Checklist</v>
      </c>
      <c r="G144" s="34" t="s">
        <v>580</v>
      </c>
      <c r="H144" s="35" t="s">
        <v>995</v>
      </c>
      <c r="I144" s="36" t="s">
        <v>1005</v>
      </c>
      <c r="J144" s="28" t="s">
        <v>1006</v>
      </c>
      <c r="K144" s="36" t="s">
        <v>1564</v>
      </c>
      <c r="L144" s="27"/>
      <c r="M144" s="425"/>
      <c r="N144" s="27"/>
      <c r="O144" s="27" t="s">
        <v>351</v>
      </c>
      <c r="P144" s="27" t="s">
        <v>352</v>
      </c>
      <c r="Q144" s="27" t="s">
        <v>353</v>
      </c>
      <c r="R144" s="27"/>
      <c r="S144" s="27"/>
      <c r="T144" s="27"/>
      <c r="U144" s="27"/>
      <c r="V144" s="27"/>
      <c r="W144" s="27"/>
      <c r="X144" s="239" t="s">
        <v>360</v>
      </c>
      <c r="Y144" s="246"/>
      <c r="Z144" s="281"/>
      <c r="AA144" s="254"/>
      <c r="AB144" s="254"/>
      <c r="AC144" s="36"/>
      <c r="AD144" s="36"/>
      <c r="AE144" s="36"/>
      <c r="AF144" s="253" t="s">
        <v>43</v>
      </c>
      <c r="AG144" s="253" t="s">
        <v>365</v>
      </c>
      <c r="AH144" s="36"/>
      <c r="AI144" s="319" t="s">
        <v>339</v>
      </c>
      <c r="AJ144" s="319" t="s">
        <v>365</v>
      </c>
      <c r="AK144" s="31"/>
      <c r="AL144" s="28" t="s">
        <v>1007</v>
      </c>
      <c r="AM144" s="37"/>
      <c r="AN144" s="38"/>
      <c r="AO144" s="542"/>
      <c r="AP144" s="28"/>
      <c r="AQ144" s="435"/>
      <c r="AS144" s="25" t="s">
        <v>1008</v>
      </c>
    </row>
    <row r="145" spans="1:45" s="33" customFormat="1" ht="119.25" customHeight="1" x14ac:dyDescent="0.25">
      <c r="B145" s="555" t="str">
        <f t="shared" si="6"/>
        <v>Commercial</v>
      </c>
      <c r="C145" s="551" t="str">
        <f t="shared" si="8"/>
        <v>Estate / Capital Build</v>
      </c>
      <c r="D145" s="555" t="str">
        <f t="shared" si="7"/>
        <v>n/a</v>
      </c>
      <c r="E145" s="555" t="str">
        <f>IF($I$7='Data Validation List'!$D$2,"Full Checklist",IF(AND($I$7='Data Validation List'!$D$3,S145='Data Validation List'!$E$3),$I$7,IF(AND($I$7='Data Validation List'!$D$4,N145='Data Validation List'!$E$4),$I$7,IF(AND($I$7='Data Validation List'!$D$5,L145='Data Validation List'!$E$5),$I$7,IF(AND($I$7='Data Validation List'!$D$6,U145='Data Validation List'!$E$6),$I$7,IF(AND($I$7='Data Validation List'!$D$7,T145='Data Validation List'!$E$7),$I$7,IF(AND($I$7='Data Validation List'!$D$8,P145='Data Validation List'!$E$8),$I$7,IF(AND($I$7='Data Validation List'!$D$9,Q145='Data Validation List'!$E$9),$I$7,IF(AND($I$7='Data Validation List'!$D$10,O145='Data Validation List'!$E$10),$I$7,IF(AND($I$7='Data Validation List'!$D$11,R145='Data Validation List'!$E$11),$I$7,IF(AND($I$7='Data Validation List'!$D$12,V145='Data Validation List'!$E$12),$I$7,IF(AND($I$7='Data Validation List'!$D$13,X145='Data Validation List'!$E$13),$I$7,IF(AND($I$7='Data Validation List'!$D$14,W145='Data Validation List'!$E$14),$I$7,"n/a")))))))))))))</f>
        <v>Full Checklist</v>
      </c>
      <c r="G145" s="34" t="s">
        <v>580</v>
      </c>
      <c r="H145" s="35" t="s">
        <v>995</v>
      </c>
      <c r="I145" s="36" t="s">
        <v>1009</v>
      </c>
      <c r="J145" s="28" t="s">
        <v>1010</v>
      </c>
      <c r="K145" s="36" t="s">
        <v>1582</v>
      </c>
      <c r="L145" s="27"/>
      <c r="M145" s="425" t="s">
        <v>533</v>
      </c>
      <c r="N145" s="27"/>
      <c r="O145" s="27" t="s">
        <v>351</v>
      </c>
      <c r="P145" s="27" t="s">
        <v>352</v>
      </c>
      <c r="Q145" s="27" t="s">
        <v>353</v>
      </c>
      <c r="R145" s="27"/>
      <c r="S145" s="27"/>
      <c r="T145" s="27"/>
      <c r="U145" s="27"/>
      <c r="V145" s="27"/>
      <c r="W145" s="27"/>
      <c r="X145" s="239" t="s">
        <v>360</v>
      </c>
      <c r="Y145" s="246"/>
      <c r="Z145" s="281"/>
      <c r="AA145" s="254"/>
      <c r="AB145" s="254"/>
      <c r="AC145" s="36"/>
      <c r="AD145" s="36"/>
      <c r="AE145" s="36"/>
      <c r="AF145" s="253" t="s">
        <v>43</v>
      </c>
      <c r="AG145" s="253" t="s">
        <v>365</v>
      </c>
      <c r="AH145" s="36"/>
      <c r="AI145" s="319" t="s">
        <v>339</v>
      </c>
      <c r="AJ145" s="319" t="s">
        <v>365</v>
      </c>
      <c r="AK145" s="31"/>
      <c r="AL145" s="28" t="s">
        <v>2261</v>
      </c>
      <c r="AM145" s="37"/>
      <c r="AN145" s="38"/>
      <c r="AO145" s="542"/>
      <c r="AP145" s="28"/>
      <c r="AQ145" s="435"/>
      <c r="AS145" s="25" t="s">
        <v>1011</v>
      </c>
    </row>
    <row r="146" spans="1:45" s="33" customFormat="1" ht="46.5" customHeight="1" x14ac:dyDescent="0.25">
      <c r="B146" s="554" t="str">
        <f t="shared" si="6"/>
        <v>Commercial</v>
      </c>
      <c r="C146" s="551" t="str">
        <f t="shared" si="8"/>
        <v>Estate / Capital Build</v>
      </c>
      <c r="D146" s="554" t="str">
        <f t="shared" si="7"/>
        <v>n/a</v>
      </c>
      <c r="E146" s="554" t="str">
        <f>IF($I$7='Data Validation List'!$D$2,"Full Checklist",IF(AND($I$7='Data Validation List'!$D$3,S146='Data Validation List'!$E$3),$I$7,IF(AND($I$7='Data Validation List'!$D$4,N146='Data Validation List'!$E$4),$I$7,IF(AND($I$7='Data Validation List'!$D$5,L146='Data Validation List'!$E$5),$I$7,IF(AND($I$7='Data Validation List'!$D$6,U146='Data Validation List'!$E$6),$I$7,IF(AND($I$7='Data Validation List'!$D$7,T146='Data Validation List'!$E$7),$I$7,IF(AND($I$7='Data Validation List'!$D$8,P146='Data Validation List'!$E$8),$I$7,IF(AND($I$7='Data Validation List'!$D$9,Q146='Data Validation List'!$E$9),$I$7,IF(AND($I$7='Data Validation List'!$D$10,O146='Data Validation List'!$E$10),$I$7,IF(AND($I$7='Data Validation List'!$D$11,R146='Data Validation List'!$E$11),$I$7,IF(AND($I$7='Data Validation List'!$D$12,V146='Data Validation List'!$E$12),$I$7,IF(AND($I$7='Data Validation List'!$D$13,X146='Data Validation List'!$E$13),$I$7,IF(AND($I$7='Data Validation List'!$D$14,W146='Data Validation List'!$E$14),$I$7,"n/a")))))))))))))</f>
        <v>Full Checklist</v>
      </c>
      <c r="G146" s="34" t="s">
        <v>580</v>
      </c>
      <c r="H146" s="35" t="s">
        <v>995</v>
      </c>
      <c r="I146" s="36" t="s">
        <v>1012</v>
      </c>
      <c r="J146" s="28" t="s">
        <v>1013</v>
      </c>
      <c r="K146" s="36" t="s">
        <v>706</v>
      </c>
      <c r="L146" s="27"/>
      <c r="M146" s="425"/>
      <c r="N146" s="27"/>
      <c r="O146" s="27" t="s">
        <v>351</v>
      </c>
      <c r="P146" s="27" t="s">
        <v>352</v>
      </c>
      <c r="Q146" s="27"/>
      <c r="R146" s="27"/>
      <c r="S146" s="27"/>
      <c r="T146" s="27"/>
      <c r="U146" s="27"/>
      <c r="V146" s="27"/>
      <c r="W146" s="27"/>
      <c r="X146" s="239" t="s">
        <v>360</v>
      </c>
      <c r="Y146" s="246"/>
      <c r="Z146" s="281"/>
      <c r="AA146" s="254"/>
      <c r="AB146" s="254"/>
      <c r="AC146" s="36"/>
      <c r="AD146" s="36"/>
      <c r="AE146" s="36"/>
      <c r="AF146" s="253" t="s">
        <v>43</v>
      </c>
      <c r="AG146" s="253" t="s">
        <v>365</v>
      </c>
      <c r="AH146" s="36"/>
      <c r="AI146" s="319" t="s">
        <v>339</v>
      </c>
      <c r="AJ146" s="319" t="s">
        <v>365</v>
      </c>
      <c r="AK146" s="36"/>
      <c r="AL146" s="28" t="s">
        <v>1014</v>
      </c>
      <c r="AM146" s="37"/>
      <c r="AN146" s="38"/>
      <c r="AO146" s="542"/>
      <c r="AP146" s="28"/>
      <c r="AQ146" s="435"/>
      <c r="AS146" s="436"/>
    </row>
    <row r="147" spans="1:45" s="33" customFormat="1" ht="46.5" customHeight="1" thickBot="1" x14ac:dyDescent="0.3">
      <c r="B147" s="554" t="str">
        <f t="shared" si="6"/>
        <v>Commercial</v>
      </c>
      <c r="C147" s="551" t="str">
        <f t="shared" si="8"/>
        <v>Estate / Capital Build</v>
      </c>
      <c r="D147" s="554" t="str">
        <f t="shared" si="7"/>
        <v>n/a</v>
      </c>
      <c r="E147" s="554" t="str">
        <f>IF($I$7='Data Validation List'!$D$2,"Full Checklist",IF(AND($I$7='Data Validation List'!$D$3,S147='Data Validation List'!$E$3),$I$7,IF(AND($I$7='Data Validation List'!$D$4,N147='Data Validation List'!$E$4),$I$7,IF(AND($I$7='Data Validation List'!$D$5,L147='Data Validation List'!$E$5),$I$7,IF(AND($I$7='Data Validation List'!$D$6,U147='Data Validation List'!$E$6),$I$7,IF(AND($I$7='Data Validation List'!$D$7,T147='Data Validation List'!$E$7),$I$7,IF(AND($I$7='Data Validation List'!$D$8,P147='Data Validation List'!$E$8),$I$7,IF(AND($I$7='Data Validation List'!$D$9,Q147='Data Validation List'!$E$9),$I$7,IF(AND($I$7='Data Validation List'!$D$10,O147='Data Validation List'!$E$10),$I$7,IF(AND($I$7='Data Validation List'!$D$11,R147='Data Validation List'!$E$11),$I$7,IF(AND($I$7='Data Validation List'!$D$12,V147='Data Validation List'!$E$12),$I$7,IF(AND($I$7='Data Validation List'!$D$13,X147='Data Validation List'!$E$13),$I$7,IF(AND($I$7='Data Validation List'!$D$14,W147='Data Validation List'!$E$14),$I$7,"n/a")))))))))))))</f>
        <v>Full Checklist</v>
      </c>
      <c r="G147" s="34" t="s">
        <v>580</v>
      </c>
      <c r="H147" s="35" t="s">
        <v>995</v>
      </c>
      <c r="I147" s="36" t="s">
        <v>1015</v>
      </c>
      <c r="J147" s="28" t="s">
        <v>1016</v>
      </c>
      <c r="K147" s="36" t="s">
        <v>706</v>
      </c>
      <c r="L147" s="27"/>
      <c r="M147" s="425"/>
      <c r="N147" s="27"/>
      <c r="O147" s="27" t="s">
        <v>351</v>
      </c>
      <c r="P147" s="27" t="s">
        <v>352</v>
      </c>
      <c r="Q147" s="27"/>
      <c r="R147" s="27"/>
      <c r="S147" s="27"/>
      <c r="T147" s="27"/>
      <c r="U147" s="27"/>
      <c r="V147" s="27"/>
      <c r="W147" s="27"/>
      <c r="X147" s="239" t="s">
        <v>360</v>
      </c>
      <c r="Y147" s="246"/>
      <c r="Z147" s="281"/>
      <c r="AA147" s="254"/>
      <c r="AB147" s="254"/>
      <c r="AC147" s="36"/>
      <c r="AD147" s="36"/>
      <c r="AE147" s="36"/>
      <c r="AF147" s="253" t="s">
        <v>43</v>
      </c>
      <c r="AG147" s="253" t="s">
        <v>365</v>
      </c>
      <c r="AH147" s="36"/>
      <c r="AI147" s="319" t="s">
        <v>339</v>
      </c>
      <c r="AJ147" s="319" t="s">
        <v>365</v>
      </c>
      <c r="AK147" s="36"/>
      <c r="AL147" s="28" t="s">
        <v>1017</v>
      </c>
      <c r="AM147" s="37"/>
      <c r="AN147" s="38"/>
      <c r="AO147" s="542"/>
      <c r="AP147" s="28"/>
      <c r="AQ147" s="435"/>
      <c r="AS147" s="436"/>
    </row>
    <row r="148" spans="1:45" s="33" customFormat="1" ht="30.75" customHeight="1" x14ac:dyDescent="0.25">
      <c r="B148" s="550" t="str">
        <f t="shared" si="6"/>
        <v>Commercial</v>
      </c>
      <c r="C148" s="551" t="str">
        <f t="shared" si="8"/>
        <v>Estate / Capital Build</v>
      </c>
      <c r="D148" s="550" t="str">
        <f t="shared" si="7"/>
        <v>n/a</v>
      </c>
      <c r="E148" s="552" t="str">
        <f>IF($I$7='Data Validation List'!$D$2,"Full Checklist",IF(AND($I$7='Data Validation List'!$D$3,S148='Data Validation List'!$E$3),$I$7,IF(AND($I$7='Data Validation List'!$D$4,N148='Data Validation List'!$E$4),$I$7,IF(AND($I$7='Data Validation List'!$D$5,L148='Data Validation List'!$E$5),$I$7,IF(AND($I$7='Data Validation List'!$D$6,U148='Data Validation List'!$E$6),$I$7,IF(AND($I$7='Data Validation List'!$D$7,T148='Data Validation List'!$E$7),$I$7,IF(AND($I$7='Data Validation List'!$D$8,P148='Data Validation List'!$E$8),$I$7,IF(AND($I$7='Data Validation List'!$D$9,Q148='Data Validation List'!$E$9),$I$7,IF(AND($I$7='Data Validation List'!$D$10,O148='Data Validation List'!$E$10),$I$7,IF(AND($I$7='Data Validation List'!$D$11,R148='Data Validation List'!$E$11),$I$7,IF(AND($I$7='Data Validation List'!$D$12,V148='Data Validation List'!$E$12),$I$7,IF(AND($I$7='Data Validation List'!$D$13,X148='Data Validation List'!$E$13),$I$7,IF(AND($I$7='Data Validation List'!$D$14,W148='Data Validation List'!$E$14),$I$7,"n/a")))))))))))))</f>
        <v>Full Checklist</v>
      </c>
      <c r="G148" s="237" t="s">
        <v>580</v>
      </c>
      <c r="H148" s="265" t="s">
        <v>546</v>
      </c>
      <c r="I148" s="329"/>
      <c r="J148" s="243"/>
      <c r="K148" s="243"/>
      <c r="L148" s="244"/>
      <c r="M148" s="427"/>
      <c r="N148" s="244"/>
      <c r="O148" s="244" t="s">
        <v>351</v>
      </c>
      <c r="P148" s="244" t="s">
        <v>352</v>
      </c>
      <c r="Q148" s="244" t="s">
        <v>353</v>
      </c>
      <c r="R148" s="244" t="s">
        <v>354</v>
      </c>
      <c r="S148" s="244"/>
      <c r="T148" s="244"/>
      <c r="U148" s="244"/>
      <c r="V148" s="244"/>
      <c r="W148" s="244" t="s">
        <v>359</v>
      </c>
      <c r="X148" s="244" t="s">
        <v>360</v>
      </c>
      <c r="Y148" s="251"/>
      <c r="Z148" s="251"/>
      <c r="AA148" s="248" t="s">
        <v>363</v>
      </c>
      <c r="AB148" s="248" t="s">
        <v>364</v>
      </c>
      <c r="AC148" s="248"/>
      <c r="AD148" s="248"/>
      <c r="AE148" s="248"/>
      <c r="AF148" s="248" t="s">
        <v>43</v>
      </c>
      <c r="AG148" s="248" t="s">
        <v>365</v>
      </c>
      <c r="AH148" s="248"/>
      <c r="AI148" s="248" t="s">
        <v>339</v>
      </c>
      <c r="AJ148" s="248" t="s">
        <v>365</v>
      </c>
      <c r="AK148" s="248"/>
      <c r="AL148" s="800" t="s">
        <v>546</v>
      </c>
      <c r="AM148" s="801"/>
      <c r="AN148" s="801"/>
      <c r="AO148" s="801"/>
      <c r="AP148" s="801"/>
      <c r="AQ148" s="801"/>
      <c r="AR148" s="801"/>
      <c r="AS148" s="802"/>
    </row>
    <row r="149" spans="1:45" s="33" customFormat="1" ht="102.75" customHeight="1" x14ac:dyDescent="0.25">
      <c r="B149" s="555" t="str">
        <f t="shared" si="6"/>
        <v>Commercial</v>
      </c>
      <c r="C149" s="551" t="str">
        <f t="shared" si="8"/>
        <v>Estate / Capital Build</v>
      </c>
      <c r="D149" s="555" t="str">
        <f t="shared" si="7"/>
        <v>n/a</v>
      </c>
      <c r="E149" s="555" t="str">
        <f>IF($I$7='Data Validation List'!$D$2,"Full Checklist",IF(AND($I$7='Data Validation List'!$D$3,S149='Data Validation List'!$E$3),$I$7,IF(AND($I$7='Data Validation List'!$D$4,N149='Data Validation List'!$E$4),$I$7,IF(AND($I$7='Data Validation List'!$D$5,L149='Data Validation List'!$E$5),$I$7,IF(AND($I$7='Data Validation List'!$D$6,U149='Data Validation List'!$E$6),$I$7,IF(AND($I$7='Data Validation List'!$D$7,T149='Data Validation List'!$E$7),$I$7,IF(AND($I$7='Data Validation List'!$D$8,P149='Data Validation List'!$E$8),$I$7,IF(AND($I$7='Data Validation List'!$D$9,Q149='Data Validation List'!$E$9),$I$7,IF(AND($I$7='Data Validation List'!$D$10,O149='Data Validation List'!$E$10),$I$7,IF(AND($I$7='Data Validation List'!$D$11,R149='Data Validation List'!$E$11),$I$7,IF(AND($I$7='Data Validation List'!$D$12,V149='Data Validation List'!$E$12),$I$7,IF(AND($I$7='Data Validation List'!$D$13,X149='Data Validation List'!$E$13),$I$7,IF(AND($I$7='Data Validation List'!$D$14,W149='Data Validation List'!$E$14),$I$7,"n/a")))))))))))))</f>
        <v>Full Checklist</v>
      </c>
      <c r="G149" s="34" t="s">
        <v>580</v>
      </c>
      <c r="H149" s="35" t="s">
        <v>546</v>
      </c>
      <c r="I149" s="36" t="s">
        <v>1018</v>
      </c>
      <c r="J149" s="28" t="s">
        <v>1019</v>
      </c>
      <c r="K149" s="36" t="s">
        <v>706</v>
      </c>
      <c r="L149" s="27"/>
      <c r="M149" s="425"/>
      <c r="N149" s="27"/>
      <c r="O149" s="27" t="s">
        <v>351</v>
      </c>
      <c r="P149" s="27" t="s">
        <v>352</v>
      </c>
      <c r="Q149" s="27"/>
      <c r="R149" s="27"/>
      <c r="S149" s="27"/>
      <c r="T149" s="27"/>
      <c r="U149" s="27"/>
      <c r="V149" s="27"/>
      <c r="W149" s="27"/>
      <c r="X149" s="239" t="s">
        <v>360</v>
      </c>
      <c r="Y149" s="246"/>
      <c r="Z149" s="281"/>
      <c r="AA149" s="254"/>
      <c r="AB149" s="254"/>
      <c r="AC149" s="36"/>
      <c r="AD149" s="36"/>
      <c r="AE149" s="36"/>
      <c r="AF149" s="253" t="s">
        <v>43</v>
      </c>
      <c r="AG149" s="253" t="s">
        <v>365</v>
      </c>
      <c r="AH149" s="36"/>
      <c r="AI149" s="319" t="s">
        <v>339</v>
      </c>
      <c r="AJ149" s="319" t="s">
        <v>365</v>
      </c>
      <c r="AK149" s="31"/>
      <c r="AL149" s="28" t="s">
        <v>1020</v>
      </c>
      <c r="AM149" s="37"/>
      <c r="AN149" s="38"/>
      <c r="AO149" s="542"/>
      <c r="AP149" s="28"/>
      <c r="AQ149" s="435"/>
      <c r="AS149" s="25" t="s">
        <v>1021</v>
      </c>
    </row>
    <row r="150" spans="1:45" s="33" customFormat="1" ht="49.5" customHeight="1" x14ac:dyDescent="0.25">
      <c r="B150" s="554" t="str">
        <f t="shared" si="6"/>
        <v>Commercial</v>
      </c>
      <c r="C150" s="551" t="str">
        <f t="shared" si="8"/>
        <v>Estate / Capital Build</v>
      </c>
      <c r="D150" s="554" t="str">
        <f t="shared" si="7"/>
        <v>n/a</v>
      </c>
      <c r="E150" s="554" t="str">
        <f>IF($I$7='Data Validation List'!$D$2,"Full Checklist",IF(AND($I$7='Data Validation List'!$D$3,S150='Data Validation List'!$E$3),$I$7,IF(AND($I$7='Data Validation List'!$D$4,N150='Data Validation List'!$E$4),$I$7,IF(AND($I$7='Data Validation List'!$D$5,L150='Data Validation List'!$E$5),$I$7,IF(AND($I$7='Data Validation List'!$D$6,U150='Data Validation List'!$E$6),$I$7,IF(AND($I$7='Data Validation List'!$D$7,T150='Data Validation List'!$E$7),$I$7,IF(AND($I$7='Data Validation List'!$D$8,P150='Data Validation List'!$E$8),$I$7,IF(AND($I$7='Data Validation List'!$D$9,Q150='Data Validation List'!$E$9),$I$7,IF(AND($I$7='Data Validation List'!$D$10,O150='Data Validation List'!$E$10),$I$7,IF(AND($I$7='Data Validation List'!$D$11,R150='Data Validation List'!$E$11),$I$7,IF(AND($I$7='Data Validation List'!$D$12,V150='Data Validation List'!$E$12),$I$7,IF(AND($I$7='Data Validation List'!$D$13,X150='Data Validation List'!$E$13),$I$7,IF(AND($I$7='Data Validation List'!$D$14,W150='Data Validation List'!$E$14),$I$7,"n/a")))))))))))))</f>
        <v>Full Checklist</v>
      </c>
      <c r="G150" s="34" t="s">
        <v>580</v>
      </c>
      <c r="H150" s="35" t="s">
        <v>546</v>
      </c>
      <c r="I150" s="36" t="s">
        <v>1022</v>
      </c>
      <c r="J150" s="28" t="s">
        <v>1023</v>
      </c>
      <c r="K150" s="36" t="s">
        <v>706</v>
      </c>
      <c r="L150" s="27"/>
      <c r="M150" s="425"/>
      <c r="N150" s="27"/>
      <c r="O150" s="27" t="s">
        <v>351</v>
      </c>
      <c r="P150" s="27" t="s">
        <v>352</v>
      </c>
      <c r="Q150" s="27"/>
      <c r="R150" s="27"/>
      <c r="S150" s="27"/>
      <c r="T150" s="27"/>
      <c r="U150" s="27"/>
      <c r="V150" s="27"/>
      <c r="W150" s="27"/>
      <c r="X150" s="239" t="s">
        <v>360</v>
      </c>
      <c r="Y150" s="246"/>
      <c r="Z150" s="281"/>
      <c r="AA150" s="254"/>
      <c r="AB150" s="254"/>
      <c r="AC150" s="36"/>
      <c r="AD150" s="36"/>
      <c r="AE150" s="36"/>
      <c r="AF150" s="253" t="s">
        <v>43</v>
      </c>
      <c r="AG150" s="253" t="s">
        <v>365</v>
      </c>
      <c r="AH150" s="36"/>
      <c r="AI150" s="319" t="s">
        <v>339</v>
      </c>
      <c r="AJ150" s="319" t="s">
        <v>365</v>
      </c>
      <c r="AK150" s="31"/>
      <c r="AL150" s="28" t="s">
        <v>1024</v>
      </c>
      <c r="AM150" s="37"/>
      <c r="AN150" s="38"/>
      <c r="AO150" s="542"/>
      <c r="AP150" s="28"/>
      <c r="AQ150" s="435"/>
      <c r="AS150" s="436"/>
    </row>
    <row r="151" spans="1:45" s="33" customFormat="1" ht="49.5" customHeight="1" x14ac:dyDescent="0.25">
      <c r="B151" s="554" t="str">
        <f t="shared" si="6"/>
        <v>Commercial</v>
      </c>
      <c r="C151" s="551" t="str">
        <f t="shared" si="8"/>
        <v>Estate / Capital Build</v>
      </c>
      <c r="D151" s="554" t="str">
        <f t="shared" si="7"/>
        <v>n/a</v>
      </c>
      <c r="E151" s="554" t="str">
        <f>IF($I$7='Data Validation List'!$D$2,"Full Checklist",IF(AND($I$7='Data Validation List'!$D$3,S151='Data Validation List'!$E$3),$I$7,IF(AND($I$7='Data Validation List'!$D$4,N151='Data Validation List'!$E$4),$I$7,IF(AND($I$7='Data Validation List'!$D$5,L151='Data Validation List'!$E$5),$I$7,IF(AND($I$7='Data Validation List'!$D$6,U151='Data Validation List'!$E$6),$I$7,IF(AND($I$7='Data Validation List'!$D$7,T151='Data Validation List'!$E$7),$I$7,IF(AND($I$7='Data Validation List'!$D$8,P151='Data Validation List'!$E$8),$I$7,IF(AND($I$7='Data Validation List'!$D$9,Q151='Data Validation List'!$E$9),$I$7,IF(AND($I$7='Data Validation List'!$D$10,O151='Data Validation List'!$E$10),$I$7,IF(AND($I$7='Data Validation List'!$D$11,R151='Data Validation List'!$E$11),$I$7,IF(AND($I$7='Data Validation List'!$D$12,V151='Data Validation List'!$E$12),$I$7,IF(AND($I$7='Data Validation List'!$D$13,X151='Data Validation List'!$E$13),$I$7,IF(AND($I$7='Data Validation List'!$D$14,W151='Data Validation List'!$E$14),$I$7,"n/a")))))))))))))</f>
        <v>Full Checklist</v>
      </c>
      <c r="G151" s="34" t="s">
        <v>580</v>
      </c>
      <c r="H151" s="35" t="s">
        <v>546</v>
      </c>
      <c r="I151" s="36" t="s">
        <v>1025</v>
      </c>
      <c r="J151" s="28" t="s">
        <v>1026</v>
      </c>
      <c r="K151" s="36" t="s">
        <v>706</v>
      </c>
      <c r="L151" s="27"/>
      <c r="M151" s="425"/>
      <c r="N151" s="27"/>
      <c r="O151" s="27" t="s">
        <v>351</v>
      </c>
      <c r="P151" s="27" t="s">
        <v>352</v>
      </c>
      <c r="Q151" s="27"/>
      <c r="R151" s="27"/>
      <c r="S151" s="27"/>
      <c r="T151" s="27"/>
      <c r="U151" s="27"/>
      <c r="V151" s="27"/>
      <c r="W151" s="27"/>
      <c r="X151" s="239" t="s">
        <v>360</v>
      </c>
      <c r="Y151" s="246"/>
      <c r="Z151" s="281"/>
      <c r="AA151" s="254"/>
      <c r="AB151" s="254"/>
      <c r="AC151" s="36"/>
      <c r="AD151" s="36"/>
      <c r="AE151" s="36"/>
      <c r="AF151" s="253" t="s">
        <v>43</v>
      </c>
      <c r="AG151" s="253" t="s">
        <v>365</v>
      </c>
      <c r="AH151" s="36"/>
      <c r="AI151" s="319" t="s">
        <v>339</v>
      </c>
      <c r="AJ151" s="319" t="s">
        <v>365</v>
      </c>
      <c r="AK151" s="36"/>
      <c r="AL151" s="28" t="s">
        <v>1027</v>
      </c>
      <c r="AM151" s="37"/>
      <c r="AN151" s="38"/>
      <c r="AO151" s="542"/>
      <c r="AP151" s="28"/>
      <c r="AQ151" s="435"/>
      <c r="AS151" s="436"/>
    </row>
    <row r="152" spans="1:45" s="33" customFormat="1" ht="137.25" customHeight="1" x14ac:dyDescent="0.25">
      <c r="A152" s="271"/>
      <c r="B152" s="554" t="str">
        <f t="shared" si="6"/>
        <v>Commercial</v>
      </c>
      <c r="C152" s="551" t="str">
        <f t="shared" si="8"/>
        <v>Estate / Capital Build</v>
      </c>
      <c r="D152" s="554" t="str">
        <f t="shared" si="7"/>
        <v>n/a</v>
      </c>
      <c r="E152" s="554" t="str">
        <f>IF($I$7='Data Validation List'!$D$2,"Full Checklist",IF(AND($I$7='Data Validation List'!$D$3,S152='Data Validation List'!$E$3),$I$7,IF(AND($I$7='Data Validation List'!$D$4,N152='Data Validation List'!$E$4),$I$7,IF(AND($I$7='Data Validation List'!$D$5,L152='Data Validation List'!$E$5),$I$7,IF(AND($I$7='Data Validation List'!$D$6,U152='Data Validation List'!$E$6),$I$7,IF(AND($I$7='Data Validation List'!$D$7,T152='Data Validation List'!$E$7),$I$7,IF(AND($I$7='Data Validation List'!$D$8,P152='Data Validation List'!$E$8),$I$7,IF(AND($I$7='Data Validation List'!$D$9,Q152='Data Validation List'!$E$9),$I$7,IF(AND($I$7='Data Validation List'!$D$10,O152='Data Validation List'!$E$10),$I$7,IF(AND($I$7='Data Validation List'!$D$11,R152='Data Validation List'!$E$11),$I$7,IF(AND($I$7='Data Validation List'!$D$12,V152='Data Validation List'!$E$12),$I$7,IF(AND($I$7='Data Validation List'!$D$13,X152='Data Validation List'!$E$13),$I$7,IF(AND($I$7='Data Validation List'!$D$14,W152='Data Validation List'!$E$14),$I$7,"n/a")))))))))))))</f>
        <v>Full Checklist</v>
      </c>
      <c r="F152" s="271"/>
      <c r="G152" s="34" t="s">
        <v>580</v>
      </c>
      <c r="H152" s="35" t="s">
        <v>546</v>
      </c>
      <c r="I152" s="36" t="s">
        <v>1584</v>
      </c>
      <c r="J152" s="28" t="s">
        <v>1585</v>
      </c>
      <c r="K152" s="36" t="s">
        <v>706</v>
      </c>
      <c r="L152" s="27"/>
      <c r="M152" s="425"/>
      <c r="N152" s="27"/>
      <c r="O152" s="27" t="s">
        <v>351</v>
      </c>
      <c r="P152" s="27" t="s">
        <v>352</v>
      </c>
      <c r="Q152" s="27"/>
      <c r="R152" s="27"/>
      <c r="S152" s="27"/>
      <c r="T152" s="27"/>
      <c r="U152" s="27"/>
      <c r="V152" s="27"/>
      <c r="W152" s="27"/>
      <c r="X152" s="239" t="s">
        <v>360</v>
      </c>
      <c r="Y152" s="246"/>
      <c r="Z152" s="281"/>
      <c r="AA152" s="254"/>
      <c r="AB152" s="254"/>
      <c r="AC152" s="252" t="s">
        <v>42</v>
      </c>
      <c r="AD152" s="252" t="s">
        <v>365</v>
      </c>
      <c r="AE152" s="36"/>
      <c r="AF152" s="253" t="s">
        <v>43</v>
      </c>
      <c r="AG152" s="253" t="s">
        <v>365</v>
      </c>
      <c r="AH152" s="36"/>
      <c r="AI152" s="319" t="s">
        <v>339</v>
      </c>
      <c r="AJ152" s="319" t="s">
        <v>365</v>
      </c>
      <c r="AK152" s="36"/>
      <c r="AL152" s="28" t="s">
        <v>1586</v>
      </c>
      <c r="AM152" s="37"/>
      <c r="AN152" s="38"/>
      <c r="AO152" s="542"/>
      <c r="AP152" s="28"/>
      <c r="AQ152" s="435"/>
      <c r="AS152" s="25" t="s">
        <v>1393</v>
      </c>
    </row>
    <row r="153" spans="1:45" s="33" customFormat="1" ht="30.75" customHeight="1" x14ac:dyDescent="0.25">
      <c r="B153" s="554" t="str">
        <f t="shared" si="6"/>
        <v>Commercial</v>
      </c>
      <c r="C153" s="551" t="str">
        <f t="shared" si="8"/>
        <v>Estate / Capital Build</v>
      </c>
      <c r="D153" s="554" t="str">
        <f t="shared" si="7"/>
        <v>n/a</v>
      </c>
      <c r="E153" s="554" t="str">
        <f>IF($I$7='Data Validation List'!$D$2,"Full Checklist",IF(AND($I$7='Data Validation List'!$D$3,S153='Data Validation List'!$E$3),$I$7,IF(AND($I$7='Data Validation List'!$D$4,N153='Data Validation List'!$E$4),$I$7,IF(AND($I$7='Data Validation List'!$D$5,L153='Data Validation List'!$E$5),$I$7,IF(AND($I$7='Data Validation List'!$D$6,U153='Data Validation List'!$E$6),$I$7,IF(AND($I$7='Data Validation List'!$D$7,T153='Data Validation List'!$E$7),$I$7,IF(AND($I$7='Data Validation List'!$D$8,P153='Data Validation List'!$E$8),$I$7,IF(AND($I$7='Data Validation List'!$D$9,Q153='Data Validation List'!$E$9),$I$7,IF(AND($I$7='Data Validation List'!$D$10,O153='Data Validation List'!$E$10),$I$7,IF(AND($I$7='Data Validation List'!$D$11,R153='Data Validation List'!$E$11),$I$7,IF(AND($I$7='Data Validation List'!$D$12,V153='Data Validation List'!$E$12),$I$7,IF(AND($I$7='Data Validation List'!$D$13,X153='Data Validation List'!$E$13),$I$7,IF(AND($I$7='Data Validation List'!$D$14,W153='Data Validation List'!$E$14),$I$7,"n/a")))))))))))))</f>
        <v>Full Checklist</v>
      </c>
      <c r="G153" s="237" t="s">
        <v>580</v>
      </c>
      <c r="H153" s="265" t="s">
        <v>590</v>
      </c>
      <c r="I153" s="329"/>
      <c r="J153" s="243"/>
      <c r="K153" s="243"/>
      <c r="L153" s="244"/>
      <c r="M153" s="427" t="s">
        <v>349</v>
      </c>
      <c r="N153" s="244"/>
      <c r="O153" s="244"/>
      <c r="P153" s="244" t="s">
        <v>352</v>
      </c>
      <c r="Q153" s="244" t="s">
        <v>353</v>
      </c>
      <c r="R153" s="244" t="s">
        <v>354</v>
      </c>
      <c r="S153" s="244"/>
      <c r="T153" s="244"/>
      <c r="U153" s="244"/>
      <c r="V153" s="244" t="s">
        <v>358</v>
      </c>
      <c r="W153" s="244" t="s">
        <v>359</v>
      </c>
      <c r="X153" s="244" t="s">
        <v>360</v>
      </c>
      <c r="Y153" s="251"/>
      <c r="Z153" s="251"/>
      <c r="AA153" s="248" t="s">
        <v>363</v>
      </c>
      <c r="AB153" s="248" t="s">
        <v>364</v>
      </c>
      <c r="AC153" s="248" t="s">
        <v>42</v>
      </c>
      <c r="AD153" s="248" t="s">
        <v>365</v>
      </c>
      <c r="AE153" s="248"/>
      <c r="AF153" s="248" t="s">
        <v>43</v>
      </c>
      <c r="AG153" s="248" t="s">
        <v>365</v>
      </c>
      <c r="AH153" s="248"/>
      <c r="AI153" s="248" t="s">
        <v>339</v>
      </c>
      <c r="AJ153" s="248" t="s">
        <v>365</v>
      </c>
      <c r="AK153" s="248"/>
      <c r="AL153" s="800" t="s">
        <v>590</v>
      </c>
      <c r="AM153" s="801"/>
      <c r="AN153" s="801"/>
      <c r="AO153" s="801"/>
      <c r="AP153" s="801"/>
      <c r="AQ153" s="801"/>
      <c r="AR153" s="801"/>
      <c r="AS153" s="802"/>
    </row>
    <row r="154" spans="1:45" s="33" customFormat="1" ht="174" customHeight="1" x14ac:dyDescent="0.25">
      <c r="B154" s="555" t="str">
        <f t="shared" si="6"/>
        <v>Commercial</v>
      </c>
      <c r="C154" s="551" t="str">
        <f t="shared" si="8"/>
        <v>Estate / Capital Build</v>
      </c>
      <c r="D154" s="555" t="str">
        <f t="shared" si="7"/>
        <v>n/a</v>
      </c>
      <c r="E154" s="555" t="str">
        <f>IF($I$7='Data Validation List'!$D$2,"Full Checklist",IF(AND($I$7='Data Validation List'!$D$3,S154='Data Validation List'!$E$3),$I$7,IF(AND($I$7='Data Validation List'!$D$4,N154='Data Validation List'!$E$4),$I$7,IF(AND($I$7='Data Validation List'!$D$5,L154='Data Validation List'!$E$5),$I$7,IF(AND($I$7='Data Validation List'!$D$6,U154='Data Validation List'!$E$6),$I$7,IF(AND($I$7='Data Validation List'!$D$7,T154='Data Validation List'!$E$7),$I$7,IF(AND($I$7='Data Validation List'!$D$8,P154='Data Validation List'!$E$8),$I$7,IF(AND($I$7='Data Validation List'!$D$9,Q154='Data Validation List'!$E$9),$I$7,IF(AND($I$7='Data Validation List'!$D$10,O154='Data Validation List'!$E$10),$I$7,IF(AND($I$7='Data Validation List'!$D$11,R154='Data Validation List'!$E$11),$I$7,IF(AND($I$7='Data Validation List'!$D$12,V154='Data Validation List'!$E$12),$I$7,IF(AND($I$7='Data Validation List'!$D$13,X154='Data Validation List'!$E$13),$I$7,IF(AND($I$7='Data Validation List'!$D$14,W154='Data Validation List'!$E$14),$I$7,"n/a")))))))))))))</f>
        <v>Full Checklist</v>
      </c>
      <c r="G154" s="34" t="s">
        <v>580</v>
      </c>
      <c r="H154" s="29" t="s">
        <v>590</v>
      </c>
      <c r="I154" s="36" t="s">
        <v>1028</v>
      </c>
      <c r="J154" s="25" t="s">
        <v>1029</v>
      </c>
      <c r="K154" s="31" t="s">
        <v>328</v>
      </c>
      <c r="L154" s="23"/>
      <c r="M154" s="424"/>
      <c r="N154" s="23"/>
      <c r="O154" s="23"/>
      <c r="P154" s="23"/>
      <c r="Q154" s="23"/>
      <c r="R154" s="23"/>
      <c r="S154" s="23"/>
      <c r="T154" s="23"/>
      <c r="U154" s="23"/>
      <c r="V154" s="23" t="s">
        <v>358</v>
      </c>
      <c r="W154" s="23"/>
      <c r="X154" s="239"/>
      <c r="Y154" s="246"/>
      <c r="Z154" s="281"/>
      <c r="AA154" s="254"/>
      <c r="AB154" s="254"/>
      <c r="AC154" s="31"/>
      <c r="AD154" s="31"/>
      <c r="AE154" s="31"/>
      <c r="AF154" s="253" t="s">
        <v>43</v>
      </c>
      <c r="AG154" s="253" t="s">
        <v>365</v>
      </c>
      <c r="AH154" s="31"/>
      <c r="AI154" s="319" t="s">
        <v>339</v>
      </c>
      <c r="AJ154" s="319" t="s">
        <v>365</v>
      </c>
      <c r="AK154" s="31"/>
      <c r="AL154" s="25" t="s">
        <v>1030</v>
      </c>
      <c r="AM154" s="32"/>
      <c r="AN154" s="40"/>
      <c r="AO154" s="1"/>
      <c r="AP154" s="25"/>
      <c r="AQ154" s="436"/>
      <c r="AS154" s="25" t="s">
        <v>1031</v>
      </c>
    </row>
    <row r="155" spans="1:45" s="33" customFormat="1" ht="33.75" customHeight="1" x14ac:dyDescent="0.25">
      <c r="B155" s="554" t="str">
        <f t="shared" si="6"/>
        <v>Commercial</v>
      </c>
      <c r="C155" s="551" t="str">
        <f t="shared" si="8"/>
        <v>Estate / Capital Build</v>
      </c>
      <c r="D155" s="554" t="str">
        <f t="shared" si="7"/>
        <v>n/a</v>
      </c>
      <c r="E155" s="554" t="str">
        <f>IF($I$7='Data Validation List'!$D$2,"Full Checklist",IF(AND($I$7='Data Validation List'!$D$3,S155='Data Validation List'!$E$3),$I$7,IF(AND($I$7='Data Validation List'!$D$4,N155='Data Validation List'!$E$4),$I$7,IF(AND($I$7='Data Validation List'!$D$5,L155='Data Validation List'!$E$5),$I$7,IF(AND($I$7='Data Validation List'!$D$6,U155='Data Validation List'!$E$6),$I$7,IF(AND($I$7='Data Validation List'!$D$7,T155='Data Validation List'!$E$7),$I$7,IF(AND($I$7='Data Validation List'!$D$8,P155='Data Validation List'!$E$8),$I$7,IF(AND($I$7='Data Validation List'!$D$9,Q155='Data Validation List'!$E$9),$I$7,IF(AND($I$7='Data Validation List'!$D$10,O155='Data Validation List'!$E$10),$I$7,IF(AND($I$7='Data Validation List'!$D$11,R155='Data Validation List'!$E$11),$I$7,IF(AND($I$7='Data Validation List'!$D$12,V155='Data Validation List'!$E$12),$I$7,IF(AND($I$7='Data Validation List'!$D$13,X155='Data Validation List'!$E$13),$I$7,IF(AND($I$7='Data Validation List'!$D$14,W155='Data Validation List'!$E$14),$I$7,"n/a")))))))))))))</f>
        <v>Full Checklist</v>
      </c>
      <c r="G155" s="34" t="s">
        <v>580</v>
      </c>
      <c r="H155" s="35" t="s">
        <v>590</v>
      </c>
      <c r="I155" s="36" t="s">
        <v>1032</v>
      </c>
      <c r="J155" s="28" t="s">
        <v>592</v>
      </c>
      <c r="K155" s="36" t="s">
        <v>328</v>
      </c>
      <c r="L155" s="27"/>
      <c r="M155" s="425"/>
      <c r="N155" s="27"/>
      <c r="O155" s="27"/>
      <c r="P155" s="27"/>
      <c r="Q155" s="27"/>
      <c r="R155" s="27"/>
      <c r="S155" s="27"/>
      <c r="T155" s="27"/>
      <c r="U155" s="27"/>
      <c r="V155" s="27" t="s">
        <v>358</v>
      </c>
      <c r="W155" s="27"/>
      <c r="X155" s="239"/>
      <c r="Y155" s="246"/>
      <c r="Z155" s="281"/>
      <c r="AA155" s="254"/>
      <c r="AB155" s="254"/>
      <c r="AC155" s="36"/>
      <c r="AD155" s="36"/>
      <c r="AE155" s="36"/>
      <c r="AF155" s="253" t="s">
        <v>43</v>
      </c>
      <c r="AG155" s="253" t="s">
        <v>365</v>
      </c>
      <c r="AH155" s="36"/>
      <c r="AI155" s="321"/>
      <c r="AJ155" s="321"/>
      <c r="AK155" s="31"/>
      <c r="AL155" s="28" t="s">
        <v>1033</v>
      </c>
      <c r="AM155" s="37"/>
      <c r="AN155" s="38"/>
      <c r="AO155" s="542"/>
      <c r="AP155" s="28"/>
      <c r="AQ155" s="435"/>
      <c r="AS155" s="25" t="s">
        <v>594</v>
      </c>
    </row>
    <row r="156" spans="1:45" s="33" customFormat="1" ht="55.5" customHeight="1" x14ac:dyDescent="0.25">
      <c r="B156" s="554" t="str">
        <f t="shared" si="6"/>
        <v>Commercial</v>
      </c>
      <c r="C156" s="551" t="str">
        <f t="shared" si="8"/>
        <v>Estate / Capital Build</v>
      </c>
      <c r="D156" s="554" t="str">
        <f t="shared" si="7"/>
        <v>n/a</v>
      </c>
      <c r="E156" s="554" t="str">
        <f>IF($I$7='Data Validation List'!$D$2,"Full Checklist",IF(AND($I$7='Data Validation List'!$D$3,S156='Data Validation List'!$E$3),$I$7,IF(AND($I$7='Data Validation List'!$D$4,N156='Data Validation List'!$E$4),$I$7,IF(AND($I$7='Data Validation List'!$D$5,L156='Data Validation List'!$E$5),$I$7,IF(AND($I$7='Data Validation List'!$D$6,U156='Data Validation List'!$E$6),$I$7,IF(AND($I$7='Data Validation List'!$D$7,T156='Data Validation List'!$E$7),$I$7,IF(AND($I$7='Data Validation List'!$D$8,P156='Data Validation List'!$E$8),$I$7,IF(AND($I$7='Data Validation List'!$D$9,Q156='Data Validation List'!$E$9),$I$7,IF(AND($I$7='Data Validation List'!$D$10,O156='Data Validation List'!$E$10),$I$7,IF(AND($I$7='Data Validation List'!$D$11,R156='Data Validation List'!$E$11),$I$7,IF(AND($I$7='Data Validation List'!$D$12,V156='Data Validation List'!$E$12),$I$7,IF(AND($I$7='Data Validation List'!$D$13,X156='Data Validation List'!$E$13),$I$7,IF(AND($I$7='Data Validation List'!$D$14,W156='Data Validation List'!$E$14),$I$7,"n/a")))))))))))))</f>
        <v>Full Checklist</v>
      </c>
      <c r="G156" s="34" t="s">
        <v>580</v>
      </c>
      <c r="H156" s="35" t="s">
        <v>590</v>
      </c>
      <c r="I156" s="36" t="s">
        <v>595</v>
      </c>
      <c r="J156" s="28" t="s">
        <v>596</v>
      </c>
      <c r="K156" s="36" t="s">
        <v>328</v>
      </c>
      <c r="L156" s="27"/>
      <c r="M156" s="425"/>
      <c r="N156" s="27"/>
      <c r="O156" s="27"/>
      <c r="P156" s="27"/>
      <c r="Q156" s="27"/>
      <c r="R156" s="27"/>
      <c r="S156" s="27"/>
      <c r="T156" s="27"/>
      <c r="U156" s="27"/>
      <c r="V156" s="27" t="s">
        <v>358</v>
      </c>
      <c r="W156" s="27"/>
      <c r="X156" s="239"/>
      <c r="Y156" s="246"/>
      <c r="Z156" s="281"/>
      <c r="AA156" s="254"/>
      <c r="AB156" s="254"/>
      <c r="AC156" s="252" t="s">
        <v>42</v>
      </c>
      <c r="AD156" s="252" t="s">
        <v>365</v>
      </c>
      <c r="AE156" s="36"/>
      <c r="AF156" s="253" t="s">
        <v>43</v>
      </c>
      <c r="AG156" s="253" t="s">
        <v>365</v>
      </c>
      <c r="AH156" s="36"/>
      <c r="AI156" s="319" t="s">
        <v>339</v>
      </c>
      <c r="AJ156" s="319" t="s">
        <v>365</v>
      </c>
      <c r="AK156" s="31"/>
      <c r="AL156" s="28" t="s">
        <v>597</v>
      </c>
      <c r="AM156" s="37"/>
      <c r="AN156" s="38"/>
      <c r="AO156" s="542"/>
      <c r="AP156" s="28"/>
      <c r="AQ156" s="435"/>
      <c r="AS156" s="28" t="s">
        <v>1587</v>
      </c>
    </row>
    <row r="157" spans="1:45" s="33" customFormat="1" ht="55.5" customHeight="1" x14ac:dyDescent="0.25">
      <c r="B157" s="554" t="str">
        <f t="shared" si="6"/>
        <v>Commercial</v>
      </c>
      <c r="C157" s="551" t="str">
        <f t="shared" si="8"/>
        <v>Estate / Capital Build</v>
      </c>
      <c r="D157" s="554" t="str">
        <f t="shared" si="7"/>
        <v>n/a</v>
      </c>
      <c r="E157" s="554" t="str">
        <f>IF($I$7='Data Validation List'!$D$2,"Full Checklist",IF(AND($I$7='Data Validation List'!$D$3,S157='Data Validation List'!$E$3),$I$7,IF(AND($I$7='Data Validation List'!$D$4,N157='Data Validation List'!$E$4),$I$7,IF(AND($I$7='Data Validation List'!$D$5,L157='Data Validation List'!$E$5),$I$7,IF(AND($I$7='Data Validation List'!$D$6,U157='Data Validation List'!$E$6),$I$7,IF(AND($I$7='Data Validation List'!$D$7,T157='Data Validation List'!$E$7),$I$7,IF(AND($I$7='Data Validation List'!$D$8,P157='Data Validation List'!$E$8),$I$7,IF(AND($I$7='Data Validation List'!$D$9,Q157='Data Validation List'!$E$9),$I$7,IF(AND($I$7='Data Validation List'!$D$10,O157='Data Validation List'!$E$10),$I$7,IF(AND($I$7='Data Validation List'!$D$11,R157='Data Validation List'!$E$11),$I$7,IF(AND($I$7='Data Validation List'!$D$12,V157='Data Validation List'!$E$12),$I$7,IF(AND($I$7='Data Validation List'!$D$13,X157='Data Validation List'!$E$13),$I$7,IF(AND($I$7='Data Validation List'!$D$14,W157='Data Validation List'!$E$14),$I$7,"n/a")))))))))))))</f>
        <v>Full Checklist</v>
      </c>
      <c r="G157" s="34" t="s">
        <v>580</v>
      </c>
      <c r="H157" s="35" t="s">
        <v>590</v>
      </c>
      <c r="I157" s="36" t="s">
        <v>1034</v>
      </c>
      <c r="J157" s="28" t="s">
        <v>1035</v>
      </c>
      <c r="K157" s="36" t="s">
        <v>328</v>
      </c>
      <c r="L157" s="27"/>
      <c r="M157" s="425"/>
      <c r="N157" s="27"/>
      <c r="O157" s="27"/>
      <c r="P157" s="27"/>
      <c r="Q157" s="27"/>
      <c r="R157" s="27"/>
      <c r="S157" s="27"/>
      <c r="T157" s="27"/>
      <c r="U157" s="27"/>
      <c r="V157" s="27" t="s">
        <v>358</v>
      </c>
      <c r="W157" s="27"/>
      <c r="X157" s="239"/>
      <c r="Y157" s="246"/>
      <c r="Z157" s="281"/>
      <c r="AA157" s="254"/>
      <c r="AB157" s="254"/>
      <c r="AC157" s="36"/>
      <c r="AD157" s="36"/>
      <c r="AE157" s="36"/>
      <c r="AF157" s="253" t="s">
        <v>43</v>
      </c>
      <c r="AG157" s="253" t="s">
        <v>365</v>
      </c>
      <c r="AH157" s="36"/>
      <c r="AI157" s="319" t="s">
        <v>339</v>
      </c>
      <c r="AJ157" s="319" t="s">
        <v>365</v>
      </c>
      <c r="AK157" s="31"/>
      <c r="AL157" s="28" t="s">
        <v>1036</v>
      </c>
      <c r="AM157" s="37"/>
      <c r="AN157" s="38"/>
      <c r="AO157" s="542"/>
      <c r="AP157" s="28"/>
      <c r="AQ157" s="435"/>
      <c r="AS157" s="28" t="s">
        <v>1037</v>
      </c>
    </row>
    <row r="158" spans="1:45" s="33" customFormat="1" ht="55.5" customHeight="1" x14ac:dyDescent="0.25">
      <c r="A158" s="271"/>
      <c r="B158" s="554" t="str">
        <f t="shared" si="6"/>
        <v>Commercial</v>
      </c>
      <c r="C158" s="551" t="str">
        <f t="shared" si="8"/>
        <v>Estate / Capital Build</v>
      </c>
      <c r="D158" s="554" t="str">
        <f t="shared" si="7"/>
        <v>n/a</v>
      </c>
      <c r="E158" s="554" t="str">
        <f>IF($I$7='Data Validation List'!$D$2,"Full Checklist",IF(AND($I$7='Data Validation List'!$D$3,S158='Data Validation List'!$E$3),$I$7,IF(AND($I$7='Data Validation List'!$D$4,N158='Data Validation List'!$E$4),$I$7,IF(AND($I$7='Data Validation List'!$D$5,L158='Data Validation List'!$E$5),$I$7,IF(AND($I$7='Data Validation List'!$D$6,U158='Data Validation List'!$E$6),$I$7,IF(AND($I$7='Data Validation List'!$D$7,T158='Data Validation List'!$E$7),$I$7,IF(AND($I$7='Data Validation List'!$D$8,P158='Data Validation List'!$E$8),$I$7,IF(AND($I$7='Data Validation List'!$D$9,Q158='Data Validation List'!$E$9),$I$7,IF(AND($I$7='Data Validation List'!$D$10,O158='Data Validation List'!$E$10),$I$7,IF(AND($I$7='Data Validation List'!$D$11,R158='Data Validation List'!$E$11),$I$7,IF(AND($I$7='Data Validation List'!$D$12,V158='Data Validation List'!$E$12),$I$7,IF(AND($I$7='Data Validation List'!$D$13,X158='Data Validation List'!$E$13),$I$7,IF(AND($I$7='Data Validation List'!$D$14,W158='Data Validation List'!$E$14),$I$7,"n/a")))))))))))))</f>
        <v>Full Checklist</v>
      </c>
      <c r="F158" s="271"/>
      <c r="G158" s="34" t="s">
        <v>580</v>
      </c>
      <c r="H158" s="35" t="s">
        <v>590</v>
      </c>
      <c r="I158" s="36" t="s">
        <v>598</v>
      </c>
      <c r="J158" s="28" t="s">
        <v>599</v>
      </c>
      <c r="K158" s="31" t="s">
        <v>600</v>
      </c>
      <c r="L158" s="27"/>
      <c r="M158" s="425" t="s">
        <v>349</v>
      </c>
      <c r="N158" s="27"/>
      <c r="O158" s="27"/>
      <c r="P158" s="27" t="s">
        <v>352</v>
      </c>
      <c r="Q158" s="27"/>
      <c r="R158" s="27"/>
      <c r="S158" s="27"/>
      <c r="T158" s="27"/>
      <c r="U158" s="27"/>
      <c r="V158" s="27"/>
      <c r="W158" s="27"/>
      <c r="X158" s="239"/>
      <c r="Y158" s="246"/>
      <c r="Z158" s="281"/>
      <c r="AA158" s="254"/>
      <c r="AB158" s="254"/>
      <c r="AC158" s="252" t="s">
        <v>42</v>
      </c>
      <c r="AD158" s="252" t="s">
        <v>365</v>
      </c>
      <c r="AE158" s="36"/>
      <c r="AF158" s="253" t="s">
        <v>43</v>
      </c>
      <c r="AG158" s="253" t="s">
        <v>365</v>
      </c>
      <c r="AH158" s="31"/>
      <c r="AI158" s="319" t="s">
        <v>339</v>
      </c>
      <c r="AJ158" s="319" t="s">
        <v>365</v>
      </c>
      <c r="AK158" s="31"/>
      <c r="AL158" s="28" t="s">
        <v>601</v>
      </c>
      <c r="AM158" s="37"/>
      <c r="AN158" s="38"/>
      <c r="AO158" s="542"/>
      <c r="AP158" s="28"/>
      <c r="AQ158" s="435"/>
      <c r="AS158" s="436"/>
    </row>
    <row r="159" spans="1:45" s="33" customFormat="1" ht="30.75" customHeight="1" x14ac:dyDescent="0.25">
      <c r="B159" s="554" t="str">
        <f t="shared" si="6"/>
        <v>Commercial</v>
      </c>
      <c r="C159" s="551" t="str">
        <f t="shared" si="8"/>
        <v>Estate / Capital Build</v>
      </c>
      <c r="D159" s="554" t="str">
        <f t="shared" si="7"/>
        <v>n/a</v>
      </c>
      <c r="E159" s="554" t="str">
        <f>IF($I$7='Data Validation List'!$D$2,"Full Checklist",IF(AND($I$7='Data Validation List'!$D$3,S159='Data Validation List'!$E$3),$I$7,IF(AND($I$7='Data Validation List'!$D$4,N159='Data Validation List'!$E$4),$I$7,IF(AND($I$7='Data Validation List'!$D$5,L159='Data Validation List'!$E$5),$I$7,IF(AND($I$7='Data Validation List'!$D$6,U159='Data Validation List'!$E$6),$I$7,IF(AND($I$7='Data Validation List'!$D$7,T159='Data Validation List'!$E$7),$I$7,IF(AND($I$7='Data Validation List'!$D$8,P159='Data Validation List'!$E$8),$I$7,IF(AND($I$7='Data Validation List'!$D$9,Q159='Data Validation List'!$E$9),$I$7,IF(AND($I$7='Data Validation List'!$D$10,O159='Data Validation List'!$E$10),$I$7,IF(AND($I$7='Data Validation List'!$D$11,R159='Data Validation List'!$E$11),$I$7,IF(AND($I$7='Data Validation List'!$D$12,V159='Data Validation List'!$E$12),$I$7,IF(AND($I$7='Data Validation List'!$D$13,X159='Data Validation List'!$E$13),$I$7,IF(AND($I$7='Data Validation List'!$D$14,W159='Data Validation List'!$E$14),$I$7,"n/a")))))))))))))</f>
        <v>Full Checklist</v>
      </c>
      <c r="G159" s="237" t="s">
        <v>580</v>
      </c>
      <c r="H159" s="265" t="s">
        <v>602</v>
      </c>
      <c r="I159" s="329"/>
      <c r="J159" s="243"/>
      <c r="K159" s="243"/>
      <c r="L159" s="244"/>
      <c r="M159" s="427" t="s">
        <v>349</v>
      </c>
      <c r="N159" s="244"/>
      <c r="O159" s="244" t="s">
        <v>351</v>
      </c>
      <c r="P159" s="244" t="s">
        <v>352</v>
      </c>
      <c r="Q159" s="244" t="s">
        <v>353</v>
      </c>
      <c r="R159" s="244"/>
      <c r="S159" s="244"/>
      <c r="T159" s="244"/>
      <c r="U159" s="244"/>
      <c r="V159" s="244"/>
      <c r="W159" s="244" t="s">
        <v>359</v>
      </c>
      <c r="X159" s="244"/>
      <c r="Y159" s="251" t="s">
        <v>361</v>
      </c>
      <c r="Z159" s="251"/>
      <c r="AA159" s="248" t="s">
        <v>363</v>
      </c>
      <c r="AB159" s="248" t="s">
        <v>364</v>
      </c>
      <c r="AC159" s="248" t="s">
        <v>42</v>
      </c>
      <c r="AD159" s="248" t="s">
        <v>300</v>
      </c>
      <c r="AE159" s="248"/>
      <c r="AF159" s="248" t="s">
        <v>43</v>
      </c>
      <c r="AG159" s="248" t="s">
        <v>300</v>
      </c>
      <c r="AH159" s="248"/>
      <c r="AI159" s="248" t="s">
        <v>339</v>
      </c>
      <c r="AJ159" s="248" t="s">
        <v>300</v>
      </c>
      <c r="AK159" s="248" t="s">
        <v>361</v>
      </c>
      <c r="AL159" s="800" t="s">
        <v>602</v>
      </c>
      <c r="AM159" s="801"/>
      <c r="AN159" s="801"/>
      <c r="AO159" s="801"/>
      <c r="AP159" s="801"/>
      <c r="AQ159" s="801"/>
      <c r="AR159" s="801"/>
      <c r="AS159" s="802"/>
    </row>
    <row r="160" spans="1:45" s="33" customFormat="1" ht="140.25" customHeight="1" x14ac:dyDescent="0.25">
      <c r="B160" s="554" t="str">
        <f t="shared" si="6"/>
        <v>Commercial</v>
      </c>
      <c r="C160" s="551" t="str">
        <f t="shared" si="8"/>
        <v>Estate / Capital Build</v>
      </c>
      <c r="D160" s="554" t="str">
        <f t="shared" si="7"/>
        <v>n/a</v>
      </c>
      <c r="E160" s="554" t="str">
        <f>IF($I$7='Data Validation List'!$D$2,"Full Checklist",IF(AND($I$7='Data Validation List'!$D$3,S160='Data Validation List'!$E$3),$I$7,IF(AND($I$7='Data Validation List'!$D$4,N160='Data Validation List'!$E$4),$I$7,IF(AND($I$7='Data Validation List'!$D$5,L160='Data Validation List'!$E$5),$I$7,IF(AND($I$7='Data Validation List'!$D$6,U160='Data Validation List'!$E$6),$I$7,IF(AND($I$7='Data Validation List'!$D$7,T160='Data Validation List'!$E$7),$I$7,IF(AND($I$7='Data Validation List'!$D$8,P160='Data Validation List'!$E$8),$I$7,IF(AND($I$7='Data Validation List'!$D$9,Q160='Data Validation List'!$E$9),$I$7,IF(AND($I$7='Data Validation List'!$D$10,O160='Data Validation List'!$E$10),$I$7,IF(AND($I$7='Data Validation List'!$D$11,R160='Data Validation List'!$E$11),$I$7,IF(AND($I$7='Data Validation List'!$D$12,V160='Data Validation List'!$E$12),$I$7,IF(AND($I$7='Data Validation List'!$D$13,X160='Data Validation List'!$E$13),$I$7,IF(AND($I$7='Data Validation List'!$D$14,W160='Data Validation List'!$E$14),$I$7,"n/a")))))))))))))</f>
        <v>Full Checklist</v>
      </c>
      <c r="G160" s="34" t="s">
        <v>580</v>
      </c>
      <c r="H160" s="29" t="s">
        <v>602</v>
      </c>
      <c r="I160" s="36" t="s">
        <v>1038</v>
      </c>
      <c r="J160" s="29" t="s">
        <v>604</v>
      </c>
      <c r="K160" s="31" t="s">
        <v>575</v>
      </c>
      <c r="L160" s="23"/>
      <c r="M160" s="424"/>
      <c r="N160" s="23"/>
      <c r="O160" s="23" t="s">
        <v>351</v>
      </c>
      <c r="P160" s="23" t="s">
        <v>352</v>
      </c>
      <c r="Q160" s="23"/>
      <c r="R160" s="23"/>
      <c r="S160" s="23"/>
      <c r="T160" s="23"/>
      <c r="U160" s="23"/>
      <c r="V160" s="23"/>
      <c r="W160" s="23"/>
      <c r="X160" s="239"/>
      <c r="Y160" s="246"/>
      <c r="Z160" s="281"/>
      <c r="AA160" s="254"/>
      <c r="AB160" s="254"/>
      <c r="AC160" s="31"/>
      <c r="AD160" s="31"/>
      <c r="AE160" s="31"/>
      <c r="AF160" s="253" t="s">
        <v>43</v>
      </c>
      <c r="AG160" s="253" t="s">
        <v>300</v>
      </c>
      <c r="AH160" s="31"/>
      <c r="AI160" s="320"/>
      <c r="AJ160" s="320"/>
      <c r="AK160" s="31"/>
      <c r="AL160" s="29" t="s">
        <v>1039</v>
      </c>
      <c r="AM160" s="44"/>
      <c r="AN160" s="45"/>
      <c r="AO160" s="1"/>
      <c r="AP160" s="29"/>
      <c r="AQ160" s="438"/>
      <c r="AS160" s="444"/>
    </row>
    <row r="161" spans="1:45" s="33" customFormat="1" ht="30.75" customHeight="1" x14ac:dyDescent="0.25">
      <c r="B161" s="554" t="str">
        <f t="shared" si="6"/>
        <v>Commercial</v>
      </c>
      <c r="C161" s="551" t="str">
        <f t="shared" si="8"/>
        <v>Estate / Capital Build</v>
      </c>
      <c r="D161" s="554" t="str">
        <f t="shared" si="7"/>
        <v>Fundamental Criteria</v>
      </c>
      <c r="E161" s="554" t="str">
        <f>IF($I$7='Data Validation List'!$D$2,"Full Checklist",IF(AND($I$7='Data Validation List'!$D$3,S161='Data Validation List'!$E$3),$I$7,IF(AND($I$7='Data Validation List'!$D$4,N161='Data Validation List'!$E$4),$I$7,IF(AND($I$7='Data Validation List'!$D$5,L161='Data Validation List'!$E$5),$I$7,IF(AND($I$7='Data Validation List'!$D$6,U161='Data Validation List'!$E$6),$I$7,IF(AND($I$7='Data Validation List'!$D$7,T161='Data Validation List'!$E$7),$I$7,IF(AND($I$7='Data Validation List'!$D$8,P161='Data Validation List'!$E$8),$I$7,IF(AND($I$7='Data Validation List'!$D$9,Q161='Data Validation List'!$E$9),$I$7,IF(AND($I$7='Data Validation List'!$D$10,O161='Data Validation List'!$E$10),$I$7,IF(AND($I$7='Data Validation List'!$D$11,R161='Data Validation List'!$E$11),$I$7,IF(AND($I$7='Data Validation List'!$D$12,V161='Data Validation List'!$E$12),$I$7,IF(AND($I$7='Data Validation List'!$D$13,X161='Data Validation List'!$E$13),$I$7,IF(AND($I$7='Data Validation List'!$D$14,W161='Data Validation List'!$E$14),$I$7,"n/a")))))))))))))</f>
        <v>Full Checklist</v>
      </c>
      <c r="G161" s="237" t="s">
        <v>580</v>
      </c>
      <c r="H161" s="265" t="s">
        <v>606</v>
      </c>
      <c r="I161" s="329"/>
      <c r="J161" s="243"/>
      <c r="K161" s="243"/>
      <c r="L161" s="244"/>
      <c r="M161" s="427"/>
      <c r="N161" s="244"/>
      <c r="O161" s="244" t="s">
        <v>351</v>
      </c>
      <c r="P161" s="244" t="s">
        <v>352</v>
      </c>
      <c r="Q161" s="244" t="s">
        <v>353</v>
      </c>
      <c r="R161" s="244" t="s">
        <v>354</v>
      </c>
      <c r="S161" s="244"/>
      <c r="T161" s="244"/>
      <c r="U161" s="244"/>
      <c r="V161" s="244"/>
      <c r="W161" s="244" t="s">
        <v>359</v>
      </c>
      <c r="X161" s="244" t="s">
        <v>360</v>
      </c>
      <c r="Y161" s="251" t="s">
        <v>361</v>
      </c>
      <c r="Z161" s="251" t="s">
        <v>362</v>
      </c>
      <c r="AA161" s="248" t="s">
        <v>363</v>
      </c>
      <c r="AB161" s="248" t="s">
        <v>364</v>
      </c>
      <c r="AC161" s="248" t="s">
        <v>42</v>
      </c>
      <c r="AD161" s="248" t="s">
        <v>365</v>
      </c>
      <c r="AE161" s="248" t="s">
        <v>361</v>
      </c>
      <c r="AF161" s="248" t="s">
        <v>43</v>
      </c>
      <c r="AG161" s="248" t="s">
        <v>365</v>
      </c>
      <c r="AH161" s="248" t="s">
        <v>361</v>
      </c>
      <c r="AI161" s="248" t="s">
        <v>339</v>
      </c>
      <c r="AJ161" s="248" t="s">
        <v>365</v>
      </c>
      <c r="AK161" s="248" t="s">
        <v>361</v>
      </c>
      <c r="AL161" s="800" t="s">
        <v>606</v>
      </c>
      <c r="AM161" s="801"/>
      <c r="AN161" s="801"/>
      <c r="AO161" s="801"/>
      <c r="AP161" s="801"/>
      <c r="AQ161" s="801"/>
      <c r="AR161" s="801"/>
      <c r="AS161" s="802"/>
    </row>
    <row r="162" spans="1:45" s="33" customFormat="1" ht="156.75" customHeight="1" x14ac:dyDescent="0.25">
      <c r="A162" s="271"/>
      <c r="B162" s="554" t="str">
        <f t="shared" si="6"/>
        <v>Commercial</v>
      </c>
      <c r="C162" s="551" t="str">
        <f t="shared" si="8"/>
        <v>Estate / Capital Build</v>
      </c>
      <c r="D162" s="554" t="str">
        <f t="shared" si="7"/>
        <v>Fundamental Criteria</v>
      </c>
      <c r="E162" s="554" t="str">
        <f>IF($I$7='Data Validation List'!$D$2,"Full Checklist",IF(AND($I$7='Data Validation List'!$D$3,S162='Data Validation List'!$E$3),$I$7,IF(AND($I$7='Data Validation List'!$D$4,N162='Data Validation List'!$E$4),$I$7,IF(AND($I$7='Data Validation List'!$D$5,L162='Data Validation List'!$E$5),$I$7,IF(AND($I$7='Data Validation List'!$D$6,U162='Data Validation List'!$E$6),$I$7,IF(AND($I$7='Data Validation List'!$D$7,T162='Data Validation List'!$E$7),$I$7,IF(AND($I$7='Data Validation List'!$D$8,P162='Data Validation List'!$E$8),$I$7,IF(AND($I$7='Data Validation List'!$D$9,Q162='Data Validation List'!$E$9),$I$7,IF(AND($I$7='Data Validation List'!$D$10,O162='Data Validation List'!$E$10),$I$7,IF(AND($I$7='Data Validation List'!$D$11,R162='Data Validation List'!$E$11),$I$7,IF(AND($I$7='Data Validation List'!$D$12,V162='Data Validation List'!$E$12),$I$7,IF(AND($I$7='Data Validation List'!$D$13,X162='Data Validation List'!$E$13),$I$7,IF(AND($I$7='Data Validation List'!$D$14,W162='Data Validation List'!$E$14),$I$7,"n/a")))))))))))))</f>
        <v>Full Checklist</v>
      </c>
      <c r="F162" s="271"/>
      <c r="G162" s="34" t="s">
        <v>580</v>
      </c>
      <c r="H162" s="29" t="s">
        <v>606</v>
      </c>
      <c r="I162" s="36" t="s">
        <v>1040</v>
      </c>
      <c r="J162" s="29" t="s">
        <v>606</v>
      </c>
      <c r="K162" s="31" t="s">
        <v>1588</v>
      </c>
      <c r="L162" s="23"/>
      <c r="M162" s="424"/>
      <c r="N162" s="23"/>
      <c r="O162" s="23" t="s">
        <v>351</v>
      </c>
      <c r="P162" s="23" t="s">
        <v>352</v>
      </c>
      <c r="Q162" s="23" t="s">
        <v>353</v>
      </c>
      <c r="R162" s="23"/>
      <c r="S162" s="23"/>
      <c r="T162" s="23"/>
      <c r="U162" s="23"/>
      <c r="V162" s="23"/>
      <c r="W162" s="23"/>
      <c r="X162" s="239"/>
      <c r="Y162" s="246" t="s">
        <v>361</v>
      </c>
      <c r="Z162" s="281"/>
      <c r="AA162" s="254"/>
      <c r="AB162" s="254"/>
      <c r="AC162" s="31"/>
      <c r="AD162" s="31"/>
      <c r="AE162" s="31"/>
      <c r="AF162" s="253" t="s">
        <v>43</v>
      </c>
      <c r="AG162" s="253" t="s">
        <v>300</v>
      </c>
      <c r="AH162" s="253" t="s">
        <v>361</v>
      </c>
      <c r="AI162" s="533"/>
      <c r="AJ162" s="320"/>
      <c r="AK162" s="31"/>
      <c r="AL162" s="46" t="s">
        <v>1590</v>
      </c>
      <c r="AM162" s="44"/>
      <c r="AN162" s="45"/>
      <c r="AO162" s="1"/>
      <c r="AP162" s="29"/>
      <c r="AQ162" s="438"/>
      <c r="AS162" s="444"/>
    </row>
    <row r="163" spans="1:45" s="33" customFormat="1" ht="84" x14ac:dyDescent="0.25">
      <c r="B163" s="554" t="str">
        <f t="shared" si="6"/>
        <v>Commercial</v>
      </c>
      <c r="C163" s="551" t="str">
        <f t="shared" si="8"/>
        <v>n/a</v>
      </c>
      <c r="D163" s="554" t="str">
        <f t="shared" si="7"/>
        <v>n/a</v>
      </c>
      <c r="E163" s="554" t="str">
        <f>IF($I$7='Data Validation List'!$D$2,"Full Checklist",IF(AND($I$7='Data Validation List'!$D$3,S163='Data Validation List'!$E$3),$I$7,IF(AND($I$7='Data Validation List'!$D$4,N163='Data Validation List'!$E$4),$I$7,IF(AND($I$7='Data Validation List'!$D$5,L163='Data Validation List'!$E$5),$I$7,IF(AND($I$7='Data Validation List'!$D$6,U163='Data Validation List'!$E$6),$I$7,IF(AND($I$7='Data Validation List'!$D$7,T163='Data Validation List'!$E$7),$I$7,IF(AND($I$7='Data Validation List'!$D$8,P163='Data Validation List'!$E$8),$I$7,IF(AND($I$7='Data Validation List'!$D$9,Q163='Data Validation List'!$E$9),$I$7,IF(AND($I$7='Data Validation List'!$D$10,O163='Data Validation List'!$E$10),$I$7,IF(AND($I$7='Data Validation List'!$D$11,R163='Data Validation List'!$E$11),$I$7,IF(AND($I$7='Data Validation List'!$D$12,V163='Data Validation List'!$E$12),$I$7,IF(AND($I$7='Data Validation List'!$D$13,X163='Data Validation List'!$E$13),$I$7,IF(AND($I$7='Data Validation List'!$D$14,W163='Data Validation List'!$E$14),$I$7,"n/a")))))))))))))</f>
        <v>Full Checklist</v>
      </c>
      <c r="G163" s="34" t="s">
        <v>580</v>
      </c>
      <c r="H163" s="29" t="s">
        <v>606</v>
      </c>
      <c r="I163" s="36" t="s">
        <v>1041</v>
      </c>
      <c r="J163" s="29" t="s">
        <v>606</v>
      </c>
      <c r="K163" s="31" t="s">
        <v>387</v>
      </c>
      <c r="L163" s="23"/>
      <c r="M163" s="424"/>
      <c r="N163" s="23"/>
      <c r="O163" s="23"/>
      <c r="P163" s="23"/>
      <c r="Q163" s="23"/>
      <c r="R163" s="23"/>
      <c r="S163" s="23"/>
      <c r="T163" s="23"/>
      <c r="U163" s="23"/>
      <c r="V163" s="23"/>
      <c r="W163" s="23"/>
      <c r="X163" s="239" t="s">
        <v>360</v>
      </c>
      <c r="Y163" s="246"/>
      <c r="Z163" s="281" t="s">
        <v>362</v>
      </c>
      <c r="AA163" s="254"/>
      <c r="AB163" s="254"/>
      <c r="AC163" s="31"/>
      <c r="AD163" s="31"/>
      <c r="AE163" s="31"/>
      <c r="AF163" s="253" t="s">
        <v>43</v>
      </c>
      <c r="AG163" s="253" t="s">
        <v>388</v>
      </c>
      <c r="AH163" s="253" t="s">
        <v>361</v>
      </c>
      <c r="AI163" s="533"/>
      <c r="AJ163" s="320"/>
      <c r="AK163" s="31"/>
      <c r="AL163" s="46" t="s">
        <v>1593</v>
      </c>
      <c r="AM163" s="44"/>
      <c r="AN163" s="45"/>
      <c r="AO163" s="1"/>
      <c r="AP163" s="29"/>
      <c r="AQ163" s="438"/>
      <c r="AS163" s="29" t="s">
        <v>610</v>
      </c>
    </row>
    <row r="164" spans="1:45" s="33" customFormat="1" ht="115.5" customHeight="1" x14ac:dyDescent="0.25">
      <c r="B164" s="554" t="str">
        <f t="shared" si="6"/>
        <v>Commercial</v>
      </c>
      <c r="C164" s="551" t="str">
        <f t="shared" si="8"/>
        <v>Estate / Capital Build</v>
      </c>
      <c r="D164" s="554" t="str">
        <f t="shared" si="7"/>
        <v>n/a</v>
      </c>
      <c r="E164" s="554" t="str">
        <f>IF($I$7='Data Validation List'!$D$2,"Full Checklist",IF(AND($I$7='Data Validation List'!$D$3,S164='Data Validation List'!$E$3),$I$7,IF(AND($I$7='Data Validation List'!$D$4,N164='Data Validation List'!$E$4),$I$7,IF(AND($I$7='Data Validation List'!$D$5,L164='Data Validation List'!$E$5),$I$7,IF(AND($I$7='Data Validation List'!$D$6,U164='Data Validation List'!$E$6),$I$7,IF(AND($I$7='Data Validation List'!$D$7,T164='Data Validation List'!$E$7),$I$7,IF(AND($I$7='Data Validation List'!$D$8,P164='Data Validation List'!$E$8),$I$7,IF(AND($I$7='Data Validation List'!$D$9,Q164='Data Validation List'!$E$9),$I$7,IF(AND($I$7='Data Validation List'!$D$10,O164='Data Validation List'!$E$10),$I$7,IF(AND($I$7='Data Validation List'!$D$11,R164='Data Validation List'!$E$11),$I$7,IF(AND($I$7='Data Validation List'!$D$12,V164='Data Validation List'!$E$12),$I$7,IF(AND($I$7='Data Validation List'!$D$13,X164='Data Validation List'!$E$13),$I$7,IF(AND($I$7='Data Validation List'!$D$14,W164='Data Validation List'!$E$14),$I$7,"n/a")))))))))))))</f>
        <v>Full Checklist</v>
      </c>
      <c r="G164" s="34" t="s">
        <v>580</v>
      </c>
      <c r="H164" s="29" t="s">
        <v>606</v>
      </c>
      <c r="I164" s="36" t="s">
        <v>1042</v>
      </c>
      <c r="J164" s="25" t="s">
        <v>1043</v>
      </c>
      <c r="K164" s="31" t="s">
        <v>492</v>
      </c>
      <c r="L164" s="23"/>
      <c r="M164" s="424"/>
      <c r="N164" s="23"/>
      <c r="O164" s="23"/>
      <c r="P164" s="23" t="s">
        <v>352</v>
      </c>
      <c r="Q164" s="23" t="s">
        <v>353</v>
      </c>
      <c r="R164" s="23"/>
      <c r="S164" s="23"/>
      <c r="T164" s="23"/>
      <c r="U164" s="23"/>
      <c r="V164" s="23"/>
      <c r="W164" s="23"/>
      <c r="X164" s="239"/>
      <c r="Y164" s="246"/>
      <c r="Z164" s="281"/>
      <c r="AA164" s="254"/>
      <c r="AB164" s="254"/>
      <c r="AC164" s="31"/>
      <c r="AD164" s="31"/>
      <c r="AE164" s="31"/>
      <c r="AF164" s="253" t="s">
        <v>43</v>
      </c>
      <c r="AG164" s="253" t="s">
        <v>300</v>
      </c>
      <c r="AH164" s="31"/>
      <c r="AI164" s="319" t="s">
        <v>339</v>
      </c>
      <c r="AJ164" s="319" t="s">
        <v>300</v>
      </c>
      <c r="AK164" s="31"/>
      <c r="AL164" s="422" t="s">
        <v>1595</v>
      </c>
      <c r="AM164" s="32"/>
      <c r="AN164" s="40"/>
      <c r="AO164" s="1"/>
      <c r="AP164" s="25"/>
      <c r="AQ164" s="436"/>
      <c r="AS164" s="29" t="s">
        <v>1596</v>
      </c>
    </row>
    <row r="165" spans="1:45" s="33" customFormat="1" ht="30.75" customHeight="1" x14ac:dyDescent="0.25">
      <c r="B165" s="555" t="str">
        <f t="shared" si="6"/>
        <v>Commercial</v>
      </c>
      <c r="C165" s="551" t="str">
        <f t="shared" si="8"/>
        <v>Estate / Capital Build</v>
      </c>
      <c r="D165" s="555" t="str">
        <f t="shared" si="7"/>
        <v>Fundamental Criteria</v>
      </c>
      <c r="E165" s="555" t="str">
        <f>IF($I$7='Data Validation List'!$D$2,"Full Checklist",IF(AND($I$7='Data Validation List'!$D$3,S165='Data Validation List'!$E$3),$I$7,IF(AND($I$7='Data Validation List'!$D$4,N165='Data Validation List'!$E$4),$I$7,IF(AND($I$7='Data Validation List'!$D$5,L165='Data Validation List'!$E$5),$I$7,IF(AND($I$7='Data Validation List'!$D$6,U165='Data Validation List'!$E$6),$I$7,IF(AND($I$7='Data Validation List'!$D$7,T165='Data Validation List'!$E$7),$I$7,IF(AND($I$7='Data Validation List'!$D$8,P165='Data Validation List'!$E$8),$I$7,IF(AND($I$7='Data Validation List'!$D$9,Q165='Data Validation List'!$E$9),$I$7,IF(AND($I$7='Data Validation List'!$D$10,O165='Data Validation List'!$E$10),$I$7,IF(AND($I$7='Data Validation List'!$D$11,R165='Data Validation List'!$E$11),$I$7,IF(AND($I$7='Data Validation List'!$D$12,V165='Data Validation List'!$E$12),$I$7,IF(AND($I$7='Data Validation List'!$D$13,X165='Data Validation List'!$E$13),$I$7,IF(AND($I$7='Data Validation List'!$D$14,W165='Data Validation List'!$E$14),$I$7,"n/a")))))))))))))</f>
        <v>Full Checklist</v>
      </c>
      <c r="G165" s="237" t="s">
        <v>580</v>
      </c>
      <c r="H165" s="265" t="s">
        <v>611</v>
      </c>
      <c r="I165" s="329"/>
      <c r="J165" s="243"/>
      <c r="K165" s="243"/>
      <c r="L165" s="244"/>
      <c r="M165" s="427" t="s">
        <v>349</v>
      </c>
      <c r="N165" s="244"/>
      <c r="O165" s="244" t="s">
        <v>351</v>
      </c>
      <c r="P165" s="244" t="s">
        <v>352</v>
      </c>
      <c r="Q165" s="244" t="s">
        <v>353</v>
      </c>
      <c r="R165" s="244" t="s">
        <v>354</v>
      </c>
      <c r="S165" s="244" t="s">
        <v>355</v>
      </c>
      <c r="T165" s="244"/>
      <c r="U165" s="244"/>
      <c r="V165" s="244"/>
      <c r="W165" s="244" t="s">
        <v>359</v>
      </c>
      <c r="X165" s="244"/>
      <c r="Y165" s="251" t="s">
        <v>361</v>
      </c>
      <c r="Z165" s="251"/>
      <c r="AA165" s="248" t="s">
        <v>363</v>
      </c>
      <c r="AB165" s="248" t="s">
        <v>364</v>
      </c>
      <c r="AC165" s="248" t="s">
        <v>42</v>
      </c>
      <c r="AD165" s="248" t="s">
        <v>300</v>
      </c>
      <c r="AE165" s="248" t="s">
        <v>361</v>
      </c>
      <c r="AF165" s="248" t="s">
        <v>43</v>
      </c>
      <c r="AG165" s="248" t="s">
        <v>300</v>
      </c>
      <c r="AH165" s="248" t="s">
        <v>361</v>
      </c>
      <c r="AI165" s="248" t="s">
        <v>339</v>
      </c>
      <c r="AJ165" s="248" t="s">
        <v>300</v>
      </c>
      <c r="AK165" s="248" t="s">
        <v>361</v>
      </c>
      <c r="AL165" s="800" t="s">
        <v>611</v>
      </c>
      <c r="AM165" s="801"/>
      <c r="AN165" s="801"/>
      <c r="AO165" s="801"/>
      <c r="AP165" s="801"/>
      <c r="AQ165" s="801"/>
      <c r="AR165" s="801"/>
      <c r="AS165" s="802"/>
    </row>
    <row r="166" spans="1:45" s="33" customFormat="1" ht="180.75" customHeight="1" x14ac:dyDescent="0.25">
      <c r="B166" s="554" t="str">
        <f t="shared" si="6"/>
        <v>Commercial</v>
      </c>
      <c r="C166" s="551" t="str">
        <f t="shared" si="8"/>
        <v>Estate / Capital Build</v>
      </c>
      <c r="D166" s="554" t="str">
        <f t="shared" si="7"/>
        <v>Fundamental Criteria</v>
      </c>
      <c r="E166" s="554" t="str">
        <f>IF($I$7='Data Validation List'!$D$2,"Full Checklist",IF(AND($I$7='Data Validation List'!$D$3,S166='Data Validation List'!$E$3),$I$7,IF(AND($I$7='Data Validation List'!$D$4,N166='Data Validation List'!$E$4),$I$7,IF(AND($I$7='Data Validation List'!$D$5,L166='Data Validation List'!$E$5),$I$7,IF(AND($I$7='Data Validation List'!$D$6,U166='Data Validation List'!$E$6),$I$7,IF(AND($I$7='Data Validation List'!$D$7,T166='Data Validation List'!$E$7),$I$7,IF(AND($I$7='Data Validation List'!$D$8,P166='Data Validation List'!$E$8),$I$7,IF(AND($I$7='Data Validation List'!$D$9,Q166='Data Validation List'!$E$9),$I$7,IF(AND($I$7='Data Validation List'!$D$10,O166='Data Validation List'!$E$10),$I$7,IF(AND($I$7='Data Validation List'!$D$11,R166='Data Validation List'!$E$11),$I$7,IF(AND($I$7='Data Validation List'!$D$12,V166='Data Validation List'!$E$12),$I$7,IF(AND($I$7='Data Validation List'!$D$13,X166='Data Validation List'!$E$13),$I$7,IF(AND($I$7='Data Validation List'!$D$14,W166='Data Validation List'!$E$14),$I$7,"n/a")))))))))))))</f>
        <v>Full Checklist</v>
      </c>
      <c r="G166" s="34" t="s">
        <v>580</v>
      </c>
      <c r="H166" s="29" t="s">
        <v>611</v>
      </c>
      <c r="I166" s="36" t="s">
        <v>1044</v>
      </c>
      <c r="J166" s="35" t="s">
        <v>611</v>
      </c>
      <c r="K166" s="36" t="s">
        <v>1597</v>
      </c>
      <c r="L166" s="27"/>
      <c r="M166" s="424"/>
      <c r="N166" s="23"/>
      <c r="O166" s="23"/>
      <c r="P166" s="23" t="s">
        <v>352</v>
      </c>
      <c r="Q166" s="23" t="s">
        <v>353</v>
      </c>
      <c r="R166" s="23"/>
      <c r="S166" s="23"/>
      <c r="T166" s="23"/>
      <c r="U166" s="23"/>
      <c r="V166" s="23"/>
      <c r="W166" s="23"/>
      <c r="X166" s="239"/>
      <c r="Y166" s="246" t="s">
        <v>361</v>
      </c>
      <c r="Z166" s="281"/>
      <c r="AA166" s="254"/>
      <c r="AB166" s="254"/>
      <c r="AC166" s="31"/>
      <c r="AD166" s="31"/>
      <c r="AE166" s="31"/>
      <c r="AF166" s="253" t="s">
        <v>43</v>
      </c>
      <c r="AG166" s="253" t="s">
        <v>300</v>
      </c>
      <c r="AH166" s="253" t="s">
        <v>361</v>
      </c>
      <c r="AI166" s="533"/>
      <c r="AJ166" s="320"/>
      <c r="AK166" s="31"/>
      <c r="AL166" s="43" t="s">
        <v>2264</v>
      </c>
      <c r="AM166" s="67"/>
      <c r="AN166" s="68"/>
      <c r="AO166" s="1"/>
      <c r="AP166" s="29"/>
      <c r="AQ166" s="438"/>
      <c r="AS166" s="444"/>
    </row>
    <row r="167" spans="1:45" s="33" customFormat="1" ht="178.5" customHeight="1" x14ac:dyDescent="0.25">
      <c r="B167" s="555" t="str">
        <f t="shared" si="6"/>
        <v>Commercial</v>
      </c>
      <c r="C167" s="551" t="str">
        <f t="shared" si="8"/>
        <v>Estate / Capital Build</v>
      </c>
      <c r="D167" s="555" t="str">
        <f t="shared" si="7"/>
        <v>Fundamental Criteria</v>
      </c>
      <c r="E167" s="555" t="str">
        <f>IF($I$7='Data Validation List'!$D$2,"Full Checklist",IF(AND($I$7='Data Validation List'!$D$3,S167='Data Validation List'!$E$3),$I$7,IF(AND($I$7='Data Validation List'!$D$4,N167='Data Validation List'!$E$4),$I$7,IF(AND($I$7='Data Validation List'!$D$5,L167='Data Validation List'!$E$5),$I$7,IF(AND($I$7='Data Validation List'!$D$6,U167='Data Validation List'!$E$6),$I$7,IF(AND($I$7='Data Validation List'!$D$7,T167='Data Validation List'!$E$7),$I$7,IF(AND($I$7='Data Validation List'!$D$8,P167='Data Validation List'!$E$8),$I$7,IF(AND($I$7='Data Validation List'!$D$9,Q167='Data Validation List'!$E$9),$I$7,IF(AND($I$7='Data Validation List'!$D$10,O167='Data Validation List'!$E$10),$I$7,IF(AND($I$7='Data Validation List'!$D$11,R167='Data Validation List'!$E$11),$I$7,IF(AND($I$7='Data Validation List'!$D$12,V167='Data Validation List'!$E$12),$I$7,IF(AND($I$7='Data Validation List'!$D$13,X167='Data Validation List'!$E$13),$I$7,IF(AND($I$7='Data Validation List'!$D$14,W167='Data Validation List'!$E$14),$I$7,"n/a")))))))))))))</f>
        <v>Full Checklist</v>
      </c>
      <c r="G167" s="34" t="s">
        <v>580</v>
      </c>
      <c r="H167" s="29" t="s">
        <v>611</v>
      </c>
      <c r="I167" s="36" t="s">
        <v>1045</v>
      </c>
      <c r="J167" s="35" t="s">
        <v>614</v>
      </c>
      <c r="K167" s="36" t="s">
        <v>1046</v>
      </c>
      <c r="L167" s="27"/>
      <c r="M167" s="424"/>
      <c r="N167" s="23"/>
      <c r="O167" s="23" t="s">
        <v>351</v>
      </c>
      <c r="P167" s="23" t="s">
        <v>352</v>
      </c>
      <c r="Q167" s="23"/>
      <c r="R167" s="23"/>
      <c r="S167" s="23" t="s">
        <v>355</v>
      </c>
      <c r="T167" s="23"/>
      <c r="U167" s="23"/>
      <c r="V167" s="23"/>
      <c r="W167" s="23"/>
      <c r="X167" s="239"/>
      <c r="Y167" s="566" t="s">
        <v>361</v>
      </c>
      <c r="Z167" s="567"/>
      <c r="AA167" s="254"/>
      <c r="AB167" s="254"/>
      <c r="AC167" s="31"/>
      <c r="AD167" s="31"/>
      <c r="AE167" s="31"/>
      <c r="AF167" s="253" t="s">
        <v>43</v>
      </c>
      <c r="AG167" s="253" t="s">
        <v>300</v>
      </c>
      <c r="AH167" s="253" t="s">
        <v>361</v>
      </c>
      <c r="AI167" s="320"/>
      <c r="AJ167" s="320"/>
      <c r="AK167" s="31"/>
      <c r="AL167" s="43" t="s">
        <v>1598</v>
      </c>
      <c r="AM167" s="44"/>
      <c r="AN167" s="45"/>
      <c r="AO167" s="542"/>
      <c r="AP167" s="35"/>
      <c r="AQ167" s="442"/>
      <c r="AS167" s="447"/>
    </row>
    <row r="168" spans="1:45" s="33" customFormat="1" ht="301.5" customHeight="1" x14ac:dyDescent="0.25">
      <c r="B168" s="554" t="str">
        <f t="shared" si="6"/>
        <v>Commercial</v>
      </c>
      <c r="C168" s="551" t="str">
        <f t="shared" si="8"/>
        <v>Estate / Capital Build</v>
      </c>
      <c r="D168" s="554" t="str">
        <f t="shared" si="7"/>
        <v>n/a</v>
      </c>
      <c r="E168" s="554" t="str">
        <f>IF($I$7='Data Validation List'!$D$2,"Full Checklist",IF(AND($I$7='Data Validation List'!$D$3,S168='Data Validation List'!$E$3),$I$7,IF(AND($I$7='Data Validation List'!$D$4,N168='Data Validation List'!$E$4),$I$7,IF(AND($I$7='Data Validation List'!$D$5,L168='Data Validation List'!$E$5),$I$7,IF(AND($I$7='Data Validation List'!$D$6,U168='Data Validation List'!$E$6),$I$7,IF(AND($I$7='Data Validation List'!$D$7,T168='Data Validation List'!$E$7),$I$7,IF(AND($I$7='Data Validation List'!$D$8,P168='Data Validation List'!$E$8),$I$7,IF(AND($I$7='Data Validation List'!$D$9,Q168='Data Validation List'!$E$9),$I$7,IF(AND($I$7='Data Validation List'!$D$10,O168='Data Validation List'!$E$10),$I$7,IF(AND($I$7='Data Validation List'!$D$11,R168='Data Validation List'!$E$11),$I$7,IF(AND($I$7='Data Validation List'!$D$12,V168='Data Validation List'!$E$12),$I$7,IF(AND($I$7='Data Validation List'!$D$13,X168='Data Validation List'!$E$13),$I$7,IF(AND($I$7='Data Validation List'!$D$14,W168='Data Validation List'!$E$14),$I$7,"n/a")))))))))))))</f>
        <v>Full Checklist</v>
      </c>
      <c r="G168" s="34" t="s">
        <v>580</v>
      </c>
      <c r="H168" s="29" t="s">
        <v>611</v>
      </c>
      <c r="I168" s="36" t="s">
        <v>1047</v>
      </c>
      <c r="J168" s="25" t="s">
        <v>1048</v>
      </c>
      <c r="K168" s="31" t="s">
        <v>476</v>
      </c>
      <c r="L168" s="23"/>
      <c r="M168" s="424"/>
      <c r="N168" s="23"/>
      <c r="O168" s="23"/>
      <c r="P168" s="23" t="s">
        <v>352</v>
      </c>
      <c r="Q168" s="23" t="s">
        <v>353</v>
      </c>
      <c r="R168" s="23"/>
      <c r="S168" s="23"/>
      <c r="T168" s="23"/>
      <c r="U168" s="23"/>
      <c r="V168" s="23"/>
      <c r="W168" s="23"/>
      <c r="X168" s="239"/>
      <c r="Y168" s="246"/>
      <c r="Z168" s="281"/>
      <c r="AA168" s="254"/>
      <c r="AB168" s="254"/>
      <c r="AC168" s="31"/>
      <c r="AD168" s="31"/>
      <c r="AE168" s="31"/>
      <c r="AF168" s="253" t="s">
        <v>43</v>
      </c>
      <c r="AG168" s="253" t="s">
        <v>300</v>
      </c>
      <c r="AH168" s="31"/>
      <c r="AI168" s="319" t="s">
        <v>339</v>
      </c>
      <c r="AJ168" s="319" t="s">
        <v>300</v>
      </c>
      <c r="AK168" s="31"/>
      <c r="AL168" s="28" t="s">
        <v>1600</v>
      </c>
      <c r="AM168" s="62"/>
      <c r="AN168" s="63"/>
      <c r="AO168" s="546"/>
      <c r="AP168" s="39"/>
      <c r="AQ168" s="443"/>
      <c r="AS168" s="39" t="s">
        <v>1601</v>
      </c>
    </row>
    <row r="169" spans="1:45" s="33" customFormat="1" ht="204" x14ac:dyDescent="0.25">
      <c r="A169" s="271"/>
      <c r="B169" s="554" t="str">
        <f t="shared" si="6"/>
        <v>Commercial</v>
      </c>
      <c r="C169" s="551" t="str">
        <f t="shared" si="8"/>
        <v>Estate / Capital Build</v>
      </c>
      <c r="D169" s="554" t="str">
        <f t="shared" si="7"/>
        <v>n/a</v>
      </c>
      <c r="E169" s="554" t="str">
        <f>IF($I$7='Data Validation List'!$D$2,"Full Checklist",IF(AND($I$7='Data Validation List'!$D$3,S169='Data Validation List'!$E$3),$I$7,IF(AND($I$7='Data Validation List'!$D$4,N169='Data Validation List'!$E$4),$I$7,IF(AND($I$7='Data Validation List'!$D$5,L169='Data Validation List'!$E$5),$I$7,IF(AND($I$7='Data Validation List'!$D$6,U169='Data Validation List'!$E$6),$I$7,IF(AND($I$7='Data Validation List'!$D$7,T169='Data Validation List'!$E$7),$I$7,IF(AND($I$7='Data Validation List'!$D$8,P169='Data Validation List'!$E$8),$I$7,IF(AND($I$7='Data Validation List'!$D$9,Q169='Data Validation List'!$E$9),$I$7,IF(AND($I$7='Data Validation List'!$D$10,O169='Data Validation List'!$E$10),$I$7,IF(AND($I$7='Data Validation List'!$D$11,R169='Data Validation List'!$E$11),$I$7,IF(AND($I$7='Data Validation List'!$D$12,V169='Data Validation List'!$E$12),$I$7,IF(AND($I$7='Data Validation List'!$D$13,X169='Data Validation List'!$E$13),$I$7,IF(AND($I$7='Data Validation List'!$D$14,W169='Data Validation List'!$E$14),$I$7,"n/a")))))))))))))</f>
        <v>Full Checklist</v>
      </c>
      <c r="F169" s="271"/>
      <c r="G169" s="34" t="s">
        <v>580</v>
      </c>
      <c r="H169" s="29" t="s">
        <v>611</v>
      </c>
      <c r="I169" s="36" t="s">
        <v>617</v>
      </c>
      <c r="J169" s="25" t="s">
        <v>618</v>
      </c>
      <c r="K169" s="31" t="s">
        <v>476</v>
      </c>
      <c r="L169" s="23"/>
      <c r="M169" s="424"/>
      <c r="N169" s="23"/>
      <c r="O169" s="23"/>
      <c r="P169" s="23" t="s">
        <v>352</v>
      </c>
      <c r="Q169" s="23" t="s">
        <v>353</v>
      </c>
      <c r="R169" s="23"/>
      <c r="S169" s="23"/>
      <c r="T169" s="23"/>
      <c r="U169" s="23"/>
      <c r="V169" s="23"/>
      <c r="W169" s="23"/>
      <c r="X169" s="239"/>
      <c r="Y169" s="246"/>
      <c r="Z169" s="281"/>
      <c r="AA169" s="254"/>
      <c r="AB169" s="254"/>
      <c r="AC169" s="252" t="s">
        <v>42</v>
      </c>
      <c r="AD169" s="252" t="s">
        <v>300</v>
      </c>
      <c r="AE169" s="31"/>
      <c r="AF169" s="253" t="s">
        <v>43</v>
      </c>
      <c r="AG169" s="253" t="s">
        <v>300</v>
      </c>
      <c r="AH169" s="31"/>
      <c r="AI169" s="319" t="s">
        <v>339</v>
      </c>
      <c r="AJ169" s="319" t="s">
        <v>300</v>
      </c>
      <c r="AK169" s="31"/>
      <c r="AL169" s="28" t="s">
        <v>1602</v>
      </c>
      <c r="AM169" s="62"/>
      <c r="AN169" s="63"/>
      <c r="AO169" s="546"/>
      <c r="AP169" s="39"/>
      <c r="AQ169" s="443"/>
      <c r="AS169" s="39" t="s">
        <v>1603</v>
      </c>
    </row>
    <row r="170" spans="1:45" s="33" customFormat="1" ht="73.5" customHeight="1" x14ac:dyDescent="0.25">
      <c r="B170" s="555" t="str">
        <f t="shared" si="6"/>
        <v>Commercial</v>
      </c>
      <c r="C170" s="551" t="str">
        <f t="shared" si="8"/>
        <v>Estate / Capital Build</v>
      </c>
      <c r="D170" s="555" t="str">
        <f t="shared" si="7"/>
        <v>n/a</v>
      </c>
      <c r="E170" s="555" t="str">
        <f>IF($I$7='Data Validation List'!$D$2,"Full Checklist",IF(AND($I$7='Data Validation List'!$D$3,S170='Data Validation List'!$E$3),$I$7,IF(AND($I$7='Data Validation List'!$D$4,N170='Data Validation List'!$E$4),$I$7,IF(AND($I$7='Data Validation List'!$D$5,L170='Data Validation List'!$E$5),$I$7,IF(AND($I$7='Data Validation List'!$D$6,U170='Data Validation List'!$E$6),$I$7,IF(AND($I$7='Data Validation List'!$D$7,T170='Data Validation List'!$E$7),$I$7,IF(AND($I$7='Data Validation List'!$D$8,P170='Data Validation List'!$E$8),$I$7,IF(AND($I$7='Data Validation List'!$D$9,Q170='Data Validation List'!$E$9),$I$7,IF(AND($I$7='Data Validation List'!$D$10,O170='Data Validation List'!$E$10),$I$7,IF(AND($I$7='Data Validation List'!$D$11,R170='Data Validation List'!$E$11),$I$7,IF(AND($I$7='Data Validation List'!$D$12,V170='Data Validation List'!$E$12),$I$7,IF(AND($I$7='Data Validation List'!$D$13,X170='Data Validation List'!$E$13),$I$7,IF(AND($I$7='Data Validation List'!$D$14,W170='Data Validation List'!$E$14),$I$7,"n/a")))))))))))))</f>
        <v>Full Checklist</v>
      </c>
      <c r="G170" s="34" t="s">
        <v>580</v>
      </c>
      <c r="H170" s="29" t="s">
        <v>611</v>
      </c>
      <c r="I170" s="36" t="s">
        <v>1049</v>
      </c>
      <c r="J170" s="25" t="s">
        <v>1050</v>
      </c>
      <c r="K170" s="31" t="s">
        <v>476</v>
      </c>
      <c r="L170" s="23"/>
      <c r="M170" s="424"/>
      <c r="N170" s="23"/>
      <c r="O170" s="23"/>
      <c r="P170" s="23" t="s">
        <v>352</v>
      </c>
      <c r="Q170" s="23" t="s">
        <v>353</v>
      </c>
      <c r="R170" s="23"/>
      <c r="S170" s="23"/>
      <c r="T170" s="23"/>
      <c r="U170" s="23"/>
      <c r="V170" s="23"/>
      <c r="W170" s="23"/>
      <c r="X170" s="239"/>
      <c r="Y170" s="246"/>
      <c r="Z170" s="281"/>
      <c r="AA170" s="254"/>
      <c r="AB170" s="254"/>
      <c r="AC170" s="31"/>
      <c r="AD170" s="31"/>
      <c r="AE170" s="31"/>
      <c r="AF170" s="253" t="s">
        <v>43</v>
      </c>
      <c r="AG170" s="253" t="s">
        <v>300</v>
      </c>
      <c r="AH170" s="31"/>
      <c r="AI170" s="320"/>
      <c r="AJ170" s="320"/>
      <c r="AK170" s="31"/>
      <c r="AL170" s="28" t="s">
        <v>1051</v>
      </c>
      <c r="AM170" s="62"/>
      <c r="AN170" s="63"/>
      <c r="AO170" s="546"/>
      <c r="AP170" s="39"/>
      <c r="AQ170" s="443"/>
      <c r="AS170" s="29"/>
    </row>
    <row r="171" spans="1:45" s="33" customFormat="1" ht="30.75" customHeight="1" x14ac:dyDescent="0.25">
      <c r="B171" s="554" t="str">
        <f t="shared" si="6"/>
        <v>Commercial</v>
      </c>
      <c r="C171" s="551" t="str">
        <f t="shared" si="8"/>
        <v>Estate / Capital Build</v>
      </c>
      <c r="D171" s="554" t="str">
        <f t="shared" si="7"/>
        <v>Fundamental Criteria</v>
      </c>
      <c r="E171" s="554" t="str">
        <f>IF($I$7='Data Validation List'!$D$2,"Full Checklist",IF(AND($I$7='Data Validation List'!$D$3,S171='Data Validation List'!$E$3),$I$7,IF(AND($I$7='Data Validation List'!$D$4,N171='Data Validation List'!$E$4),$I$7,IF(AND($I$7='Data Validation List'!$D$5,L171='Data Validation List'!$E$5),$I$7,IF(AND($I$7='Data Validation List'!$D$6,U171='Data Validation List'!$E$6),$I$7,IF(AND($I$7='Data Validation List'!$D$7,T171='Data Validation List'!$E$7),$I$7,IF(AND($I$7='Data Validation List'!$D$8,P171='Data Validation List'!$E$8),$I$7,IF(AND($I$7='Data Validation List'!$D$9,Q171='Data Validation List'!$E$9),$I$7,IF(AND($I$7='Data Validation List'!$D$10,O171='Data Validation List'!$E$10),$I$7,IF(AND($I$7='Data Validation List'!$D$11,R171='Data Validation List'!$E$11),$I$7,IF(AND($I$7='Data Validation List'!$D$12,V171='Data Validation List'!$E$12),$I$7,IF(AND($I$7='Data Validation List'!$D$13,X171='Data Validation List'!$E$13),$I$7,IF(AND($I$7='Data Validation List'!$D$14,W171='Data Validation List'!$E$14),$I$7,"n/a")))))))))))))</f>
        <v>Full Checklist</v>
      </c>
      <c r="G171" s="237" t="s">
        <v>580</v>
      </c>
      <c r="H171" s="265" t="s">
        <v>1052</v>
      </c>
      <c r="I171" s="329"/>
      <c r="J171" s="243"/>
      <c r="K171" s="243"/>
      <c r="L171" s="244"/>
      <c r="M171" s="427" t="s">
        <v>349</v>
      </c>
      <c r="N171" s="244"/>
      <c r="O171" s="244"/>
      <c r="P171" s="244" t="s">
        <v>352</v>
      </c>
      <c r="Q171" s="244" t="s">
        <v>353</v>
      </c>
      <c r="R171" s="244"/>
      <c r="S171" s="244"/>
      <c r="T171" s="244"/>
      <c r="U171" s="244"/>
      <c r="V171" s="244"/>
      <c r="W171" s="244" t="s">
        <v>359</v>
      </c>
      <c r="X171" s="244"/>
      <c r="Y171" s="251" t="s">
        <v>361</v>
      </c>
      <c r="Z171" s="251"/>
      <c r="AA171" s="248" t="s">
        <v>363</v>
      </c>
      <c r="AB171" s="248" t="s">
        <v>364</v>
      </c>
      <c r="AC171" s="248"/>
      <c r="AD171" s="248"/>
      <c r="AE171" s="248"/>
      <c r="AF171" s="248" t="s">
        <v>43</v>
      </c>
      <c r="AG171" s="248" t="s">
        <v>300</v>
      </c>
      <c r="AH171" s="248" t="s">
        <v>361</v>
      </c>
      <c r="AI171" s="248" t="s">
        <v>339</v>
      </c>
      <c r="AJ171" s="248" t="s">
        <v>300</v>
      </c>
      <c r="AK171" s="248"/>
      <c r="AL171" s="800" t="s">
        <v>1052</v>
      </c>
      <c r="AM171" s="801"/>
      <c r="AN171" s="801"/>
      <c r="AO171" s="801"/>
      <c r="AP171" s="801"/>
      <c r="AQ171" s="801"/>
      <c r="AR171" s="801"/>
      <c r="AS171" s="802"/>
    </row>
    <row r="172" spans="1:45" s="33" customFormat="1" ht="59.25" customHeight="1" x14ac:dyDescent="0.25">
      <c r="B172" s="554" t="str">
        <f t="shared" si="6"/>
        <v>Commercial</v>
      </c>
      <c r="C172" s="551" t="str">
        <f t="shared" si="8"/>
        <v>Estate / Capital Build</v>
      </c>
      <c r="D172" s="554" t="str">
        <f t="shared" si="7"/>
        <v>n/a</v>
      </c>
      <c r="E172" s="554" t="str">
        <f>IF($I$7='Data Validation List'!$D$2,"Full Checklist",IF(AND($I$7='Data Validation List'!$D$3,S172='Data Validation List'!$E$3),$I$7,IF(AND($I$7='Data Validation List'!$D$4,N172='Data Validation List'!$E$4),$I$7,IF(AND($I$7='Data Validation List'!$D$5,L172='Data Validation List'!$E$5),$I$7,IF(AND($I$7='Data Validation List'!$D$6,U172='Data Validation List'!$E$6),$I$7,IF(AND($I$7='Data Validation List'!$D$7,T172='Data Validation List'!$E$7),$I$7,IF(AND($I$7='Data Validation List'!$D$8,P172='Data Validation List'!$E$8),$I$7,IF(AND($I$7='Data Validation List'!$D$9,Q172='Data Validation List'!$E$9),$I$7,IF(AND($I$7='Data Validation List'!$D$10,O172='Data Validation List'!$E$10),$I$7,IF(AND($I$7='Data Validation List'!$D$11,R172='Data Validation List'!$E$11),$I$7,IF(AND($I$7='Data Validation List'!$D$12,V172='Data Validation List'!$E$12),$I$7,IF(AND($I$7='Data Validation List'!$D$13,X172='Data Validation List'!$E$13),$I$7,IF(AND($I$7='Data Validation List'!$D$14,W172='Data Validation List'!$E$14),$I$7,"n/a")))))))))))))</f>
        <v>Full Checklist</v>
      </c>
      <c r="G172" s="34" t="s">
        <v>580</v>
      </c>
      <c r="H172" s="29" t="s">
        <v>1052</v>
      </c>
      <c r="I172" s="36" t="s">
        <v>1053</v>
      </c>
      <c r="J172" s="29" t="s">
        <v>1054</v>
      </c>
      <c r="K172" s="31" t="s">
        <v>322</v>
      </c>
      <c r="L172" s="23"/>
      <c r="M172" s="424"/>
      <c r="N172" s="23"/>
      <c r="O172" s="23"/>
      <c r="P172" s="23" t="s">
        <v>352</v>
      </c>
      <c r="Q172" s="23"/>
      <c r="R172" s="23"/>
      <c r="S172" s="23"/>
      <c r="T172" s="23"/>
      <c r="U172" s="23"/>
      <c r="V172" s="23"/>
      <c r="W172" s="23"/>
      <c r="X172" s="239"/>
      <c r="Y172" s="246"/>
      <c r="Z172" s="281"/>
      <c r="AA172" s="254"/>
      <c r="AB172" s="254"/>
      <c r="AC172" s="31"/>
      <c r="AD172" s="31"/>
      <c r="AE172" s="31"/>
      <c r="AF172" s="253" t="s">
        <v>43</v>
      </c>
      <c r="AG172" s="253" t="s">
        <v>300</v>
      </c>
      <c r="AH172" s="31"/>
      <c r="AI172" s="320"/>
      <c r="AJ172" s="320"/>
      <c r="AK172" s="31"/>
      <c r="AL172" s="29" t="s">
        <v>1055</v>
      </c>
      <c r="AM172" s="44"/>
      <c r="AN172" s="45"/>
      <c r="AO172" s="1"/>
      <c r="AP172" s="29"/>
      <c r="AQ172" s="438"/>
      <c r="AS172" s="12"/>
    </row>
    <row r="173" spans="1:45" s="33" customFormat="1" ht="59.25" customHeight="1" x14ac:dyDescent="0.25">
      <c r="A173"/>
      <c r="B173" s="291" t="str">
        <f t="shared" si="6"/>
        <v>Commercial</v>
      </c>
      <c r="C173" s="551" t="str">
        <f t="shared" si="8"/>
        <v>Estate / Capital Build</v>
      </c>
      <c r="D173" s="291" t="str">
        <f t="shared" si="7"/>
        <v>Fundamental Criteria</v>
      </c>
      <c r="E173" s="291" t="str">
        <f>IF($I$7='Data Validation List'!$D$2,"Full Checklist",IF(AND($I$7='Data Validation List'!$D$3,S173='Data Validation List'!$E$3),$I$7,IF(AND($I$7='Data Validation List'!$D$4,N173='Data Validation List'!$E$4),$I$7,IF(AND($I$7='Data Validation List'!$D$5,L173='Data Validation List'!$E$5),$I$7,IF(AND($I$7='Data Validation List'!$D$6,U173='Data Validation List'!$E$6),$I$7,IF(AND($I$7='Data Validation List'!$D$7,T173='Data Validation List'!$E$7),$I$7,IF(AND($I$7='Data Validation List'!$D$8,P173='Data Validation List'!$E$8),$I$7,IF(AND($I$7='Data Validation List'!$D$9,Q173='Data Validation List'!$E$9),$I$7,IF(AND($I$7='Data Validation List'!$D$10,O173='Data Validation List'!$E$10),$I$7,IF(AND($I$7='Data Validation List'!$D$11,R173='Data Validation List'!$E$11),$I$7,IF(AND($I$7='Data Validation List'!$D$12,V173='Data Validation List'!$E$12),$I$7,IF(AND($I$7='Data Validation List'!$D$13,X173='Data Validation List'!$E$13),$I$7,IF(AND($I$7='Data Validation List'!$D$14,W173='Data Validation List'!$E$14),$I$7,"n/a")))))))))))))</f>
        <v>Full Checklist</v>
      </c>
      <c r="F173"/>
      <c r="G173" s="34" t="s">
        <v>580</v>
      </c>
      <c r="H173" s="29" t="s">
        <v>1052</v>
      </c>
      <c r="I173" s="36" t="s">
        <v>1056</v>
      </c>
      <c r="J173" s="29" t="s">
        <v>1057</v>
      </c>
      <c r="K173" s="31" t="s">
        <v>1058</v>
      </c>
      <c r="L173" s="23"/>
      <c r="M173" s="424" t="s">
        <v>629</v>
      </c>
      <c r="N173" s="23"/>
      <c r="O173" s="23"/>
      <c r="P173" s="23" t="s">
        <v>352</v>
      </c>
      <c r="Q173" s="23"/>
      <c r="R173" s="23"/>
      <c r="S173" s="23"/>
      <c r="T173" s="23"/>
      <c r="U173" s="23"/>
      <c r="V173" s="23"/>
      <c r="W173" s="23"/>
      <c r="X173" s="239"/>
      <c r="Y173" s="246" t="s">
        <v>361</v>
      </c>
      <c r="Z173" s="281"/>
      <c r="AA173" s="254"/>
      <c r="AB173" s="254"/>
      <c r="AC173" s="31"/>
      <c r="AD173" s="31"/>
      <c r="AE173" s="31"/>
      <c r="AF173" s="253" t="s">
        <v>43</v>
      </c>
      <c r="AG173" s="253" t="s">
        <v>300</v>
      </c>
      <c r="AH173" s="253" t="s">
        <v>361</v>
      </c>
      <c r="AI173" s="533"/>
      <c r="AJ173" s="320"/>
      <c r="AK173" s="31"/>
      <c r="AL173" s="46" t="s">
        <v>1059</v>
      </c>
      <c r="AM173" s="44"/>
      <c r="AN173" s="45"/>
      <c r="AO173" s="1"/>
      <c r="AP173" s="29"/>
      <c r="AQ173" s="438"/>
      <c r="AS173" s="12"/>
    </row>
    <row r="174" spans="1:45" s="33" customFormat="1" ht="172.5" customHeight="1" x14ac:dyDescent="0.25">
      <c r="A174"/>
      <c r="B174" s="291" t="str">
        <f t="shared" si="6"/>
        <v>Commercial</v>
      </c>
      <c r="C174" s="551" t="str">
        <f t="shared" si="8"/>
        <v>Estate / Capital Build</v>
      </c>
      <c r="D174" s="291" t="str">
        <f t="shared" si="7"/>
        <v>n/a</v>
      </c>
      <c r="E174" s="291" t="str">
        <f>IF($I$7='Data Validation List'!$D$2,"Full Checklist",IF(AND($I$7='Data Validation List'!$D$3,S174='Data Validation List'!$E$3),$I$7,IF(AND($I$7='Data Validation List'!$D$4,N174='Data Validation List'!$E$4),$I$7,IF(AND($I$7='Data Validation List'!$D$5,L174='Data Validation List'!$E$5),$I$7,IF(AND($I$7='Data Validation List'!$D$6,U174='Data Validation List'!$E$6),$I$7,IF(AND($I$7='Data Validation List'!$D$7,T174='Data Validation List'!$E$7),$I$7,IF(AND($I$7='Data Validation List'!$D$8,P174='Data Validation List'!$E$8),$I$7,IF(AND($I$7='Data Validation List'!$D$9,Q174='Data Validation List'!$E$9),$I$7,IF(AND($I$7='Data Validation List'!$D$10,O174='Data Validation List'!$E$10),$I$7,IF(AND($I$7='Data Validation List'!$D$11,R174='Data Validation List'!$E$11),$I$7,IF(AND($I$7='Data Validation List'!$D$12,V174='Data Validation List'!$E$12),$I$7,IF(AND($I$7='Data Validation List'!$D$13,X174='Data Validation List'!$E$13),$I$7,IF(AND($I$7='Data Validation List'!$D$14,W174='Data Validation List'!$E$14),$I$7,"n/a")))))))))))))</f>
        <v>Full Checklist</v>
      </c>
      <c r="F174"/>
      <c r="G174" s="34" t="s">
        <v>580</v>
      </c>
      <c r="H174" s="29" t="s">
        <v>1052</v>
      </c>
      <c r="I174" s="36" t="s">
        <v>1060</v>
      </c>
      <c r="J174" s="604" t="s">
        <v>1061</v>
      </c>
      <c r="K174" s="31" t="s">
        <v>1062</v>
      </c>
      <c r="L174" s="23"/>
      <c r="M174" s="424" t="s">
        <v>629</v>
      </c>
      <c r="N174" s="23"/>
      <c r="O174" s="23"/>
      <c r="P174" s="23" t="s">
        <v>352</v>
      </c>
      <c r="Q174" s="23" t="s">
        <v>353</v>
      </c>
      <c r="R174" s="23"/>
      <c r="S174" s="23"/>
      <c r="T174" s="23"/>
      <c r="U174" s="23"/>
      <c r="V174" s="23"/>
      <c r="W174" s="23"/>
      <c r="X174" s="239"/>
      <c r="Y174" s="246"/>
      <c r="Z174" s="281"/>
      <c r="AA174" s="254"/>
      <c r="AB174" s="254"/>
      <c r="AC174" s="31"/>
      <c r="AD174" s="31"/>
      <c r="AE174" s="31"/>
      <c r="AF174" s="253" t="s">
        <v>43</v>
      </c>
      <c r="AG174" s="253" t="s">
        <v>300</v>
      </c>
      <c r="AH174" s="596"/>
      <c r="AI174" s="599" t="s">
        <v>339</v>
      </c>
      <c r="AJ174" s="599" t="s">
        <v>300</v>
      </c>
      <c r="AK174" s="31"/>
      <c r="AL174" s="39" t="s">
        <v>1604</v>
      </c>
      <c r="AM174" s="605"/>
      <c r="AN174" s="606"/>
      <c r="AO174" s="1"/>
      <c r="AP174" s="604"/>
      <c r="AQ174" s="607"/>
      <c r="AS174" s="39" t="s">
        <v>1605</v>
      </c>
    </row>
    <row r="175" spans="1:45" s="33" customFormat="1" ht="60" x14ac:dyDescent="0.25">
      <c r="A175"/>
      <c r="B175" s="291" t="str">
        <f t="shared" si="6"/>
        <v>Commercial</v>
      </c>
      <c r="C175" s="551" t="str">
        <f t="shared" si="8"/>
        <v>Estate / Capital Build</v>
      </c>
      <c r="D175" s="291" t="str">
        <f t="shared" si="7"/>
        <v>n/a</v>
      </c>
      <c r="E175" s="291" t="str">
        <f>IF($I$7='Data Validation List'!$D$2,"Full Checklist",IF(AND($I$7='Data Validation List'!$D$3,S175='Data Validation List'!$E$3),$I$7,IF(AND($I$7='Data Validation List'!$D$4,N175='Data Validation List'!$E$4),$I$7,IF(AND($I$7='Data Validation List'!$D$5,L175='Data Validation List'!$E$5),$I$7,IF(AND($I$7='Data Validation List'!$D$6,U175='Data Validation List'!$E$6),$I$7,IF(AND($I$7='Data Validation List'!$D$7,T175='Data Validation List'!$E$7),$I$7,IF(AND($I$7='Data Validation List'!$D$8,P175='Data Validation List'!$E$8),$I$7,IF(AND($I$7='Data Validation List'!$D$9,Q175='Data Validation List'!$E$9),$I$7,IF(AND($I$7='Data Validation List'!$D$10,O175='Data Validation List'!$E$10),$I$7,IF(AND($I$7='Data Validation List'!$D$11,R175='Data Validation List'!$E$11),$I$7,IF(AND($I$7='Data Validation List'!$D$12,V175='Data Validation List'!$E$12),$I$7,IF(AND($I$7='Data Validation List'!$D$13,X175='Data Validation List'!$E$13),$I$7,IF(AND($I$7='Data Validation List'!$D$14,W175='Data Validation List'!$E$14),$I$7,"n/a")))))))))))))</f>
        <v>Full Checklist</v>
      </c>
      <c r="F175"/>
      <c r="G175" s="34" t="s">
        <v>580</v>
      </c>
      <c r="H175" s="29" t="s">
        <v>1052</v>
      </c>
      <c r="I175" s="36" t="s">
        <v>1606</v>
      </c>
      <c r="J175" s="604" t="s">
        <v>1607</v>
      </c>
      <c r="K175" s="31" t="s">
        <v>322</v>
      </c>
      <c r="L175" s="23"/>
      <c r="M175" s="424" t="s">
        <v>629</v>
      </c>
      <c r="N175" s="23"/>
      <c r="O175" s="23"/>
      <c r="P175" s="23" t="s">
        <v>352</v>
      </c>
      <c r="Q175" s="23"/>
      <c r="R175" s="23"/>
      <c r="S175" s="23"/>
      <c r="T175" s="23"/>
      <c r="U175" s="23"/>
      <c r="V175" s="23"/>
      <c r="W175" s="23"/>
      <c r="X175" s="239"/>
      <c r="Y175" s="246"/>
      <c r="Z175" s="281"/>
      <c r="AA175" s="254"/>
      <c r="AB175" s="254"/>
      <c r="AC175" s="31"/>
      <c r="AD175" s="31"/>
      <c r="AE175" s="31"/>
      <c r="AF175" s="253" t="s">
        <v>43</v>
      </c>
      <c r="AG175" s="253" t="s">
        <v>300</v>
      </c>
      <c r="AH175" s="596"/>
      <c r="AI175" s="599" t="s">
        <v>339</v>
      </c>
      <c r="AJ175" s="599" t="s">
        <v>300</v>
      </c>
      <c r="AK175" s="31"/>
      <c r="AL175" s="29" t="s">
        <v>1608</v>
      </c>
      <c r="AM175" s="605"/>
      <c r="AN175" s="606"/>
      <c r="AO175" s="1"/>
      <c r="AP175" s="604"/>
      <c r="AQ175" s="607"/>
      <c r="AS175" s="608" t="s">
        <v>1609</v>
      </c>
    </row>
    <row r="176" spans="1:45" s="33" customFormat="1" ht="30.75" customHeight="1" x14ac:dyDescent="0.25">
      <c r="A176"/>
      <c r="B176" s="291" t="str">
        <f t="shared" si="6"/>
        <v>Commercial</v>
      </c>
      <c r="C176" s="551" t="str">
        <f t="shared" si="8"/>
        <v>Estate / Capital Build</v>
      </c>
      <c r="D176" s="291" t="str">
        <f t="shared" si="7"/>
        <v>n/a</v>
      </c>
      <c r="E176" s="291" t="str">
        <f>IF($I$7='Data Validation List'!$D$2,"Full Checklist",IF(AND($I$7='Data Validation List'!$D$3,S176='Data Validation List'!$E$3),$I$7,IF(AND($I$7='Data Validation List'!$D$4,N176='Data Validation List'!$E$4),$I$7,IF(AND($I$7='Data Validation List'!$D$5,L176='Data Validation List'!$E$5),$I$7,IF(AND($I$7='Data Validation List'!$D$6,U176='Data Validation List'!$E$6),$I$7,IF(AND($I$7='Data Validation List'!$D$7,T176='Data Validation List'!$E$7),$I$7,IF(AND($I$7='Data Validation List'!$D$8,P176='Data Validation List'!$E$8),$I$7,IF(AND($I$7='Data Validation List'!$D$9,Q176='Data Validation List'!$E$9),$I$7,IF(AND($I$7='Data Validation List'!$D$10,O176='Data Validation List'!$E$10),$I$7,IF(AND($I$7='Data Validation List'!$D$11,R176='Data Validation List'!$E$11),$I$7,IF(AND($I$7='Data Validation List'!$D$12,V176='Data Validation List'!$E$12),$I$7,IF(AND($I$7='Data Validation List'!$D$13,X176='Data Validation List'!$E$13),$I$7,IF(AND($I$7='Data Validation List'!$D$14,W176='Data Validation List'!$E$14),$I$7,"n/a")))))))))))))</f>
        <v>Full Checklist</v>
      </c>
      <c r="F176"/>
      <c r="G176" s="237" t="s">
        <v>580</v>
      </c>
      <c r="H176" s="265" t="s">
        <v>619</v>
      </c>
      <c r="I176" s="329"/>
      <c r="J176" s="243"/>
      <c r="K176" s="243"/>
      <c r="L176" s="244"/>
      <c r="M176" s="427" t="s">
        <v>349</v>
      </c>
      <c r="N176" s="244"/>
      <c r="O176" s="244"/>
      <c r="P176" s="244" t="s">
        <v>352</v>
      </c>
      <c r="Q176" s="244" t="s">
        <v>353</v>
      </c>
      <c r="R176" s="244" t="s">
        <v>354</v>
      </c>
      <c r="S176" s="244"/>
      <c r="T176" s="244"/>
      <c r="U176" s="244"/>
      <c r="V176" s="244"/>
      <c r="W176" s="244" t="s">
        <v>359</v>
      </c>
      <c r="X176" s="244" t="s">
        <v>360</v>
      </c>
      <c r="Y176" s="251"/>
      <c r="Z176" s="251"/>
      <c r="AA176" s="248" t="s">
        <v>363</v>
      </c>
      <c r="AB176" s="248" t="s">
        <v>364</v>
      </c>
      <c r="AC176" s="248" t="s">
        <v>42</v>
      </c>
      <c r="AD176" s="248" t="s">
        <v>300</v>
      </c>
      <c r="AE176" s="248"/>
      <c r="AF176" s="248" t="s">
        <v>43</v>
      </c>
      <c r="AG176" s="248" t="s">
        <v>365</v>
      </c>
      <c r="AH176" s="248"/>
      <c r="AI176" s="248" t="s">
        <v>339</v>
      </c>
      <c r="AJ176" s="248" t="s">
        <v>365</v>
      </c>
      <c r="AK176" s="248"/>
      <c r="AL176" s="800" t="s">
        <v>619</v>
      </c>
      <c r="AM176" s="801"/>
      <c r="AN176" s="801"/>
      <c r="AO176" s="801"/>
      <c r="AP176" s="801"/>
      <c r="AQ176" s="801"/>
      <c r="AR176" s="801"/>
      <c r="AS176" s="802"/>
    </row>
    <row r="177" spans="1:45" s="33" customFormat="1" ht="149.25" customHeight="1" x14ac:dyDescent="0.25">
      <c r="A177"/>
      <c r="B177" s="291" t="str">
        <f t="shared" si="6"/>
        <v>Commercial</v>
      </c>
      <c r="C177" s="551" t="str">
        <f t="shared" si="8"/>
        <v>Estate / Capital Build</v>
      </c>
      <c r="D177" s="291" t="str">
        <f t="shared" si="7"/>
        <v>n/a</v>
      </c>
      <c r="E177" s="291" t="str">
        <f>IF($I$7='Data Validation List'!$D$2,"Full Checklist",IF(AND($I$7='Data Validation List'!$D$3,S177='Data Validation List'!$E$3),$I$7,IF(AND($I$7='Data Validation List'!$D$4,N177='Data Validation List'!$E$4),$I$7,IF(AND($I$7='Data Validation List'!$D$5,L177='Data Validation List'!$E$5),$I$7,IF(AND($I$7='Data Validation List'!$D$6,U177='Data Validation List'!$E$6),$I$7,IF(AND($I$7='Data Validation List'!$D$7,T177='Data Validation List'!$E$7),$I$7,IF(AND($I$7='Data Validation List'!$D$8,P177='Data Validation List'!$E$8),$I$7,IF(AND($I$7='Data Validation List'!$D$9,Q177='Data Validation List'!$E$9),$I$7,IF(AND($I$7='Data Validation List'!$D$10,O177='Data Validation List'!$E$10),$I$7,IF(AND($I$7='Data Validation List'!$D$11,R177='Data Validation List'!$E$11),$I$7,IF(AND($I$7='Data Validation List'!$D$12,V177='Data Validation List'!$E$12),$I$7,IF(AND($I$7='Data Validation List'!$D$13,X177='Data Validation List'!$E$13),$I$7,IF(AND($I$7='Data Validation List'!$D$14,W177='Data Validation List'!$E$14),$I$7,"n/a")))))))))))))</f>
        <v>Full Checklist</v>
      </c>
      <c r="F177"/>
      <c r="G177" s="34" t="s">
        <v>580</v>
      </c>
      <c r="H177" s="29" t="s">
        <v>619</v>
      </c>
      <c r="I177" s="36" t="s">
        <v>1066</v>
      </c>
      <c r="J177" s="29" t="s">
        <v>1064</v>
      </c>
      <c r="K177" s="31" t="s">
        <v>492</v>
      </c>
      <c r="L177" s="23"/>
      <c r="M177" s="424"/>
      <c r="N177" s="23"/>
      <c r="O177" s="23"/>
      <c r="P177" s="23" t="s">
        <v>352</v>
      </c>
      <c r="Q177" s="23" t="s">
        <v>353</v>
      </c>
      <c r="R177" s="23"/>
      <c r="S177" s="23"/>
      <c r="T177" s="23"/>
      <c r="U177" s="23"/>
      <c r="V177" s="23"/>
      <c r="W177" s="23"/>
      <c r="X177" s="239"/>
      <c r="Y177" s="246"/>
      <c r="Z177" s="281"/>
      <c r="AA177" s="254"/>
      <c r="AB177" s="254"/>
      <c r="AC177" s="31"/>
      <c r="AD177" s="31"/>
      <c r="AE177" s="31"/>
      <c r="AF177" s="253" t="s">
        <v>43</v>
      </c>
      <c r="AG177" s="253" t="s">
        <v>300</v>
      </c>
      <c r="AH177" s="31"/>
      <c r="AI177" s="320"/>
      <c r="AJ177" s="320"/>
      <c r="AK177" s="31"/>
      <c r="AL177" s="29" t="s">
        <v>1065</v>
      </c>
      <c r="AM177" s="44"/>
      <c r="AN177" s="45"/>
      <c r="AO177" s="1"/>
      <c r="AP177" s="29"/>
      <c r="AQ177" s="438"/>
      <c r="AS177" s="3"/>
    </row>
    <row r="178" spans="1:45" s="33" customFormat="1" ht="149.25" customHeight="1" x14ac:dyDescent="0.25">
      <c r="A178"/>
      <c r="B178" s="291" t="str">
        <f t="shared" si="6"/>
        <v>Commercial</v>
      </c>
      <c r="C178" s="551" t="str">
        <f t="shared" si="8"/>
        <v>n/a</v>
      </c>
      <c r="D178" s="291" t="str">
        <f t="shared" si="7"/>
        <v>n/a</v>
      </c>
      <c r="E178" s="291" t="str">
        <f>IF($I$7='Data Validation List'!$D$2,"Full Checklist",IF(AND($I$7='Data Validation List'!$D$3,S178='Data Validation List'!$E$3),$I$7,IF(AND($I$7='Data Validation List'!$D$4,N178='Data Validation List'!$E$4),$I$7,IF(AND($I$7='Data Validation List'!$D$5,L178='Data Validation List'!$E$5),$I$7,IF(AND($I$7='Data Validation List'!$D$6,U178='Data Validation List'!$E$6),$I$7,IF(AND($I$7='Data Validation List'!$D$7,T178='Data Validation List'!$E$7),$I$7,IF(AND($I$7='Data Validation List'!$D$8,P178='Data Validation List'!$E$8),$I$7,IF(AND($I$7='Data Validation List'!$D$9,Q178='Data Validation List'!$E$9),$I$7,IF(AND($I$7='Data Validation List'!$D$10,O178='Data Validation List'!$E$10),$I$7,IF(AND($I$7='Data Validation List'!$D$11,R178='Data Validation List'!$E$11),$I$7,IF(AND($I$7='Data Validation List'!$D$12,V178='Data Validation List'!$E$12),$I$7,IF(AND($I$7='Data Validation List'!$D$13,X178='Data Validation List'!$E$13),$I$7,IF(AND($I$7='Data Validation List'!$D$14,W178='Data Validation List'!$E$14),$I$7,"n/a")))))))))))))</f>
        <v>Full Checklist</v>
      </c>
      <c r="F178"/>
      <c r="G178" s="34" t="s">
        <v>580</v>
      </c>
      <c r="H178" s="29" t="s">
        <v>619</v>
      </c>
      <c r="I178" s="36" t="s">
        <v>1409</v>
      </c>
      <c r="J178" s="29" t="s">
        <v>1064</v>
      </c>
      <c r="K178" s="31" t="s">
        <v>387</v>
      </c>
      <c r="L178" s="23"/>
      <c r="M178" s="424"/>
      <c r="N178" s="23"/>
      <c r="O178" s="23"/>
      <c r="P178" s="23"/>
      <c r="Q178" s="23"/>
      <c r="R178" s="23"/>
      <c r="S178" s="23"/>
      <c r="T178" s="23"/>
      <c r="U178" s="23"/>
      <c r="V178" s="23"/>
      <c r="W178" s="23"/>
      <c r="X178" s="239" t="s">
        <v>360</v>
      </c>
      <c r="Y178" s="246"/>
      <c r="Z178" s="246"/>
      <c r="AA178" s="254"/>
      <c r="AB178" s="254"/>
      <c r="AC178" s="31"/>
      <c r="AD178" s="31"/>
      <c r="AE178" s="31"/>
      <c r="AF178" s="253" t="s">
        <v>43</v>
      </c>
      <c r="AG178" s="253" t="s">
        <v>388</v>
      </c>
      <c r="AH178" s="31"/>
      <c r="AI178" s="320"/>
      <c r="AJ178" s="320"/>
      <c r="AK178" s="31"/>
      <c r="AL178" s="422" t="s">
        <v>1067</v>
      </c>
      <c r="AM178" s="44"/>
      <c r="AN178" s="45"/>
      <c r="AO178" s="1"/>
      <c r="AP178" s="29"/>
      <c r="AQ178" s="438"/>
      <c r="AS178" s="3"/>
    </row>
    <row r="179" spans="1:45" s="33" customFormat="1" ht="78" customHeight="1" x14ac:dyDescent="0.25">
      <c r="A179"/>
      <c r="B179" s="291" t="str">
        <f t="shared" si="6"/>
        <v>Commercial</v>
      </c>
      <c r="C179" s="551" t="str">
        <f t="shared" si="8"/>
        <v>Estate / Capital Build</v>
      </c>
      <c r="D179" s="291" t="str">
        <f t="shared" si="7"/>
        <v>n/a</v>
      </c>
      <c r="E179" s="291" t="str">
        <f>IF($I$7='Data Validation List'!$D$2,"Full Checklist",IF(AND($I$7='Data Validation List'!$D$3,S179='Data Validation List'!$E$3),$I$7,IF(AND($I$7='Data Validation List'!$D$4,N179='Data Validation List'!$E$4),$I$7,IF(AND($I$7='Data Validation List'!$D$5,L179='Data Validation List'!$E$5),$I$7,IF(AND($I$7='Data Validation List'!$D$6,U179='Data Validation List'!$E$6),$I$7,IF(AND($I$7='Data Validation List'!$D$7,T179='Data Validation List'!$E$7),$I$7,IF(AND($I$7='Data Validation List'!$D$8,P179='Data Validation List'!$E$8),$I$7,IF(AND($I$7='Data Validation List'!$D$9,Q179='Data Validation List'!$E$9),$I$7,IF(AND($I$7='Data Validation List'!$D$10,O179='Data Validation List'!$E$10),$I$7,IF(AND($I$7='Data Validation List'!$D$11,R179='Data Validation List'!$E$11),$I$7,IF(AND($I$7='Data Validation List'!$D$12,V179='Data Validation List'!$E$12),$I$7,IF(AND($I$7='Data Validation List'!$D$13,X179='Data Validation List'!$E$13),$I$7,IF(AND($I$7='Data Validation List'!$D$14,W179='Data Validation List'!$E$14),$I$7,"n/a")))))))))))))</f>
        <v>Full Checklist</v>
      </c>
      <c r="F179"/>
      <c r="G179" s="34" t="s">
        <v>580</v>
      </c>
      <c r="H179" s="29" t="s">
        <v>619</v>
      </c>
      <c r="I179" s="36" t="s">
        <v>1068</v>
      </c>
      <c r="J179" s="29" t="s">
        <v>621</v>
      </c>
      <c r="K179" s="31" t="s">
        <v>476</v>
      </c>
      <c r="L179" s="23"/>
      <c r="M179" s="424" t="s">
        <v>629</v>
      </c>
      <c r="N179" s="23"/>
      <c r="O179" s="23"/>
      <c r="P179" s="23" t="s">
        <v>352</v>
      </c>
      <c r="Q179" s="23" t="s">
        <v>353</v>
      </c>
      <c r="R179" s="23"/>
      <c r="S179" s="23"/>
      <c r="T179" s="23"/>
      <c r="U179" s="23"/>
      <c r="V179" s="23"/>
      <c r="W179" s="23"/>
      <c r="X179" s="239"/>
      <c r="Y179" s="246"/>
      <c r="Z179" s="281"/>
      <c r="AA179" s="254"/>
      <c r="AB179" s="254"/>
      <c r="AC179" s="31"/>
      <c r="AD179" s="31"/>
      <c r="AE179" s="31"/>
      <c r="AF179" s="253" t="s">
        <v>43</v>
      </c>
      <c r="AG179" s="253" t="s">
        <v>300</v>
      </c>
      <c r="AH179" s="31"/>
      <c r="AI179" s="319" t="s">
        <v>339</v>
      </c>
      <c r="AJ179" s="319" t="s">
        <v>300</v>
      </c>
      <c r="AK179" s="31"/>
      <c r="AL179" s="29" t="s">
        <v>1069</v>
      </c>
      <c r="AM179" s="44"/>
      <c r="AN179" s="45"/>
      <c r="AO179" s="1"/>
      <c r="AP179" s="29"/>
      <c r="AQ179" s="438"/>
      <c r="AS179" s="3"/>
    </row>
    <row r="180" spans="1:45" s="33" customFormat="1" ht="60" x14ac:dyDescent="0.25">
      <c r="A180"/>
      <c r="B180" s="291" t="str">
        <f t="shared" si="6"/>
        <v>Commercial</v>
      </c>
      <c r="C180" s="551" t="str">
        <f t="shared" si="8"/>
        <v>Estate / Capital Build</v>
      </c>
      <c r="D180" s="291" t="str">
        <f t="shared" si="7"/>
        <v>n/a</v>
      </c>
      <c r="E180" s="291" t="str">
        <f>IF($I$7='Data Validation List'!$D$2,"Full Checklist",IF(AND($I$7='Data Validation List'!$D$3,S180='Data Validation List'!$E$3),$I$7,IF(AND($I$7='Data Validation List'!$D$4,N180='Data Validation List'!$E$4),$I$7,IF(AND($I$7='Data Validation List'!$D$5,L180='Data Validation List'!$E$5),$I$7,IF(AND($I$7='Data Validation List'!$D$6,U180='Data Validation List'!$E$6),$I$7,IF(AND($I$7='Data Validation List'!$D$7,T180='Data Validation List'!$E$7),$I$7,IF(AND($I$7='Data Validation List'!$D$8,P180='Data Validation List'!$E$8),$I$7,IF(AND($I$7='Data Validation List'!$D$9,Q180='Data Validation List'!$E$9),$I$7,IF(AND($I$7='Data Validation List'!$D$10,O180='Data Validation List'!$E$10),$I$7,IF(AND($I$7='Data Validation List'!$D$11,R180='Data Validation List'!$E$11),$I$7,IF(AND($I$7='Data Validation List'!$D$12,V180='Data Validation List'!$E$12),$I$7,IF(AND($I$7='Data Validation List'!$D$13,X180='Data Validation List'!$E$13),$I$7,IF(AND($I$7='Data Validation List'!$D$14,W180='Data Validation List'!$E$14),$I$7,"n/a")))))))))))))</f>
        <v>Full Checklist</v>
      </c>
      <c r="F180"/>
      <c r="G180" s="34" t="s">
        <v>580</v>
      </c>
      <c r="H180" s="29" t="s">
        <v>619</v>
      </c>
      <c r="I180" s="36" t="s">
        <v>623</v>
      </c>
      <c r="J180" s="29" t="s">
        <v>624</v>
      </c>
      <c r="K180" s="31" t="s">
        <v>492</v>
      </c>
      <c r="L180" s="23"/>
      <c r="M180" s="424"/>
      <c r="N180" s="23"/>
      <c r="O180" s="23"/>
      <c r="P180" s="23" t="s">
        <v>352</v>
      </c>
      <c r="Q180" s="23" t="s">
        <v>353</v>
      </c>
      <c r="R180" s="23"/>
      <c r="S180" s="23"/>
      <c r="T180" s="23"/>
      <c r="U180" s="23"/>
      <c r="V180" s="23"/>
      <c r="W180" s="23"/>
      <c r="X180" s="239"/>
      <c r="Y180" s="246"/>
      <c r="Z180" s="281"/>
      <c r="AA180" s="254"/>
      <c r="AB180" s="254"/>
      <c r="AC180" s="252" t="s">
        <v>42</v>
      </c>
      <c r="AD180" s="252" t="s">
        <v>300</v>
      </c>
      <c r="AE180" s="31"/>
      <c r="AF180" s="253" t="s">
        <v>43</v>
      </c>
      <c r="AG180" s="253" t="s">
        <v>300</v>
      </c>
      <c r="AH180" s="31"/>
      <c r="AI180" s="320"/>
      <c r="AJ180" s="320"/>
      <c r="AK180" s="31"/>
      <c r="AL180" s="25" t="s">
        <v>625</v>
      </c>
      <c r="AM180" s="44"/>
      <c r="AN180" s="45"/>
      <c r="AO180" s="1"/>
      <c r="AP180" s="29"/>
      <c r="AQ180" s="438"/>
      <c r="AS180" s="3"/>
    </row>
    <row r="181" spans="1:45" s="33" customFormat="1" ht="60" x14ac:dyDescent="0.25">
      <c r="A181"/>
      <c r="B181" s="291" t="str">
        <f t="shared" si="6"/>
        <v>Commercial</v>
      </c>
      <c r="C181" s="551" t="str">
        <f t="shared" si="8"/>
        <v>Estate / Capital Build</v>
      </c>
      <c r="D181" s="291" t="str">
        <f t="shared" si="7"/>
        <v>n/a</v>
      </c>
      <c r="E181" s="291" t="str">
        <f>IF($I$7='Data Validation List'!$D$2,"Full Checklist",IF(AND($I$7='Data Validation List'!$D$3,S181='Data Validation List'!$E$3),$I$7,IF(AND($I$7='Data Validation List'!$D$4,N181='Data Validation List'!$E$4),$I$7,IF(AND($I$7='Data Validation List'!$D$5,L181='Data Validation List'!$E$5),$I$7,IF(AND($I$7='Data Validation List'!$D$6,U181='Data Validation List'!$E$6),$I$7,IF(AND($I$7='Data Validation List'!$D$7,T181='Data Validation List'!$E$7),$I$7,IF(AND($I$7='Data Validation List'!$D$8,P181='Data Validation List'!$E$8),$I$7,IF(AND($I$7='Data Validation List'!$D$9,Q181='Data Validation List'!$E$9),$I$7,IF(AND($I$7='Data Validation List'!$D$10,O181='Data Validation List'!$E$10),$I$7,IF(AND($I$7='Data Validation List'!$D$11,R181='Data Validation List'!$E$11),$I$7,IF(AND($I$7='Data Validation List'!$D$12,V181='Data Validation List'!$E$12),$I$7,IF(AND($I$7='Data Validation List'!$D$13,X181='Data Validation List'!$E$13),$I$7,IF(AND($I$7='Data Validation List'!$D$14,W181='Data Validation List'!$E$14),$I$7,"n/a")))))))))))))</f>
        <v>Full Checklist</v>
      </c>
      <c r="F181"/>
      <c r="G181" s="34" t="s">
        <v>580</v>
      </c>
      <c r="H181" s="29" t="s">
        <v>619</v>
      </c>
      <c r="I181" s="36" t="s">
        <v>626</v>
      </c>
      <c r="J181" s="25" t="s">
        <v>627</v>
      </c>
      <c r="K181" s="31" t="s">
        <v>628</v>
      </c>
      <c r="L181" s="23"/>
      <c r="M181" s="424" t="s">
        <v>629</v>
      </c>
      <c r="N181" s="23"/>
      <c r="O181" s="23"/>
      <c r="P181" s="23" t="s">
        <v>352</v>
      </c>
      <c r="Q181" s="23" t="s">
        <v>353</v>
      </c>
      <c r="R181" s="23"/>
      <c r="S181" s="23"/>
      <c r="T181" s="23"/>
      <c r="U181" s="23"/>
      <c r="V181" s="23"/>
      <c r="W181" s="23"/>
      <c r="X181" s="239"/>
      <c r="Y181" s="246"/>
      <c r="Z181" s="281"/>
      <c r="AA181" s="254"/>
      <c r="AB181" s="254"/>
      <c r="AC181" s="252" t="s">
        <v>42</v>
      </c>
      <c r="AD181" s="252" t="s">
        <v>300</v>
      </c>
      <c r="AE181" s="31"/>
      <c r="AF181" s="253" t="s">
        <v>43</v>
      </c>
      <c r="AG181" s="253" t="s">
        <v>300</v>
      </c>
      <c r="AH181" s="31"/>
      <c r="AI181" s="319" t="s">
        <v>339</v>
      </c>
      <c r="AJ181" s="319" t="s">
        <v>300</v>
      </c>
      <c r="AK181" s="31"/>
      <c r="AL181" s="25" t="s">
        <v>630</v>
      </c>
      <c r="AM181" s="32"/>
      <c r="AN181" s="40"/>
      <c r="AO181" s="1"/>
      <c r="AP181" s="25"/>
      <c r="AQ181" s="436"/>
      <c r="AS181" s="25" t="s">
        <v>1610</v>
      </c>
    </row>
    <row r="182" spans="1:45" s="33" customFormat="1" ht="30.75" customHeight="1" x14ac:dyDescent="0.25">
      <c r="A182"/>
      <c r="B182" s="291" t="str">
        <f t="shared" si="6"/>
        <v>Commercial</v>
      </c>
      <c r="C182" s="551" t="str">
        <f t="shared" si="8"/>
        <v>Estate / Capital Build</v>
      </c>
      <c r="D182" s="291" t="str">
        <f t="shared" si="7"/>
        <v>n/a</v>
      </c>
      <c r="E182" s="291" t="str">
        <f>IF($I$7='Data Validation List'!$D$2,"Full Checklist",IF(AND($I$7='Data Validation List'!$D$3,S182='Data Validation List'!$E$3),$I$7,IF(AND($I$7='Data Validation List'!$D$4,N182='Data Validation List'!$E$4),$I$7,IF(AND($I$7='Data Validation List'!$D$5,L182='Data Validation List'!$E$5),$I$7,IF(AND($I$7='Data Validation List'!$D$6,U182='Data Validation List'!$E$6),$I$7,IF(AND($I$7='Data Validation List'!$D$7,T182='Data Validation List'!$E$7),$I$7,IF(AND($I$7='Data Validation List'!$D$8,P182='Data Validation List'!$E$8),$I$7,IF(AND($I$7='Data Validation List'!$D$9,Q182='Data Validation List'!$E$9),$I$7,IF(AND($I$7='Data Validation List'!$D$10,O182='Data Validation List'!$E$10),$I$7,IF(AND($I$7='Data Validation List'!$D$11,R182='Data Validation List'!$E$11),$I$7,IF(AND($I$7='Data Validation List'!$D$12,V182='Data Validation List'!$E$12),$I$7,IF(AND($I$7='Data Validation List'!$D$13,X182='Data Validation List'!$E$13),$I$7,IF(AND($I$7='Data Validation List'!$D$14,W182='Data Validation List'!$E$14),$I$7,"n/a")))))))))))))</f>
        <v>Full Checklist</v>
      </c>
      <c r="F182"/>
      <c r="G182" s="237" t="s">
        <v>580</v>
      </c>
      <c r="H182" s="265" t="s">
        <v>631</v>
      </c>
      <c r="I182" s="329"/>
      <c r="J182" s="243"/>
      <c r="K182" s="243"/>
      <c r="L182" s="244"/>
      <c r="M182" s="427" t="s">
        <v>349</v>
      </c>
      <c r="N182" s="244"/>
      <c r="O182" s="244" t="s">
        <v>351</v>
      </c>
      <c r="P182" s="244" t="s">
        <v>352</v>
      </c>
      <c r="Q182" s="244" t="s">
        <v>353</v>
      </c>
      <c r="R182" s="244" t="s">
        <v>354</v>
      </c>
      <c r="S182" s="244"/>
      <c r="T182" s="244"/>
      <c r="U182" s="244"/>
      <c r="V182" s="244"/>
      <c r="W182" s="244" t="s">
        <v>359</v>
      </c>
      <c r="X182" s="244"/>
      <c r="Y182" s="251"/>
      <c r="Z182" s="251"/>
      <c r="AA182" s="248" t="s">
        <v>363</v>
      </c>
      <c r="AB182" s="248" t="s">
        <v>364</v>
      </c>
      <c r="AC182" s="248" t="s">
        <v>42</v>
      </c>
      <c r="AD182" s="248" t="s">
        <v>365</v>
      </c>
      <c r="AE182" s="248"/>
      <c r="AF182" s="248" t="s">
        <v>43</v>
      </c>
      <c r="AG182" s="248" t="s">
        <v>365</v>
      </c>
      <c r="AH182" s="248"/>
      <c r="AI182" s="248" t="s">
        <v>339</v>
      </c>
      <c r="AJ182" s="248" t="s">
        <v>365</v>
      </c>
      <c r="AK182" s="248"/>
      <c r="AL182" s="800" t="s">
        <v>631</v>
      </c>
      <c r="AM182" s="801"/>
      <c r="AN182" s="801"/>
      <c r="AO182" s="801"/>
      <c r="AP182" s="801"/>
      <c r="AQ182" s="801"/>
      <c r="AR182" s="801"/>
      <c r="AS182" s="802"/>
    </row>
    <row r="183" spans="1:45" s="33" customFormat="1" ht="60" x14ac:dyDescent="0.25">
      <c r="A183"/>
      <c r="B183" s="291" t="str">
        <f t="shared" si="6"/>
        <v>Commercial</v>
      </c>
      <c r="C183" s="551" t="str">
        <f t="shared" si="8"/>
        <v>Estate / Capital Build</v>
      </c>
      <c r="D183" s="291" t="str">
        <f t="shared" si="7"/>
        <v>n/a</v>
      </c>
      <c r="E183" s="291" t="str">
        <f>IF($I$7='Data Validation List'!$D$2,"Full Checklist",IF(AND($I$7='Data Validation List'!$D$3,S183='Data Validation List'!$E$3),$I$7,IF(AND($I$7='Data Validation List'!$D$4,N183='Data Validation List'!$E$4),$I$7,IF(AND($I$7='Data Validation List'!$D$5,L183='Data Validation List'!$E$5),$I$7,IF(AND($I$7='Data Validation List'!$D$6,U183='Data Validation List'!$E$6),$I$7,IF(AND($I$7='Data Validation List'!$D$7,T183='Data Validation List'!$E$7),$I$7,IF(AND($I$7='Data Validation List'!$D$8,P183='Data Validation List'!$E$8),$I$7,IF(AND($I$7='Data Validation List'!$D$9,Q183='Data Validation List'!$E$9),$I$7,IF(AND($I$7='Data Validation List'!$D$10,O183='Data Validation List'!$E$10),$I$7,IF(AND($I$7='Data Validation List'!$D$11,R183='Data Validation List'!$E$11),$I$7,IF(AND($I$7='Data Validation List'!$D$12,V183='Data Validation List'!$E$12),$I$7,IF(AND($I$7='Data Validation List'!$D$13,X183='Data Validation List'!$E$13),$I$7,IF(AND($I$7='Data Validation List'!$D$14,W183='Data Validation List'!$E$14),$I$7,"n/a")))))))))))))</f>
        <v>Full Checklist</v>
      </c>
      <c r="F183"/>
      <c r="G183" s="34" t="s">
        <v>580</v>
      </c>
      <c r="H183" s="29" t="s">
        <v>631</v>
      </c>
      <c r="I183" s="36" t="s">
        <v>1070</v>
      </c>
      <c r="J183" s="25" t="s">
        <v>1071</v>
      </c>
      <c r="K183" s="31" t="s">
        <v>1072</v>
      </c>
      <c r="L183" s="23"/>
      <c r="M183" s="424" t="s">
        <v>533</v>
      </c>
      <c r="N183" s="23"/>
      <c r="O183" s="23"/>
      <c r="P183" s="23" t="s">
        <v>352</v>
      </c>
      <c r="Q183" s="23" t="s">
        <v>353</v>
      </c>
      <c r="R183" s="23"/>
      <c r="S183" s="23"/>
      <c r="T183" s="23"/>
      <c r="U183" s="23"/>
      <c r="V183" s="23"/>
      <c r="W183" s="23"/>
      <c r="X183" s="239"/>
      <c r="Y183" s="246"/>
      <c r="Z183" s="281"/>
      <c r="AA183" s="254"/>
      <c r="AB183" s="254"/>
      <c r="AC183" s="31"/>
      <c r="AD183" s="31"/>
      <c r="AE183" s="31"/>
      <c r="AF183" s="253" t="s">
        <v>43</v>
      </c>
      <c r="AG183" s="253" t="s">
        <v>300</v>
      </c>
      <c r="AH183" s="31"/>
      <c r="AI183" s="319" t="s">
        <v>339</v>
      </c>
      <c r="AJ183" s="319" t="s">
        <v>300</v>
      </c>
      <c r="AK183" s="31"/>
      <c r="AL183" s="28" t="s">
        <v>1073</v>
      </c>
      <c r="AM183" s="32"/>
      <c r="AN183" s="40"/>
      <c r="AO183" s="1"/>
      <c r="AP183" s="25"/>
      <c r="AQ183" s="436"/>
      <c r="AS183" s="25" t="s">
        <v>1074</v>
      </c>
    </row>
    <row r="184" spans="1:45" s="33" customFormat="1" ht="78.75" customHeight="1" x14ac:dyDescent="0.25">
      <c r="A184"/>
      <c r="B184" s="291" t="str">
        <f t="shared" si="6"/>
        <v>Commercial</v>
      </c>
      <c r="C184" s="551" t="str">
        <f t="shared" si="8"/>
        <v>Estate / Capital Build</v>
      </c>
      <c r="D184" s="291" t="str">
        <f t="shared" si="7"/>
        <v>n/a</v>
      </c>
      <c r="E184" s="291" t="str">
        <f>IF($I$7='Data Validation List'!$D$2,"Full Checklist",IF(AND($I$7='Data Validation List'!$D$3,S184='Data Validation List'!$E$3),$I$7,IF(AND($I$7='Data Validation List'!$D$4,N184='Data Validation List'!$E$4),$I$7,IF(AND($I$7='Data Validation List'!$D$5,L184='Data Validation List'!$E$5),$I$7,IF(AND($I$7='Data Validation List'!$D$6,U184='Data Validation List'!$E$6),$I$7,IF(AND($I$7='Data Validation List'!$D$7,T184='Data Validation List'!$E$7),$I$7,IF(AND($I$7='Data Validation List'!$D$8,P184='Data Validation List'!$E$8),$I$7,IF(AND($I$7='Data Validation List'!$D$9,Q184='Data Validation List'!$E$9),$I$7,IF(AND($I$7='Data Validation List'!$D$10,O184='Data Validation List'!$E$10),$I$7,IF(AND($I$7='Data Validation List'!$D$11,R184='Data Validation List'!$E$11),$I$7,IF(AND($I$7='Data Validation List'!$D$12,V184='Data Validation List'!$E$12),$I$7,IF(AND($I$7='Data Validation List'!$D$13,X184='Data Validation List'!$E$13),$I$7,IF(AND($I$7='Data Validation List'!$D$14,W184='Data Validation List'!$E$14),$I$7,"n/a")))))))))))))</f>
        <v>Full Checklist</v>
      </c>
      <c r="F184"/>
      <c r="G184" s="34" t="s">
        <v>580</v>
      </c>
      <c r="H184" s="29" t="s">
        <v>631</v>
      </c>
      <c r="I184" s="36" t="s">
        <v>1075</v>
      </c>
      <c r="J184" s="25" t="s">
        <v>1071</v>
      </c>
      <c r="K184" s="31" t="s">
        <v>1072</v>
      </c>
      <c r="L184" s="23"/>
      <c r="M184" s="424" t="s">
        <v>533</v>
      </c>
      <c r="N184" s="23"/>
      <c r="O184" s="23"/>
      <c r="P184" s="23" t="s">
        <v>352</v>
      </c>
      <c r="Q184" s="23" t="s">
        <v>353</v>
      </c>
      <c r="R184" s="23"/>
      <c r="S184" s="23"/>
      <c r="T184" s="23"/>
      <c r="U184" s="23"/>
      <c r="V184" s="23"/>
      <c r="W184" s="23"/>
      <c r="X184" s="239"/>
      <c r="Y184" s="246"/>
      <c r="Z184" s="281"/>
      <c r="AA184" s="254"/>
      <c r="AB184" s="254"/>
      <c r="AC184" s="31"/>
      <c r="AD184" s="31"/>
      <c r="AE184" s="31"/>
      <c r="AF184" s="253" t="s">
        <v>43</v>
      </c>
      <c r="AG184" s="253" t="s">
        <v>300</v>
      </c>
      <c r="AH184" s="31"/>
      <c r="AI184" s="319" t="s">
        <v>339</v>
      </c>
      <c r="AJ184" s="319" t="s">
        <v>300</v>
      </c>
      <c r="AK184" s="31"/>
      <c r="AL184" s="28" t="s">
        <v>1611</v>
      </c>
      <c r="AM184" s="32"/>
      <c r="AN184" s="40"/>
      <c r="AO184" s="1"/>
      <c r="AP184" s="25"/>
      <c r="AQ184" s="436"/>
      <c r="AS184" s="25" t="s">
        <v>1076</v>
      </c>
    </row>
    <row r="185" spans="1:45" s="33" customFormat="1" ht="60" x14ac:dyDescent="0.25">
      <c r="A185"/>
      <c r="B185" s="291" t="str">
        <f t="shared" si="6"/>
        <v>Commercial</v>
      </c>
      <c r="C185" s="551" t="str">
        <f t="shared" si="8"/>
        <v>Estate / Capital Build</v>
      </c>
      <c r="D185" s="291" t="str">
        <f t="shared" si="7"/>
        <v>n/a</v>
      </c>
      <c r="E185" s="291" t="str">
        <f>IF($I$7='Data Validation List'!$D$2,"Full Checklist",IF(AND($I$7='Data Validation List'!$D$3,S185='Data Validation List'!$E$3),$I$7,IF(AND($I$7='Data Validation List'!$D$4,N185='Data Validation List'!$E$4),$I$7,IF(AND($I$7='Data Validation List'!$D$5,L185='Data Validation List'!$E$5),$I$7,IF(AND($I$7='Data Validation List'!$D$6,U185='Data Validation List'!$E$6),$I$7,IF(AND($I$7='Data Validation List'!$D$7,T185='Data Validation List'!$E$7),$I$7,IF(AND($I$7='Data Validation List'!$D$8,P185='Data Validation List'!$E$8),$I$7,IF(AND($I$7='Data Validation List'!$D$9,Q185='Data Validation List'!$E$9),$I$7,IF(AND($I$7='Data Validation List'!$D$10,O185='Data Validation List'!$E$10),$I$7,IF(AND($I$7='Data Validation List'!$D$11,R185='Data Validation List'!$E$11),$I$7,IF(AND($I$7='Data Validation List'!$D$12,V185='Data Validation List'!$E$12),$I$7,IF(AND($I$7='Data Validation List'!$D$13,X185='Data Validation List'!$E$13),$I$7,IF(AND($I$7='Data Validation List'!$D$14,W185='Data Validation List'!$E$14),$I$7,"n/a")))))))))))))</f>
        <v>Full Checklist</v>
      </c>
      <c r="F185"/>
      <c r="G185" s="34" t="s">
        <v>580</v>
      </c>
      <c r="H185" s="29" t="s">
        <v>631</v>
      </c>
      <c r="I185" s="36" t="s">
        <v>1077</v>
      </c>
      <c r="J185" s="25" t="s">
        <v>1071</v>
      </c>
      <c r="K185" s="31" t="s">
        <v>812</v>
      </c>
      <c r="L185" s="23"/>
      <c r="M185" s="424" t="s">
        <v>533</v>
      </c>
      <c r="N185" s="23" t="s">
        <v>350</v>
      </c>
      <c r="O185" s="23"/>
      <c r="P185" s="23" t="s">
        <v>352</v>
      </c>
      <c r="Q185" s="23" t="s">
        <v>353</v>
      </c>
      <c r="R185" s="23"/>
      <c r="S185" s="23"/>
      <c r="T185" s="23"/>
      <c r="U185" s="23"/>
      <c r="V185" s="23"/>
      <c r="W185" s="23"/>
      <c r="X185" s="239"/>
      <c r="Y185" s="246"/>
      <c r="Z185" s="281"/>
      <c r="AA185" s="254"/>
      <c r="AB185" s="254"/>
      <c r="AC185" s="31"/>
      <c r="AD185" s="31"/>
      <c r="AE185" s="31"/>
      <c r="AF185" s="253" t="s">
        <v>43</v>
      </c>
      <c r="AG185" s="253" t="s">
        <v>300</v>
      </c>
      <c r="AH185" s="31"/>
      <c r="AI185" s="319" t="s">
        <v>339</v>
      </c>
      <c r="AJ185" s="319" t="s">
        <v>300</v>
      </c>
      <c r="AK185" s="31"/>
      <c r="AL185" s="25" t="s">
        <v>1078</v>
      </c>
      <c r="AM185" s="32"/>
      <c r="AN185" s="40"/>
      <c r="AO185" s="1"/>
      <c r="AP185" s="25"/>
      <c r="AQ185" s="436"/>
      <c r="AS185" s="25" t="s">
        <v>1079</v>
      </c>
    </row>
    <row r="186" spans="1:45" s="33" customFormat="1" ht="228" customHeight="1" x14ac:dyDescent="0.25">
      <c r="A186"/>
      <c r="B186" s="291" t="str">
        <f t="shared" si="6"/>
        <v>Commercial</v>
      </c>
      <c r="C186" s="551" t="str">
        <f t="shared" si="8"/>
        <v>Estate / Capital Build</v>
      </c>
      <c r="D186" s="291" t="str">
        <f t="shared" si="7"/>
        <v>n/a</v>
      </c>
      <c r="E186" s="291" t="str">
        <f>IF($I$7='Data Validation List'!$D$2,"Full Checklist",IF(AND($I$7='Data Validation List'!$D$3,S186='Data Validation List'!$E$3),$I$7,IF(AND($I$7='Data Validation List'!$D$4,N186='Data Validation List'!$E$4),$I$7,IF(AND($I$7='Data Validation List'!$D$5,L186='Data Validation List'!$E$5),$I$7,IF(AND($I$7='Data Validation List'!$D$6,U186='Data Validation List'!$E$6),$I$7,IF(AND($I$7='Data Validation List'!$D$7,T186='Data Validation List'!$E$7),$I$7,IF(AND($I$7='Data Validation List'!$D$8,P186='Data Validation List'!$E$8),$I$7,IF(AND($I$7='Data Validation List'!$D$9,Q186='Data Validation List'!$E$9),$I$7,IF(AND($I$7='Data Validation List'!$D$10,O186='Data Validation List'!$E$10),$I$7,IF(AND($I$7='Data Validation List'!$D$11,R186='Data Validation List'!$E$11),$I$7,IF(AND($I$7='Data Validation List'!$D$12,V186='Data Validation List'!$E$12),$I$7,IF(AND($I$7='Data Validation List'!$D$13,X186='Data Validation List'!$E$13),$I$7,IF(AND($I$7='Data Validation List'!$D$14,W186='Data Validation List'!$E$14),$I$7,"n/a")))))))))))))</f>
        <v>Full Checklist</v>
      </c>
      <c r="F186"/>
      <c r="G186" s="34" t="s">
        <v>580</v>
      </c>
      <c r="H186" s="29" t="s">
        <v>631</v>
      </c>
      <c r="I186" s="36" t="s">
        <v>1080</v>
      </c>
      <c r="J186" s="25" t="s">
        <v>1071</v>
      </c>
      <c r="K186" s="31" t="s">
        <v>492</v>
      </c>
      <c r="L186" s="23"/>
      <c r="M186" s="424"/>
      <c r="N186" s="23"/>
      <c r="O186" s="23"/>
      <c r="P186" s="23" t="s">
        <v>352</v>
      </c>
      <c r="Q186" s="23" t="s">
        <v>353</v>
      </c>
      <c r="R186" s="23"/>
      <c r="S186" s="23"/>
      <c r="T186" s="23"/>
      <c r="U186" s="23"/>
      <c r="V186" s="23"/>
      <c r="W186" s="23"/>
      <c r="X186" s="239"/>
      <c r="Y186" s="246"/>
      <c r="Z186" s="281"/>
      <c r="AA186" s="254"/>
      <c r="AB186" s="254"/>
      <c r="AC186" s="31"/>
      <c r="AD186" s="31"/>
      <c r="AE186" s="31"/>
      <c r="AF186" s="253" t="s">
        <v>43</v>
      </c>
      <c r="AG186" s="253" t="s">
        <v>300</v>
      </c>
      <c r="AH186" s="31"/>
      <c r="AI186" s="319" t="s">
        <v>339</v>
      </c>
      <c r="AJ186" s="319" t="s">
        <v>300</v>
      </c>
      <c r="AK186" s="31"/>
      <c r="AL186" s="25" t="s">
        <v>1081</v>
      </c>
      <c r="AM186" s="32"/>
      <c r="AN186" s="40"/>
      <c r="AO186" s="1"/>
      <c r="AP186" s="25"/>
      <c r="AQ186" s="436"/>
      <c r="AS186" s="25" t="s">
        <v>1082</v>
      </c>
    </row>
    <row r="187" spans="1:45" s="33" customFormat="1" ht="162" customHeight="1" x14ac:dyDescent="0.25">
      <c r="A187"/>
      <c r="B187" s="291" t="str">
        <f t="shared" si="6"/>
        <v>Commercial</v>
      </c>
      <c r="C187" s="551" t="str">
        <f t="shared" si="8"/>
        <v>Estate / Capital Build</v>
      </c>
      <c r="D187" s="291" t="str">
        <f t="shared" si="7"/>
        <v>n/a</v>
      </c>
      <c r="E187" s="291" t="str">
        <f>IF($I$7='Data Validation List'!$D$2,"Full Checklist",IF(AND($I$7='Data Validation List'!$D$3,S187='Data Validation List'!$E$3),$I$7,IF(AND($I$7='Data Validation List'!$D$4,N187='Data Validation List'!$E$4),$I$7,IF(AND($I$7='Data Validation List'!$D$5,L187='Data Validation List'!$E$5),$I$7,IF(AND($I$7='Data Validation List'!$D$6,U187='Data Validation List'!$E$6),$I$7,IF(AND($I$7='Data Validation List'!$D$7,T187='Data Validation List'!$E$7),$I$7,IF(AND($I$7='Data Validation List'!$D$8,P187='Data Validation List'!$E$8),$I$7,IF(AND($I$7='Data Validation List'!$D$9,Q187='Data Validation List'!$E$9),$I$7,IF(AND($I$7='Data Validation List'!$D$10,O187='Data Validation List'!$E$10),$I$7,IF(AND($I$7='Data Validation List'!$D$11,R187='Data Validation List'!$E$11),$I$7,IF(AND($I$7='Data Validation List'!$D$12,V187='Data Validation List'!$E$12),$I$7,IF(AND($I$7='Data Validation List'!$D$13,X187='Data Validation List'!$E$13),$I$7,IF(AND($I$7='Data Validation List'!$D$14,W187='Data Validation List'!$E$14),$I$7,"n/a")))))))))))))</f>
        <v>Full Checklist</v>
      </c>
      <c r="F187"/>
      <c r="G187" s="34" t="s">
        <v>580</v>
      </c>
      <c r="H187" s="29" t="s">
        <v>631</v>
      </c>
      <c r="I187" s="36" t="s">
        <v>1083</v>
      </c>
      <c r="J187" s="25" t="s">
        <v>633</v>
      </c>
      <c r="K187" s="31" t="s">
        <v>476</v>
      </c>
      <c r="L187" s="23"/>
      <c r="M187" s="424" t="s">
        <v>349</v>
      </c>
      <c r="N187" s="23"/>
      <c r="O187" s="23"/>
      <c r="P187" s="23" t="s">
        <v>352</v>
      </c>
      <c r="Q187" s="23" t="s">
        <v>353</v>
      </c>
      <c r="R187" s="23"/>
      <c r="S187" s="23"/>
      <c r="T187" s="23"/>
      <c r="U187" s="23"/>
      <c r="V187" s="23"/>
      <c r="W187" s="23"/>
      <c r="X187" s="239"/>
      <c r="Y187" s="246"/>
      <c r="Z187" s="281"/>
      <c r="AA187" s="254"/>
      <c r="AB187" s="254"/>
      <c r="AC187" s="31"/>
      <c r="AD187" s="31"/>
      <c r="AE187" s="31"/>
      <c r="AF187" s="253" t="s">
        <v>43</v>
      </c>
      <c r="AG187" s="253" t="s">
        <v>300</v>
      </c>
      <c r="AH187" s="31"/>
      <c r="AI187" s="319" t="s">
        <v>339</v>
      </c>
      <c r="AJ187" s="319" t="s">
        <v>300</v>
      </c>
      <c r="AK187" s="31"/>
      <c r="AL187" s="25" t="s">
        <v>1612</v>
      </c>
      <c r="AM187" s="32"/>
      <c r="AN187" s="40"/>
      <c r="AO187" s="1"/>
      <c r="AP187" s="25"/>
      <c r="AQ187" s="436"/>
      <c r="AS187" s="25" t="s">
        <v>1084</v>
      </c>
    </row>
    <row r="188" spans="1:45" s="33" customFormat="1" ht="60" x14ac:dyDescent="0.25">
      <c r="A188"/>
      <c r="B188" s="291" t="str">
        <f t="shared" si="6"/>
        <v>Commercial</v>
      </c>
      <c r="C188" s="551" t="str">
        <f t="shared" si="8"/>
        <v>Estate / Capital Build</v>
      </c>
      <c r="D188" s="291" t="str">
        <f t="shared" si="7"/>
        <v>n/a</v>
      </c>
      <c r="E188" s="291" t="str">
        <f>IF($I$7='Data Validation List'!$D$2,"Full Checklist",IF(AND($I$7='Data Validation List'!$D$3,S188='Data Validation List'!$E$3),$I$7,IF(AND($I$7='Data Validation List'!$D$4,N188='Data Validation List'!$E$4),$I$7,IF(AND($I$7='Data Validation List'!$D$5,L188='Data Validation List'!$E$5),$I$7,IF(AND($I$7='Data Validation List'!$D$6,U188='Data Validation List'!$E$6),$I$7,IF(AND($I$7='Data Validation List'!$D$7,T188='Data Validation List'!$E$7),$I$7,IF(AND($I$7='Data Validation List'!$D$8,P188='Data Validation List'!$E$8),$I$7,IF(AND($I$7='Data Validation List'!$D$9,Q188='Data Validation List'!$E$9),$I$7,IF(AND($I$7='Data Validation List'!$D$10,O188='Data Validation List'!$E$10),$I$7,IF(AND($I$7='Data Validation List'!$D$11,R188='Data Validation List'!$E$11),$I$7,IF(AND($I$7='Data Validation List'!$D$12,V188='Data Validation List'!$E$12),$I$7,IF(AND($I$7='Data Validation List'!$D$13,X188='Data Validation List'!$E$13),$I$7,IF(AND($I$7='Data Validation List'!$D$14,W188='Data Validation List'!$E$14),$I$7,"n/a")))))))))))))</f>
        <v>Full Checklist</v>
      </c>
      <c r="F188"/>
      <c r="G188" s="34" t="s">
        <v>580</v>
      </c>
      <c r="H188" s="29" t="s">
        <v>631</v>
      </c>
      <c r="I188" s="36" t="s">
        <v>1085</v>
      </c>
      <c r="J188" s="25" t="s">
        <v>633</v>
      </c>
      <c r="K188" s="31" t="s">
        <v>476</v>
      </c>
      <c r="L188" s="23"/>
      <c r="M188" s="424" t="s">
        <v>1086</v>
      </c>
      <c r="N188" s="23"/>
      <c r="O188" s="23"/>
      <c r="P188" s="23" t="s">
        <v>352</v>
      </c>
      <c r="Q188" s="23" t="s">
        <v>353</v>
      </c>
      <c r="R188" s="23"/>
      <c r="S188" s="23"/>
      <c r="T188" s="23"/>
      <c r="U188" s="23"/>
      <c r="V188" s="23"/>
      <c r="W188" s="23"/>
      <c r="X188" s="239"/>
      <c r="Y188" s="246"/>
      <c r="Z188" s="281"/>
      <c r="AA188" s="254"/>
      <c r="AB188" s="254"/>
      <c r="AC188" s="31"/>
      <c r="AD188" s="31"/>
      <c r="AE188" s="31"/>
      <c r="AF188" s="253" t="s">
        <v>43</v>
      </c>
      <c r="AG188" s="253" t="s">
        <v>300</v>
      </c>
      <c r="AH188" s="31"/>
      <c r="AI188" s="319" t="s">
        <v>339</v>
      </c>
      <c r="AJ188" s="319" t="s">
        <v>300</v>
      </c>
      <c r="AK188" s="31"/>
      <c r="AL188" s="25" t="s">
        <v>1087</v>
      </c>
      <c r="AM188" s="32"/>
      <c r="AN188" s="40"/>
      <c r="AO188" s="1"/>
      <c r="AP188" s="25"/>
      <c r="AQ188" s="436"/>
      <c r="AS188" s="25" t="s">
        <v>1088</v>
      </c>
    </row>
    <row r="189" spans="1:45" s="33" customFormat="1" ht="60" x14ac:dyDescent="0.25">
      <c r="A189"/>
      <c r="B189" s="291" t="str">
        <f t="shared" si="6"/>
        <v>Commercial</v>
      </c>
      <c r="C189" s="551" t="str">
        <f t="shared" si="8"/>
        <v>Estate / Capital Build</v>
      </c>
      <c r="D189" s="291" t="str">
        <f t="shared" si="7"/>
        <v>n/a</v>
      </c>
      <c r="E189" s="291" t="str">
        <f>IF($I$7='Data Validation List'!$D$2,"Full Checklist",IF(AND($I$7='Data Validation List'!$D$3,S189='Data Validation List'!$E$3),$I$7,IF(AND($I$7='Data Validation List'!$D$4,N189='Data Validation List'!$E$4),$I$7,IF(AND($I$7='Data Validation List'!$D$5,L189='Data Validation List'!$E$5),$I$7,IF(AND($I$7='Data Validation List'!$D$6,U189='Data Validation List'!$E$6),$I$7,IF(AND($I$7='Data Validation List'!$D$7,T189='Data Validation List'!$E$7),$I$7,IF(AND($I$7='Data Validation List'!$D$8,P189='Data Validation List'!$E$8),$I$7,IF(AND($I$7='Data Validation List'!$D$9,Q189='Data Validation List'!$E$9),$I$7,IF(AND($I$7='Data Validation List'!$D$10,O189='Data Validation List'!$E$10),$I$7,IF(AND($I$7='Data Validation List'!$D$11,R189='Data Validation List'!$E$11),$I$7,IF(AND($I$7='Data Validation List'!$D$12,V189='Data Validation List'!$E$12),$I$7,IF(AND($I$7='Data Validation List'!$D$13,X189='Data Validation List'!$E$13),$I$7,IF(AND($I$7='Data Validation List'!$D$14,W189='Data Validation List'!$E$14),$I$7,"n/a")))))))))))))</f>
        <v>Full Checklist</v>
      </c>
      <c r="F189"/>
      <c r="G189" s="34" t="s">
        <v>580</v>
      </c>
      <c r="H189" s="29" t="s">
        <v>631</v>
      </c>
      <c r="I189" s="36" t="s">
        <v>1089</v>
      </c>
      <c r="J189" s="25" t="s">
        <v>633</v>
      </c>
      <c r="K189" s="31" t="s">
        <v>476</v>
      </c>
      <c r="L189" s="23"/>
      <c r="M189" s="424" t="s">
        <v>1086</v>
      </c>
      <c r="N189" s="23"/>
      <c r="O189" s="23"/>
      <c r="P189" s="23" t="s">
        <v>352</v>
      </c>
      <c r="Q189" s="23" t="s">
        <v>353</v>
      </c>
      <c r="R189" s="23"/>
      <c r="S189" s="23"/>
      <c r="T189" s="23"/>
      <c r="U189" s="23"/>
      <c r="V189" s="23"/>
      <c r="W189" s="23"/>
      <c r="X189" s="239"/>
      <c r="Y189" s="246"/>
      <c r="Z189" s="281"/>
      <c r="AA189" s="254"/>
      <c r="AB189" s="254"/>
      <c r="AC189" s="31"/>
      <c r="AD189" s="31"/>
      <c r="AE189" s="31"/>
      <c r="AF189" s="253" t="s">
        <v>43</v>
      </c>
      <c r="AG189" s="253" t="s">
        <v>300</v>
      </c>
      <c r="AH189" s="31"/>
      <c r="AI189" s="319" t="s">
        <v>339</v>
      </c>
      <c r="AJ189" s="319" t="s">
        <v>300</v>
      </c>
      <c r="AK189" s="31"/>
      <c r="AL189" s="28" t="s">
        <v>1614</v>
      </c>
      <c r="AM189" s="32"/>
      <c r="AN189" s="40"/>
      <c r="AO189" s="1"/>
      <c r="AP189" s="25"/>
      <c r="AQ189" s="436"/>
      <c r="AS189" s="436"/>
    </row>
    <row r="190" spans="1:45" s="33" customFormat="1" ht="60" x14ac:dyDescent="0.25">
      <c r="A190"/>
      <c r="B190" s="291" t="str">
        <f t="shared" si="6"/>
        <v>Commercial</v>
      </c>
      <c r="C190" s="551" t="str">
        <f t="shared" si="8"/>
        <v>Estate / Capital Build</v>
      </c>
      <c r="D190" s="291" t="str">
        <f t="shared" si="7"/>
        <v>n/a</v>
      </c>
      <c r="E190" s="291" t="str">
        <f>IF($I$7='Data Validation List'!$D$2,"Full Checklist",IF(AND($I$7='Data Validation List'!$D$3,S190='Data Validation List'!$E$3),$I$7,IF(AND($I$7='Data Validation List'!$D$4,N190='Data Validation List'!$E$4),$I$7,IF(AND($I$7='Data Validation List'!$D$5,L190='Data Validation List'!$E$5),$I$7,IF(AND($I$7='Data Validation List'!$D$6,U190='Data Validation List'!$E$6),$I$7,IF(AND($I$7='Data Validation List'!$D$7,T190='Data Validation List'!$E$7),$I$7,IF(AND($I$7='Data Validation List'!$D$8,P190='Data Validation List'!$E$8),$I$7,IF(AND($I$7='Data Validation List'!$D$9,Q190='Data Validation List'!$E$9),$I$7,IF(AND($I$7='Data Validation List'!$D$10,O190='Data Validation List'!$E$10),$I$7,IF(AND($I$7='Data Validation List'!$D$11,R190='Data Validation List'!$E$11),$I$7,IF(AND($I$7='Data Validation List'!$D$12,V190='Data Validation List'!$E$12),$I$7,IF(AND($I$7='Data Validation List'!$D$13,X190='Data Validation List'!$E$13),$I$7,IF(AND($I$7='Data Validation List'!$D$14,W190='Data Validation List'!$E$14),$I$7,"n/a")))))))))))))</f>
        <v>Full Checklist</v>
      </c>
      <c r="F190"/>
      <c r="G190" s="34" t="s">
        <v>580</v>
      </c>
      <c r="H190" s="29" t="s">
        <v>631</v>
      </c>
      <c r="I190" s="36" t="s">
        <v>1090</v>
      </c>
      <c r="J190" s="25" t="s">
        <v>1091</v>
      </c>
      <c r="K190" s="31" t="s">
        <v>636</v>
      </c>
      <c r="L190" s="23"/>
      <c r="M190" s="424"/>
      <c r="N190" s="23"/>
      <c r="O190" s="23"/>
      <c r="P190" s="23" t="s">
        <v>352</v>
      </c>
      <c r="Q190" s="23" t="s">
        <v>353</v>
      </c>
      <c r="R190" s="23"/>
      <c r="S190" s="23"/>
      <c r="T190" s="23"/>
      <c r="U190" s="23"/>
      <c r="V190" s="23"/>
      <c r="W190" s="23"/>
      <c r="X190" s="239"/>
      <c r="Y190" s="246"/>
      <c r="Z190" s="281"/>
      <c r="AA190" s="254"/>
      <c r="AB190" s="254"/>
      <c r="AC190" s="31"/>
      <c r="AD190" s="31"/>
      <c r="AE190" s="31"/>
      <c r="AF190" s="253" t="s">
        <v>43</v>
      </c>
      <c r="AG190" s="253" t="s">
        <v>300</v>
      </c>
      <c r="AH190" s="31"/>
      <c r="AI190" s="319" t="s">
        <v>339</v>
      </c>
      <c r="AJ190" s="319" t="s">
        <v>300</v>
      </c>
      <c r="AK190" s="31"/>
      <c r="AL190" s="28" t="s">
        <v>1092</v>
      </c>
      <c r="AM190" s="32"/>
      <c r="AN190" s="40"/>
      <c r="AO190" s="1"/>
      <c r="AP190" s="25"/>
      <c r="AQ190" s="436"/>
      <c r="AS190" s="25" t="s">
        <v>1093</v>
      </c>
    </row>
    <row r="191" spans="1:45" s="33" customFormat="1" ht="70.5" customHeight="1" x14ac:dyDescent="0.25">
      <c r="A191"/>
      <c r="B191" s="291" t="str">
        <f t="shared" si="6"/>
        <v>Commercial</v>
      </c>
      <c r="C191" s="551" t="str">
        <f t="shared" si="8"/>
        <v>Estate / Capital Build</v>
      </c>
      <c r="D191" s="291" t="str">
        <f t="shared" si="7"/>
        <v>n/a</v>
      </c>
      <c r="E191" s="291" t="str">
        <f>IF($I$7='Data Validation List'!$D$2,"Full Checklist",IF(AND($I$7='Data Validation List'!$D$3,S191='Data Validation List'!$E$3),$I$7,IF(AND($I$7='Data Validation List'!$D$4,N191='Data Validation List'!$E$4),$I$7,IF(AND($I$7='Data Validation List'!$D$5,L191='Data Validation List'!$E$5),$I$7,IF(AND($I$7='Data Validation List'!$D$6,U191='Data Validation List'!$E$6),$I$7,IF(AND($I$7='Data Validation List'!$D$7,T191='Data Validation List'!$E$7),$I$7,IF(AND($I$7='Data Validation List'!$D$8,P191='Data Validation List'!$E$8),$I$7,IF(AND($I$7='Data Validation List'!$D$9,Q191='Data Validation List'!$E$9),$I$7,IF(AND($I$7='Data Validation List'!$D$10,O191='Data Validation List'!$E$10),$I$7,IF(AND($I$7='Data Validation List'!$D$11,R191='Data Validation List'!$E$11),$I$7,IF(AND($I$7='Data Validation List'!$D$12,V191='Data Validation List'!$E$12),$I$7,IF(AND($I$7='Data Validation List'!$D$13,X191='Data Validation List'!$E$13),$I$7,IF(AND($I$7='Data Validation List'!$D$14,W191='Data Validation List'!$E$14),$I$7,"n/a")))))))))))))</f>
        <v>Full Checklist</v>
      </c>
      <c r="F191"/>
      <c r="G191" s="34" t="s">
        <v>580</v>
      </c>
      <c r="H191" s="29" t="s">
        <v>631</v>
      </c>
      <c r="I191" s="36" t="s">
        <v>1094</v>
      </c>
      <c r="J191" s="25" t="s">
        <v>1095</v>
      </c>
      <c r="K191" s="31" t="s">
        <v>476</v>
      </c>
      <c r="L191" s="23"/>
      <c r="M191" s="424" t="s">
        <v>1086</v>
      </c>
      <c r="N191" s="23"/>
      <c r="O191" s="23"/>
      <c r="P191" s="23" t="s">
        <v>352</v>
      </c>
      <c r="Q191" s="23" t="s">
        <v>353</v>
      </c>
      <c r="R191" s="23"/>
      <c r="S191" s="23"/>
      <c r="T191" s="23"/>
      <c r="U191" s="23"/>
      <c r="V191" s="23"/>
      <c r="W191" s="23"/>
      <c r="X191" s="239"/>
      <c r="Y191" s="246"/>
      <c r="Z191" s="281"/>
      <c r="AA191" s="254"/>
      <c r="AB191" s="254"/>
      <c r="AC191" s="31"/>
      <c r="AD191" s="31"/>
      <c r="AE191" s="31"/>
      <c r="AF191" s="253" t="s">
        <v>43</v>
      </c>
      <c r="AG191" s="253" t="s">
        <v>300</v>
      </c>
      <c r="AH191" s="31"/>
      <c r="AI191" s="319" t="s">
        <v>339</v>
      </c>
      <c r="AJ191" s="319" t="s">
        <v>300</v>
      </c>
      <c r="AK191" s="31"/>
      <c r="AL191" s="39" t="s">
        <v>1615</v>
      </c>
      <c r="AM191" s="32"/>
      <c r="AN191" s="40"/>
      <c r="AO191" s="1"/>
      <c r="AP191" s="25"/>
      <c r="AQ191" s="436"/>
      <c r="AS191" s="28" t="s">
        <v>1616</v>
      </c>
    </row>
    <row r="192" spans="1:45" s="33" customFormat="1" ht="70.5" customHeight="1" x14ac:dyDescent="0.25">
      <c r="A192"/>
      <c r="B192" s="291" t="str">
        <f t="shared" si="6"/>
        <v>Commercial</v>
      </c>
      <c r="C192" s="551" t="str">
        <f t="shared" si="8"/>
        <v>Estate / Capital Build</v>
      </c>
      <c r="D192" s="291" t="str">
        <f t="shared" si="7"/>
        <v>n/a</v>
      </c>
      <c r="E192" s="291" t="str">
        <f>IF($I$7='Data Validation List'!$D$2,"Full Checklist",IF(AND($I$7='Data Validation List'!$D$3,S192='Data Validation List'!$E$3),$I$7,IF(AND($I$7='Data Validation List'!$D$4,N192='Data Validation List'!$E$4),$I$7,IF(AND($I$7='Data Validation List'!$D$5,L192='Data Validation List'!$E$5),$I$7,IF(AND($I$7='Data Validation List'!$D$6,U192='Data Validation List'!$E$6),$I$7,IF(AND($I$7='Data Validation List'!$D$7,T192='Data Validation List'!$E$7),$I$7,IF(AND($I$7='Data Validation List'!$D$8,P192='Data Validation List'!$E$8),$I$7,IF(AND($I$7='Data Validation List'!$D$9,Q192='Data Validation List'!$E$9),$I$7,IF(AND($I$7='Data Validation List'!$D$10,O192='Data Validation List'!$E$10),$I$7,IF(AND($I$7='Data Validation List'!$D$11,R192='Data Validation List'!$E$11),$I$7,IF(AND($I$7='Data Validation List'!$D$12,V192='Data Validation List'!$E$12),$I$7,IF(AND($I$7='Data Validation List'!$D$13,X192='Data Validation List'!$E$13),$I$7,IF(AND($I$7='Data Validation List'!$D$14,W192='Data Validation List'!$E$14),$I$7,"n/a")))))))))))))</f>
        <v>Full Checklist</v>
      </c>
      <c r="F192"/>
      <c r="G192" s="34" t="s">
        <v>580</v>
      </c>
      <c r="H192" s="29" t="s">
        <v>631</v>
      </c>
      <c r="I192" s="36" t="s">
        <v>1096</v>
      </c>
      <c r="J192" s="25" t="s">
        <v>1097</v>
      </c>
      <c r="K192" s="31" t="s">
        <v>636</v>
      </c>
      <c r="L192" s="23"/>
      <c r="M192" s="424"/>
      <c r="N192" s="23"/>
      <c r="O192" s="23"/>
      <c r="P192" s="23" t="s">
        <v>352</v>
      </c>
      <c r="Q192" s="23" t="s">
        <v>353</v>
      </c>
      <c r="R192" s="23"/>
      <c r="S192" s="23"/>
      <c r="T192" s="23"/>
      <c r="U192" s="23"/>
      <c r="V192" s="23"/>
      <c r="W192" s="23"/>
      <c r="X192" s="239"/>
      <c r="Y192" s="246"/>
      <c r="Z192" s="281"/>
      <c r="AA192" s="254"/>
      <c r="AB192" s="254"/>
      <c r="AC192" s="31"/>
      <c r="AD192" s="31"/>
      <c r="AE192" s="31"/>
      <c r="AF192" s="253" t="s">
        <v>43</v>
      </c>
      <c r="AG192" s="253" t="s">
        <v>300</v>
      </c>
      <c r="AH192" s="31"/>
      <c r="AI192" s="320"/>
      <c r="AJ192" s="320"/>
      <c r="AK192" s="31"/>
      <c r="AL192" s="25" t="s">
        <v>1617</v>
      </c>
      <c r="AM192" s="32"/>
      <c r="AN192" s="40"/>
      <c r="AO192" s="1"/>
      <c r="AP192" s="25"/>
      <c r="AQ192" s="436"/>
      <c r="AS192" s="28" t="s">
        <v>1616</v>
      </c>
    </row>
    <row r="193" spans="1:45" s="33" customFormat="1" ht="54.75" customHeight="1" x14ac:dyDescent="0.25">
      <c r="A193"/>
      <c r="B193" s="291" t="str">
        <f t="shared" si="6"/>
        <v>Commercial</v>
      </c>
      <c r="C193" s="551" t="str">
        <f t="shared" si="8"/>
        <v>Estate / Capital Build</v>
      </c>
      <c r="D193" s="291" t="str">
        <f t="shared" si="7"/>
        <v>n/a</v>
      </c>
      <c r="E193" s="291" t="str">
        <f>IF($I$7='Data Validation List'!$D$2,"Full Checklist",IF(AND($I$7='Data Validation List'!$D$3,S193='Data Validation List'!$E$3),$I$7,IF(AND($I$7='Data Validation List'!$D$4,N193='Data Validation List'!$E$4),$I$7,IF(AND($I$7='Data Validation List'!$D$5,L193='Data Validation List'!$E$5),$I$7,IF(AND($I$7='Data Validation List'!$D$6,U193='Data Validation List'!$E$6),$I$7,IF(AND($I$7='Data Validation List'!$D$7,T193='Data Validation List'!$E$7),$I$7,IF(AND($I$7='Data Validation List'!$D$8,P193='Data Validation List'!$E$8),$I$7,IF(AND($I$7='Data Validation List'!$D$9,Q193='Data Validation List'!$E$9),$I$7,IF(AND($I$7='Data Validation List'!$D$10,O193='Data Validation List'!$E$10),$I$7,IF(AND($I$7='Data Validation List'!$D$11,R193='Data Validation List'!$E$11),$I$7,IF(AND($I$7='Data Validation List'!$D$12,V193='Data Validation List'!$E$12),$I$7,IF(AND($I$7='Data Validation List'!$D$13,X193='Data Validation List'!$E$13),$I$7,IF(AND($I$7='Data Validation List'!$D$14,W193='Data Validation List'!$E$14),$I$7,"n/a")))))))))))))</f>
        <v>Full Checklist</v>
      </c>
      <c r="F193"/>
      <c r="G193" s="34" t="s">
        <v>580</v>
      </c>
      <c r="H193" s="29" t="s">
        <v>631</v>
      </c>
      <c r="I193" s="36" t="s">
        <v>634</v>
      </c>
      <c r="J193" s="25" t="s">
        <v>635</v>
      </c>
      <c r="K193" s="31" t="s">
        <v>636</v>
      </c>
      <c r="L193" s="23"/>
      <c r="M193" s="424"/>
      <c r="N193" s="23"/>
      <c r="O193" s="23"/>
      <c r="P193" s="23" t="s">
        <v>352</v>
      </c>
      <c r="Q193" s="23" t="s">
        <v>353</v>
      </c>
      <c r="R193" s="23"/>
      <c r="S193" s="23"/>
      <c r="T193" s="23"/>
      <c r="U193" s="23"/>
      <c r="V193" s="23"/>
      <c r="W193" s="23"/>
      <c r="X193" s="239"/>
      <c r="Y193" s="246"/>
      <c r="Z193" s="281"/>
      <c r="AA193" s="254"/>
      <c r="AB193" s="254"/>
      <c r="AC193" s="252" t="s">
        <v>42</v>
      </c>
      <c r="AD193" s="252" t="s">
        <v>365</v>
      </c>
      <c r="AE193" s="31"/>
      <c r="AF193" s="253" t="s">
        <v>43</v>
      </c>
      <c r="AG193" s="253" t="s">
        <v>365</v>
      </c>
      <c r="AH193" s="31"/>
      <c r="AI193" s="319" t="s">
        <v>339</v>
      </c>
      <c r="AJ193" s="319" t="s">
        <v>365</v>
      </c>
      <c r="AK193" s="31"/>
      <c r="AL193" s="28" t="s">
        <v>637</v>
      </c>
      <c r="AM193" s="37"/>
      <c r="AN193" s="38"/>
      <c r="AO193" s="542"/>
      <c r="AP193" s="28"/>
      <c r="AQ193" s="435"/>
      <c r="AS193" s="25" t="s">
        <v>638</v>
      </c>
    </row>
    <row r="194" spans="1:45" s="33" customFormat="1" ht="30.75" customHeight="1" x14ac:dyDescent="0.25">
      <c r="A194"/>
      <c r="B194" s="291" t="str">
        <f t="shared" si="6"/>
        <v xml:space="preserve">Commercial </v>
      </c>
      <c r="C194" s="551" t="str">
        <f t="shared" si="8"/>
        <v>Estate / Capital Build</v>
      </c>
      <c r="D194" s="291" t="str">
        <f t="shared" si="7"/>
        <v>n/a</v>
      </c>
      <c r="E194" s="291" t="str">
        <f>IF($I$7='Data Validation List'!$D$2,"Full Checklist",IF(AND($I$7='Data Validation List'!$D$3,S194='Data Validation List'!$E$3),$I$7,IF(AND($I$7='Data Validation List'!$D$4,N194='Data Validation List'!$E$4),$I$7,IF(AND($I$7='Data Validation List'!$D$5,L194='Data Validation List'!$E$5),$I$7,IF(AND($I$7='Data Validation List'!$D$6,U194='Data Validation List'!$E$6),$I$7,IF(AND($I$7='Data Validation List'!$D$7,T194='Data Validation List'!$E$7),$I$7,IF(AND($I$7='Data Validation List'!$D$8,P194='Data Validation List'!$E$8),$I$7,IF(AND($I$7='Data Validation List'!$D$9,Q194='Data Validation List'!$E$9),$I$7,IF(AND($I$7='Data Validation List'!$D$10,O194='Data Validation List'!$E$10),$I$7,IF(AND($I$7='Data Validation List'!$D$11,R194='Data Validation List'!$E$11),$I$7,IF(AND($I$7='Data Validation List'!$D$12,V194='Data Validation List'!$E$12),$I$7,IF(AND($I$7='Data Validation List'!$D$13,X194='Data Validation List'!$E$13),$I$7,IF(AND($I$7='Data Validation List'!$D$14,W194='Data Validation List'!$E$14),$I$7,"n/a")))))))))))))</f>
        <v>Full Checklist</v>
      </c>
      <c r="F194"/>
      <c r="G194" s="237" t="s">
        <v>639</v>
      </c>
      <c r="H194" s="265" t="s">
        <v>1098</v>
      </c>
      <c r="I194" s="329"/>
      <c r="J194" s="243"/>
      <c r="K194" s="243"/>
      <c r="L194" s="244"/>
      <c r="M194" s="427" t="s">
        <v>349</v>
      </c>
      <c r="N194" s="244"/>
      <c r="O194" s="244"/>
      <c r="P194" s="244" t="s">
        <v>352</v>
      </c>
      <c r="Q194" s="244" t="s">
        <v>353</v>
      </c>
      <c r="R194" s="244" t="s">
        <v>354</v>
      </c>
      <c r="S194" s="244"/>
      <c r="T194" s="244"/>
      <c r="U194" s="244"/>
      <c r="V194" s="244"/>
      <c r="W194" s="244" t="s">
        <v>359</v>
      </c>
      <c r="X194" s="244"/>
      <c r="Y194" s="251"/>
      <c r="Z194" s="251"/>
      <c r="AA194" s="248" t="s">
        <v>363</v>
      </c>
      <c r="AB194" s="248" t="s">
        <v>364</v>
      </c>
      <c r="AC194" s="248"/>
      <c r="AD194" s="248"/>
      <c r="AE194" s="248"/>
      <c r="AF194" s="248" t="s">
        <v>43</v>
      </c>
      <c r="AG194" s="248" t="s">
        <v>300</v>
      </c>
      <c r="AH194" s="248"/>
      <c r="AI194" s="248" t="s">
        <v>339</v>
      </c>
      <c r="AJ194" s="248" t="s">
        <v>300</v>
      </c>
      <c r="AK194" s="248"/>
      <c r="AL194" s="800" t="s">
        <v>1098</v>
      </c>
      <c r="AM194" s="801"/>
      <c r="AN194" s="801"/>
      <c r="AO194" s="801"/>
      <c r="AP194" s="801"/>
      <c r="AQ194" s="801"/>
      <c r="AR194" s="801"/>
      <c r="AS194" s="802"/>
    </row>
    <row r="195" spans="1:45" s="33" customFormat="1" ht="85.5" customHeight="1" x14ac:dyDescent="0.25">
      <c r="A195"/>
      <c r="B195" s="291" t="str">
        <f t="shared" si="6"/>
        <v>Commercial</v>
      </c>
      <c r="C195" s="551" t="str">
        <f t="shared" si="8"/>
        <v>Estate / Capital Build</v>
      </c>
      <c r="D195" s="291" t="str">
        <f t="shared" si="7"/>
        <v>n/a</v>
      </c>
      <c r="E195" s="291" t="str">
        <f>IF($I$7='Data Validation List'!$D$2,"Full Checklist",IF(AND($I$7='Data Validation List'!$D$3,S195='Data Validation List'!$E$3),$I$7,IF(AND($I$7='Data Validation List'!$D$4,N195='Data Validation List'!$E$4),$I$7,IF(AND($I$7='Data Validation List'!$D$5,L195='Data Validation List'!$E$5),$I$7,IF(AND($I$7='Data Validation List'!$D$6,U195='Data Validation List'!$E$6),$I$7,IF(AND($I$7='Data Validation List'!$D$7,T195='Data Validation List'!$E$7),$I$7,IF(AND($I$7='Data Validation List'!$D$8,P195='Data Validation List'!$E$8),$I$7,IF(AND($I$7='Data Validation List'!$D$9,Q195='Data Validation List'!$E$9),$I$7,IF(AND($I$7='Data Validation List'!$D$10,O195='Data Validation List'!$E$10),$I$7,IF(AND($I$7='Data Validation List'!$D$11,R195='Data Validation List'!$E$11),$I$7,IF(AND($I$7='Data Validation List'!$D$12,V195='Data Validation List'!$E$12),$I$7,IF(AND($I$7='Data Validation List'!$D$13,X195='Data Validation List'!$E$13),$I$7,IF(AND($I$7='Data Validation List'!$D$14,W195='Data Validation List'!$E$14),$I$7,"n/a")))))))))))))</f>
        <v>Full Checklist</v>
      </c>
      <c r="F195"/>
      <c r="G195" s="34" t="s">
        <v>580</v>
      </c>
      <c r="H195" s="29" t="s">
        <v>1098</v>
      </c>
      <c r="I195" s="36" t="s">
        <v>1099</v>
      </c>
      <c r="J195" s="25" t="s">
        <v>1100</v>
      </c>
      <c r="K195" s="31" t="s">
        <v>476</v>
      </c>
      <c r="L195" s="23"/>
      <c r="M195" s="424" t="s">
        <v>1086</v>
      </c>
      <c r="N195" s="23"/>
      <c r="O195" s="23"/>
      <c r="P195" s="23" t="s">
        <v>352</v>
      </c>
      <c r="Q195" s="23" t="s">
        <v>353</v>
      </c>
      <c r="R195" s="23"/>
      <c r="S195" s="23"/>
      <c r="T195" s="23"/>
      <c r="U195" s="23"/>
      <c r="V195" s="23"/>
      <c r="W195" s="23"/>
      <c r="X195" s="239"/>
      <c r="Y195" s="246"/>
      <c r="Z195" s="281"/>
      <c r="AA195" s="254"/>
      <c r="AB195" s="254"/>
      <c r="AC195" s="31"/>
      <c r="AD195" s="31"/>
      <c r="AE195" s="31"/>
      <c r="AF195" s="253" t="s">
        <v>43</v>
      </c>
      <c r="AG195" s="253" t="s">
        <v>300</v>
      </c>
      <c r="AH195" s="31"/>
      <c r="AI195" s="319" t="s">
        <v>339</v>
      </c>
      <c r="AJ195" s="319" t="s">
        <v>300</v>
      </c>
      <c r="AK195" s="31"/>
      <c r="AL195" s="39" t="s">
        <v>1619</v>
      </c>
      <c r="AM195" s="32"/>
      <c r="AN195" s="40"/>
      <c r="AO195" s="1"/>
      <c r="AP195" s="25"/>
      <c r="AQ195" s="436"/>
      <c r="AS195" s="28" t="s">
        <v>1620</v>
      </c>
    </row>
    <row r="196" spans="1:45" s="33" customFormat="1" ht="30.75" customHeight="1" x14ac:dyDescent="0.25">
      <c r="A196"/>
      <c r="B196" s="291" t="str">
        <f t="shared" si="6"/>
        <v xml:space="preserve">Commercial </v>
      </c>
      <c r="C196" s="551" t="str">
        <f t="shared" si="8"/>
        <v>Estate / Capital Build</v>
      </c>
      <c r="D196" s="291" t="str">
        <f t="shared" si="7"/>
        <v>Fundamental Criteria</v>
      </c>
      <c r="E196" s="291" t="str">
        <f>IF($I$7='Data Validation List'!$D$2,"Full Checklist",IF(AND($I$7='Data Validation List'!$D$3,S196='Data Validation List'!$E$3),$I$7,IF(AND($I$7='Data Validation List'!$D$4,N196='Data Validation List'!$E$4),$I$7,IF(AND($I$7='Data Validation List'!$D$5,L196='Data Validation List'!$E$5),$I$7,IF(AND($I$7='Data Validation List'!$D$6,U196='Data Validation List'!$E$6),$I$7,IF(AND($I$7='Data Validation List'!$D$7,T196='Data Validation List'!$E$7),$I$7,IF(AND($I$7='Data Validation List'!$D$8,P196='Data Validation List'!$E$8),$I$7,IF(AND($I$7='Data Validation List'!$D$9,Q196='Data Validation List'!$E$9),$I$7,IF(AND($I$7='Data Validation List'!$D$10,O196='Data Validation List'!$E$10),$I$7,IF(AND($I$7='Data Validation List'!$D$11,R196='Data Validation List'!$E$11),$I$7,IF(AND($I$7='Data Validation List'!$D$12,V196='Data Validation List'!$E$12),$I$7,IF(AND($I$7='Data Validation List'!$D$13,X196='Data Validation List'!$E$13),$I$7,IF(AND($I$7='Data Validation List'!$D$14,W196='Data Validation List'!$E$14),$I$7,"n/a")))))))))))))</f>
        <v>Full Checklist</v>
      </c>
      <c r="F196"/>
      <c r="G196" s="237" t="s">
        <v>639</v>
      </c>
      <c r="H196" s="265" t="s">
        <v>1101</v>
      </c>
      <c r="I196" s="329"/>
      <c r="J196" s="243"/>
      <c r="K196" s="243"/>
      <c r="L196" s="244"/>
      <c r="M196" s="427" t="s">
        <v>349</v>
      </c>
      <c r="N196" s="244"/>
      <c r="O196" s="244"/>
      <c r="P196" s="244" t="s">
        <v>352</v>
      </c>
      <c r="Q196" s="244" t="s">
        <v>353</v>
      </c>
      <c r="R196" s="244" t="s">
        <v>354</v>
      </c>
      <c r="S196" s="244"/>
      <c r="T196" s="244"/>
      <c r="U196" s="244"/>
      <c r="V196" s="244"/>
      <c r="W196" s="244" t="s">
        <v>359</v>
      </c>
      <c r="X196" s="244"/>
      <c r="Y196" s="251" t="s">
        <v>361</v>
      </c>
      <c r="Z196" s="251"/>
      <c r="AA196" s="248" t="s">
        <v>363</v>
      </c>
      <c r="AB196" s="248" t="s">
        <v>364</v>
      </c>
      <c r="AC196" s="248"/>
      <c r="AD196" s="248"/>
      <c r="AE196" s="248"/>
      <c r="AF196" s="248" t="s">
        <v>43</v>
      </c>
      <c r="AG196" s="248" t="s">
        <v>300</v>
      </c>
      <c r="AH196" s="248" t="s">
        <v>361</v>
      </c>
      <c r="AI196" s="248" t="s">
        <v>339</v>
      </c>
      <c r="AJ196" s="248" t="s">
        <v>300</v>
      </c>
      <c r="AK196" s="248" t="s">
        <v>361</v>
      </c>
      <c r="AL196" s="800" t="s">
        <v>1101</v>
      </c>
      <c r="AM196" s="801"/>
      <c r="AN196" s="801"/>
      <c r="AO196" s="801"/>
      <c r="AP196" s="801"/>
      <c r="AQ196" s="801"/>
      <c r="AR196" s="801"/>
      <c r="AS196" s="802"/>
    </row>
    <row r="197" spans="1:45" s="33" customFormat="1" ht="126.75" customHeight="1" x14ac:dyDescent="0.25">
      <c r="A197"/>
      <c r="B197" s="291" t="str">
        <f t="shared" si="6"/>
        <v>Commercial</v>
      </c>
      <c r="C197" s="551" t="str">
        <f t="shared" si="8"/>
        <v>Estate / Capital Build</v>
      </c>
      <c r="D197" s="291" t="str">
        <f t="shared" si="7"/>
        <v>Fundamental Criteria</v>
      </c>
      <c r="E197" s="291" t="str">
        <f>IF($I$7='Data Validation List'!$D$2,"Full Checklist",IF(AND($I$7='Data Validation List'!$D$3,S197='Data Validation List'!$E$3),$I$7,IF(AND($I$7='Data Validation List'!$D$4,N197='Data Validation List'!$E$4),$I$7,IF(AND($I$7='Data Validation List'!$D$5,L197='Data Validation List'!$E$5),$I$7,IF(AND($I$7='Data Validation List'!$D$6,U197='Data Validation List'!$E$6),$I$7,IF(AND($I$7='Data Validation List'!$D$7,T197='Data Validation List'!$E$7),$I$7,IF(AND($I$7='Data Validation List'!$D$8,P197='Data Validation List'!$E$8),$I$7,IF(AND($I$7='Data Validation List'!$D$9,Q197='Data Validation List'!$E$9),$I$7,IF(AND($I$7='Data Validation List'!$D$10,O197='Data Validation List'!$E$10),$I$7,IF(AND($I$7='Data Validation List'!$D$11,R197='Data Validation List'!$E$11),$I$7,IF(AND($I$7='Data Validation List'!$D$12,V197='Data Validation List'!$E$12),$I$7,IF(AND($I$7='Data Validation List'!$D$13,X197='Data Validation List'!$E$13),$I$7,IF(AND($I$7='Data Validation List'!$D$14,W197='Data Validation List'!$E$14),$I$7,"n/a")))))))))))))</f>
        <v>Full Checklist</v>
      </c>
      <c r="F197"/>
      <c r="G197" s="34" t="s">
        <v>580</v>
      </c>
      <c r="H197" s="29" t="s">
        <v>1101</v>
      </c>
      <c r="I197" s="36" t="s">
        <v>1102</v>
      </c>
      <c r="J197" s="29" t="s">
        <v>1103</v>
      </c>
      <c r="K197" s="31" t="s">
        <v>476</v>
      </c>
      <c r="L197" s="23"/>
      <c r="M197" s="424" t="s">
        <v>349</v>
      </c>
      <c r="N197" s="23"/>
      <c r="O197" s="23"/>
      <c r="P197" s="23" t="s">
        <v>352</v>
      </c>
      <c r="Q197" s="23" t="s">
        <v>353</v>
      </c>
      <c r="R197" s="23"/>
      <c r="S197" s="23"/>
      <c r="T197" s="23"/>
      <c r="U197" s="23"/>
      <c r="V197" s="23"/>
      <c r="W197" s="23"/>
      <c r="X197" s="239"/>
      <c r="Y197" s="246" t="s">
        <v>361</v>
      </c>
      <c r="Z197" s="281"/>
      <c r="AA197" s="254"/>
      <c r="AB197" s="254"/>
      <c r="AC197" s="31"/>
      <c r="AD197" s="31"/>
      <c r="AE197" s="31"/>
      <c r="AF197" s="253" t="s">
        <v>43</v>
      </c>
      <c r="AG197" s="253" t="s">
        <v>300</v>
      </c>
      <c r="AH197" s="253" t="s">
        <v>361</v>
      </c>
      <c r="AI197" s="533"/>
      <c r="AJ197" s="320"/>
      <c r="AK197" s="31"/>
      <c r="AL197" s="46" t="s">
        <v>1104</v>
      </c>
      <c r="AM197" s="44"/>
      <c r="AN197" s="45"/>
      <c r="AO197" s="1"/>
      <c r="AP197" s="29"/>
      <c r="AQ197" s="438"/>
      <c r="AS197" s="446"/>
    </row>
    <row r="198" spans="1:45" s="33" customFormat="1" ht="30.75" customHeight="1" x14ac:dyDescent="0.25">
      <c r="A198"/>
      <c r="B198" s="291" t="str">
        <f t="shared" si="6"/>
        <v xml:space="preserve">Commercial </v>
      </c>
      <c r="C198" s="551" t="str">
        <f t="shared" si="8"/>
        <v>Estate / Capital Build</v>
      </c>
      <c r="D198" s="291" t="str">
        <f t="shared" si="7"/>
        <v>n/a</v>
      </c>
      <c r="E198" s="291" t="str">
        <f>IF($I$7='Data Validation List'!$D$2,"Full Checklist",IF(AND($I$7='Data Validation List'!$D$3,S198='Data Validation List'!$E$3),$I$7,IF(AND($I$7='Data Validation List'!$D$4,N198='Data Validation List'!$E$4),$I$7,IF(AND($I$7='Data Validation List'!$D$5,L198='Data Validation List'!$E$5),$I$7,IF(AND($I$7='Data Validation List'!$D$6,U198='Data Validation List'!$E$6),$I$7,IF(AND($I$7='Data Validation List'!$D$7,T198='Data Validation List'!$E$7),$I$7,IF(AND($I$7='Data Validation List'!$D$8,P198='Data Validation List'!$E$8),$I$7,IF(AND($I$7='Data Validation List'!$D$9,Q198='Data Validation List'!$E$9),$I$7,IF(AND($I$7='Data Validation List'!$D$10,O198='Data Validation List'!$E$10),$I$7,IF(AND($I$7='Data Validation List'!$D$11,R198='Data Validation List'!$E$11),$I$7,IF(AND($I$7='Data Validation List'!$D$12,V198='Data Validation List'!$E$12),$I$7,IF(AND($I$7='Data Validation List'!$D$13,X198='Data Validation List'!$E$13),$I$7,IF(AND($I$7='Data Validation List'!$D$14,W198='Data Validation List'!$E$14),$I$7,"n/a")))))))))))))</f>
        <v>Full Checklist</v>
      </c>
      <c r="F198"/>
      <c r="G198" s="237" t="s">
        <v>639</v>
      </c>
      <c r="H198" s="265" t="s">
        <v>1105</v>
      </c>
      <c r="I198" s="329"/>
      <c r="J198" s="243"/>
      <c r="K198" s="243"/>
      <c r="L198" s="244"/>
      <c r="M198" s="427" t="s">
        <v>349</v>
      </c>
      <c r="N198" s="244"/>
      <c r="O198" s="244"/>
      <c r="P198" s="244" t="s">
        <v>352</v>
      </c>
      <c r="Q198" s="244" t="s">
        <v>353</v>
      </c>
      <c r="R198" s="244" t="s">
        <v>354</v>
      </c>
      <c r="S198" s="244"/>
      <c r="T198" s="244"/>
      <c r="U198" s="244"/>
      <c r="V198" s="244"/>
      <c r="W198" s="244" t="s">
        <v>359</v>
      </c>
      <c r="X198" s="244"/>
      <c r="Y198" s="251"/>
      <c r="Z198" s="251"/>
      <c r="AA198" s="248" t="s">
        <v>363</v>
      </c>
      <c r="AB198" s="248" t="s">
        <v>364</v>
      </c>
      <c r="AC198" s="248"/>
      <c r="AD198" s="248"/>
      <c r="AE198" s="248"/>
      <c r="AF198" s="248" t="s">
        <v>43</v>
      </c>
      <c r="AG198" s="248" t="s">
        <v>300</v>
      </c>
      <c r="AH198" s="248"/>
      <c r="AI198" s="248" t="s">
        <v>339</v>
      </c>
      <c r="AJ198" s="248" t="s">
        <v>300</v>
      </c>
      <c r="AK198" s="248"/>
      <c r="AL198" s="800" t="s">
        <v>1105</v>
      </c>
      <c r="AM198" s="801"/>
      <c r="AN198" s="801"/>
      <c r="AO198" s="801"/>
      <c r="AP198" s="801"/>
      <c r="AQ198" s="801"/>
      <c r="AR198" s="801"/>
      <c r="AS198" s="802"/>
    </row>
    <row r="199" spans="1:45" s="33" customFormat="1" ht="305.25" customHeight="1" x14ac:dyDescent="0.25">
      <c r="A199"/>
      <c r="B199" s="291" t="str">
        <f t="shared" si="6"/>
        <v>Commercial</v>
      </c>
      <c r="C199" s="551" t="str">
        <f t="shared" si="8"/>
        <v>Estate / Capital Build</v>
      </c>
      <c r="D199" s="291" t="str">
        <f t="shared" si="7"/>
        <v>n/a</v>
      </c>
      <c r="E199" s="291" t="str">
        <f>IF($I$7='Data Validation List'!$D$2,"Full Checklist",IF(AND($I$7='Data Validation List'!$D$3,S199='Data Validation List'!$E$3),$I$7,IF(AND($I$7='Data Validation List'!$D$4,N199='Data Validation List'!$E$4),$I$7,IF(AND($I$7='Data Validation List'!$D$5,L199='Data Validation List'!$E$5),$I$7,IF(AND($I$7='Data Validation List'!$D$6,U199='Data Validation List'!$E$6),$I$7,IF(AND($I$7='Data Validation List'!$D$7,T199='Data Validation List'!$E$7),$I$7,IF(AND($I$7='Data Validation List'!$D$8,P199='Data Validation List'!$E$8),$I$7,IF(AND($I$7='Data Validation List'!$D$9,Q199='Data Validation List'!$E$9),$I$7,IF(AND($I$7='Data Validation List'!$D$10,O199='Data Validation List'!$E$10),$I$7,IF(AND($I$7='Data Validation List'!$D$11,R199='Data Validation List'!$E$11),$I$7,IF(AND($I$7='Data Validation List'!$D$12,V199='Data Validation List'!$E$12),$I$7,IF(AND($I$7='Data Validation List'!$D$13,X199='Data Validation List'!$E$13),$I$7,IF(AND($I$7='Data Validation List'!$D$14,W199='Data Validation List'!$E$14),$I$7,"n/a")))))))))))))</f>
        <v>Full Checklist</v>
      </c>
      <c r="F199"/>
      <c r="G199" s="34" t="s">
        <v>580</v>
      </c>
      <c r="H199" s="29" t="s">
        <v>1105</v>
      </c>
      <c r="I199" s="36" t="s">
        <v>1106</v>
      </c>
      <c r="J199" s="25" t="s">
        <v>1105</v>
      </c>
      <c r="K199" s="31" t="s">
        <v>476</v>
      </c>
      <c r="L199" s="23"/>
      <c r="M199" s="424" t="s">
        <v>349</v>
      </c>
      <c r="N199" s="23"/>
      <c r="O199" s="23"/>
      <c r="P199" s="23" t="s">
        <v>352</v>
      </c>
      <c r="Q199" s="23" t="s">
        <v>353</v>
      </c>
      <c r="R199" s="23"/>
      <c r="S199" s="23"/>
      <c r="T199" s="23"/>
      <c r="U199" s="23"/>
      <c r="V199" s="23"/>
      <c r="W199" s="23"/>
      <c r="X199" s="239"/>
      <c r="Y199" s="246"/>
      <c r="Z199" s="281"/>
      <c r="AA199" s="254"/>
      <c r="AB199" s="254"/>
      <c r="AC199" s="31"/>
      <c r="AD199" s="31"/>
      <c r="AE199" s="31"/>
      <c r="AF199" s="253" t="s">
        <v>43</v>
      </c>
      <c r="AG199" s="253" t="s">
        <v>300</v>
      </c>
      <c r="AH199" s="31"/>
      <c r="AI199" s="319" t="s">
        <v>339</v>
      </c>
      <c r="AJ199" s="319" t="s">
        <v>300</v>
      </c>
      <c r="AK199" s="31"/>
      <c r="AL199" s="25" t="s">
        <v>1621</v>
      </c>
      <c r="AM199" s="32"/>
      <c r="AN199" s="40"/>
      <c r="AO199" s="1"/>
      <c r="AP199" s="25"/>
      <c r="AQ199" s="436"/>
      <c r="AS199" s="25" t="s">
        <v>1107</v>
      </c>
    </row>
    <row r="200" spans="1:45" s="33" customFormat="1" ht="30.75" customHeight="1" x14ac:dyDescent="0.25">
      <c r="A200"/>
      <c r="B200" s="291" t="str">
        <f t="shared" si="6"/>
        <v xml:space="preserve">Commercial </v>
      </c>
      <c r="C200" s="551" t="str">
        <f t="shared" si="8"/>
        <v>Estate / Capital Build</v>
      </c>
      <c r="D200" s="291" t="str">
        <f t="shared" si="7"/>
        <v>n/a</v>
      </c>
      <c r="E200" s="291" t="str">
        <f>IF($I$7='Data Validation List'!$D$2,"Full Checklist",IF(AND($I$7='Data Validation List'!$D$3,S200='Data Validation List'!$E$3),$I$7,IF(AND($I$7='Data Validation List'!$D$4,N200='Data Validation List'!$E$4),$I$7,IF(AND($I$7='Data Validation List'!$D$5,L200='Data Validation List'!$E$5),$I$7,IF(AND($I$7='Data Validation List'!$D$6,U200='Data Validation List'!$E$6),$I$7,IF(AND($I$7='Data Validation List'!$D$7,T200='Data Validation List'!$E$7),$I$7,IF(AND($I$7='Data Validation List'!$D$8,P200='Data Validation List'!$E$8),$I$7,IF(AND($I$7='Data Validation List'!$D$9,Q200='Data Validation List'!$E$9),$I$7,IF(AND($I$7='Data Validation List'!$D$10,O200='Data Validation List'!$E$10),$I$7,IF(AND($I$7='Data Validation List'!$D$11,R200='Data Validation List'!$E$11),$I$7,IF(AND($I$7='Data Validation List'!$D$12,V200='Data Validation List'!$E$12),$I$7,IF(AND($I$7='Data Validation List'!$D$13,X200='Data Validation List'!$E$13),$I$7,IF(AND($I$7='Data Validation List'!$D$14,W200='Data Validation List'!$E$14),$I$7,"n/a")))))))))))))</f>
        <v>Full Checklist</v>
      </c>
      <c r="F200"/>
      <c r="G200" s="237" t="s">
        <v>639</v>
      </c>
      <c r="H200" s="265" t="s">
        <v>1108</v>
      </c>
      <c r="I200" s="329"/>
      <c r="J200" s="243"/>
      <c r="K200" s="243"/>
      <c r="L200" s="244"/>
      <c r="M200" s="427" t="s">
        <v>349</v>
      </c>
      <c r="N200" s="244" t="s">
        <v>350</v>
      </c>
      <c r="O200" s="244"/>
      <c r="P200" s="244" t="s">
        <v>352</v>
      </c>
      <c r="Q200" s="244" t="s">
        <v>353</v>
      </c>
      <c r="R200" s="244" t="s">
        <v>354</v>
      </c>
      <c r="S200" s="244" t="s">
        <v>355</v>
      </c>
      <c r="T200" s="244"/>
      <c r="U200" s="244" t="s">
        <v>357</v>
      </c>
      <c r="V200" s="244"/>
      <c r="W200" s="244" t="s">
        <v>359</v>
      </c>
      <c r="X200" s="244"/>
      <c r="Y200" s="251"/>
      <c r="Z200" s="251"/>
      <c r="AA200" s="248" t="s">
        <v>363</v>
      </c>
      <c r="AB200" s="248" t="s">
        <v>364</v>
      </c>
      <c r="AC200" s="248"/>
      <c r="AD200" s="248"/>
      <c r="AE200" s="248"/>
      <c r="AF200" s="248" t="s">
        <v>43</v>
      </c>
      <c r="AG200" s="248" t="s">
        <v>300</v>
      </c>
      <c r="AH200" s="248"/>
      <c r="AI200" s="248" t="s">
        <v>339</v>
      </c>
      <c r="AJ200" s="248" t="s">
        <v>300</v>
      </c>
      <c r="AK200" s="248"/>
      <c r="AL200" s="800" t="s">
        <v>1108</v>
      </c>
      <c r="AM200" s="801"/>
      <c r="AN200" s="801"/>
      <c r="AO200" s="801"/>
      <c r="AP200" s="801"/>
      <c r="AQ200" s="801"/>
      <c r="AR200" s="801"/>
      <c r="AS200" s="802"/>
    </row>
    <row r="201" spans="1:45" s="33" customFormat="1" ht="93" customHeight="1" x14ac:dyDescent="0.25">
      <c r="A201"/>
      <c r="B201" s="291" t="str">
        <f t="shared" si="6"/>
        <v>Commercial</v>
      </c>
      <c r="C201" s="551" t="str">
        <f t="shared" si="8"/>
        <v>Estate / Capital Build</v>
      </c>
      <c r="D201" s="291" t="str">
        <f t="shared" si="7"/>
        <v>n/a</v>
      </c>
      <c r="E201" s="291" t="str">
        <f>IF($I$7='Data Validation List'!$D$2,"Full Checklist",IF(AND($I$7='Data Validation List'!$D$3,S201='Data Validation List'!$E$3),$I$7,IF(AND($I$7='Data Validation List'!$D$4,N201='Data Validation List'!$E$4),$I$7,IF(AND($I$7='Data Validation List'!$D$5,L201='Data Validation List'!$E$5),$I$7,IF(AND($I$7='Data Validation List'!$D$6,U201='Data Validation List'!$E$6),$I$7,IF(AND($I$7='Data Validation List'!$D$7,T201='Data Validation List'!$E$7),$I$7,IF(AND($I$7='Data Validation List'!$D$8,P201='Data Validation List'!$E$8),$I$7,IF(AND($I$7='Data Validation List'!$D$9,Q201='Data Validation List'!$E$9),$I$7,IF(AND($I$7='Data Validation List'!$D$10,O201='Data Validation List'!$E$10),$I$7,IF(AND($I$7='Data Validation List'!$D$11,R201='Data Validation List'!$E$11),$I$7,IF(AND($I$7='Data Validation List'!$D$12,V201='Data Validation List'!$E$12),$I$7,IF(AND($I$7='Data Validation List'!$D$13,X201='Data Validation List'!$E$13),$I$7,IF(AND($I$7='Data Validation List'!$D$14,W201='Data Validation List'!$E$14),$I$7,"n/a")))))))))))))</f>
        <v>Full Checklist</v>
      </c>
      <c r="F201"/>
      <c r="G201" s="34" t="s">
        <v>580</v>
      </c>
      <c r="H201" s="29" t="s">
        <v>1108</v>
      </c>
      <c r="I201" s="36" t="s">
        <v>1109</v>
      </c>
      <c r="J201" s="25" t="s">
        <v>1108</v>
      </c>
      <c r="K201" s="31" t="s">
        <v>1110</v>
      </c>
      <c r="L201" s="23"/>
      <c r="M201" s="424" t="s">
        <v>349</v>
      </c>
      <c r="N201" s="23" t="s">
        <v>350</v>
      </c>
      <c r="O201" s="23"/>
      <c r="P201" s="23" t="s">
        <v>352</v>
      </c>
      <c r="Q201" s="23" t="s">
        <v>353</v>
      </c>
      <c r="R201" s="23"/>
      <c r="S201" s="23" t="s">
        <v>355</v>
      </c>
      <c r="T201" s="23"/>
      <c r="U201" s="23" t="s">
        <v>357</v>
      </c>
      <c r="V201" s="23"/>
      <c r="W201" s="23"/>
      <c r="X201" s="239"/>
      <c r="Y201" s="246"/>
      <c r="Z201" s="281"/>
      <c r="AA201" s="254"/>
      <c r="AB201" s="254"/>
      <c r="AC201" s="31"/>
      <c r="AD201" s="31"/>
      <c r="AE201" s="31"/>
      <c r="AF201" s="253" t="s">
        <v>43</v>
      </c>
      <c r="AG201" s="253" t="s">
        <v>300</v>
      </c>
      <c r="AH201" s="31"/>
      <c r="AI201" s="319" t="s">
        <v>339</v>
      </c>
      <c r="AJ201" s="319" t="s">
        <v>300</v>
      </c>
      <c r="AK201" s="31"/>
      <c r="AL201" s="28" t="s">
        <v>1111</v>
      </c>
      <c r="AM201" s="32"/>
      <c r="AN201" s="40"/>
      <c r="AO201" s="1"/>
      <c r="AP201" s="25"/>
      <c r="AQ201" s="436"/>
      <c r="AS201" s="25" t="s">
        <v>1112</v>
      </c>
    </row>
    <row r="202" spans="1:45" s="33" customFormat="1" ht="30.75" customHeight="1" x14ac:dyDescent="0.25">
      <c r="A202"/>
      <c r="B202" s="291" t="str">
        <f t="shared" si="6"/>
        <v xml:space="preserve">Commercial </v>
      </c>
      <c r="C202" s="551" t="str">
        <f t="shared" si="8"/>
        <v>Estate / Capital Build</v>
      </c>
      <c r="D202" s="291" t="str">
        <f t="shared" si="7"/>
        <v>n/a</v>
      </c>
      <c r="E202" s="291" t="str">
        <f>IF($I$7='Data Validation List'!$D$2,"Full Checklist",IF(AND($I$7='Data Validation List'!$D$3,S202='Data Validation List'!$E$3),$I$7,IF(AND($I$7='Data Validation List'!$D$4,N202='Data Validation List'!$E$4),$I$7,IF(AND($I$7='Data Validation List'!$D$5,L202='Data Validation List'!$E$5),$I$7,IF(AND($I$7='Data Validation List'!$D$6,U202='Data Validation List'!$E$6),$I$7,IF(AND($I$7='Data Validation List'!$D$7,T202='Data Validation List'!$E$7),$I$7,IF(AND($I$7='Data Validation List'!$D$8,P202='Data Validation List'!$E$8),$I$7,IF(AND($I$7='Data Validation List'!$D$9,Q202='Data Validation List'!$E$9),$I$7,IF(AND($I$7='Data Validation List'!$D$10,O202='Data Validation List'!$E$10),$I$7,IF(AND($I$7='Data Validation List'!$D$11,R202='Data Validation List'!$E$11),$I$7,IF(AND($I$7='Data Validation List'!$D$12,V202='Data Validation List'!$E$12),$I$7,IF(AND($I$7='Data Validation List'!$D$13,X202='Data Validation List'!$E$13),$I$7,IF(AND($I$7='Data Validation List'!$D$14,W202='Data Validation List'!$E$14),$I$7,"n/a")))))))))))))</f>
        <v>Full Checklist</v>
      </c>
      <c r="F202"/>
      <c r="G202" s="237" t="s">
        <v>639</v>
      </c>
      <c r="H202" s="265" t="s">
        <v>619</v>
      </c>
      <c r="I202" s="329"/>
      <c r="J202" s="243"/>
      <c r="K202" s="243"/>
      <c r="L202" s="244"/>
      <c r="M202" s="427" t="s">
        <v>349</v>
      </c>
      <c r="N202" s="244"/>
      <c r="O202" s="244"/>
      <c r="P202" s="244" t="s">
        <v>352</v>
      </c>
      <c r="Q202" s="244" t="s">
        <v>353</v>
      </c>
      <c r="R202" s="244" t="s">
        <v>354</v>
      </c>
      <c r="S202" s="244"/>
      <c r="T202" s="244"/>
      <c r="U202" s="244" t="s">
        <v>357</v>
      </c>
      <c r="V202" s="244"/>
      <c r="W202" s="244" t="s">
        <v>359</v>
      </c>
      <c r="X202" s="244"/>
      <c r="Y202" s="251"/>
      <c r="Z202" s="251"/>
      <c r="AA202" s="248" t="s">
        <v>363</v>
      </c>
      <c r="AB202" s="248" t="s">
        <v>364</v>
      </c>
      <c r="AC202" s="248"/>
      <c r="AD202" s="248"/>
      <c r="AE202" s="248"/>
      <c r="AF202" s="248" t="s">
        <v>43</v>
      </c>
      <c r="AG202" s="248" t="s">
        <v>300</v>
      </c>
      <c r="AH202" s="248"/>
      <c r="AI202" s="248" t="s">
        <v>339</v>
      </c>
      <c r="AJ202" s="248" t="s">
        <v>300</v>
      </c>
      <c r="AK202" s="248"/>
      <c r="AL202" s="800" t="s">
        <v>619</v>
      </c>
      <c r="AM202" s="801"/>
      <c r="AN202" s="801"/>
      <c r="AO202" s="801"/>
      <c r="AP202" s="801"/>
      <c r="AQ202" s="801"/>
      <c r="AR202" s="801"/>
      <c r="AS202" s="802"/>
    </row>
    <row r="203" spans="1:45" s="33" customFormat="1" ht="70.5" customHeight="1" x14ac:dyDescent="0.25">
      <c r="A203"/>
      <c r="B203" s="291" t="str">
        <f t="shared" si="6"/>
        <v>Commercial</v>
      </c>
      <c r="C203" s="551" t="str">
        <f t="shared" si="8"/>
        <v>Estate / Capital Build</v>
      </c>
      <c r="D203" s="291" t="str">
        <f t="shared" si="7"/>
        <v>n/a</v>
      </c>
      <c r="E203" s="291" t="str">
        <f>IF($I$7='Data Validation List'!$D$2,"Full Checklist",IF(AND($I$7='Data Validation List'!$D$3,S203='Data Validation List'!$E$3),$I$7,IF(AND($I$7='Data Validation List'!$D$4,N203='Data Validation List'!$E$4),$I$7,IF(AND($I$7='Data Validation List'!$D$5,L203='Data Validation List'!$E$5),$I$7,IF(AND($I$7='Data Validation List'!$D$6,U203='Data Validation List'!$E$6),$I$7,IF(AND($I$7='Data Validation List'!$D$7,T203='Data Validation List'!$E$7),$I$7,IF(AND($I$7='Data Validation List'!$D$8,P203='Data Validation List'!$E$8),$I$7,IF(AND($I$7='Data Validation List'!$D$9,Q203='Data Validation List'!$E$9),$I$7,IF(AND($I$7='Data Validation List'!$D$10,O203='Data Validation List'!$E$10),$I$7,IF(AND($I$7='Data Validation List'!$D$11,R203='Data Validation List'!$E$11),$I$7,IF(AND($I$7='Data Validation List'!$D$12,V203='Data Validation List'!$E$12),$I$7,IF(AND($I$7='Data Validation List'!$D$13,X203='Data Validation List'!$E$13),$I$7,IF(AND($I$7='Data Validation List'!$D$14,W203='Data Validation List'!$E$14),$I$7,"n/a")))))))))))))</f>
        <v>Full Checklist</v>
      </c>
      <c r="F203"/>
      <c r="G203" s="34" t="s">
        <v>580</v>
      </c>
      <c r="H203" s="29" t="s">
        <v>619</v>
      </c>
      <c r="I203" s="36" t="s">
        <v>1113</v>
      </c>
      <c r="J203" s="29" t="s">
        <v>619</v>
      </c>
      <c r="K203" s="31" t="s">
        <v>1622</v>
      </c>
      <c r="L203" s="23"/>
      <c r="M203" s="424" t="s">
        <v>349</v>
      </c>
      <c r="N203" s="23"/>
      <c r="O203" s="23"/>
      <c r="P203" s="23" t="s">
        <v>352</v>
      </c>
      <c r="Q203" s="23" t="s">
        <v>353</v>
      </c>
      <c r="R203" s="23"/>
      <c r="S203" s="23"/>
      <c r="T203" s="23"/>
      <c r="U203" s="23"/>
      <c r="V203" s="23"/>
      <c r="W203" s="23"/>
      <c r="X203" s="239"/>
      <c r="Y203" s="246"/>
      <c r="Z203" s="281"/>
      <c r="AA203" s="254"/>
      <c r="AB203" s="254"/>
      <c r="AC203" s="31"/>
      <c r="AD203" s="31"/>
      <c r="AE203" s="31"/>
      <c r="AF203" s="253" t="s">
        <v>43</v>
      </c>
      <c r="AG203" s="253" t="s">
        <v>300</v>
      </c>
      <c r="AH203" s="31"/>
      <c r="AI203" s="319" t="s">
        <v>339</v>
      </c>
      <c r="AJ203" s="319" t="s">
        <v>300</v>
      </c>
      <c r="AK203" s="31"/>
      <c r="AL203" s="28" t="s">
        <v>1114</v>
      </c>
      <c r="AM203" s="32"/>
      <c r="AN203" s="40"/>
      <c r="AO203" s="1"/>
      <c r="AP203" s="25"/>
      <c r="AQ203" s="436"/>
      <c r="AS203" s="25" t="s">
        <v>1115</v>
      </c>
    </row>
    <row r="204" spans="1:45" s="33" customFormat="1" ht="30.75" customHeight="1" x14ac:dyDescent="0.25">
      <c r="A204"/>
      <c r="B204" s="291" t="str">
        <f t="shared" ref="B204:B267" si="9">IF(G204="","n/a",G204)</f>
        <v xml:space="preserve">Commercial </v>
      </c>
      <c r="C204" s="551" t="str">
        <f t="shared" si="8"/>
        <v>Estate / Capital Build</v>
      </c>
      <c r="D204" s="291" t="str">
        <f t="shared" ref="D204:D267" si="10">IF(AND($I$4="Estate / Capital Build",$I$5="Fundamental Criteria",AH204="FC",OR(AG204="Estate / Capital Build",AG204="All")),$I$5,IF(AND($I$4="Digital / Tech",$I$5="Fundamental Criteria",AH204="FC",OR(AG204="Digital / Tech",AG204="All")),$I$5,"n/a"))</f>
        <v>Fundamental Criteria</v>
      </c>
      <c r="E204" s="291" t="str">
        <f>IF($I$7='Data Validation List'!$D$2,"Full Checklist",IF(AND($I$7='Data Validation List'!$D$3,S204='Data Validation List'!$E$3),$I$7,IF(AND($I$7='Data Validation List'!$D$4,N204='Data Validation List'!$E$4),$I$7,IF(AND($I$7='Data Validation List'!$D$5,L204='Data Validation List'!$E$5),$I$7,IF(AND($I$7='Data Validation List'!$D$6,U204='Data Validation List'!$E$6),$I$7,IF(AND($I$7='Data Validation List'!$D$7,T204='Data Validation List'!$E$7),$I$7,IF(AND($I$7='Data Validation List'!$D$8,P204='Data Validation List'!$E$8),$I$7,IF(AND($I$7='Data Validation List'!$D$9,Q204='Data Validation List'!$E$9),$I$7,IF(AND($I$7='Data Validation List'!$D$10,O204='Data Validation List'!$E$10),$I$7,IF(AND($I$7='Data Validation List'!$D$11,R204='Data Validation List'!$E$11),$I$7,IF(AND($I$7='Data Validation List'!$D$12,V204='Data Validation List'!$E$12),$I$7,IF(AND($I$7='Data Validation List'!$D$13,X204='Data Validation List'!$E$13),$I$7,IF(AND($I$7='Data Validation List'!$D$14,W204='Data Validation List'!$E$14),$I$7,"n/a")))))))))))))</f>
        <v>Full Checklist</v>
      </c>
      <c r="F204"/>
      <c r="G204" s="237" t="s">
        <v>639</v>
      </c>
      <c r="H204" s="265" t="s">
        <v>640</v>
      </c>
      <c r="I204" s="329"/>
      <c r="J204" s="243"/>
      <c r="K204" s="243"/>
      <c r="L204" s="244"/>
      <c r="M204" s="427"/>
      <c r="N204" s="244"/>
      <c r="O204" s="244" t="s">
        <v>351</v>
      </c>
      <c r="P204" s="244" t="s">
        <v>352</v>
      </c>
      <c r="Q204" s="244"/>
      <c r="R204" s="244" t="s">
        <v>354</v>
      </c>
      <c r="S204" s="244"/>
      <c r="T204" s="244"/>
      <c r="U204" s="244" t="s">
        <v>357</v>
      </c>
      <c r="V204" s="244"/>
      <c r="W204" s="244" t="s">
        <v>359</v>
      </c>
      <c r="X204" s="244"/>
      <c r="Y204" s="251" t="s">
        <v>361</v>
      </c>
      <c r="Z204" s="251"/>
      <c r="AA204" s="248" t="s">
        <v>363</v>
      </c>
      <c r="AB204" s="248" t="s">
        <v>364</v>
      </c>
      <c r="AC204" s="248" t="s">
        <v>42</v>
      </c>
      <c r="AD204" s="248" t="s">
        <v>300</v>
      </c>
      <c r="AE204" s="248" t="s">
        <v>361</v>
      </c>
      <c r="AF204" s="248" t="s">
        <v>43</v>
      </c>
      <c r="AG204" s="248" t="s">
        <v>300</v>
      </c>
      <c r="AH204" s="248" t="s">
        <v>361</v>
      </c>
      <c r="AI204" s="248" t="s">
        <v>339</v>
      </c>
      <c r="AJ204" s="248" t="s">
        <v>300</v>
      </c>
      <c r="AK204" s="248" t="s">
        <v>361</v>
      </c>
      <c r="AL204" s="800" t="s">
        <v>640</v>
      </c>
      <c r="AM204" s="801"/>
      <c r="AN204" s="801"/>
      <c r="AO204" s="801"/>
      <c r="AP204" s="801"/>
      <c r="AQ204" s="801"/>
      <c r="AR204" s="801"/>
      <c r="AS204" s="802"/>
    </row>
    <row r="205" spans="1:45" s="33" customFormat="1" ht="111" customHeight="1" x14ac:dyDescent="0.25">
      <c r="A205"/>
      <c r="B205" s="291" t="str">
        <f t="shared" si="9"/>
        <v>Commercial</v>
      </c>
      <c r="C205" s="551" t="str">
        <f t="shared" ref="C205:C268" si="11">IF(AND($I$4="Estate / Capital Build",AG205="Digital / Tech"),"n/a",IF(AND($I$4="Digital / Tech",AG205="Estate / Capital Build"),"n/a",$I$4))</f>
        <v>Estate / Capital Build</v>
      </c>
      <c r="D205" s="291" t="str">
        <f t="shared" si="10"/>
        <v>Fundamental Criteria</v>
      </c>
      <c r="E205" s="291" t="str">
        <f>IF($I$7='Data Validation List'!$D$2,"Full Checklist",IF(AND($I$7='Data Validation List'!$D$3,S205='Data Validation List'!$E$3),$I$7,IF(AND($I$7='Data Validation List'!$D$4,N205='Data Validation List'!$E$4),$I$7,IF(AND($I$7='Data Validation List'!$D$5,L205='Data Validation List'!$E$5),$I$7,IF(AND($I$7='Data Validation List'!$D$6,U205='Data Validation List'!$E$6),$I$7,IF(AND($I$7='Data Validation List'!$D$7,T205='Data Validation List'!$E$7),$I$7,IF(AND($I$7='Data Validation List'!$D$8,P205='Data Validation List'!$E$8),$I$7,IF(AND($I$7='Data Validation List'!$D$9,Q205='Data Validation List'!$E$9),$I$7,IF(AND($I$7='Data Validation List'!$D$10,O205='Data Validation List'!$E$10),$I$7,IF(AND($I$7='Data Validation List'!$D$11,R205='Data Validation List'!$E$11),$I$7,IF(AND($I$7='Data Validation List'!$D$12,V205='Data Validation List'!$E$12),$I$7,IF(AND($I$7='Data Validation List'!$D$13,X205='Data Validation List'!$E$13),$I$7,IF(AND($I$7='Data Validation List'!$D$14,W205='Data Validation List'!$E$14),$I$7,"n/a")))))))))))))</f>
        <v>Full Checklist</v>
      </c>
      <c r="F205"/>
      <c r="G205" s="34" t="s">
        <v>580</v>
      </c>
      <c r="H205" s="29" t="s">
        <v>640</v>
      </c>
      <c r="I205" s="36" t="s">
        <v>2250</v>
      </c>
      <c r="J205" s="25" t="s">
        <v>642</v>
      </c>
      <c r="K205" s="31" t="s">
        <v>643</v>
      </c>
      <c r="L205" s="23"/>
      <c r="M205" s="424"/>
      <c r="N205" s="23"/>
      <c r="O205" s="23" t="s">
        <v>351</v>
      </c>
      <c r="P205" s="23" t="s">
        <v>352</v>
      </c>
      <c r="Q205" s="23" t="s">
        <v>353</v>
      </c>
      <c r="R205" s="23" t="s">
        <v>354</v>
      </c>
      <c r="S205" s="23"/>
      <c r="T205" s="23"/>
      <c r="U205" s="23" t="s">
        <v>357</v>
      </c>
      <c r="V205" s="23"/>
      <c r="W205" s="23"/>
      <c r="X205" s="239"/>
      <c r="Y205" s="246" t="s">
        <v>361</v>
      </c>
      <c r="Z205" s="281"/>
      <c r="AA205" s="254"/>
      <c r="AB205" s="254"/>
      <c r="AC205" s="31"/>
      <c r="AD205" s="31"/>
      <c r="AE205" s="31"/>
      <c r="AF205" s="253" t="s">
        <v>43</v>
      </c>
      <c r="AG205" s="253" t="s">
        <v>300</v>
      </c>
      <c r="AH205" s="253" t="s">
        <v>361</v>
      </c>
      <c r="AI205" s="534"/>
      <c r="AJ205" s="31"/>
      <c r="AK205" s="31"/>
      <c r="AL205" s="46" t="s">
        <v>1116</v>
      </c>
      <c r="AM205" s="37"/>
      <c r="AN205" s="38"/>
      <c r="AO205" s="542"/>
      <c r="AP205" s="28"/>
      <c r="AQ205" s="435"/>
      <c r="AS205" s="28" t="s">
        <v>645</v>
      </c>
    </row>
    <row r="206" spans="1:45" s="33" customFormat="1" ht="30.75" customHeight="1" x14ac:dyDescent="0.25">
      <c r="A206"/>
      <c r="B206" s="291" t="str">
        <f t="shared" si="9"/>
        <v xml:space="preserve">Commercial </v>
      </c>
      <c r="C206" s="551" t="str">
        <f t="shared" si="11"/>
        <v>Estate / Capital Build</v>
      </c>
      <c r="D206" s="291" t="str">
        <f t="shared" si="10"/>
        <v>n/a</v>
      </c>
      <c r="E206" s="291" t="str">
        <f>IF($I$7='Data Validation List'!$D$2,"Full Checklist",IF(AND($I$7='Data Validation List'!$D$3,S206='Data Validation List'!$E$3),$I$7,IF(AND($I$7='Data Validation List'!$D$4,N206='Data Validation List'!$E$4),$I$7,IF(AND($I$7='Data Validation List'!$D$5,L206='Data Validation List'!$E$5),$I$7,IF(AND($I$7='Data Validation List'!$D$6,U206='Data Validation List'!$E$6),$I$7,IF(AND($I$7='Data Validation List'!$D$7,T206='Data Validation List'!$E$7),$I$7,IF(AND($I$7='Data Validation List'!$D$8,P206='Data Validation List'!$E$8),$I$7,IF(AND($I$7='Data Validation List'!$D$9,Q206='Data Validation List'!$E$9),$I$7,IF(AND($I$7='Data Validation List'!$D$10,O206='Data Validation List'!$E$10),$I$7,IF(AND($I$7='Data Validation List'!$D$11,R206='Data Validation List'!$E$11),$I$7,IF(AND($I$7='Data Validation List'!$D$12,V206='Data Validation List'!$E$12),$I$7,IF(AND($I$7='Data Validation List'!$D$13,X206='Data Validation List'!$E$13),$I$7,IF(AND($I$7='Data Validation List'!$D$14,W206='Data Validation List'!$E$14),$I$7,"n/a")))))))))))))</f>
        <v>Full Checklist</v>
      </c>
      <c r="F206"/>
      <c r="G206" s="237" t="s">
        <v>639</v>
      </c>
      <c r="H206" s="265" t="s">
        <v>1117</v>
      </c>
      <c r="I206" s="329"/>
      <c r="J206" s="243"/>
      <c r="K206" s="243"/>
      <c r="L206" s="244"/>
      <c r="M206" s="427" t="s">
        <v>349</v>
      </c>
      <c r="N206" s="244"/>
      <c r="O206" s="244"/>
      <c r="P206" s="244" t="s">
        <v>352</v>
      </c>
      <c r="Q206" s="244" t="s">
        <v>353</v>
      </c>
      <c r="R206" s="244"/>
      <c r="S206" s="244"/>
      <c r="T206" s="244"/>
      <c r="U206" s="244"/>
      <c r="V206" s="244"/>
      <c r="W206" s="244" t="s">
        <v>359</v>
      </c>
      <c r="X206" s="244"/>
      <c r="Y206" s="251"/>
      <c r="Z206" s="251"/>
      <c r="AA206" s="248" t="s">
        <v>363</v>
      </c>
      <c r="AB206" s="248" t="s">
        <v>364</v>
      </c>
      <c r="AC206" s="248"/>
      <c r="AD206" s="248"/>
      <c r="AE206" s="248"/>
      <c r="AF206" s="248" t="s">
        <v>43</v>
      </c>
      <c r="AG206" s="248" t="s">
        <v>300</v>
      </c>
      <c r="AH206" s="248"/>
      <c r="AI206" s="248" t="s">
        <v>339</v>
      </c>
      <c r="AJ206" s="248" t="s">
        <v>300</v>
      </c>
      <c r="AK206" s="248"/>
      <c r="AL206" s="800" t="s">
        <v>1117</v>
      </c>
      <c r="AM206" s="801"/>
      <c r="AN206" s="801"/>
      <c r="AO206" s="801"/>
      <c r="AP206" s="801"/>
      <c r="AQ206" s="801"/>
      <c r="AR206" s="801"/>
      <c r="AS206" s="802"/>
    </row>
    <row r="207" spans="1:45" s="33" customFormat="1" ht="60" x14ac:dyDescent="0.25">
      <c r="A207"/>
      <c r="B207" s="291" t="str">
        <f t="shared" si="9"/>
        <v>Commercial</v>
      </c>
      <c r="C207" s="551" t="str">
        <f t="shared" si="11"/>
        <v>Estate / Capital Build</v>
      </c>
      <c r="D207" s="291" t="str">
        <f t="shared" si="10"/>
        <v>n/a</v>
      </c>
      <c r="E207" s="291" t="str">
        <f>IF($I$7='Data Validation List'!$D$2,"Full Checklist",IF(AND($I$7='Data Validation List'!$D$3,S207='Data Validation List'!$E$3),$I$7,IF(AND($I$7='Data Validation List'!$D$4,N207='Data Validation List'!$E$4),$I$7,IF(AND($I$7='Data Validation List'!$D$5,L207='Data Validation List'!$E$5),$I$7,IF(AND($I$7='Data Validation List'!$D$6,U207='Data Validation List'!$E$6),$I$7,IF(AND($I$7='Data Validation List'!$D$7,T207='Data Validation List'!$E$7),$I$7,IF(AND($I$7='Data Validation List'!$D$8,P207='Data Validation List'!$E$8),$I$7,IF(AND($I$7='Data Validation List'!$D$9,Q207='Data Validation List'!$E$9),$I$7,IF(AND($I$7='Data Validation List'!$D$10,O207='Data Validation List'!$E$10),$I$7,IF(AND($I$7='Data Validation List'!$D$11,R207='Data Validation List'!$E$11),$I$7,IF(AND($I$7='Data Validation List'!$D$12,V207='Data Validation List'!$E$12),$I$7,IF(AND($I$7='Data Validation List'!$D$13,X207='Data Validation List'!$E$13),$I$7,IF(AND($I$7='Data Validation List'!$D$14,W207='Data Validation List'!$E$14),$I$7,"n/a")))))))))))))</f>
        <v>Full Checklist</v>
      </c>
      <c r="F207"/>
      <c r="G207" s="34" t="s">
        <v>580</v>
      </c>
      <c r="H207" s="29" t="s">
        <v>1117</v>
      </c>
      <c r="I207" s="36" t="s">
        <v>1118</v>
      </c>
      <c r="J207" s="25" t="s">
        <v>495</v>
      </c>
      <c r="K207" s="31" t="s">
        <v>628</v>
      </c>
      <c r="L207" s="23"/>
      <c r="M207" s="424" t="s">
        <v>349</v>
      </c>
      <c r="N207" s="23"/>
      <c r="O207" s="23"/>
      <c r="P207" s="23" t="s">
        <v>352</v>
      </c>
      <c r="Q207" s="23" t="s">
        <v>353</v>
      </c>
      <c r="R207" s="23"/>
      <c r="S207" s="23"/>
      <c r="T207" s="23"/>
      <c r="U207" s="23"/>
      <c r="V207" s="23"/>
      <c r="W207" s="23"/>
      <c r="X207" s="239"/>
      <c r="Y207" s="246"/>
      <c r="Z207" s="281"/>
      <c r="AA207" s="254"/>
      <c r="AB207" s="254"/>
      <c r="AC207" s="31"/>
      <c r="AD207" s="31"/>
      <c r="AE207" s="31"/>
      <c r="AF207" s="253" t="s">
        <v>43</v>
      </c>
      <c r="AG207" s="253" t="s">
        <v>300</v>
      </c>
      <c r="AH207" s="534"/>
      <c r="AI207" s="319" t="s">
        <v>339</v>
      </c>
      <c r="AJ207" s="319" t="s">
        <v>300</v>
      </c>
      <c r="AK207" s="533"/>
      <c r="AL207" s="28" t="s">
        <v>1119</v>
      </c>
      <c r="AM207" s="37"/>
      <c r="AN207" s="38"/>
      <c r="AO207" s="542"/>
      <c r="AP207" s="28"/>
      <c r="AQ207" s="435"/>
      <c r="AS207" s="25"/>
    </row>
    <row r="208" spans="1:45" s="33" customFormat="1" ht="30.75" customHeight="1" x14ac:dyDescent="0.25">
      <c r="A208"/>
      <c r="B208" s="291" t="str">
        <f t="shared" si="9"/>
        <v xml:space="preserve">Commercial </v>
      </c>
      <c r="C208" s="551" t="str">
        <f t="shared" si="11"/>
        <v>Estate / Capital Build</v>
      </c>
      <c r="D208" s="291" t="str">
        <f t="shared" si="10"/>
        <v>n/a</v>
      </c>
      <c r="E208" s="291" t="str">
        <f>IF($I$7='Data Validation List'!$D$2,"Full Checklist",IF(AND($I$7='Data Validation List'!$D$3,S208='Data Validation List'!$E$3),$I$7,IF(AND($I$7='Data Validation List'!$D$4,N208='Data Validation List'!$E$4),$I$7,IF(AND($I$7='Data Validation List'!$D$5,L208='Data Validation List'!$E$5),$I$7,IF(AND($I$7='Data Validation List'!$D$6,U208='Data Validation List'!$E$6),$I$7,IF(AND($I$7='Data Validation List'!$D$7,T208='Data Validation List'!$E$7),$I$7,IF(AND($I$7='Data Validation List'!$D$8,P208='Data Validation List'!$E$8),$I$7,IF(AND($I$7='Data Validation List'!$D$9,Q208='Data Validation List'!$E$9),$I$7,IF(AND($I$7='Data Validation List'!$D$10,O208='Data Validation List'!$E$10),$I$7,IF(AND($I$7='Data Validation List'!$D$11,R208='Data Validation List'!$E$11),$I$7,IF(AND($I$7='Data Validation List'!$D$12,V208='Data Validation List'!$E$12),$I$7,IF(AND($I$7='Data Validation List'!$D$13,X208='Data Validation List'!$E$13),$I$7,IF(AND($I$7='Data Validation List'!$D$14,W208='Data Validation List'!$E$14),$I$7,"n/a")))))))))))))</f>
        <v>Full Checklist</v>
      </c>
      <c r="F208"/>
      <c r="G208" s="237" t="s">
        <v>639</v>
      </c>
      <c r="H208" s="265" t="s">
        <v>1120</v>
      </c>
      <c r="I208" s="329"/>
      <c r="J208" s="243"/>
      <c r="K208" s="243"/>
      <c r="L208" s="244"/>
      <c r="M208" s="427" t="s">
        <v>349</v>
      </c>
      <c r="N208" s="244"/>
      <c r="O208" s="244"/>
      <c r="P208" s="244" t="s">
        <v>352</v>
      </c>
      <c r="Q208" s="244" t="s">
        <v>353</v>
      </c>
      <c r="R208" s="244" t="s">
        <v>354</v>
      </c>
      <c r="S208" s="244"/>
      <c r="T208" s="244"/>
      <c r="U208" s="244"/>
      <c r="V208" s="244"/>
      <c r="W208" s="244" t="s">
        <v>359</v>
      </c>
      <c r="X208" s="244"/>
      <c r="Y208" s="251"/>
      <c r="Z208" s="251"/>
      <c r="AA208" s="248" t="s">
        <v>363</v>
      </c>
      <c r="AB208" s="248" t="s">
        <v>364</v>
      </c>
      <c r="AC208" s="248"/>
      <c r="AD208" s="248"/>
      <c r="AE208" s="248"/>
      <c r="AF208" s="248" t="s">
        <v>43</v>
      </c>
      <c r="AG208" s="248" t="s">
        <v>300</v>
      </c>
      <c r="AH208" s="248"/>
      <c r="AI208" s="248" t="s">
        <v>339</v>
      </c>
      <c r="AJ208" s="248" t="s">
        <v>300</v>
      </c>
      <c r="AK208" s="248"/>
      <c r="AL208" s="800" t="s">
        <v>1120</v>
      </c>
      <c r="AM208" s="801"/>
      <c r="AN208" s="801"/>
      <c r="AO208" s="801"/>
      <c r="AP208" s="801"/>
      <c r="AQ208" s="801"/>
      <c r="AR208" s="801"/>
      <c r="AS208" s="802"/>
    </row>
    <row r="209" spans="1:45" s="33" customFormat="1" ht="95.25" customHeight="1" x14ac:dyDescent="0.25">
      <c r="A209"/>
      <c r="B209" s="291" t="str">
        <f t="shared" si="9"/>
        <v>Commercial</v>
      </c>
      <c r="C209" s="551" t="str">
        <f t="shared" si="11"/>
        <v>Estate / Capital Build</v>
      </c>
      <c r="D209" s="291" t="str">
        <f t="shared" si="10"/>
        <v>n/a</v>
      </c>
      <c r="E209" s="291" t="str">
        <f>IF($I$7='Data Validation List'!$D$2,"Full Checklist",IF(AND($I$7='Data Validation List'!$D$3,S209='Data Validation List'!$E$3),$I$7,IF(AND($I$7='Data Validation List'!$D$4,N209='Data Validation List'!$E$4),$I$7,IF(AND($I$7='Data Validation List'!$D$5,L209='Data Validation List'!$E$5),$I$7,IF(AND($I$7='Data Validation List'!$D$6,U209='Data Validation List'!$E$6),$I$7,IF(AND($I$7='Data Validation List'!$D$7,T209='Data Validation List'!$E$7),$I$7,IF(AND($I$7='Data Validation List'!$D$8,P209='Data Validation List'!$E$8),$I$7,IF(AND($I$7='Data Validation List'!$D$9,Q209='Data Validation List'!$E$9),$I$7,IF(AND($I$7='Data Validation List'!$D$10,O209='Data Validation List'!$E$10),$I$7,IF(AND($I$7='Data Validation List'!$D$11,R209='Data Validation List'!$E$11),$I$7,IF(AND($I$7='Data Validation List'!$D$12,V209='Data Validation List'!$E$12),$I$7,IF(AND($I$7='Data Validation List'!$D$13,X209='Data Validation List'!$E$13),$I$7,IF(AND($I$7='Data Validation List'!$D$14,W209='Data Validation List'!$E$14),$I$7,"n/a")))))))))))))</f>
        <v>Full Checklist</v>
      </c>
      <c r="F209"/>
      <c r="G209" s="34" t="s">
        <v>580</v>
      </c>
      <c r="H209" s="29" t="s">
        <v>1120</v>
      </c>
      <c r="I209" s="36" t="s">
        <v>1121</v>
      </c>
      <c r="J209" s="25" t="s">
        <v>1122</v>
      </c>
      <c r="K209" s="31" t="s">
        <v>492</v>
      </c>
      <c r="L209" s="23"/>
      <c r="M209" s="424"/>
      <c r="N209" s="23"/>
      <c r="O209" s="23"/>
      <c r="P209" s="23" t="s">
        <v>352</v>
      </c>
      <c r="Q209" s="23" t="s">
        <v>353</v>
      </c>
      <c r="R209" s="23"/>
      <c r="S209" s="23"/>
      <c r="T209" s="23"/>
      <c r="U209" s="23"/>
      <c r="V209" s="23"/>
      <c r="W209" s="23"/>
      <c r="X209" s="239"/>
      <c r="Y209" s="246"/>
      <c r="Z209" s="281"/>
      <c r="AA209" s="254"/>
      <c r="AB209" s="254"/>
      <c r="AC209" s="31"/>
      <c r="AD209" s="31"/>
      <c r="AE209" s="31"/>
      <c r="AF209" s="253" t="s">
        <v>43</v>
      </c>
      <c r="AG209" s="253" t="s">
        <v>300</v>
      </c>
      <c r="AH209" s="534"/>
      <c r="AI209" s="319" t="s">
        <v>339</v>
      </c>
      <c r="AJ209" s="319" t="s">
        <v>300</v>
      </c>
      <c r="AK209" s="533"/>
      <c r="AL209" s="25" t="s">
        <v>1623</v>
      </c>
      <c r="AM209" s="32"/>
      <c r="AN209" s="40"/>
      <c r="AO209" s="1"/>
      <c r="AP209" s="25"/>
      <c r="AQ209" s="436"/>
      <c r="AS209" s="25" t="s">
        <v>1123</v>
      </c>
    </row>
    <row r="210" spans="1:45" s="33" customFormat="1" ht="60" x14ac:dyDescent="0.25">
      <c r="A210"/>
      <c r="B210" s="291" t="str">
        <f t="shared" si="9"/>
        <v>Commercial</v>
      </c>
      <c r="C210" s="551" t="str">
        <f t="shared" si="11"/>
        <v>Estate / Capital Build</v>
      </c>
      <c r="D210" s="291" t="str">
        <f t="shared" si="10"/>
        <v>n/a</v>
      </c>
      <c r="E210" s="291" t="str">
        <f>IF($I$7='Data Validation List'!$D$2,"Full Checklist",IF(AND($I$7='Data Validation List'!$D$3,S210='Data Validation List'!$E$3),$I$7,IF(AND($I$7='Data Validation List'!$D$4,N210='Data Validation List'!$E$4),$I$7,IF(AND($I$7='Data Validation List'!$D$5,L210='Data Validation List'!$E$5),$I$7,IF(AND($I$7='Data Validation List'!$D$6,U210='Data Validation List'!$E$6),$I$7,IF(AND($I$7='Data Validation List'!$D$7,T210='Data Validation List'!$E$7),$I$7,IF(AND($I$7='Data Validation List'!$D$8,P210='Data Validation List'!$E$8),$I$7,IF(AND($I$7='Data Validation List'!$D$9,Q210='Data Validation List'!$E$9),$I$7,IF(AND($I$7='Data Validation List'!$D$10,O210='Data Validation List'!$E$10),$I$7,IF(AND($I$7='Data Validation List'!$D$11,R210='Data Validation List'!$E$11),$I$7,IF(AND($I$7='Data Validation List'!$D$12,V210='Data Validation List'!$E$12),$I$7,IF(AND($I$7='Data Validation List'!$D$13,X210='Data Validation List'!$E$13),$I$7,IF(AND($I$7='Data Validation List'!$D$14,W210='Data Validation List'!$E$14),$I$7,"n/a")))))))))))))</f>
        <v>Full Checklist</v>
      </c>
      <c r="F210"/>
      <c r="G210" s="34" t="s">
        <v>580</v>
      </c>
      <c r="H210" s="29" t="s">
        <v>1120</v>
      </c>
      <c r="I210" s="36" t="s">
        <v>1124</v>
      </c>
      <c r="J210" s="25" t="s">
        <v>1122</v>
      </c>
      <c r="K210" s="31" t="s">
        <v>492</v>
      </c>
      <c r="L210" s="23"/>
      <c r="M210" s="424"/>
      <c r="N210" s="23"/>
      <c r="O210" s="23"/>
      <c r="P210" s="23" t="s">
        <v>352</v>
      </c>
      <c r="Q210" s="23" t="s">
        <v>353</v>
      </c>
      <c r="R210" s="23"/>
      <c r="S210" s="23"/>
      <c r="T210" s="23"/>
      <c r="U210" s="23"/>
      <c r="V210" s="23"/>
      <c r="W210" s="23"/>
      <c r="X210" s="239"/>
      <c r="Y210" s="246"/>
      <c r="Z210" s="281"/>
      <c r="AA210" s="254"/>
      <c r="AB210" s="254"/>
      <c r="AC210" s="31"/>
      <c r="AD210" s="31"/>
      <c r="AE210" s="31"/>
      <c r="AF210" s="253" t="s">
        <v>43</v>
      </c>
      <c r="AG210" s="253" t="s">
        <v>300</v>
      </c>
      <c r="AH210" s="534"/>
      <c r="AI210" s="319" t="s">
        <v>339</v>
      </c>
      <c r="AJ210" s="319" t="s">
        <v>300</v>
      </c>
      <c r="AK210" s="533"/>
      <c r="AL210" s="25" t="s">
        <v>1125</v>
      </c>
      <c r="AM210" s="32"/>
      <c r="AN210" s="40"/>
      <c r="AO210" s="1"/>
      <c r="AP210" s="25"/>
      <c r="AQ210" s="436"/>
      <c r="AS210" s="25" t="s">
        <v>1126</v>
      </c>
    </row>
    <row r="211" spans="1:45" s="33" customFormat="1" ht="30.75" customHeight="1" x14ac:dyDescent="0.25">
      <c r="A211"/>
      <c r="B211" s="291" t="str">
        <f t="shared" si="9"/>
        <v xml:space="preserve">Commercial </v>
      </c>
      <c r="C211" s="551" t="str">
        <f t="shared" si="11"/>
        <v>Estate / Capital Build</v>
      </c>
      <c r="D211" s="291" t="str">
        <f t="shared" si="10"/>
        <v>n/a</v>
      </c>
      <c r="E211" s="291" t="str">
        <f>IF($I$7='Data Validation List'!$D$2,"Full Checklist",IF(AND($I$7='Data Validation List'!$D$3,S211='Data Validation List'!$E$3),$I$7,IF(AND($I$7='Data Validation List'!$D$4,N211='Data Validation List'!$E$4),$I$7,IF(AND($I$7='Data Validation List'!$D$5,L211='Data Validation List'!$E$5),$I$7,IF(AND($I$7='Data Validation List'!$D$6,U211='Data Validation List'!$E$6),$I$7,IF(AND($I$7='Data Validation List'!$D$7,T211='Data Validation List'!$E$7),$I$7,IF(AND($I$7='Data Validation List'!$D$8,P211='Data Validation List'!$E$8),$I$7,IF(AND($I$7='Data Validation List'!$D$9,Q211='Data Validation List'!$E$9),$I$7,IF(AND($I$7='Data Validation List'!$D$10,O211='Data Validation List'!$E$10),$I$7,IF(AND($I$7='Data Validation List'!$D$11,R211='Data Validation List'!$E$11),$I$7,IF(AND($I$7='Data Validation List'!$D$12,V211='Data Validation List'!$E$12),$I$7,IF(AND($I$7='Data Validation List'!$D$13,X211='Data Validation List'!$E$13),$I$7,IF(AND($I$7='Data Validation List'!$D$14,W211='Data Validation List'!$E$14),$I$7,"n/a")))))))))))))</f>
        <v>Full Checklist</v>
      </c>
      <c r="F211"/>
      <c r="G211" s="237" t="s">
        <v>639</v>
      </c>
      <c r="H211" s="265" t="s">
        <v>546</v>
      </c>
      <c r="I211" s="329"/>
      <c r="J211" s="243"/>
      <c r="K211" s="243"/>
      <c r="L211" s="244"/>
      <c r="M211" s="427"/>
      <c r="N211" s="244"/>
      <c r="O211" s="244"/>
      <c r="P211" s="244" t="s">
        <v>352</v>
      </c>
      <c r="Q211" s="244" t="s">
        <v>353</v>
      </c>
      <c r="R211" s="244" t="s">
        <v>354</v>
      </c>
      <c r="S211" s="244"/>
      <c r="T211" s="244"/>
      <c r="U211" s="244"/>
      <c r="V211" s="244"/>
      <c r="W211" s="244" t="s">
        <v>359</v>
      </c>
      <c r="X211" s="244"/>
      <c r="Y211" s="251"/>
      <c r="Z211" s="251"/>
      <c r="AA211" s="248" t="s">
        <v>363</v>
      </c>
      <c r="AB211" s="248" t="s">
        <v>364</v>
      </c>
      <c r="AC211" s="248"/>
      <c r="AD211" s="248"/>
      <c r="AE211" s="248"/>
      <c r="AF211" s="248" t="s">
        <v>43</v>
      </c>
      <c r="AG211" s="248" t="s">
        <v>300</v>
      </c>
      <c r="AH211" s="248"/>
      <c r="AI211" s="248" t="s">
        <v>339</v>
      </c>
      <c r="AJ211" s="248" t="s">
        <v>300</v>
      </c>
      <c r="AK211" s="248"/>
      <c r="AL211" s="800" t="s">
        <v>546</v>
      </c>
      <c r="AM211" s="801"/>
      <c r="AN211" s="801"/>
      <c r="AO211" s="801"/>
      <c r="AP211" s="801"/>
      <c r="AQ211" s="801"/>
      <c r="AR211" s="801"/>
      <c r="AS211" s="802"/>
    </row>
    <row r="212" spans="1:45" s="33" customFormat="1" ht="60" x14ac:dyDescent="0.25">
      <c r="A212"/>
      <c r="B212" s="291" t="str">
        <f t="shared" si="9"/>
        <v>Commercial</v>
      </c>
      <c r="C212" s="551" t="str">
        <f t="shared" si="11"/>
        <v>Estate / Capital Build</v>
      </c>
      <c r="D212" s="291" t="str">
        <f t="shared" si="10"/>
        <v>n/a</v>
      </c>
      <c r="E212" s="291" t="str">
        <f>IF($I$7='Data Validation List'!$D$2,"Full Checklist",IF(AND($I$7='Data Validation List'!$D$3,S212='Data Validation List'!$E$3),$I$7,IF(AND($I$7='Data Validation List'!$D$4,N212='Data Validation List'!$E$4),$I$7,IF(AND($I$7='Data Validation List'!$D$5,L212='Data Validation List'!$E$5),$I$7,IF(AND($I$7='Data Validation List'!$D$6,U212='Data Validation List'!$E$6),$I$7,IF(AND($I$7='Data Validation List'!$D$7,T212='Data Validation List'!$E$7),$I$7,IF(AND($I$7='Data Validation List'!$D$8,P212='Data Validation List'!$E$8),$I$7,IF(AND($I$7='Data Validation List'!$D$9,Q212='Data Validation List'!$E$9),$I$7,IF(AND($I$7='Data Validation List'!$D$10,O212='Data Validation List'!$E$10),$I$7,IF(AND($I$7='Data Validation List'!$D$11,R212='Data Validation List'!$E$11),$I$7,IF(AND($I$7='Data Validation List'!$D$12,V212='Data Validation List'!$E$12),$I$7,IF(AND($I$7='Data Validation List'!$D$13,X212='Data Validation List'!$E$13),$I$7,IF(AND($I$7='Data Validation List'!$D$14,W212='Data Validation List'!$E$14),$I$7,"n/a")))))))))))))</f>
        <v>Full Checklist</v>
      </c>
      <c r="F212"/>
      <c r="G212" s="34" t="s">
        <v>580</v>
      </c>
      <c r="H212" s="29" t="s">
        <v>546</v>
      </c>
      <c r="I212" s="36" t="s">
        <v>1127</v>
      </c>
      <c r="J212" s="25" t="s">
        <v>546</v>
      </c>
      <c r="K212" s="31" t="s">
        <v>492</v>
      </c>
      <c r="L212" s="23"/>
      <c r="M212" s="424"/>
      <c r="N212" s="23"/>
      <c r="O212" s="23"/>
      <c r="P212" s="23" t="s">
        <v>352</v>
      </c>
      <c r="Q212" s="23" t="s">
        <v>353</v>
      </c>
      <c r="R212" s="23"/>
      <c r="S212" s="23"/>
      <c r="T212" s="23"/>
      <c r="U212" s="23"/>
      <c r="V212" s="23"/>
      <c r="W212" s="23"/>
      <c r="X212" s="239"/>
      <c r="Y212" s="246"/>
      <c r="Z212" s="281"/>
      <c r="AA212" s="254"/>
      <c r="AB212" s="254"/>
      <c r="AC212" s="31"/>
      <c r="AD212" s="31"/>
      <c r="AE212" s="31"/>
      <c r="AF212" s="253" t="s">
        <v>43</v>
      </c>
      <c r="AG212" s="253" t="s">
        <v>300</v>
      </c>
      <c r="AH212" s="534"/>
      <c r="AI212" s="319" t="s">
        <v>339</v>
      </c>
      <c r="AJ212" s="319" t="s">
        <v>300</v>
      </c>
      <c r="AK212" s="533"/>
      <c r="AL212" s="25" t="s">
        <v>1128</v>
      </c>
      <c r="AM212" s="32"/>
      <c r="AN212" s="40"/>
      <c r="AO212" s="1"/>
      <c r="AP212" s="25"/>
      <c r="AQ212" s="436"/>
      <c r="AS212" s="25" t="s">
        <v>1129</v>
      </c>
    </row>
    <row r="213" spans="1:45" s="33" customFormat="1" ht="30.75" customHeight="1" x14ac:dyDescent="0.25">
      <c r="A213"/>
      <c r="B213" s="291" t="str">
        <f t="shared" si="9"/>
        <v xml:space="preserve">Commercial </v>
      </c>
      <c r="C213" s="551" t="str">
        <f t="shared" si="11"/>
        <v>n/a</v>
      </c>
      <c r="D213" s="291" t="str">
        <f t="shared" si="10"/>
        <v>n/a</v>
      </c>
      <c r="E213" s="291" t="str">
        <f>IF($I$7='Data Validation List'!$D$2,"Full Checklist",IF(AND($I$7='Data Validation List'!$D$3,S213='Data Validation List'!$E$3),$I$7,IF(AND($I$7='Data Validation List'!$D$4,N213='Data Validation List'!$E$4),$I$7,IF(AND($I$7='Data Validation List'!$D$5,L213='Data Validation List'!$E$5),$I$7,IF(AND($I$7='Data Validation List'!$D$6,U213='Data Validation List'!$E$6),$I$7,IF(AND($I$7='Data Validation List'!$D$7,T213='Data Validation List'!$E$7),$I$7,IF(AND($I$7='Data Validation List'!$D$8,P213='Data Validation List'!$E$8),$I$7,IF(AND($I$7='Data Validation List'!$D$9,Q213='Data Validation List'!$E$9),$I$7,IF(AND($I$7='Data Validation List'!$D$10,O213='Data Validation List'!$E$10),$I$7,IF(AND($I$7='Data Validation List'!$D$11,R213='Data Validation List'!$E$11),$I$7,IF(AND($I$7='Data Validation List'!$D$12,V213='Data Validation List'!$E$12),$I$7,IF(AND($I$7='Data Validation List'!$D$13,X213='Data Validation List'!$E$13),$I$7,IF(AND($I$7='Data Validation List'!$D$14,W213='Data Validation List'!$E$14),$I$7,"n/a")))))))))))))</f>
        <v>Full Checklist</v>
      </c>
      <c r="F213"/>
      <c r="G213" s="237" t="s">
        <v>639</v>
      </c>
      <c r="H213" s="265" t="s">
        <v>1130</v>
      </c>
      <c r="I213" s="329"/>
      <c r="J213" s="243"/>
      <c r="K213" s="243"/>
      <c r="L213" s="244"/>
      <c r="M213" s="427"/>
      <c r="N213" s="244"/>
      <c r="O213" s="244"/>
      <c r="P213" s="244"/>
      <c r="Q213" s="244"/>
      <c r="R213" s="244"/>
      <c r="S213" s="244"/>
      <c r="T213" s="244"/>
      <c r="U213" s="244"/>
      <c r="V213" s="244"/>
      <c r="W213" s="244" t="s">
        <v>359</v>
      </c>
      <c r="X213" s="244" t="s">
        <v>360</v>
      </c>
      <c r="Y213" s="251"/>
      <c r="Z213" s="251"/>
      <c r="AA213" s="248" t="s">
        <v>363</v>
      </c>
      <c r="AB213" s="248" t="s">
        <v>364</v>
      </c>
      <c r="AC213" s="248"/>
      <c r="AD213" s="248"/>
      <c r="AE213" s="248"/>
      <c r="AF213" s="248" t="s">
        <v>43</v>
      </c>
      <c r="AG213" s="248" t="s">
        <v>388</v>
      </c>
      <c r="AH213" s="248"/>
      <c r="AI213" s="248" t="s">
        <v>339</v>
      </c>
      <c r="AJ213" s="248" t="s">
        <v>388</v>
      </c>
      <c r="AK213" s="248"/>
      <c r="AL213" s="800" t="s">
        <v>1130</v>
      </c>
      <c r="AM213" s="801"/>
      <c r="AN213" s="801"/>
      <c r="AO213" s="801"/>
      <c r="AP213" s="801"/>
      <c r="AQ213" s="801"/>
      <c r="AR213" s="801"/>
      <c r="AS213" s="802"/>
    </row>
    <row r="214" spans="1:45" s="33" customFormat="1" ht="42.75" customHeight="1" x14ac:dyDescent="0.25">
      <c r="A214"/>
      <c r="B214" s="291" t="str">
        <f t="shared" si="9"/>
        <v>Commercial</v>
      </c>
      <c r="C214" s="551" t="str">
        <f t="shared" si="11"/>
        <v>n/a</v>
      </c>
      <c r="D214" s="291" t="str">
        <f t="shared" si="10"/>
        <v>n/a</v>
      </c>
      <c r="E214" s="291" t="str">
        <f>IF($I$7='Data Validation List'!$D$2,"Full Checklist",IF(AND($I$7='Data Validation List'!$D$3,S214='Data Validation List'!$E$3),$I$7,IF(AND($I$7='Data Validation List'!$D$4,N214='Data Validation List'!$E$4),$I$7,IF(AND($I$7='Data Validation List'!$D$5,L214='Data Validation List'!$E$5),$I$7,IF(AND($I$7='Data Validation List'!$D$6,U214='Data Validation List'!$E$6),$I$7,IF(AND($I$7='Data Validation List'!$D$7,T214='Data Validation List'!$E$7),$I$7,IF(AND($I$7='Data Validation List'!$D$8,P214='Data Validation List'!$E$8),$I$7,IF(AND($I$7='Data Validation List'!$D$9,Q214='Data Validation List'!$E$9),$I$7,IF(AND($I$7='Data Validation List'!$D$10,O214='Data Validation List'!$E$10),$I$7,IF(AND($I$7='Data Validation List'!$D$11,R214='Data Validation List'!$E$11),$I$7,IF(AND($I$7='Data Validation List'!$D$12,V214='Data Validation List'!$E$12),$I$7,IF(AND($I$7='Data Validation List'!$D$13,X214='Data Validation List'!$E$13),$I$7,IF(AND($I$7='Data Validation List'!$D$14,W214='Data Validation List'!$E$14),$I$7,"n/a")))))))))))))</f>
        <v>Full Checklist</v>
      </c>
      <c r="F214"/>
      <c r="G214" s="34" t="s">
        <v>580</v>
      </c>
      <c r="H214" s="29" t="s">
        <v>1130</v>
      </c>
      <c r="I214" s="36" t="s">
        <v>1131</v>
      </c>
      <c r="J214" s="25" t="s">
        <v>1132</v>
      </c>
      <c r="K214" s="31" t="s">
        <v>387</v>
      </c>
      <c r="L214" s="23"/>
      <c r="M214" s="424"/>
      <c r="N214" s="23"/>
      <c r="O214" s="23"/>
      <c r="P214" s="23"/>
      <c r="Q214" s="23"/>
      <c r="R214" s="23"/>
      <c r="S214" s="23"/>
      <c r="T214" s="23"/>
      <c r="U214" s="23"/>
      <c r="V214" s="23"/>
      <c r="W214" s="23"/>
      <c r="X214" s="239" t="s">
        <v>360</v>
      </c>
      <c r="Y214" s="246"/>
      <c r="Z214" s="281"/>
      <c r="AA214" s="254"/>
      <c r="AB214" s="254"/>
      <c r="AC214" s="31"/>
      <c r="AD214" s="31"/>
      <c r="AE214" s="31"/>
      <c r="AF214" s="253" t="s">
        <v>43</v>
      </c>
      <c r="AG214" s="253" t="s">
        <v>388</v>
      </c>
      <c r="AH214" s="534"/>
      <c r="AI214" s="319" t="s">
        <v>339</v>
      </c>
      <c r="AJ214" s="319" t="s">
        <v>388</v>
      </c>
      <c r="AK214" s="533"/>
      <c r="AL214" s="25" t="s">
        <v>1133</v>
      </c>
      <c r="AM214" s="32"/>
      <c r="AN214" s="40"/>
      <c r="AO214" s="1"/>
      <c r="AP214" s="25"/>
      <c r="AQ214" s="436"/>
      <c r="AS214" s="436"/>
    </row>
    <row r="215" spans="1:45" s="33" customFormat="1" ht="42.75" customHeight="1" x14ac:dyDescent="0.25">
      <c r="A215"/>
      <c r="B215" s="291" t="str">
        <f t="shared" si="9"/>
        <v>Commercial</v>
      </c>
      <c r="C215" s="551" t="str">
        <f t="shared" si="11"/>
        <v>n/a</v>
      </c>
      <c r="D215" s="291" t="str">
        <f t="shared" si="10"/>
        <v>n/a</v>
      </c>
      <c r="E215" s="291" t="str">
        <f>IF($I$7='Data Validation List'!$D$2,"Full Checklist",IF(AND($I$7='Data Validation List'!$D$3,S215='Data Validation List'!$E$3),$I$7,IF(AND($I$7='Data Validation List'!$D$4,N215='Data Validation List'!$E$4),$I$7,IF(AND($I$7='Data Validation List'!$D$5,L215='Data Validation List'!$E$5),$I$7,IF(AND($I$7='Data Validation List'!$D$6,U215='Data Validation List'!$E$6),$I$7,IF(AND($I$7='Data Validation List'!$D$7,T215='Data Validation List'!$E$7),$I$7,IF(AND($I$7='Data Validation List'!$D$8,P215='Data Validation List'!$E$8),$I$7,IF(AND($I$7='Data Validation List'!$D$9,Q215='Data Validation List'!$E$9),$I$7,IF(AND($I$7='Data Validation List'!$D$10,O215='Data Validation List'!$E$10),$I$7,IF(AND($I$7='Data Validation List'!$D$11,R215='Data Validation List'!$E$11),$I$7,IF(AND($I$7='Data Validation List'!$D$12,V215='Data Validation List'!$E$12),$I$7,IF(AND($I$7='Data Validation List'!$D$13,X215='Data Validation List'!$E$13),$I$7,IF(AND($I$7='Data Validation List'!$D$14,W215='Data Validation List'!$E$14),$I$7,"n/a")))))))))))))</f>
        <v>Full Checklist</v>
      </c>
      <c r="F215"/>
      <c r="G215" s="34" t="s">
        <v>580</v>
      </c>
      <c r="H215" s="29" t="s">
        <v>1130</v>
      </c>
      <c r="I215" s="36" t="s">
        <v>1134</v>
      </c>
      <c r="J215" s="25" t="s">
        <v>1135</v>
      </c>
      <c r="K215" s="31" t="s">
        <v>387</v>
      </c>
      <c r="L215" s="23"/>
      <c r="M215" s="424"/>
      <c r="N215" s="23"/>
      <c r="O215" s="23"/>
      <c r="P215" s="23"/>
      <c r="Q215" s="23"/>
      <c r="R215" s="23"/>
      <c r="S215" s="23"/>
      <c r="T215" s="23"/>
      <c r="U215" s="23"/>
      <c r="V215" s="23"/>
      <c r="W215" s="23"/>
      <c r="X215" s="239" t="s">
        <v>360</v>
      </c>
      <c r="Y215" s="246"/>
      <c r="Z215" s="281"/>
      <c r="AA215" s="254"/>
      <c r="AB215" s="254"/>
      <c r="AC215" s="31"/>
      <c r="AD215" s="31"/>
      <c r="AE215" s="31"/>
      <c r="AF215" s="253" t="s">
        <v>43</v>
      </c>
      <c r="AG215" s="253" t="s">
        <v>388</v>
      </c>
      <c r="AH215" s="534"/>
      <c r="AI215" s="319" t="s">
        <v>339</v>
      </c>
      <c r="AJ215" s="319" t="s">
        <v>388</v>
      </c>
      <c r="AK215" s="533"/>
      <c r="AL215" s="25" t="s">
        <v>1136</v>
      </c>
      <c r="AM215" s="32"/>
      <c r="AN215" s="40"/>
      <c r="AO215" s="1"/>
      <c r="AP215" s="25"/>
      <c r="AQ215" s="436"/>
      <c r="AS215" s="436"/>
    </row>
    <row r="216" spans="1:45" s="33" customFormat="1" ht="33" customHeight="1" x14ac:dyDescent="0.25">
      <c r="A216"/>
      <c r="B216" s="291" t="str">
        <f t="shared" si="9"/>
        <v>Financial</v>
      </c>
      <c r="C216" s="551" t="str">
        <f t="shared" si="11"/>
        <v>Estate / Capital Build</v>
      </c>
      <c r="D216" s="291" t="str">
        <f t="shared" si="10"/>
        <v>Fundamental Criteria</v>
      </c>
      <c r="E216" s="291" t="str">
        <f>IF($I$7='Data Validation List'!$D$2,"Full Checklist",IF(AND($I$7='Data Validation List'!$D$3,S216='Data Validation List'!$E$3),$I$7,IF(AND($I$7='Data Validation List'!$D$4,N216='Data Validation List'!$E$4),$I$7,IF(AND($I$7='Data Validation List'!$D$5,L216='Data Validation List'!$E$5),$I$7,IF(AND($I$7='Data Validation List'!$D$6,U216='Data Validation List'!$E$6),$I$7,IF(AND($I$7='Data Validation List'!$D$7,T216='Data Validation List'!$E$7),$I$7,IF(AND($I$7='Data Validation List'!$D$8,P216='Data Validation List'!$E$8),$I$7,IF(AND($I$7='Data Validation List'!$D$9,Q216='Data Validation List'!$E$9),$I$7,IF(AND($I$7='Data Validation List'!$D$10,O216='Data Validation List'!$E$10),$I$7,IF(AND($I$7='Data Validation List'!$D$11,R216='Data Validation List'!$E$11),$I$7,IF(AND($I$7='Data Validation List'!$D$12,V216='Data Validation List'!$E$12),$I$7,IF(AND($I$7='Data Validation List'!$D$13,X216='Data Validation List'!$E$13),$I$7,IF(AND($I$7='Data Validation List'!$D$14,W216='Data Validation List'!$E$14),$I$7,"n/a")))))))))))))</f>
        <v>Full Checklist</v>
      </c>
      <c r="F216"/>
      <c r="G216" s="408" t="s">
        <v>646</v>
      </c>
      <c r="H216" s="409"/>
      <c r="I216" s="410"/>
      <c r="J216" s="411"/>
      <c r="K216" s="411"/>
      <c r="L216" s="412" t="s">
        <v>348</v>
      </c>
      <c r="M216" s="412" t="s">
        <v>349</v>
      </c>
      <c r="N216" s="412" t="s">
        <v>350</v>
      </c>
      <c r="O216" s="412" t="s">
        <v>351</v>
      </c>
      <c r="P216" s="412" t="s">
        <v>352</v>
      </c>
      <c r="Q216" s="412" t="s">
        <v>353</v>
      </c>
      <c r="R216" s="412" t="s">
        <v>354</v>
      </c>
      <c r="S216" s="412" t="s">
        <v>355</v>
      </c>
      <c r="T216" s="412" t="s">
        <v>356</v>
      </c>
      <c r="U216" s="412" t="s">
        <v>357</v>
      </c>
      <c r="V216" s="412" t="s">
        <v>358</v>
      </c>
      <c r="W216" s="412" t="s">
        <v>359</v>
      </c>
      <c r="X216" s="412" t="s">
        <v>360</v>
      </c>
      <c r="Y216" s="412" t="s">
        <v>361</v>
      </c>
      <c r="Z216" s="412" t="s">
        <v>362</v>
      </c>
      <c r="AA216" s="413" t="s">
        <v>363</v>
      </c>
      <c r="AB216" s="413" t="s">
        <v>364</v>
      </c>
      <c r="AC216" s="413" t="s">
        <v>42</v>
      </c>
      <c r="AD216" s="413" t="s">
        <v>365</v>
      </c>
      <c r="AE216" s="413" t="s">
        <v>361</v>
      </c>
      <c r="AF216" s="413" t="s">
        <v>43</v>
      </c>
      <c r="AG216" s="413" t="s">
        <v>365</v>
      </c>
      <c r="AH216" s="413" t="s">
        <v>361</v>
      </c>
      <c r="AI216" s="413" t="s">
        <v>339</v>
      </c>
      <c r="AJ216" s="413" t="s">
        <v>365</v>
      </c>
      <c r="AK216" s="413" t="s">
        <v>361</v>
      </c>
      <c r="AL216" s="411"/>
      <c r="AM216" s="411"/>
      <c r="AN216" s="411"/>
      <c r="AO216" s="539"/>
      <c r="AP216" s="434"/>
      <c r="AQ216" s="434"/>
      <c r="AR216" s="362"/>
      <c r="AS216" s="414"/>
    </row>
    <row r="217" spans="1:45" s="33" customFormat="1" ht="30.75" customHeight="1" x14ac:dyDescent="0.25">
      <c r="A217"/>
      <c r="B217" s="291" t="str">
        <f t="shared" si="9"/>
        <v>Financial</v>
      </c>
      <c r="C217" s="551" t="str">
        <f t="shared" si="11"/>
        <v>Estate / Capital Build</v>
      </c>
      <c r="D217" s="291" t="str">
        <f t="shared" si="10"/>
        <v>n/a</v>
      </c>
      <c r="E217" s="291" t="str">
        <f>IF($I$7='Data Validation List'!$D$2,"Full Checklist",IF(AND($I$7='Data Validation List'!$D$3,S217='Data Validation List'!$E$3),$I$7,IF(AND($I$7='Data Validation List'!$D$4,N217='Data Validation List'!$E$4),$I$7,IF(AND($I$7='Data Validation List'!$D$5,L217='Data Validation List'!$E$5),$I$7,IF(AND($I$7='Data Validation List'!$D$6,U217='Data Validation List'!$E$6),$I$7,IF(AND($I$7='Data Validation List'!$D$7,T217='Data Validation List'!$E$7),$I$7,IF(AND($I$7='Data Validation List'!$D$8,P217='Data Validation List'!$E$8),$I$7,IF(AND($I$7='Data Validation List'!$D$9,Q217='Data Validation List'!$E$9),$I$7,IF(AND($I$7='Data Validation List'!$D$10,O217='Data Validation List'!$E$10),$I$7,IF(AND($I$7='Data Validation List'!$D$11,R217='Data Validation List'!$E$11),$I$7,IF(AND($I$7='Data Validation List'!$D$12,V217='Data Validation List'!$E$12),$I$7,IF(AND($I$7='Data Validation List'!$D$13,X217='Data Validation List'!$E$13),$I$7,IF(AND($I$7='Data Validation List'!$D$14,W217='Data Validation List'!$E$14),$I$7,"n/a")))))))))))))</f>
        <v>Full Checklist</v>
      </c>
      <c r="F217"/>
      <c r="G217" s="237" t="s">
        <v>646</v>
      </c>
      <c r="H217" s="265" t="s">
        <v>647</v>
      </c>
      <c r="I217" s="329"/>
      <c r="J217" s="243"/>
      <c r="K217" s="243"/>
      <c r="L217" s="244"/>
      <c r="M217" s="427"/>
      <c r="N217" s="244"/>
      <c r="O217" s="244" t="s">
        <v>351</v>
      </c>
      <c r="P217" s="244"/>
      <c r="Q217" s="244"/>
      <c r="R217" s="244" t="s">
        <v>354</v>
      </c>
      <c r="S217" s="244"/>
      <c r="T217" s="244"/>
      <c r="U217" s="244"/>
      <c r="V217" s="244"/>
      <c r="W217" s="244" t="s">
        <v>359</v>
      </c>
      <c r="X217" s="244" t="s">
        <v>360</v>
      </c>
      <c r="Y217" s="251"/>
      <c r="Z217" s="251"/>
      <c r="AA217" s="248" t="s">
        <v>363</v>
      </c>
      <c r="AB217" s="248" t="s">
        <v>364</v>
      </c>
      <c r="AC217" s="248" t="s">
        <v>42</v>
      </c>
      <c r="AD217" s="248" t="s">
        <v>365</v>
      </c>
      <c r="AE217" s="248"/>
      <c r="AF217" s="248" t="s">
        <v>43</v>
      </c>
      <c r="AG217" s="248" t="s">
        <v>365</v>
      </c>
      <c r="AH217" s="248"/>
      <c r="AI217" s="248" t="s">
        <v>339</v>
      </c>
      <c r="AJ217" s="248" t="s">
        <v>365</v>
      </c>
      <c r="AK217" s="248"/>
      <c r="AL217" s="800" t="s">
        <v>647</v>
      </c>
      <c r="AM217" s="801"/>
      <c r="AN217" s="801"/>
      <c r="AO217" s="801"/>
      <c r="AP217" s="801"/>
      <c r="AQ217" s="833"/>
      <c r="AR217" s="801"/>
      <c r="AS217" s="802"/>
    </row>
    <row r="218" spans="1:45" s="33" customFormat="1" ht="88.5" customHeight="1" x14ac:dyDescent="0.25">
      <c r="A218"/>
      <c r="B218" s="291" t="str">
        <f t="shared" si="9"/>
        <v>Financial</v>
      </c>
      <c r="C218" s="551" t="str">
        <f t="shared" si="11"/>
        <v>Estate / Capital Build</v>
      </c>
      <c r="D218" s="291" t="str">
        <f t="shared" si="10"/>
        <v>n/a</v>
      </c>
      <c r="E218" s="291" t="str">
        <f>IF($I$7='Data Validation List'!$D$2,"Full Checklist",IF(AND($I$7='Data Validation List'!$D$3,S218='Data Validation List'!$E$3),$I$7,IF(AND($I$7='Data Validation List'!$D$4,N218='Data Validation List'!$E$4),$I$7,IF(AND($I$7='Data Validation List'!$D$5,L218='Data Validation List'!$E$5),$I$7,IF(AND($I$7='Data Validation List'!$D$6,U218='Data Validation List'!$E$6),$I$7,IF(AND($I$7='Data Validation List'!$D$7,T218='Data Validation List'!$E$7),$I$7,IF(AND($I$7='Data Validation List'!$D$8,P218='Data Validation List'!$E$8),$I$7,IF(AND($I$7='Data Validation List'!$D$9,Q218='Data Validation List'!$E$9),$I$7,IF(AND($I$7='Data Validation List'!$D$10,O218='Data Validation List'!$E$10),$I$7,IF(AND($I$7='Data Validation List'!$D$11,R218='Data Validation List'!$E$11),$I$7,IF(AND($I$7='Data Validation List'!$D$12,V218='Data Validation List'!$E$12),$I$7,IF(AND($I$7='Data Validation List'!$D$13,X218='Data Validation List'!$E$13),$I$7,IF(AND($I$7='Data Validation List'!$D$14,W218='Data Validation List'!$E$14),$I$7,"n/a")))))))))))))</f>
        <v>Full Checklist</v>
      </c>
      <c r="F218"/>
      <c r="G218" s="34" t="s">
        <v>646</v>
      </c>
      <c r="H218" s="29" t="s">
        <v>647</v>
      </c>
      <c r="I218" s="36" t="s">
        <v>648</v>
      </c>
      <c r="J218" s="29" t="s">
        <v>647</v>
      </c>
      <c r="K218" s="31" t="s">
        <v>649</v>
      </c>
      <c r="L218" s="23"/>
      <c r="M218" s="424"/>
      <c r="N218" s="23"/>
      <c r="O218" s="23" t="s">
        <v>351</v>
      </c>
      <c r="P218" s="23"/>
      <c r="Q218" s="23"/>
      <c r="R218" s="23"/>
      <c r="S218" s="23"/>
      <c r="T218" s="23"/>
      <c r="U218" s="23"/>
      <c r="V218" s="23"/>
      <c r="W218" s="23"/>
      <c r="X218" s="239" t="s">
        <v>360</v>
      </c>
      <c r="Y218" s="246"/>
      <c r="Z218" s="281"/>
      <c r="AA218" s="254"/>
      <c r="AB218" s="254"/>
      <c r="AC218" s="252" t="s">
        <v>42</v>
      </c>
      <c r="AD218" s="252" t="s">
        <v>365</v>
      </c>
      <c r="AE218" s="31"/>
      <c r="AF218" s="253" t="s">
        <v>43</v>
      </c>
      <c r="AG218" s="253" t="s">
        <v>365</v>
      </c>
      <c r="AH218" s="31"/>
      <c r="AI218" s="319" t="s">
        <v>339</v>
      </c>
      <c r="AJ218" s="319" t="s">
        <v>365</v>
      </c>
      <c r="AK218" s="31"/>
      <c r="AL218" s="25" t="s">
        <v>650</v>
      </c>
      <c r="AM218" s="32"/>
      <c r="AN218" s="40"/>
      <c r="AO218" s="1"/>
      <c r="AP218" s="25"/>
      <c r="AQ218" s="436"/>
      <c r="AS218" s="436"/>
    </row>
    <row r="219" spans="1:45" s="33" customFormat="1" ht="30.75" customHeight="1" x14ac:dyDescent="0.25">
      <c r="A219"/>
      <c r="B219" s="291" t="str">
        <f t="shared" si="9"/>
        <v>Financial</v>
      </c>
      <c r="C219" s="551" t="str">
        <f t="shared" si="11"/>
        <v>Estate / Capital Build</v>
      </c>
      <c r="D219" s="291" t="str">
        <f t="shared" si="10"/>
        <v>n/a</v>
      </c>
      <c r="E219" s="291" t="str">
        <f>IF($I$7='Data Validation List'!$D$2,"Full Checklist",IF(AND($I$7='Data Validation List'!$D$3,S219='Data Validation List'!$E$3),$I$7,IF(AND($I$7='Data Validation List'!$D$4,N219='Data Validation List'!$E$4),$I$7,IF(AND($I$7='Data Validation List'!$D$5,L219='Data Validation List'!$E$5),$I$7,IF(AND($I$7='Data Validation List'!$D$6,U219='Data Validation List'!$E$6),$I$7,IF(AND($I$7='Data Validation List'!$D$7,T219='Data Validation List'!$E$7),$I$7,IF(AND($I$7='Data Validation List'!$D$8,P219='Data Validation List'!$E$8),$I$7,IF(AND($I$7='Data Validation List'!$D$9,Q219='Data Validation List'!$E$9),$I$7,IF(AND($I$7='Data Validation List'!$D$10,O219='Data Validation List'!$E$10),$I$7,IF(AND($I$7='Data Validation List'!$D$11,R219='Data Validation List'!$E$11),$I$7,IF(AND($I$7='Data Validation List'!$D$12,V219='Data Validation List'!$E$12),$I$7,IF(AND($I$7='Data Validation List'!$D$13,X219='Data Validation List'!$E$13),$I$7,IF(AND($I$7='Data Validation List'!$D$14,W219='Data Validation List'!$E$14),$I$7,"n/a")))))))))))))</f>
        <v>Full Checklist</v>
      </c>
      <c r="F219"/>
      <c r="G219" s="237" t="s">
        <v>646</v>
      </c>
      <c r="H219" s="265" t="s">
        <v>651</v>
      </c>
      <c r="I219" s="329"/>
      <c r="J219" s="243"/>
      <c r="K219" s="243"/>
      <c r="L219" s="244"/>
      <c r="M219" s="427"/>
      <c r="N219" s="244"/>
      <c r="O219" s="244" t="s">
        <v>351</v>
      </c>
      <c r="P219" s="244"/>
      <c r="Q219" s="244"/>
      <c r="R219" s="244" t="s">
        <v>354</v>
      </c>
      <c r="S219" s="244"/>
      <c r="T219" s="244"/>
      <c r="U219" s="244"/>
      <c r="V219" s="244"/>
      <c r="W219" s="244" t="s">
        <v>359</v>
      </c>
      <c r="X219" s="244" t="s">
        <v>360</v>
      </c>
      <c r="Y219" s="251"/>
      <c r="Z219" s="251"/>
      <c r="AA219" s="248" t="s">
        <v>363</v>
      </c>
      <c r="AB219" s="248" t="s">
        <v>364</v>
      </c>
      <c r="AC219" s="248" t="s">
        <v>42</v>
      </c>
      <c r="AD219" s="248" t="s">
        <v>365</v>
      </c>
      <c r="AE219" s="248"/>
      <c r="AF219" s="248" t="s">
        <v>43</v>
      </c>
      <c r="AG219" s="248" t="s">
        <v>365</v>
      </c>
      <c r="AH219" s="248"/>
      <c r="AI219" s="248" t="s">
        <v>339</v>
      </c>
      <c r="AJ219" s="248" t="s">
        <v>365</v>
      </c>
      <c r="AK219" s="248"/>
      <c r="AL219" s="800" t="s">
        <v>651</v>
      </c>
      <c r="AM219" s="801"/>
      <c r="AN219" s="801"/>
      <c r="AO219" s="801"/>
      <c r="AP219" s="801"/>
      <c r="AQ219" s="834"/>
      <c r="AR219" s="801"/>
      <c r="AS219" s="802"/>
    </row>
    <row r="220" spans="1:45" s="33" customFormat="1" ht="114.75" customHeight="1" x14ac:dyDescent="0.25">
      <c r="A220"/>
      <c r="B220" s="291" t="str">
        <f t="shared" si="9"/>
        <v>Financial</v>
      </c>
      <c r="C220" s="551" t="str">
        <f t="shared" si="11"/>
        <v>Estate / Capital Build</v>
      </c>
      <c r="D220" s="291" t="str">
        <f t="shared" si="10"/>
        <v>n/a</v>
      </c>
      <c r="E220" s="291" t="str">
        <f>IF($I$7='Data Validation List'!$D$2,"Full Checklist",IF(AND($I$7='Data Validation List'!$D$3,S220='Data Validation List'!$E$3),$I$7,IF(AND($I$7='Data Validation List'!$D$4,N220='Data Validation List'!$E$4),$I$7,IF(AND($I$7='Data Validation List'!$D$5,L220='Data Validation List'!$E$5),$I$7,IF(AND($I$7='Data Validation List'!$D$6,U220='Data Validation List'!$E$6),$I$7,IF(AND($I$7='Data Validation List'!$D$7,T220='Data Validation List'!$E$7),$I$7,IF(AND($I$7='Data Validation List'!$D$8,P220='Data Validation List'!$E$8),$I$7,IF(AND($I$7='Data Validation List'!$D$9,Q220='Data Validation List'!$E$9),$I$7,IF(AND($I$7='Data Validation List'!$D$10,O220='Data Validation List'!$E$10),$I$7,IF(AND($I$7='Data Validation List'!$D$11,R220='Data Validation List'!$E$11),$I$7,IF(AND($I$7='Data Validation List'!$D$12,V220='Data Validation List'!$E$12),$I$7,IF(AND($I$7='Data Validation List'!$D$13,X220='Data Validation List'!$E$13),$I$7,IF(AND($I$7='Data Validation List'!$D$14,W220='Data Validation List'!$E$14),$I$7,"n/a")))))))))))))</f>
        <v>Full Checklist</v>
      </c>
      <c r="F220"/>
      <c r="G220" s="34" t="s">
        <v>646</v>
      </c>
      <c r="H220" s="29" t="s">
        <v>651</v>
      </c>
      <c r="I220" s="36" t="s">
        <v>652</v>
      </c>
      <c r="J220" s="29" t="s">
        <v>651</v>
      </c>
      <c r="K220" s="31" t="s">
        <v>649</v>
      </c>
      <c r="L220" s="23"/>
      <c r="M220" s="424"/>
      <c r="N220" s="23"/>
      <c r="O220" s="23" t="s">
        <v>351</v>
      </c>
      <c r="P220" s="23"/>
      <c r="Q220" s="23"/>
      <c r="R220" s="23"/>
      <c r="S220" s="23"/>
      <c r="T220" s="23"/>
      <c r="U220" s="23"/>
      <c r="V220" s="23"/>
      <c r="W220" s="23"/>
      <c r="X220" s="239" t="s">
        <v>360</v>
      </c>
      <c r="Y220" s="246"/>
      <c r="Z220" s="281"/>
      <c r="AA220" s="254"/>
      <c r="AB220" s="254"/>
      <c r="AC220" s="252" t="s">
        <v>42</v>
      </c>
      <c r="AD220" s="252" t="s">
        <v>365</v>
      </c>
      <c r="AE220" s="31"/>
      <c r="AF220" s="253" t="s">
        <v>43</v>
      </c>
      <c r="AG220" s="253" t="s">
        <v>365</v>
      </c>
      <c r="AH220" s="31"/>
      <c r="AI220" s="319" t="s">
        <v>339</v>
      </c>
      <c r="AJ220" s="319" t="s">
        <v>365</v>
      </c>
      <c r="AK220" s="31"/>
      <c r="AL220" s="25" t="s">
        <v>653</v>
      </c>
      <c r="AM220" s="32"/>
      <c r="AN220" s="40"/>
      <c r="AO220" s="1"/>
      <c r="AP220" s="25"/>
      <c r="AQ220" s="436"/>
      <c r="AS220" s="436"/>
    </row>
    <row r="221" spans="1:45" s="33" customFormat="1" ht="30.75" customHeight="1" x14ac:dyDescent="0.25">
      <c r="A221"/>
      <c r="B221" s="291" t="str">
        <f t="shared" si="9"/>
        <v>Financial</v>
      </c>
      <c r="C221" s="551" t="str">
        <f t="shared" si="11"/>
        <v>Estate / Capital Build</v>
      </c>
      <c r="D221" s="291" t="str">
        <f t="shared" si="10"/>
        <v>Fundamental Criteria</v>
      </c>
      <c r="E221" s="291" t="str">
        <f>IF($I$7='Data Validation List'!$D$2,"Full Checklist",IF(AND($I$7='Data Validation List'!$D$3,S221='Data Validation List'!$E$3),$I$7,IF(AND($I$7='Data Validation List'!$D$4,N221='Data Validation List'!$E$4),$I$7,IF(AND($I$7='Data Validation List'!$D$5,L221='Data Validation List'!$E$5),$I$7,IF(AND($I$7='Data Validation List'!$D$6,U221='Data Validation List'!$E$6),$I$7,IF(AND($I$7='Data Validation List'!$D$7,T221='Data Validation List'!$E$7),$I$7,IF(AND($I$7='Data Validation List'!$D$8,P221='Data Validation List'!$E$8),$I$7,IF(AND($I$7='Data Validation List'!$D$9,Q221='Data Validation List'!$E$9),$I$7,IF(AND($I$7='Data Validation List'!$D$10,O221='Data Validation List'!$E$10),$I$7,IF(AND($I$7='Data Validation List'!$D$11,R221='Data Validation List'!$E$11),$I$7,IF(AND($I$7='Data Validation List'!$D$12,V221='Data Validation List'!$E$12),$I$7,IF(AND($I$7='Data Validation List'!$D$13,X221='Data Validation List'!$E$13),$I$7,IF(AND($I$7='Data Validation List'!$D$14,W221='Data Validation List'!$E$14),$I$7,"n/a")))))))))))))</f>
        <v>Full Checklist</v>
      </c>
      <c r="F221"/>
      <c r="G221" s="237" t="s">
        <v>646</v>
      </c>
      <c r="H221" s="265" t="s">
        <v>654</v>
      </c>
      <c r="I221" s="329"/>
      <c r="J221" s="243"/>
      <c r="K221" s="243"/>
      <c r="L221" s="244"/>
      <c r="M221" s="427"/>
      <c r="N221" s="244"/>
      <c r="O221" s="244" t="s">
        <v>351</v>
      </c>
      <c r="P221" s="244" t="s">
        <v>352</v>
      </c>
      <c r="Q221" s="244" t="s">
        <v>353</v>
      </c>
      <c r="R221" s="244" t="s">
        <v>354</v>
      </c>
      <c r="S221" s="244"/>
      <c r="T221" s="244"/>
      <c r="U221" s="244"/>
      <c r="V221" s="244"/>
      <c r="W221" s="244" t="s">
        <v>359</v>
      </c>
      <c r="X221" s="244" t="s">
        <v>360</v>
      </c>
      <c r="Y221" s="251" t="s">
        <v>361</v>
      </c>
      <c r="Z221" s="251" t="s">
        <v>362</v>
      </c>
      <c r="AA221" s="248" t="s">
        <v>363</v>
      </c>
      <c r="AB221" s="248" t="s">
        <v>364</v>
      </c>
      <c r="AC221" s="248" t="s">
        <v>42</v>
      </c>
      <c r="AD221" s="248" t="s">
        <v>365</v>
      </c>
      <c r="AE221" s="248" t="s">
        <v>361</v>
      </c>
      <c r="AF221" s="248" t="s">
        <v>43</v>
      </c>
      <c r="AG221" s="248" t="s">
        <v>365</v>
      </c>
      <c r="AH221" s="248" t="s">
        <v>361</v>
      </c>
      <c r="AI221" s="248" t="s">
        <v>339</v>
      </c>
      <c r="AJ221" s="248" t="s">
        <v>365</v>
      </c>
      <c r="AK221" s="248" t="s">
        <v>361</v>
      </c>
      <c r="AL221" s="800" t="s">
        <v>654</v>
      </c>
      <c r="AM221" s="801"/>
      <c r="AN221" s="801"/>
      <c r="AO221" s="801"/>
      <c r="AP221" s="801"/>
      <c r="AQ221" s="834"/>
      <c r="AR221" s="801"/>
      <c r="AS221" s="802"/>
    </row>
    <row r="222" spans="1:45" s="33" customFormat="1" ht="279" customHeight="1" x14ac:dyDescent="0.25">
      <c r="A222"/>
      <c r="B222" s="291" t="str">
        <f t="shared" si="9"/>
        <v>Financial</v>
      </c>
      <c r="C222" s="551" t="str">
        <f t="shared" si="11"/>
        <v>Estate / Capital Build</v>
      </c>
      <c r="D222" s="291" t="str">
        <f t="shared" si="10"/>
        <v>Fundamental Criteria</v>
      </c>
      <c r="E222" s="291" t="str">
        <f>IF($I$7='Data Validation List'!$D$2,"Full Checklist",IF(AND($I$7='Data Validation List'!$D$3,S222='Data Validation List'!$E$3),$I$7,IF(AND($I$7='Data Validation List'!$D$4,N222='Data Validation List'!$E$4),$I$7,IF(AND($I$7='Data Validation List'!$D$5,L222='Data Validation List'!$E$5),$I$7,IF(AND($I$7='Data Validation List'!$D$6,U222='Data Validation List'!$E$6),$I$7,IF(AND($I$7='Data Validation List'!$D$7,T222='Data Validation List'!$E$7),$I$7,IF(AND($I$7='Data Validation List'!$D$8,P222='Data Validation List'!$E$8),$I$7,IF(AND($I$7='Data Validation List'!$D$9,Q222='Data Validation List'!$E$9),$I$7,IF(AND($I$7='Data Validation List'!$D$10,O222='Data Validation List'!$E$10),$I$7,IF(AND($I$7='Data Validation List'!$D$11,R222='Data Validation List'!$E$11),$I$7,IF(AND($I$7='Data Validation List'!$D$12,V222='Data Validation List'!$E$12),$I$7,IF(AND($I$7='Data Validation List'!$D$13,X222='Data Validation List'!$E$13),$I$7,IF(AND($I$7='Data Validation List'!$D$14,W222='Data Validation List'!$E$14),$I$7,"n/a")))))))))))))</f>
        <v>Full Checklist</v>
      </c>
      <c r="F222"/>
      <c r="G222" s="34" t="s">
        <v>646</v>
      </c>
      <c r="H222" s="29" t="s">
        <v>654</v>
      </c>
      <c r="I222" s="36" t="s">
        <v>1137</v>
      </c>
      <c r="J222" s="29" t="s">
        <v>654</v>
      </c>
      <c r="K222" s="31" t="s">
        <v>656</v>
      </c>
      <c r="L222" s="23"/>
      <c r="M222" s="424" t="s">
        <v>533</v>
      </c>
      <c r="N222" s="23"/>
      <c r="O222" s="23" t="s">
        <v>351</v>
      </c>
      <c r="P222" s="23" t="s">
        <v>352</v>
      </c>
      <c r="Q222" s="23" t="s">
        <v>353</v>
      </c>
      <c r="R222" s="23"/>
      <c r="S222" s="23"/>
      <c r="T222" s="23"/>
      <c r="U222" s="23"/>
      <c r="V222" s="23"/>
      <c r="W222" s="23"/>
      <c r="X222" s="239"/>
      <c r="Y222" s="246" t="s">
        <v>361</v>
      </c>
      <c r="Z222" s="281"/>
      <c r="AA222" s="254"/>
      <c r="AB222" s="254"/>
      <c r="AC222" s="31"/>
      <c r="AD222" s="31"/>
      <c r="AE222" s="31"/>
      <c r="AF222" s="253" t="s">
        <v>43</v>
      </c>
      <c r="AG222" s="253" t="s">
        <v>300</v>
      </c>
      <c r="AH222" s="253" t="s">
        <v>361</v>
      </c>
      <c r="AI222" s="533"/>
      <c r="AJ222" s="320"/>
      <c r="AK222" s="31"/>
      <c r="AL222" s="43" t="s">
        <v>1625</v>
      </c>
      <c r="AM222" s="44"/>
      <c r="AN222" s="45"/>
      <c r="AO222" s="1"/>
      <c r="AP222" s="29"/>
      <c r="AQ222" s="29" t="s">
        <v>657</v>
      </c>
      <c r="AS222" s="446"/>
    </row>
    <row r="223" spans="1:45" s="33" customFormat="1" ht="285" customHeight="1" x14ac:dyDescent="0.25">
      <c r="A223"/>
      <c r="B223" s="291" t="str">
        <f t="shared" si="9"/>
        <v>Financial</v>
      </c>
      <c r="C223" s="551" t="str">
        <f t="shared" si="11"/>
        <v>n/a</v>
      </c>
      <c r="D223" s="291" t="str">
        <f t="shared" si="10"/>
        <v>n/a</v>
      </c>
      <c r="E223" s="291" t="str">
        <f>IF($I$7='Data Validation List'!$D$2,"Full Checklist",IF(AND($I$7='Data Validation List'!$D$3,S223='Data Validation List'!$E$3),$I$7,IF(AND($I$7='Data Validation List'!$D$4,N223='Data Validation List'!$E$4),$I$7,IF(AND($I$7='Data Validation List'!$D$5,L223='Data Validation List'!$E$5),$I$7,IF(AND($I$7='Data Validation List'!$D$6,U223='Data Validation List'!$E$6),$I$7,IF(AND($I$7='Data Validation List'!$D$7,T223='Data Validation List'!$E$7),$I$7,IF(AND($I$7='Data Validation List'!$D$8,P223='Data Validation List'!$E$8),$I$7,IF(AND($I$7='Data Validation List'!$D$9,Q223='Data Validation List'!$E$9),$I$7,IF(AND($I$7='Data Validation List'!$D$10,O223='Data Validation List'!$E$10),$I$7,IF(AND($I$7='Data Validation List'!$D$11,R223='Data Validation List'!$E$11),$I$7,IF(AND($I$7='Data Validation List'!$D$12,V223='Data Validation List'!$E$12),$I$7,IF(AND($I$7='Data Validation List'!$D$13,X223='Data Validation List'!$E$13),$I$7,IF(AND($I$7='Data Validation List'!$D$14,W223='Data Validation List'!$E$14),$I$7,"n/a")))))))))))))</f>
        <v>Full Checklist</v>
      </c>
      <c r="F223"/>
      <c r="G223" s="34" t="s">
        <v>646</v>
      </c>
      <c r="H223" s="29" t="s">
        <v>654</v>
      </c>
      <c r="I223" s="36" t="s">
        <v>1138</v>
      </c>
      <c r="J223" s="29" t="s">
        <v>654</v>
      </c>
      <c r="K223" s="31" t="s">
        <v>387</v>
      </c>
      <c r="L223" s="23"/>
      <c r="M223" s="424"/>
      <c r="N223" s="23"/>
      <c r="O223" s="23" t="s">
        <v>351</v>
      </c>
      <c r="P223" s="23"/>
      <c r="Q223" s="23"/>
      <c r="R223" s="23"/>
      <c r="S223" s="23"/>
      <c r="T223" s="23"/>
      <c r="U223" s="23"/>
      <c r="V223" s="23"/>
      <c r="W223" s="23"/>
      <c r="X223" s="239" t="s">
        <v>360</v>
      </c>
      <c r="Y223" s="246"/>
      <c r="Z223" s="246" t="s">
        <v>362</v>
      </c>
      <c r="AA223" s="254"/>
      <c r="AB223" s="254"/>
      <c r="AC223" s="31"/>
      <c r="AD223" s="31"/>
      <c r="AE223" s="31"/>
      <c r="AF223" s="253" t="s">
        <v>43</v>
      </c>
      <c r="AG223" s="253" t="s">
        <v>388</v>
      </c>
      <c r="AH223" s="253" t="s">
        <v>361</v>
      </c>
      <c r="AI223" s="533"/>
      <c r="AJ223" s="320"/>
      <c r="AK223" s="31"/>
      <c r="AL223" s="43" t="s">
        <v>1139</v>
      </c>
      <c r="AM223" s="44"/>
      <c r="AN223" s="45"/>
      <c r="AO223" s="1"/>
      <c r="AP223" s="29"/>
      <c r="AQ223" s="29" t="s">
        <v>657</v>
      </c>
      <c r="AS223" s="446"/>
    </row>
    <row r="224" spans="1:45" s="33" customFormat="1" ht="96" x14ac:dyDescent="0.25">
      <c r="A224"/>
      <c r="B224" s="291" t="str">
        <f t="shared" si="9"/>
        <v>Financial</v>
      </c>
      <c r="C224" s="551" t="str">
        <f t="shared" si="11"/>
        <v>Estate / Capital Build</v>
      </c>
      <c r="D224" s="291" t="str">
        <f t="shared" si="10"/>
        <v>n/a</v>
      </c>
      <c r="E224" s="291" t="str">
        <f>IF($I$7='Data Validation List'!$D$2,"Full Checklist",IF(AND($I$7='Data Validation List'!$D$3,S224='Data Validation List'!$E$3),$I$7,IF(AND($I$7='Data Validation List'!$D$4,N224='Data Validation List'!$E$4),$I$7,IF(AND($I$7='Data Validation List'!$D$5,L224='Data Validation List'!$E$5),$I$7,IF(AND($I$7='Data Validation List'!$D$6,U224='Data Validation List'!$E$6),$I$7,IF(AND($I$7='Data Validation List'!$D$7,T224='Data Validation List'!$E$7),$I$7,IF(AND($I$7='Data Validation List'!$D$8,P224='Data Validation List'!$E$8),$I$7,IF(AND($I$7='Data Validation List'!$D$9,Q224='Data Validation List'!$E$9),$I$7,IF(AND($I$7='Data Validation List'!$D$10,O224='Data Validation List'!$E$10),$I$7,IF(AND($I$7='Data Validation List'!$D$11,R224='Data Validation List'!$E$11),$I$7,IF(AND($I$7='Data Validation List'!$D$12,V224='Data Validation List'!$E$12),$I$7,IF(AND($I$7='Data Validation List'!$D$13,X224='Data Validation List'!$E$13),$I$7,IF(AND($I$7='Data Validation List'!$D$14,W224='Data Validation List'!$E$14),$I$7,"n/a")))))))))))))</f>
        <v>Full Checklist</v>
      </c>
      <c r="F224"/>
      <c r="G224" s="34" t="s">
        <v>646</v>
      </c>
      <c r="H224" s="29" t="s">
        <v>654</v>
      </c>
      <c r="I224" s="36" t="s">
        <v>1629</v>
      </c>
      <c r="J224" s="29" t="s">
        <v>1630</v>
      </c>
      <c r="K224" s="31" t="s">
        <v>1072</v>
      </c>
      <c r="L224" s="23"/>
      <c r="M224" s="424"/>
      <c r="N224" s="23"/>
      <c r="O224" s="23" t="s">
        <v>351</v>
      </c>
      <c r="P224" s="23" t="s">
        <v>352</v>
      </c>
      <c r="Q224" s="23" t="s">
        <v>353</v>
      </c>
      <c r="R224" s="23"/>
      <c r="S224" s="23"/>
      <c r="T224" s="23"/>
      <c r="U224" s="23"/>
      <c r="V224" s="23"/>
      <c r="W224" s="23"/>
      <c r="X224" s="239"/>
      <c r="Y224" s="246"/>
      <c r="Z224" s="281"/>
      <c r="AA224" s="254"/>
      <c r="AB224" s="254"/>
      <c r="AC224" s="252" t="s">
        <v>42</v>
      </c>
      <c r="AD224" s="252" t="s">
        <v>300</v>
      </c>
      <c r="AE224" s="31"/>
      <c r="AF224" s="253" t="s">
        <v>43</v>
      </c>
      <c r="AG224" s="253" t="s">
        <v>300</v>
      </c>
      <c r="AH224" s="31"/>
      <c r="AI224" s="319" t="s">
        <v>339</v>
      </c>
      <c r="AJ224" s="319" t="s">
        <v>300</v>
      </c>
      <c r="AK224" s="31"/>
      <c r="AL224" s="25" t="s">
        <v>1631</v>
      </c>
      <c r="AM224" s="32"/>
      <c r="AN224" s="40"/>
      <c r="AO224" s="537"/>
      <c r="AP224" s="25"/>
      <c r="AQ224" s="25"/>
      <c r="AS224" s="435" t="s">
        <v>1559</v>
      </c>
    </row>
    <row r="225" spans="1:45" s="33" customFormat="1" ht="60" x14ac:dyDescent="0.25">
      <c r="A225"/>
      <c r="B225" s="291" t="str">
        <f t="shared" si="9"/>
        <v>Financial</v>
      </c>
      <c r="C225" s="551" t="str">
        <f t="shared" si="11"/>
        <v>Estate / Capital Build</v>
      </c>
      <c r="D225" s="291" t="str">
        <f t="shared" si="10"/>
        <v>n/a</v>
      </c>
      <c r="E225" s="291" t="str">
        <f>IF($I$7='Data Validation List'!$D$2,"Full Checklist",IF(AND($I$7='Data Validation List'!$D$3,S225='Data Validation List'!$E$3),$I$7,IF(AND($I$7='Data Validation List'!$D$4,N225='Data Validation List'!$E$4),$I$7,IF(AND($I$7='Data Validation List'!$D$5,L225='Data Validation List'!$E$5),$I$7,IF(AND($I$7='Data Validation List'!$D$6,U225='Data Validation List'!$E$6),$I$7,IF(AND($I$7='Data Validation List'!$D$7,T225='Data Validation List'!$E$7),$I$7,IF(AND($I$7='Data Validation List'!$D$8,P225='Data Validation List'!$E$8),$I$7,IF(AND($I$7='Data Validation List'!$D$9,Q225='Data Validation List'!$E$9),$I$7,IF(AND($I$7='Data Validation List'!$D$10,O225='Data Validation List'!$E$10),$I$7,IF(AND($I$7='Data Validation List'!$D$11,R225='Data Validation List'!$E$11),$I$7,IF(AND($I$7='Data Validation List'!$D$12,V225='Data Validation List'!$E$12),$I$7,IF(AND($I$7='Data Validation List'!$D$13,X225='Data Validation List'!$E$13),$I$7,IF(AND($I$7='Data Validation List'!$D$14,W225='Data Validation List'!$E$14),$I$7,"n/a")))))))))))))</f>
        <v>Full Checklist</v>
      </c>
      <c r="F225"/>
      <c r="G225" s="34" t="s">
        <v>646</v>
      </c>
      <c r="H225" s="29" t="s">
        <v>654</v>
      </c>
      <c r="I225" s="36" t="s">
        <v>659</v>
      </c>
      <c r="J225" s="29" t="s">
        <v>660</v>
      </c>
      <c r="K225" s="31" t="s">
        <v>492</v>
      </c>
      <c r="L225" s="23"/>
      <c r="M225" s="424"/>
      <c r="N225" s="23"/>
      <c r="O225" s="23" t="s">
        <v>351</v>
      </c>
      <c r="P225" s="23" t="s">
        <v>352</v>
      </c>
      <c r="Q225" s="23" t="s">
        <v>353</v>
      </c>
      <c r="R225" s="23"/>
      <c r="S225" s="23"/>
      <c r="T225" s="23"/>
      <c r="U225" s="23"/>
      <c r="V225" s="23"/>
      <c r="W225" s="23"/>
      <c r="X225" s="239"/>
      <c r="Y225" s="246"/>
      <c r="Z225" s="281"/>
      <c r="AA225" s="254"/>
      <c r="AB225" s="254"/>
      <c r="AC225" s="252" t="s">
        <v>42</v>
      </c>
      <c r="AD225" s="252" t="s">
        <v>300</v>
      </c>
      <c r="AE225" s="31"/>
      <c r="AF225" s="253" t="s">
        <v>43</v>
      </c>
      <c r="AG225" s="253" t="s">
        <v>300</v>
      </c>
      <c r="AH225" s="31"/>
      <c r="AI225" s="319" t="s">
        <v>339</v>
      </c>
      <c r="AJ225" s="319" t="s">
        <v>300</v>
      </c>
      <c r="AK225" s="31"/>
      <c r="AL225" s="25" t="s">
        <v>1632</v>
      </c>
      <c r="AM225" s="32"/>
      <c r="AN225" s="40"/>
      <c r="AO225" s="625"/>
      <c r="AP225" s="25"/>
      <c r="AQ225" s="25"/>
      <c r="AS225" s="445"/>
    </row>
    <row r="226" spans="1:45" s="33" customFormat="1" ht="60" x14ac:dyDescent="0.25">
      <c r="A226"/>
      <c r="B226" s="291" t="str">
        <f t="shared" si="9"/>
        <v>Financial</v>
      </c>
      <c r="C226" s="551" t="str">
        <f t="shared" si="11"/>
        <v>Estate / Capital Build</v>
      </c>
      <c r="D226" s="291" t="str">
        <f t="shared" si="10"/>
        <v>n/a</v>
      </c>
      <c r="E226" s="291" t="str">
        <f>IF($I$7='Data Validation List'!$D$2,"Full Checklist",IF(AND($I$7='Data Validation List'!$D$3,S226='Data Validation List'!$E$3),$I$7,IF(AND($I$7='Data Validation List'!$D$4,N226='Data Validation List'!$E$4),$I$7,IF(AND($I$7='Data Validation List'!$D$5,L226='Data Validation List'!$E$5),$I$7,IF(AND($I$7='Data Validation List'!$D$6,U226='Data Validation List'!$E$6),$I$7,IF(AND($I$7='Data Validation List'!$D$7,T226='Data Validation List'!$E$7),$I$7,IF(AND($I$7='Data Validation List'!$D$8,P226='Data Validation List'!$E$8),$I$7,IF(AND($I$7='Data Validation List'!$D$9,Q226='Data Validation List'!$E$9),$I$7,IF(AND($I$7='Data Validation List'!$D$10,O226='Data Validation List'!$E$10),$I$7,IF(AND($I$7='Data Validation List'!$D$11,R226='Data Validation List'!$E$11),$I$7,IF(AND($I$7='Data Validation List'!$D$12,V226='Data Validation List'!$E$12),$I$7,IF(AND($I$7='Data Validation List'!$D$13,X226='Data Validation List'!$E$13),$I$7,IF(AND($I$7='Data Validation List'!$D$14,W226='Data Validation List'!$E$14),$I$7,"n/a")))))))))))))</f>
        <v>Full Checklist</v>
      </c>
      <c r="F226"/>
      <c r="G226" s="34" t="s">
        <v>646</v>
      </c>
      <c r="H226" s="29" t="s">
        <v>654</v>
      </c>
      <c r="I226" s="36" t="s">
        <v>661</v>
      </c>
      <c r="J226" s="29" t="s">
        <v>662</v>
      </c>
      <c r="K226" s="31" t="s">
        <v>663</v>
      </c>
      <c r="L226" s="23"/>
      <c r="M226" s="424"/>
      <c r="N226" s="23"/>
      <c r="O226" s="23" t="s">
        <v>351</v>
      </c>
      <c r="P226" s="23" t="s">
        <v>352</v>
      </c>
      <c r="Q226" s="23" t="s">
        <v>353</v>
      </c>
      <c r="R226" s="23"/>
      <c r="S226" s="23"/>
      <c r="T226" s="23"/>
      <c r="U226" s="23"/>
      <c r="V226" s="23"/>
      <c r="W226" s="23"/>
      <c r="X226" s="239"/>
      <c r="Y226" s="246"/>
      <c r="Z226" s="281"/>
      <c r="AA226" s="254"/>
      <c r="AB226" s="254"/>
      <c r="AC226" s="252" t="s">
        <v>42</v>
      </c>
      <c r="AD226" s="252" t="s">
        <v>300</v>
      </c>
      <c r="AE226" s="31"/>
      <c r="AF226" s="253" t="s">
        <v>43</v>
      </c>
      <c r="AG226" s="253" t="s">
        <v>300</v>
      </c>
      <c r="AH226" s="31"/>
      <c r="AI226" s="319" t="s">
        <v>339</v>
      </c>
      <c r="AJ226" s="319" t="s">
        <v>300</v>
      </c>
      <c r="AK226" s="31"/>
      <c r="AL226" s="25" t="s">
        <v>664</v>
      </c>
      <c r="AM226" s="32"/>
      <c r="AN226" s="40"/>
      <c r="AO226" s="1"/>
      <c r="AP226" s="25"/>
      <c r="AQ226" s="25"/>
      <c r="AS226" s="445"/>
    </row>
    <row r="227" spans="1:45" s="33" customFormat="1" ht="40.5" customHeight="1" x14ac:dyDescent="0.25">
      <c r="A227"/>
      <c r="B227" s="291" t="str">
        <f t="shared" si="9"/>
        <v>Financial</v>
      </c>
      <c r="C227" s="551" t="str">
        <f t="shared" si="11"/>
        <v>Estate / Capital Build</v>
      </c>
      <c r="D227" s="291" t="str">
        <f t="shared" si="10"/>
        <v>n/a</v>
      </c>
      <c r="E227" s="291" t="str">
        <f>IF($I$7='Data Validation List'!$D$2,"Full Checklist",IF(AND($I$7='Data Validation List'!$D$3,S227='Data Validation List'!$E$3),$I$7,IF(AND($I$7='Data Validation List'!$D$4,N227='Data Validation List'!$E$4),$I$7,IF(AND($I$7='Data Validation List'!$D$5,L227='Data Validation List'!$E$5),$I$7,IF(AND($I$7='Data Validation List'!$D$6,U227='Data Validation List'!$E$6),$I$7,IF(AND($I$7='Data Validation List'!$D$7,T227='Data Validation List'!$E$7),$I$7,IF(AND($I$7='Data Validation List'!$D$8,P227='Data Validation List'!$E$8),$I$7,IF(AND($I$7='Data Validation List'!$D$9,Q227='Data Validation List'!$E$9),$I$7,IF(AND($I$7='Data Validation List'!$D$10,O227='Data Validation List'!$E$10),$I$7,IF(AND($I$7='Data Validation List'!$D$11,R227='Data Validation List'!$E$11),$I$7,IF(AND($I$7='Data Validation List'!$D$12,V227='Data Validation List'!$E$12),$I$7,IF(AND($I$7='Data Validation List'!$D$13,X227='Data Validation List'!$E$13),$I$7,IF(AND($I$7='Data Validation List'!$D$14,W227='Data Validation List'!$E$14),$I$7,"n/a")))))))))))))</f>
        <v>Full Checklist</v>
      </c>
      <c r="F227"/>
      <c r="G227" s="34" t="s">
        <v>646</v>
      </c>
      <c r="H227" s="29" t="s">
        <v>654</v>
      </c>
      <c r="I227" s="36" t="s">
        <v>1140</v>
      </c>
      <c r="J227" s="29" t="s">
        <v>1141</v>
      </c>
      <c r="K227" s="31" t="s">
        <v>649</v>
      </c>
      <c r="L227" s="23"/>
      <c r="M227" s="424"/>
      <c r="N227" s="23"/>
      <c r="O227" s="23" t="s">
        <v>351</v>
      </c>
      <c r="P227" s="23"/>
      <c r="Q227" s="23"/>
      <c r="R227" s="23"/>
      <c r="S227" s="23"/>
      <c r="T227" s="23"/>
      <c r="U227" s="23"/>
      <c r="V227" s="23"/>
      <c r="W227" s="23"/>
      <c r="X227" s="239" t="s">
        <v>360</v>
      </c>
      <c r="Y227" s="246"/>
      <c r="Z227" s="281"/>
      <c r="AA227" s="254"/>
      <c r="AB227" s="254"/>
      <c r="AC227" s="31"/>
      <c r="AD227" s="31"/>
      <c r="AE227" s="31"/>
      <c r="AF227" s="253" t="s">
        <v>43</v>
      </c>
      <c r="AG227" s="253" t="s">
        <v>300</v>
      </c>
      <c r="AH227" s="31"/>
      <c r="AI227" s="320"/>
      <c r="AJ227" s="320"/>
      <c r="AK227" s="31"/>
      <c r="AL227" s="29" t="s">
        <v>1142</v>
      </c>
      <c r="AM227" s="44"/>
      <c r="AN227" s="45"/>
      <c r="AO227" s="1"/>
      <c r="AP227" s="29"/>
      <c r="AQ227" s="29"/>
      <c r="AS227" s="438"/>
    </row>
    <row r="228" spans="1:45" s="33" customFormat="1" ht="30.75" customHeight="1" x14ac:dyDescent="0.25">
      <c r="A228"/>
      <c r="B228" s="291" t="str">
        <f t="shared" si="9"/>
        <v>Financial</v>
      </c>
      <c r="C228" s="551" t="str">
        <f t="shared" si="11"/>
        <v>Estate / Capital Build</v>
      </c>
      <c r="D228" s="291" t="str">
        <f t="shared" si="10"/>
        <v>n/a</v>
      </c>
      <c r="E228" s="291" t="str">
        <f>IF($I$7='Data Validation List'!$D$2,"Full Checklist",IF(AND($I$7='Data Validation List'!$D$3,S228='Data Validation List'!$E$3),$I$7,IF(AND($I$7='Data Validation List'!$D$4,N228='Data Validation List'!$E$4),$I$7,IF(AND($I$7='Data Validation List'!$D$5,L228='Data Validation List'!$E$5),$I$7,IF(AND($I$7='Data Validation List'!$D$6,U228='Data Validation List'!$E$6),$I$7,IF(AND($I$7='Data Validation List'!$D$7,T228='Data Validation List'!$E$7),$I$7,IF(AND($I$7='Data Validation List'!$D$8,P228='Data Validation List'!$E$8),$I$7,IF(AND($I$7='Data Validation List'!$D$9,Q228='Data Validation List'!$E$9),$I$7,IF(AND($I$7='Data Validation List'!$D$10,O228='Data Validation List'!$E$10),$I$7,IF(AND($I$7='Data Validation List'!$D$11,R228='Data Validation List'!$E$11),$I$7,IF(AND($I$7='Data Validation List'!$D$12,V228='Data Validation List'!$E$12),$I$7,IF(AND($I$7='Data Validation List'!$D$13,X228='Data Validation List'!$E$13),$I$7,IF(AND($I$7='Data Validation List'!$D$14,W228='Data Validation List'!$E$14),$I$7,"n/a")))))))))))))</f>
        <v>Full Checklist</v>
      </c>
      <c r="F228"/>
      <c r="G228" s="237" t="s">
        <v>646</v>
      </c>
      <c r="H228" s="265" t="s">
        <v>665</v>
      </c>
      <c r="I228" s="329"/>
      <c r="J228" s="243"/>
      <c r="K228" s="243"/>
      <c r="L228" s="244"/>
      <c r="M228" s="427"/>
      <c r="N228" s="244"/>
      <c r="O228" s="244" t="s">
        <v>351</v>
      </c>
      <c r="P228" s="244"/>
      <c r="Q228" s="244"/>
      <c r="R228" s="244"/>
      <c r="S228" s="244"/>
      <c r="T228" s="244"/>
      <c r="U228" s="244"/>
      <c r="V228" s="244"/>
      <c r="W228" s="244" t="s">
        <v>359</v>
      </c>
      <c r="X228" s="244" t="s">
        <v>360</v>
      </c>
      <c r="Y228" s="251"/>
      <c r="Z228" s="251"/>
      <c r="AA228" s="248" t="s">
        <v>363</v>
      </c>
      <c r="AB228" s="248" t="s">
        <v>364</v>
      </c>
      <c r="AC228" s="248" t="s">
        <v>42</v>
      </c>
      <c r="AD228" s="248" t="s">
        <v>365</v>
      </c>
      <c r="AE228" s="248"/>
      <c r="AF228" s="248" t="s">
        <v>43</v>
      </c>
      <c r="AG228" s="248" t="s">
        <v>365</v>
      </c>
      <c r="AH228" s="248"/>
      <c r="AI228" s="248" t="s">
        <v>339</v>
      </c>
      <c r="AJ228" s="248" t="s">
        <v>365</v>
      </c>
      <c r="AK228" s="248"/>
      <c r="AL228" s="800" t="s">
        <v>665</v>
      </c>
      <c r="AM228" s="801"/>
      <c r="AN228" s="801"/>
      <c r="AO228" s="801"/>
      <c r="AP228" s="801"/>
      <c r="AQ228" s="835"/>
      <c r="AR228" s="801"/>
      <c r="AS228" s="802"/>
    </row>
    <row r="229" spans="1:45" s="33" customFormat="1" ht="39.75" customHeight="1" x14ac:dyDescent="0.25">
      <c r="A229"/>
      <c r="B229" s="291" t="str">
        <f t="shared" si="9"/>
        <v>Financial</v>
      </c>
      <c r="C229" s="551" t="str">
        <f t="shared" si="11"/>
        <v>Estate / Capital Build</v>
      </c>
      <c r="D229" s="291" t="str">
        <f t="shared" si="10"/>
        <v>n/a</v>
      </c>
      <c r="E229" s="291" t="str">
        <f>IF($I$7='Data Validation List'!$D$2,"Full Checklist",IF(AND($I$7='Data Validation List'!$D$3,S229='Data Validation List'!$E$3),$I$7,IF(AND($I$7='Data Validation List'!$D$4,N229='Data Validation List'!$E$4),$I$7,IF(AND($I$7='Data Validation List'!$D$5,L229='Data Validation List'!$E$5),$I$7,IF(AND($I$7='Data Validation List'!$D$6,U229='Data Validation List'!$E$6),$I$7,IF(AND($I$7='Data Validation List'!$D$7,T229='Data Validation List'!$E$7),$I$7,IF(AND($I$7='Data Validation List'!$D$8,P229='Data Validation List'!$E$8),$I$7,IF(AND($I$7='Data Validation List'!$D$9,Q229='Data Validation List'!$E$9),$I$7,IF(AND($I$7='Data Validation List'!$D$10,O229='Data Validation List'!$E$10),$I$7,IF(AND($I$7='Data Validation List'!$D$11,R229='Data Validation List'!$E$11),$I$7,IF(AND($I$7='Data Validation List'!$D$12,V229='Data Validation List'!$E$12),$I$7,IF(AND($I$7='Data Validation List'!$D$13,X229='Data Validation List'!$E$13),$I$7,IF(AND($I$7='Data Validation List'!$D$14,W229='Data Validation List'!$E$14),$I$7,"n/a")))))))))))))</f>
        <v>Full Checklist</v>
      </c>
      <c r="F229"/>
      <c r="G229" s="34" t="s">
        <v>646</v>
      </c>
      <c r="H229" s="29" t="s">
        <v>665</v>
      </c>
      <c r="I229" s="36" t="s">
        <v>666</v>
      </c>
      <c r="J229" s="29" t="s">
        <v>667</v>
      </c>
      <c r="K229" s="31" t="s">
        <v>649</v>
      </c>
      <c r="L229" s="23"/>
      <c r="M229" s="424"/>
      <c r="N229" s="23"/>
      <c r="O229" s="23" t="s">
        <v>351</v>
      </c>
      <c r="P229" s="23"/>
      <c r="Q229" s="23"/>
      <c r="R229" s="23"/>
      <c r="S229" s="23"/>
      <c r="T229" s="23"/>
      <c r="U229" s="23"/>
      <c r="V229" s="23"/>
      <c r="W229" s="23"/>
      <c r="X229" s="239" t="s">
        <v>360</v>
      </c>
      <c r="Y229" s="246"/>
      <c r="Z229" s="281"/>
      <c r="AA229" s="254"/>
      <c r="AB229" s="254"/>
      <c r="AC229" s="252" t="s">
        <v>42</v>
      </c>
      <c r="AD229" s="252" t="s">
        <v>365</v>
      </c>
      <c r="AE229" s="31"/>
      <c r="AF229" s="253" t="s">
        <v>43</v>
      </c>
      <c r="AG229" s="253" t="s">
        <v>365</v>
      </c>
      <c r="AH229" s="31"/>
      <c r="AI229" s="319" t="s">
        <v>339</v>
      </c>
      <c r="AJ229" s="319" t="s">
        <v>365</v>
      </c>
      <c r="AK229" s="31"/>
      <c r="AL229" s="25" t="s">
        <v>668</v>
      </c>
      <c r="AM229" s="32"/>
      <c r="AN229" s="40"/>
      <c r="AO229" s="1"/>
      <c r="AP229" s="25"/>
      <c r="AQ229" s="25"/>
      <c r="AS229" s="436"/>
    </row>
    <row r="230" spans="1:45" s="33" customFormat="1" ht="90.75" customHeight="1" x14ac:dyDescent="0.25">
      <c r="A230"/>
      <c r="B230" s="291" t="str">
        <f t="shared" si="9"/>
        <v>Financial</v>
      </c>
      <c r="C230" s="551" t="str">
        <f t="shared" si="11"/>
        <v>Estate / Capital Build</v>
      </c>
      <c r="D230" s="291" t="str">
        <f t="shared" si="10"/>
        <v>n/a</v>
      </c>
      <c r="E230" s="291" t="str">
        <f>IF($I$7='Data Validation List'!$D$2,"Full Checklist",IF(AND($I$7='Data Validation List'!$D$3,S230='Data Validation List'!$E$3),$I$7,IF(AND($I$7='Data Validation List'!$D$4,N230='Data Validation List'!$E$4),$I$7,IF(AND($I$7='Data Validation List'!$D$5,L230='Data Validation List'!$E$5),$I$7,IF(AND($I$7='Data Validation List'!$D$6,U230='Data Validation List'!$E$6),$I$7,IF(AND($I$7='Data Validation List'!$D$7,T230='Data Validation List'!$E$7),$I$7,IF(AND($I$7='Data Validation List'!$D$8,P230='Data Validation List'!$E$8),$I$7,IF(AND($I$7='Data Validation List'!$D$9,Q230='Data Validation List'!$E$9),$I$7,IF(AND($I$7='Data Validation List'!$D$10,O230='Data Validation List'!$E$10),$I$7,IF(AND($I$7='Data Validation List'!$D$11,R230='Data Validation List'!$E$11),$I$7,IF(AND($I$7='Data Validation List'!$D$12,V230='Data Validation List'!$E$12),$I$7,IF(AND($I$7='Data Validation List'!$D$13,X230='Data Validation List'!$E$13),$I$7,IF(AND($I$7='Data Validation List'!$D$14,W230='Data Validation List'!$E$14),$I$7,"n/a")))))))))))))</f>
        <v>Full Checklist</v>
      </c>
      <c r="F230"/>
      <c r="G230" s="34" t="s">
        <v>646</v>
      </c>
      <c r="H230" s="29" t="s">
        <v>665</v>
      </c>
      <c r="I230" s="36" t="s">
        <v>669</v>
      </c>
      <c r="J230" s="29" t="s">
        <v>670</v>
      </c>
      <c r="K230" s="31" t="s">
        <v>649</v>
      </c>
      <c r="L230" s="23"/>
      <c r="M230" s="424"/>
      <c r="N230" s="23"/>
      <c r="O230" s="23" t="s">
        <v>351</v>
      </c>
      <c r="P230" s="23"/>
      <c r="Q230" s="23"/>
      <c r="R230" s="23"/>
      <c r="S230" s="23"/>
      <c r="T230" s="23"/>
      <c r="U230" s="23"/>
      <c r="V230" s="23"/>
      <c r="W230" s="23"/>
      <c r="X230" s="239" t="s">
        <v>360</v>
      </c>
      <c r="Y230" s="246"/>
      <c r="Z230" s="281"/>
      <c r="AA230" s="254"/>
      <c r="AB230" s="254"/>
      <c r="AC230" s="252" t="s">
        <v>42</v>
      </c>
      <c r="AD230" s="252" t="s">
        <v>365</v>
      </c>
      <c r="AE230" s="31"/>
      <c r="AF230" s="253" t="s">
        <v>43</v>
      </c>
      <c r="AG230" s="253" t="s">
        <v>365</v>
      </c>
      <c r="AH230" s="31"/>
      <c r="AI230" s="319" t="s">
        <v>339</v>
      </c>
      <c r="AJ230" s="319" t="s">
        <v>365</v>
      </c>
      <c r="AK230" s="31"/>
      <c r="AL230" s="25" t="s">
        <v>671</v>
      </c>
      <c r="AM230" s="32"/>
      <c r="AN230" s="40"/>
      <c r="AO230" s="1"/>
      <c r="AP230" s="25"/>
      <c r="AQ230" s="25"/>
      <c r="AS230" s="436"/>
    </row>
    <row r="231" spans="1:45" s="33" customFormat="1" ht="99" customHeight="1" x14ac:dyDescent="0.25">
      <c r="A231"/>
      <c r="B231" s="291" t="str">
        <f t="shared" si="9"/>
        <v>Financial</v>
      </c>
      <c r="C231" s="551" t="str">
        <f t="shared" si="11"/>
        <v>Estate / Capital Build</v>
      </c>
      <c r="D231" s="291" t="str">
        <f t="shared" si="10"/>
        <v>Fundamental Criteria</v>
      </c>
      <c r="E231" s="291" t="str">
        <f>IF($I$7='Data Validation List'!$D$2,"Full Checklist",IF(AND($I$7='Data Validation List'!$D$3,S231='Data Validation List'!$E$3),$I$7,IF(AND($I$7='Data Validation List'!$D$4,N231='Data Validation List'!$E$4),$I$7,IF(AND($I$7='Data Validation List'!$D$5,L231='Data Validation List'!$E$5),$I$7,IF(AND($I$7='Data Validation List'!$D$6,U231='Data Validation List'!$E$6),$I$7,IF(AND($I$7='Data Validation List'!$D$7,T231='Data Validation List'!$E$7),$I$7,IF(AND($I$7='Data Validation List'!$D$8,P231='Data Validation List'!$E$8),$I$7,IF(AND($I$7='Data Validation List'!$D$9,Q231='Data Validation List'!$E$9),$I$7,IF(AND($I$7='Data Validation List'!$D$10,O231='Data Validation List'!$E$10),$I$7,IF(AND($I$7='Data Validation List'!$D$11,R231='Data Validation List'!$E$11),$I$7,IF(AND($I$7='Data Validation List'!$D$12,V231='Data Validation List'!$E$12),$I$7,IF(AND($I$7='Data Validation List'!$D$13,X231='Data Validation List'!$E$13),$I$7,IF(AND($I$7='Data Validation List'!$D$14,W231='Data Validation List'!$E$14),$I$7,"n/a")))))))))))))</f>
        <v>Full Checklist</v>
      </c>
      <c r="F231"/>
      <c r="G231" s="34" t="s">
        <v>646</v>
      </c>
      <c r="H231" s="29" t="s">
        <v>665</v>
      </c>
      <c r="I231" s="36" t="s">
        <v>1143</v>
      </c>
      <c r="J231" s="29" t="s">
        <v>1144</v>
      </c>
      <c r="K231" s="31" t="s">
        <v>649</v>
      </c>
      <c r="L231" s="23"/>
      <c r="M231" s="424"/>
      <c r="N231" s="23"/>
      <c r="O231" s="23" t="s">
        <v>351</v>
      </c>
      <c r="P231" s="23"/>
      <c r="Q231" s="23"/>
      <c r="R231" s="23"/>
      <c r="S231" s="23"/>
      <c r="T231" s="23"/>
      <c r="U231" s="23"/>
      <c r="V231" s="23"/>
      <c r="W231" s="23"/>
      <c r="X231" s="239" t="s">
        <v>360</v>
      </c>
      <c r="Y231" s="246"/>
      <c r="Z231" s="281"/>
      <c r="AA231" s="254"/>
      <c r="AB231" s="254"/>
      <c r="AC231" s="31"/>
      <c r="AD231" s="31"/>
      <c r="AE231" s="31"/>
      <c r="AF231" s="253" t="s">
        <v>43</v>
      </c>
      <c r="AG231" s="253" t="s">
        <v>365</v>
      </c>
      <c r="AH231" s="253" t="s">
        <v>361</v>
      </c>
      <c r="AI231" s="319" t="s">
        <v>339</v>
      </c>
      <c r="AJ231" s="319" t="s">
        <v>365</v>
      </c>
      <c r="AK231" s="164" t="s">
        <v>361</v>
      </c>
      <c r="AL231" s="46" t="s">
        <v>1145</v>
      </c>
      <c r="AM231" s="32"/>
      <c r="AN231" s="40"/>
      <c r="AO231" s="1"/>
      <c r="AP231" s="25"/>
      <c r="AQ231" s="25"/>
      <c r="AS231" s="436"/>
    </row>
    <row r="232" spans="1:45" s="33" customFormat="1" ht="30.75" customHeight="1" x14ac:dyDescent="0.25">
      <c r="A232"/>
      <c r="B232" s="291" t="str">
        <f t="shared" si="9"/>
        <v>Financial</v>
      </c>
      <c r="C232" s="551" t="str">
        <f t="shared" si="11"/>
        <v>Estate / Capital Build</v>
      </c>
      <c r="D232" s="291" t="str">
        <f t="shared" si="10"/>
        <v>Fundamental Criteria</v>
      </c>
      <c r="E232" s="291" t="str">
        <f>IF($I$7='Data Validation List'!$D$2,"Full Checklist",IF(AND($I$7='Data Validation List'!$D$3,S232='Data Validation List'!$E$3),$I$7,IF(AND($I$7='Data Validation List'!$D$4,N232='Data Validation List'!$E$4),$I$7,IF(AND($I$7='Data Validation List'!$D$5,L232='Data Validation List'!$E$5),$I$7,IF(AND($I$7='Data Validation List'!$D$6,U232='Data Validation List'!$E$6),$I$7,IF(AND($I$7='Data Validation List'!$D$7,T232='Data Validation List'!$E$7),$I$7,IF(AND($I$7='Data Validation List'!$D$8,P232='Data Validation List'!$E$8),$I$7,IF(AND($I$7='Data Validation List'!$D$9,Q232='Data Validation List'!$E$9),$I$7,IF(AND($I$7='Data Validation List'!$D$10,O232='Data Validation List'!$E$10),$I$7,IF(AND($I$7='Data Validation List'!$D$11,R232='Data Validation List'!$E$11),$I$7,IF(AND($I$7='Data Validation List'!$D$12,V232='Data Validation List'!$E$12),$I$7,IF(AND($I$7='Data Validation List'!$D$13,X232='Data Validation List'!$E$13),$I$7,IF(AND($I$7='Data Validation List'!$D$14,W232='Data Validation List'!$E$14),$I$7,"n/a")))))))))))))</f>
        <v>Full Checklist</v>
      </c>
      <c r="F232"/>
      <c r="G232" s="237" t="s">
        <v>646</v>
      </c>
      <c r="H232" s="265" t="s">
        <v>672</v>
      </c>
      <c r="I232" s="329"/>
      <c r="J232" s="243"/>
      <c r="K232" s="243"/>
      <c r="L232" s="244"/>
      <c r="M232" s="427"/>
      <c r="N232" s="244"/>
      <c r="O232" s="244" t="s">
        <v>351</v>
      </c>
      <c r="P232" s="244"/>
      <c r="Q232" s="244"/>
      <c r="R232" s="244"/>
      <c r="S232" s="244"/>
      <c r="T232" s="244"/>
      <c r="U232" s="244"/>
      <c r="V232" s="244" t="s">
        <v>358</v>
      </c>
      <c r="W232" s="244" t="s">
        <v>359</v>
      </c>
      <c r="X232" s="244" t="s">
        <v>360</v>
      </c>
      <c r="Y232" s="251" t="s">
        <v>361</v>
      </c>
      <c r="Z232" s="251" t="s">
        <v>362</v>
      </c>
      <c r="AA232" s="248" t="s">
        <v>363</v>
      </c>
      <c r="AB232" s="248" t="s">
        <v>364</v>
      </c>
      <c r="AC232" s="248" t="s">
        <v>42</v>
      </c>
      <c r="AD232" s="248" t="s">
        <v>365</v>
      </c>
      <c r="AE232" s="248" t="s">
        <v>361</v>
      </c>
      <c r="AF232" s="248" t="s">
        <v>43</v>
      </c>
      <c r="AG232" s="248" t="s">
        <v>365</v>
      </c>
      <c r="AH232" s="248" t="s">
        <v>361</v>
      </c>
      <c r="AI232" s="248" t="s">
        <v>339</v>
      </c>
      <c r="AJ232" s="248" t="s">
        <v>365</v>
      </c>
      <c r="AK232" s="248" t="s">
        <v>361</v>
      </c>
      <c r="AL232" s="800" t="s">
        <v>672</v>
      </c>
      <c r="AM232" s="801"/>
      <c r="AN232" s="801"/>
      <c r="AO232" s="801"/>
      <c r="AP232" s="801"/>
      <c r="AQ232" s="801"/>
      <c r="AR232" s="801"/>
      <c r="AS232" s="802"/>
    </row>
    <row r="233" spans="1:45" s="33" customFormat="1" ht="183" customHeight="1" x14ac:dyDescent="0.25">
      <c r="A233"/>
      <c r="B233" s="291" t="str">
        <f t="shared" si="9"/>
        <v>Financial</v>
      </c>
      <c r="C233" s="551" t="str">
        <f t="shared" si="11"/>
        <v>Estate / Capital Build</v>
      </c>
      <c r="D233" s="291" t="str">
        <f t="shared" si="10"/>
        <v>Fundamental Criteria</v>
      </c>
      <c r="E233" s="291" t="str">
        <f>IF($I$7='Data Validation List'!$D$2,"Full Checklist",IF(AND($I$7='Data Validation List'!$D$3,S233='Data Validation List'!$E$3),$I$7,IF(AND($I$7='Data Validation List'!$D$4,N233='Data Validation List'!$E$4),$I$7,IF(AND($I$7='Data Validation List'!$D$5,L233='Data Validation List'!$E$5),$I$7,IF(AND($I$7='Data Validation List'!$D$6,U233='Data Validation List'!$E$6),$I$7,IF(AND($I$7='Data Validation List'!$D$7,T233='Data Validation List'!$E$7),$I$7,IF(AND($I$7='Data Validation List'!$D$8,P233='Data Validation List'!$E$8),$I$7,IF(AND($I$7='Data Validation List'!$D$9,Q233='Data Validation List'!$E$9),$I$7,IF(AND($I$7='Data Validation List'!$D$10,O233='Data Validation List'!$E$10),$I$7,IF(AND($I$7='Data Validation List'!$D$11,R233='Data Validation List'!$E$11),$I$7,IF(AND($I$7='Data Validation List'!$D$12,V233='Data Validation List'!$E$12),$I$7,IF(AND($I$7='Data Validation List'!$D$13,X233='Data Validation List'!$E$13),$I$7,IF(AND($I$7='Data Validation List'!$D$14,W233='Data Validation List'!$E$14),$I$7,"n/a")))))))))))))</f>
        <v>Full Checklist</v>
      </c>
      <c r="F233"/>
      <c r="G233" s="34" t="s">
        <v>646</v>
      </c>
      <c r="H233" s="29" t="s">
        <v>672</v>
      </c>
      <c r="I233" s="36" t="s">
        <v>1146</v>
      </c>
      <c r="J233" s="29" t="s">
        <v>672</v>
      </c>
      <c r="K233" s="31" t="s">
        <v>674</v>
      </c>
      <c r="L233" s="23"/>
      <c r="M233" s="424"/>
      <c r="N233" s="23"/>
      <c r="O233" s="23" t="s">
        <v>351</v>
      </c>
      <c r="P233" s="23"/>
      <c r="Q233" s="23"/>
      <c r="R233" s="23"/>
      <c r="S233" s="23"/>
      <c r="T233" s="23"/>
      <c r="U233" s="23"/>
      <c r="V233" s="23" t="s">
        <v>358</v>
      </c>
      <c r="W233" s="23"/>
      <c r="X233" s="239"/>
      <c r="Y233" s="246" t="s">
        <v>361</v>
      </c>
      <c r="Z233" s="281"/>
      <c r="AA233" s="254"/>
      <c r="AB233" s="254"/>
      <c r="AC233" s="31"/>
      <c r="AD233" s="31"/>
      <c r="AE233" s="31"/>
      <c r="AF233" s="253" t="s">
        <v>43</v>
      </c>
      <c r="AG233" s="253" t="s">
        <v>300</v>
      </c>
      <c r="AH233" s="253" t="s">
        <v>361</v>
      </c>
      <c r="AI233" s="533"/>
      <c r="AJ233" s="320"/>
      <c r="AK233" s="31"/>
      <c r="AL233" s="46" t="s">
        <v>1633</v>
      </c>
      <c r="AM233" s="44"/>
      <c r="AN233" s="45"/>
      <c r="AO233" s="1"/>
      <c r="AP233" s="29"/>
      <c r="AQ233" s="29" t="s">
        <v>676</v>
      </c>
      <c r="AS233" s="446"/>
    </row>
    <row r="234" spans="1:45" s="33" customFormat="1" ht="183" customHeight="1" x14ac:dyDescent="0.25">
      <c r="A234"/>
      <c r="B234" s="291" t="str">
        <f t="shared" si="9"/>
        <v>Financial</v>
      </c>
      <c r="C234" s="551" t="str">
        <f t="shared" si="11"/>
        <v>n/a</v>
      </c>
      <c r="D234" s="291" t="str">
        <f t="shared" si="10"/>
        <v>n/a</v>
      </c>
      <c r="E234" s="291" t="str">
        <f>IF($I$7='Data Validation List'!$D$2,"Full Checklist",IF(AND($I$7='Data Validation List'!$D$3,S234='Data Validation List'!$E$3),$I$7,IF(AND($I$7='Data Validation List'!$D$4,N234='Data Validation List'!$E$4),$I$7,IF(AND($I$7='Data Validation List'!$D$5,L234='Data Validation List'!$E$5),$I$7,IF(AND($I$7='Data Validation List'!$D$6,U234='Data Validation List'!$E$6),$I$7,IF(AND($I$7='Data Validation List'!$D$7,T234='Data Validation List'!$E$7),$I$7,IF(AND($I$7='Data Validation List'!$D$8,P234='Data Validation List'!$E$8),$I$7,IF(AND($I$7='Data Validation List'!$D$9,Q234='Data Validation List'!$E$9),$I$7,IF(AND($I$7='Data Validation List'!$D$10,O234='Data Validation List'!$E$10),$I$7,IF(AND($I$7='Data Validation List'!$D$11,R234='Data Validation List'!$E$11),$I$7,IF(AND($I$7='Data Validation List'!$D$12,V234='Data Validation List'!$E$12),$I$7,IF(AND($I$7='Data Validation List'!$D$13,X234='Data Validation List'!$E$13),$I$7,IF(AND($I$7='Data Validation List'!$D$14,W234='Data Validation List'!$E$14),$I$7,"n/a")))))))))))))</f>
        <v>Full Checklist</v>
      </c>
      <c r="F234"/>
      <c r="G234" s="34" t="s">
        <v>646</v>
      </c>
      <c r="H234" s="29" t="s">
        <v>672</v>
      </c>
      <c r="I234" s="36" t="s">
        <v>1147</v>
      </c>
      <c r="J234" s="29" t="s">
        <v>672</v>
      </c>
      <c r="K234" s="31" t="s">
        <v>678</v>
      </c>
      <c r="L234" s="23"/>
      <c r="M234" s="424"/>
      <c r="N234" s="23"/>
      <c r="O234" s="23" t="s">
        <v>351</v>
      </c>
      <c r="P234" s="23"/>
      <c r="Q234" s="23"/>
      <c r="R234" s="23"/>
      <c r="S234" s="23"/>
      <c r="T234" s="23"/>
      <c r="U234" s="23"/>
      <c r="V234" s="23" t="s">
        <v>358</v>
      </c>
      <c r="W234" s="23"/>
      <c r="X234" s="239" t="s">
        <v>360</v>
      </c>
      <c r="Y234" s="246"/>
      <c r="Z234" s="246" t="s">
        <v>362</v>
      </c>
      <c r="AA234" s="254"/>
      <c r="AB234" s="254"/>
      <c r="AC234" s="31"/>
      <c r="AD234" s="31"/>
      <c r="AE234" s="31"/>
      <c r="AF234" s="253" t="s">
        <v>43</v>
      </c>
      <c r="AG234" s="253" t="s">
        <v>388</v>
      </c>
      <c r="AH234" s="253" t="s">
        <v>361</v>
      </c>
      <c r="AI234" s="533"/>
      <c r="AJ234" s="320"/>
      <c r="AK234" s="31"/>
      <c r="AL234" s="46" t="s">
        <v>1635</v>
      </c>
      <c r="AM234" s="44"/>
      <c r="AN234" s="45"/>
      <c r="AO234" s="1"/>
      <c r="AP234" s="29"/>
      <c r="AQ234" s="29" t="s">
        <v>676</v>
      </c>
      <c r="AS234" s="446"/>
    </row>
    <row r="235" spans="1:45" s="33" customFormat="1" ht="72" x14ac:dyDescent="0.25">
      <c r="A235"/>
      <c r="B235" s="291" t="str">
        <f t="shared" si="9"/>
        <v>Financial</v>
      </c>
      <c r="C235" s="551" t="str">
        <f t="shared" si="11"/>
        <v>Estate / Capital Build</v>
      </c>
      <c r="D235" s="291" t="str">
        <f t="shared" si="10"/>
        <v>Fundamental Criteria</v>
      </c>
      <c r="E235" s="291" t="str">
        <f>IF($I$7='Data Validation List'!$D$2,"Full Checklist",IF(AND($I$7='Data Validation List'!$D$3,S235='Data Validation List'!$E$3),$I$7,IF(AND($I$7='Data Validation List'!$D$4,N235='Data Validation List'!$E$4),$I$7,IF(AND($I$7='Data Validation List'!$D$5,L235='Data Validation List'!$E$5),$I$7,IF(AND($I$7='Data Validation List'!$D$6,U235='Data Validation List'!$E$6),$I$7,IF(AND($I$7='Data Validation List'!$D$7,T235='Data Validation List'!$E$7),$I$7,IF(AND($I$7='Data Validation List'!$D$8,P235='Data Validation List'!$E$8),$I$7,IF(AND($I$7='Data Validation List'!$D$9,Q235='Data Validation List'!$E$9),$I$7,IF(AND($I$7='Data Validation List'!$D$10,O235='Data Validation List'!$E$10),$I$7,IF(AND($I$7='Data Validation List'!$D$11,R235='Data Validation List'!$E$11),$I$7,IF(AND($I$7='Data Validation List'!$D$12,V235='Data Validation List'!$E$12),$I$7,IF(AND($I$7='Data Validation List'!$D$13,X235='Data Validation List'!$E$13),$I$7,IF(AND($I$7='Data Validation List'!$D$14,W235='Data Validation List'!$E$14),$I$7,"n/a")))))))))))))</f>
        <v>Full Checklist</v>
      </c>
      <c r="F235"/>
      <c r="G235" s="34" t="s">
        <v>646</v>
      </c>
      <c r="H235" s="29" t="s">
        <v>672</v>
      </c>
      <c r="I235" s="36" t="s">
        <v>1148</v>
      </c>
      <c r="J235" s="29" t="s">
        <v>1149</v>
      </c>
      <c r="K235" s="31" t="s">
        <v>1150</v>
      </c>
      <c r="L235" s="23"/>
      <c r="M235" s="424"/>
      <c r="N235" s="23"/>
      <c r="O235" s="23" t="s">
        <v>351</v>
      </c>
      <c r="P235" s="23"/>
      <c r="Q235" s="23"/>
      <c r="R235" s="23"/>
      <c r="S235" s="23"/>
      <c r="T235" s="23"/>
      <c r="U235" s="23"/>
      <c r="V235" s="23" t="s">
        <v>358</v>
      </c>
      <c r="W235" s="23"/>
      <c r="X235" s="239" t="s">
        <v>360</v>
      </c>
      <c r="Y235" s="246" t="s">
        <v>361</v>
      </c>
      <c r="Z235" s="281"/>
      <c r="AA235" s="254"/>
      <c r="AB235" s="254"/>
      <c r="AC235" s="31"/>
      <c r="AD235" s="31"/>
      <c r="AE235" s="31"/>
      <c r="AF235" s="253" t="s">
        <v>43</v>
      </c>
      <c r="AG235" s="253" t="s">
        <v>300</v>
      </c>
      <c r="AH235" s="253" t="s">
        <v>361</v>
      </c>
      <c r="AI235" s="533"/>
      <c r="AJ235" s="320"/>
      <c r="AK235" s="31"/>
      <c r="AL235" s="46" t="s">
        <v>1151</v>
      </c>
      <c r="AM235" s="44"/>
      <c r="AN235" s="45"/>
      <c r="AO235" s="1"/>
      <c r="AP235" s="29"/>
      <c r="AQ235" s="438"/>
      <c r="AS235" s="446"/>
    </row>
    <row r="236" spans="1:45" s="33" customFormat="1" ht="33.75" customHeight="1" x14ac:dyDescent="0.25">
      <c r="A236"/>
      <c r="B236" s="291" t="str">
        <f t="shared" si="9"/>
        <v>Financial</v>
      </c>
      <c r="C236" s="551" t="str">
        <f t="shared" si="11"/>
        <v>Estate / Capital Build</v>
      </c>
      <c r="D236" s="291" t="str">
        <f t="shared" si="10"/>
        <v>n/a</v>
      </c>
      <c r="E236" s="291" t="str">
        <f>IF($I$7='Data Validation List'!$D$2,"Full Checklist",IF(AND($I$7='Data Validation List'!$D$3,S236='Data Validation List'!$E$3),$I$7,IF(AND($I$7='Data Validation List'!$D$4,N236='Data Validation List'!$E$4),$I$7,IF(AND($I$7='Data Validation List'!$D$5,L236='Data Validation List'!$E$5),$I$7,IF(AND($I$7='Data Validation List'!$D$6,U236='Data Validation List'!$E$6),$I$7,IF(AND($I$7='Data Validation List'!$D$7,T236='Data Validation List'!$E$7),$I$7,IF(AND($I$7='Data Validation List'!$D$8,P236='Data Validation List'!$E$8),$I$7,IF(AND($I$7='Data Validation List'!$D$9,Q236='Data Validation List'!$E$9),$I$7,IF(AND($I$7='Data Validation List'!$D$10,O236='Data Validation List'!$E$10),$I$7,IF(AND($I$7='Data Validation List'!$D$11,R236='Data Validation List'!$E$11),$I$7,IF(AND($I$7='Data Validation List'!$D$12,V236='Data Validation List'!$E$12),$I$7,IF(AND($I$7='Data Validation List'!$D$13,X236='Data Validation List'!$E$13),$I$7,IF(AND($I$7='Data Validation List'!$D$14,W236='Data Validation List'!$E$14),$I$7,"n/a")))))))))))))</f>
        <v>Full Checklist</v>
      </c>
      <c r="F236"/>
      <c r="G236" s="34" t="s">
        <v>646</v>
      </c>
      <c r="H236" s="29" t="s">
        <v>672</v>
      </c>
      <c r="I236" s="36" t="s">
        <v>680</v>
      </c>
      <c r="J236" s="25" t="s">
        <v>681</v>
      </c>
      <c r="K236" s="31" t="s">
        <v>321</v>
      </c>
      <c r="L236" s="23"/>
      <c r="M236" s="424"/>
      <c r="N236" s="23"/>
      <c r="O236" s="23" t="s">
        <v>351</v>
      </c>
      <c r="P236" s="23"/>
      <c r="Q236" s="23"/>
      <c r="R236" s="23"/>
      <c r="S236" s="23"/>
      <c r="T236" s="23"/>
      <c r="U236" s="23"/>
      <c r="V236" s="23"/>
      <c r="W236" s="23"/>
      <c r="X236" s="239"/>
      <c r="Y236" s="246"/>
      <c r="Z236" s="281"/>
      <c r="AA236" s="254"/>
      <c r="AB236" s="254"/>
      <c r="AC236" s="252" t="s">
        <v>42</v>
      </c>
      <c r="AD236" s="252" t="s">
        <v>365</v>
      </c>
      <c r="AE236" s="31"/>
      <c r="AF236" s="253" t="s">
        <v>43</v>
      </c>
      <c r="AG236" s="253" t="s">
        <v>365</v>
      </c>
      <c r="AH236" s="31"/>
      <c r="AI236" s="319" t="s">
        <v>339</v>
      </c>
      <c r="AJ236" s="319" t="s">
        <v>365</v>
      </c>
      <c r="AK236" s="31"/>
      <c r="AL236" s="25" t="s">
        <v>682</v>
      </c>
      <c r="AM236" s="32"/>
      <c r="AN236" s="40"/>
      <c r="AO236" s="1"/>
      <c r="AP236" s="25"/>
      <c r="AQ236" s="436"/>
      <c r="AS236" s="436"/>
    </row>
    <row r="237" spans="1:45" s="33" customFormat="1" ht="33.75" customHeight="1" x14ac:dyDescent="0.25">
      <c r="A237"/>
      <c r="B237" s="291" t="str">
        <f t="shared" si="9"/>
        <v>Financial</v>
      </c>
      <c r="C237" s="551" t="str">
        <f t="shared" si="11"/>
        <v>Estate / Capital Build</v>
      </c>
      <c r="D237" s="291" t="str">
        <f t="shared" si="10"/>
        <v>n/a</v>
      </c>
      <c r="E237" s="291" t="str">
        <f>IF($I$7='Data Validation List'!$D$2,"Full Checklist",IF(AND($I$7='Data Validation List'!$D$3,S237='Data Validation List'!$E$3),$I$7,IF(AND($I$7='Data Validation List'!$D$4,N237='Data Validation List'!$E$4),$I$7,IF(AND($I$7='Data Validation List'!$D$5,L237='Data Validation List'!$E$5),$I$7,IF(AND($I$7='Data Validation List'!$D$6,U237='Data Validation List'!$E$6),$I$7,IF(AND($I$7='Data Validation List'!$D$7,T237='Data Validation List'!$E$7),$I$7,IF(AND($I$7='Data Validation List'!$D$8,P237='Data Validation List'!$E$8),$I$7,IF(AND($I$7='Data Validation List'!$D$9,Q237='Data Validation List'!$E$9),$I$7,IF(AND($I$7='Data Validation List'!$D$10,O237='Data Validation List'!$E$10),$I$7,IF(AND($I$7='Data Validation List'!$D$11,R237='Data Validation List'!$E$11),$I$7,IF(AND($I$7='Data Validation List'!$D$12,V237='Data Validation List'!$E$12),$I$7,IF(AND($I$7='Data Validation List'!$D$13,X237='Data Validation List'!$E$13),$I$7,IF(AND($I$7='Data Validation List'!$D$14,W237='Data Validation List'!$E$14),$I$7,"n/a")))))))))))))</f>
        <v>Full Checklist</v>
      </c>
      <c r="F237"/>
      <c r="G237" s="34" t="s">
        <v>646</v>
      </c>
      <c r="H237" s="29" t="s">
        <v>672</v>
      </c>
      <c r="I237" s="36" t="s">
        <v>1152</v>
      </c>
      <c r="J237" s="25" t="s">
        <v>1153</v>
      </c>
      <c r="K237" s="31" t="s">
        <v>321</v>
      </c>
      <c r="L237" s="23"/>
      <c r="M237" s="424"/>
      <c r="N237" s="23"/>
      <c r="O237" s="23" t="s">
        <v>351</v>
      </c>
      <c r="P237" s="23"/>
      <c r="Q237" s="23"/>
      <c r="R237" s="23"/>
      <c r="S237" s="23"/>
      <c r="T237" s="23"/>
      <c r="U237" s="23"/>
      <c r="V237" s="23"/>
      <c r="W237" s="23"/>
      <c r="X237" s="239"/>
      <c r="Y237" s="246"/>
      <c r="Z237" s="281"/>
      <c r="AA237" s="254"/>
      <c r="AB237" s="254"/>
      <c r="AC237" s="31"/>
      <c r="AD237" s="31"/>
      <c r="AE237" s="31"/>
      <c r="AF237" s="253" t="s">
        <v>43</v>
      </c>
      <c r="AG237" s="253" t="s">
        <v>365</v>
      </c>
      <c r="AH237" s="31"/>
      <c r="AI237" s="319" t="s">
        <v>339</v>
      </c>
      <c r="AJ237" s="319" t="s">
        <v>365</v>
      </c>
      <c r="AK237" s="31"/>
      <c r="AL237" s="25" t="s">
        <v>1154</v>
      </c>
      <c r="AM237" s="32"/>
      <c r="AN237" s="40"/>
      <c r="AO237" s="1"/>
      <c r="AP237" s="25"/>
      <c r="AQ237" s="436"/>
      <c r="AS237" s="436"/>
    </row>
    <row r="238" spans="1:45" s="33" customFormat="1" ht="30.75" customHeight="1" x14ac:dyDescent="0.25">
      <c r="A238"/>
      <c r="B238" s="291" t="str">
        <f t="shared" si="9"/>
        <v>Financial</v>
      </c>
      <c r="C238" s="551" t="str">
        <f t="shared" si="11"/>
        <v>Estate / Capital Build</v>
      </c>
      <c r="D238" s="291" t="str">
        <f t="shared" si="10"/>
        <v>n/a</v>
      </c>
      <c r="E238" s="291" t="str">
        <f>IF($I$7='Data Validation List'!$D$2,"Full Checklist",IF(AND($I$7='Data Validation List'!$D$3,S238='Data Validation List'!$E$3),$I$7,IF(AND($I$7='Data Validation List'!$D$4,N238='Data Validation List'!$E$4),$I$7,IF(AND($I$7='Data Validation List'!$D$5,L238='Data Validation List'!$E$5),$I$7,IF(AND($I$7='Data Validation List'!$D$6,U238='Data Validation List'!$E$6),$I$7,IF(AND($I$7='Data Validation List'!$D$7,T238='Data Validation List'!$E$7),$I$7,IF(AND($I$7='Data Validation List'!$D$8,P238='Data Validation List'!$E$8),$I$7,IF(AND($I$7='Data Validation List'!$D$9,Q238='Data Validation List'!$E$9),$I$7,IF(AND($I$7='Data Validation List'!$D$10,O238='Data Validation List'!$E$10),$I$7,IF(AND($I$7='Data Validation List'!$D$11,R238='Data Validation List'!$E$11),$I$7,IF(AND($I$7='Data Validation List'!$D$12,V238='Data Validation List'!$E$12),$I$7,IF(AND($I$7='Data Validation List'!$D$13,X238='Data Validation List'!$E$13),$I$7,IF(AND($I$7='Data Validation List'!$D$14,W238='Data Validation List'!$E$14),$I$7,"n/a")))))))))))))</f>
        <v>Full Checklist</v>
      </c>
      <c r="F238"/>
      <c r="G238" s="237" t="s">
        <v>646</v>
      </c>
      <c r="H238" s="265" t="s">
        <v>683</v>
      </c>
      <c r="I238" s="329"/>
      <c r="J238" s="243"/>
      <c r="K238" s="243"/>
      <c r="L238" s="244"/>
      <c r="M238" s="427"/>
      <c r="N238" s="244"/>
      <c r="O238" s="244" t="s">
        <v>351</v>
      </c>
      <c r="P238" s="244"/>
      <c r="Q238" s="244"/>
      <c r="R238" s="244"/>
      <c r="S238" s="244"/>
      <c r="T238" s="244"/>
      <c r="U238" s="244"/>
      <c r="V238" s="244"/>
      <c r="W238" s="244" t="s">
        <v>359</v>
      </c>
      <c r="X238" s="244"/>
      <c r="Y238" s="251"/>
      <c r="Z238" s="251"/>
      <c r="AA238" s="248" t="s">
        <v>363</v>
      </c>
      <c r="AB238" s="248" t="s">
        <v>364</v>
      </c>
      <c r="AC238" s="248" t="s">
        <v>42</v>
      </c>
      <c r="AD238" s="248" t="s">
        <v>365</v>
      </c>
      <c r="AE238" s="248"/>
      <c r="AF238" s="248" t="s">
        <v>43</v>
      </c>
      <c r="AG238" s="248" t="s">
        <v>365</v>
      </c>
      <c r="AH238" s="248"/>
      <c r="AI238" s="248" t="s">
        <v>339</v>
      </c>
      <c r="AJ238" s="248" t="s">
        <v>365</v>
      </c>
      <c r="AK238" s="248"/>
      <c r="AL238" s="800" t="s">
        <v>683</v>
      </c>
      <c r="AM238" s="801"/>
      <c r="AN238" s="801"/>
      <c r="AO238" s="801"/>
      <c r="AP238" s="801"/>
      <c r="AQ238" s="801"/>
      <c r="AR238" s="801"/>
      <c r="AS238" s="802"/>
    </row>
    <row r="239" spans="1:45" s="33" customFormat="1" ht="65.25" customHeight="1" x14ac:dyDescent="0.25">
      <c r="A239"/>
      <c r="B239" s="291" t="str">
        <f t="shared" si="9"/>
        <v>Financial</v>
      </c>
      <c r="C239" s="551" t="str">
        <f t="shared" si="11"/>
        <v>Estate / Capital Build</v>
      </c>
      <c r="D239" s="291" t="str">
        <f t="shared" si="10"/>
        <v>n/a</v>
      </c>
      <c r="E239" s="291" t="str">
        <f>IF($I$7='Data Validation List'!$D$2,"Full Checklist",IF(AND($I$7='Data Validation List'!$D$3,S239='Data Validation List'!$E$3),$I$7,IF(AND($I$7='Data Validation List'!$D$4,N239='Data Validation List'!$E$4),$I$7,IF(AND($I$7='Data Validation List'!$D$5,L239='Data Validation List'!$E$5),$I$7,IF(AND($I$7='Data Validation List'!$D$6,U239='Data Validation List'!$E$6),$I$7,IF(AND($I$7='Data Validation List'!$D$7,T239='Data Validation List'!$E$7),$I$7,IF(AND($I$7='Data Validation List'!$D$8,P239='Data Validation List'!$E$8),$I$7,IF(AND($I$7='Data Validation List'!$D$9,Q239='Data Validation List'!$E$9),$I$7,IF(AND($I$7='Data Validation List'!$D$10,O239='Data Validation List'!$E$10),$I$7,IF(AND($I$7='Data Validation List'!$D$11,R239='Data Validation List'!$E$11),$I$7,IF(AND($I$7='Data Validation List'!$D$12,V239='Data Validation List'!$E$12),$I$7,IF(AND($I$7='Data Validation List'!$D$13,X239='Data Validation List'!$E$13),$I$7,IF(AND($I$7='Data Validation List'!$D$14,W239='Data Validation List'!$E$14),$I$7,"n/a")))))))))))))</f>
        <v>Full Checklist</v>
      </c>
      <c r="F239"/>
      <c r="G239" s="34" t="s">
        <v>646</v>
      </c>
      <c r="H239" s="29" t="s">
        <v>683</v>
      </c>
      <c r="I239" s="36" t="s">
        <v>684</v>
      </c>
      <c r="J239" s="25" t="s">
        <v>685</v>
      </c>
      <c r="K239" s="31" t="s">
        <v>321</v>
      </c>
      <c r="L239" s="23"/>
      <c r="M239" s="424"/>
      <c r="N239" s="23"/>
      <c r="O239" s="23" t="s">
        <v>351</v>
      </c>
      <c r="P239" s="23"/>
      <c r="Q239" s="23"/>
      <c r="R239" s="23"/>
      <c r="S239" s="23"/>
      <c r="T239" s="23"/>
      <c r="U239" s="23"/>
      <c r="V239" s="23"/>
      <c r="W239" s="23"/>
      <c r="X239" s="239"/>
      <c r="Y239" s="246"/>
      <c r="Z239" s="281"/>
      <c r="AA239" s="254"/>
      <c r="AB239" s="254"/>
      <c r="AC239" s="252" t="s">
        <v>42</v>
      </c>
      <c r="AD239" s="252" t="s">
        <v>365</v>
      </c>
      <c r="AE239" s="31"/>
      <c r="AF239" s="253" t="s">
        <v>43</v>
      </c>
      <c r="AG239" s="253" t="s">
        <v>365</v>
      </c>
      <c r="AH239" s="31"/>
      <c r="AI239" s="319" t="s">
        <v>339</v>
      </c>
      <c r="AJ239" s="319" t="s">
        <v>365</v>
      </c>
      <c r="AK239" s="31"/>
      <c r="AL239" s="25" t="s">
        <v>686</v>
      </c>
      <c r="AM239" s="32"/>
      <c r="AN239" s="40"/>
      <c r="AO239" s="1"/>
      <c r="AP239" s="25"/>
      <c r="AQ239" s="436"/>
      <c r="AS239" s="436"/>
    </row>
    <row r="240" spans="1:45" s="33" customFormat="1" ht="34.5" customHeight="1" x14ac:dyDescent="0.25">
      <c r="A240"/>
      <c r="B240" s="291" t="str">
        <f t="shared" si="9"/>
        <v>Financial</v>
      </c>
      <c r="C240" s="551" t="str">
        <f t="shared" si="11"/>
        <v>Estate / Capital Build</v>
      </c>
      <c r="D240" s="291" t="str">
        <f t="shared" si="10"/>
        <v>n/a</v>
      </c>
      <c r="E240" s="291" t="str">
        <f>IF($I$7='Data Validation List'!$D$2,"Full Checklist",IF(AND($I$7='Data Validation List'!$D$3,S240='Data Validation List'!$E$3),$I$7,IF(AND($I$7='Data Validation List'!$D$4,N240='Data Validation List'!$E$4),$I$7,IF(AND($I$7='Data Validation List'!$D$5,L240='Data Validation List'!$E$5),$I$7,IF(AND($I$7='Data Validation List'!$D$6,U240='Data Validation List'!$E$6),$I$7,IF(AND($I$7='Data Validation List'!$D$7,T240='Data Validation List'!$E$7),$I$7,IF(AND($I$7='Data Validation List'!$D$8,P240='Data Validation List'!$E$8),$I$7,IF(AND($I$7='Data Validation List'!$D$9,Q240='Data Validation List'!$E$9),$I$7,IF(AND($I$7='Data Validation List'!$D$10,O240='Data Validation List'!$E$10),$I$7,IF(AND($I$7='Data Validation List'!$D$11,R240='Data Validation List'!$E$11),$I$7,IF(AND($I$7='Data Validation List'!$D$12,V240='Data Validation List'!$E$12),$I$7,IF(AND($I$7='Data Validation List'!$D$13,X240='Data Validation List'!$E$13),$I$7,IF(AND($I$7='Data Validation List'!$D$14,W240='Data Validation List'!$E$14),$I$7,"n/a")))))))))))))</f>
        <v>Full Checklist</v>
      </c>
      <c r="F240"/>
      <c r="G240" s="34" t="s">
        <v>646</v>
      </c>
      <c r="H240" s="29" t="s">
        <v>683</v>
      </c>
      <c r="I240" s="36" t="s">
        <v>1155</v>
      </c>
      <c r="J240" s="25" t="s">
        <v>1156</v>
      </c>
      <c r="K240" s="31" t="s">
        <v>321</v>
      </c>
      <c r="L240" s="23"/>
      <c r="M240" s="424"/>
      <c r="N240" s="23"/>
      <c r="O240" s="23" t="s">
        <v>351</v>
      </c>
      <c r="P240" s="23"/>
      <c r="Q240" s="23"/>
      <c r="R240" s="23"/>
      <c r="S240" s="23"/>
      <c r="T240" s="23"/>
      <c r="U240" s="23"/>
      <c r="V240" s="23"/>
      <c r="W240" s="23"/>
      <c r="X240" s="239"/>
      <c r="Y240" s="246"/>
      <c r="Z240" s="281"/>
      <c r="AA240" s="254"/>
      <c r="AB240" s="254"/>
      <c r="AC240" s="31"/>
      <c r="AD240" s="31"/>
      <c r="AE240" s="31"/>
      <c r="AF240" s="253" t="s">
        <v>43</v>
      </c>
      <c r="AG240" s="253" t="s">
        <v>365</v>
      </c>
      <c r="AH240" s="31"/>
      <c r="AI240" s="319" t="s">
        <v>339</v>
      </c>
      <c r="AJ240" s="319" t="s">
        <v>365</v>
      </c>
      <c r="AK240" s="31"/>
      <c r="AL240" s="25" t="s">
        <v>1157</v>
      </c>
      <c r="AM240" s="32"/>
      <c r="AN240" s="40"/>
      <c r="AO240" s="1"/>
      <c r="AP240" s="25"/>
      <c r="AQ240" s="436"/>
      <c r="AS240" s="436"/>
    </row>
    <row r="241" spans="1:45" s="33" customFormat="1" ht="54.75" customHeight="1" x14ac:dyDescent="0.25">
      <c r="A241"/>
      <c r="B241" s="291" t="str">
        <f t="shared" si="9"/>
        <v>Financial</v>
      </c>
      <c r="C241" s="551" t="str">
        <f t="shared" si="11"/>
        <v>Estate / Capital Build</v>
      </c>
      <c r="D241" s="291" t="str">
        <f t="shared" si="10"/>
        <v>n/a</v>
      </c>
      <c r="E241" s="291" t="str">
        <f>IF($I$7='Data Validation List'!$D$2,"Full Checklist",IF(AND($I$7='Data Validation List'!$D$3,S241='Data Validation List'!$E$3),$I$7,IF(AND($I$7='Data Validation List'!$D$4,N241='Data Validation List'!$E$4),$I$7,IF(AND($I$7='Data Validation List'!$D$5,L241='Data Validation List'!$E$5),$I$7,IF(AND($I$7='Data Validation List'!$D$6,U241='Data Validation List'!$E$6),$I$7,IF(AND($I$7='Data Validation List'!$D$7,T241='Data Validation List'!$E$7),$I$7,IF(AND($I$7='Data Validation List'!$D$8,P241='Data Validation List'!$E$8),$I$7,IF(AND($I$7='Data Validation List'!$D$9,Q241='Data Validation List'!$E$9),$I$7,IF(AND($I$7='Data Validation List'!$D$10,O241='Data Validation List'!$E$10),$I$7,IF(AND($I$7='Data Validation List'!$D$11,R241='Data Validation List'!$E$11),$I$7,IF(AND($I$7='Data Validation List'!$D$12,V241='Data Validation List'!$E$12),$I$7,IF(AND($I$7='Data Validation List'!$D$13,X241='Data Validation List'!$E$13),$I$7,IF(AND($I$7='Data Validation List'!$D$14,W241='Data Validation List'!$E$14),$I$7,"n/a")))))))))))))</f>
        <v>Full Checklist</v>
      </c>
      <c r="F241"/>
      <c r="G241" s="34" t="s">
        <v>646</v>
      </c>
      <c r="H241" s="29" t="s">
        <v>683</v>
      </c>
      <c r="I241" s="36" t="s">
        <v>1158</v>
      </c>
      <c r="J241" s="25" t="s">
        <v>1159</v>
      </c>
      <c r="K241" s="31" t="s">
        <v>321</v>
      </c>
      <c r="L241" s="23"/>
      <c r="M241" s="424"/>
      <c r="N241" s="23"/>
      <c r="O241" s="23" t="s">
        <v>351</v>
      </c>
      <c r="P241" s="23"/>
      <c r="Q241" s="23"/>
      <c r="R241" s="23"/>
      <c r="S241" s="23"/>
      <c r="T241" s="23"/>
      <c r="U241" s="23"/>
      <c r="V241" s="23"/>
      <c r="W241" s="23"/>
      <c r="X241" s="239"/>
      <c r="Y241" s="246"/>
      <c r="Z241" s="281"/>
      <c r="AA241" s="254"/>
      <c r="AB241" s="254"/>
      <c r="AC241" s="31"/>
      <c r="AD241" s="31"/>
      <c r="AE241" s="31"/>
      <c r="AF241" s="253" t="s">
        <v>43</v>
      </c>
      <c r="AG241" s="253" t="s">
        <v>365</v>
      </c>
      <c r="AH241" s="31"/>
      <c r="AI241" s="319" t="s">
        <v>339</v>
      </c>
      <c r="AJ241" s="319" t="s">
        <v>365</v>
      </c>
      <c r="AK241" s="31"/>
      <c r="AL241" s="25" t="s">
        <v>1160</v>
      </c>
      <c r="AM241" s="32"/>
      <c r="AN241" s="40"/>
      <c r="AO241" s="1"/>
      <c r="AP241" s="25"/>
      <c r="AQ241" s="436"/>
      <c r="AS241" s="436"/>
    </row>
    <row r="242" spans="1:45" s="33" customFormat="1" ht="30.75" customHeight="1" x14ac:dyDescent="0.25">
      <c r="A242"/>
      <c r="B242" s="291" t="str">
        <f t="shared" si="9"/>
        <v>Financial</v>
      </c>
      <c r="C242" s="551" t="str">
        <f t="shared" si="11"/>
        <v>Estate / Capital Build</v>
      </c>
      <c r="D242" s="291" t="str">
        <f t="shared" si="10"/>
        <v>n/a</v>
      </c>
      <c r="E242" s="291" t="str">
        <f>IF($I$7='Data Validation List'!$D$2,"Full Checklist",IF(AND($I$7='Data Validation List'!$D$3,S242='Data Validation List'!$E$3),$I$7,IF(AND($I$7='Data Validation List'!$D$4,N242='Data Validation List'!$E$4),$I$7,IF(AND($I$7='Data Validation List'!$D$5,L242='Data Validation List'!$E$5),$I$7,IF(AND($I$7='Data Validation List'!$D$6,U242='Data Validation List'!$E$6),$I$7,IF(AND($I$7='Data Validation List'!$D$7,T242='Data Validation List'!$E$7),$I$7,IF(AND($I$7='Data Validation List'!$D$8,P242='Data Validation List'!$E$8),$I$7,IF(AND($I$7='Data Validation List'!$D$9,Q242='Data Validation List'!$E$9),$I$7,IF(AND($I$7='Data Validation List'!$D$10,O242='Data Validation List'!$E$10),$I$7,IF(AND($I$7='Data Validation List'!$D$11,R242='Data Validation List'!$E$11),$I$7,IF(AND($I$7='Data Validation List'!$D$12,V242='Data Validation List'!$E$12),$I$7,IF(AND($I$7='Data Validation List'!$D$13,X242='Data Validation List'!$E$13),$I$7,IF(AND($I$7='Data Validation List'!$D$14,W242='Data Validation List'!$E$14),$I$7,"n/a")))))))))))))</f>
        <v>Full Checklist</v>
      </c>
      <c r="F242"/>
      <c r="G242" s="237" t="s">
        <v>646</v>
      </c>
      <c r="H242" s="265" t="s">
        <v>687</v>
      </c>
      <c r="I242" s="329"/>
      <c r="J242" s="243"/>
      <c r="K242" s="243"/>
      <c r="L242" s="244"/>
      <c r="M242" s="427"/>
      <c r="N242" s="244"/>
      <c r="O242" s="244" t="s">
        <v>351</v>
      </c>
      <c r="P242" s="244" t="s">
        <v>352</v>
      </c>
      <c r="Q242" s="244" t="s">
        <v>353</v>
      </c>
      <c r="R242" s="244"/>
      <c r="S242" s="244"/>
      <c r="T242" s="244"/>
      <c r="U242" s="244"/>
      <c r="V242" s="244"/>
      <c r="W242" s="244" t="s">
        <v>359</v>
      </c>
      <c r="X242" s="244"/>
      <c r="Y242" s="251"/>
      <c r="Z242" s="251"/>
      <c r="AA242" s="248" t="s">
        <v>363</v>
      </c>
      <c r="AB242" s="248" t="s">
        <v>364</v>
      </c>
      <c r="AC242" s="248" t="s">
        <v>42</v>
      </c>
      <c r="AD242" s="248" t="s">
        <v>365</v>
      </c>
      <c r="AE242" s="248"/>
      <c r="AF242" s="248" t="s">
        <v>43</v>
      </c>
      <c r="AG242" s="248" t="s">
        <v>365</v>
      </c>
      <c r="AH242" s="248"/>
      <c r="AI242" s="248" t="s">
        <v>339</v>
      </c>
      <c r="AJ242" s="248" t="s">
        <v>365</v>
      </c>
      <c r="AK242" s="248"/>
      <c r="AL242" s="800" t="s">
        <v>687</v>
      </c>
      <c r="AM242" s="801"/>
      <c r="AN242" s="801"/>
      <c r="AO242" s="801"/>
      <c r="AP242" s="801"/>
      <c r="AQ242" s="801"/>
      <c r="AR242" s="801"/>
      <c r="AS242" s="802"/>
    </row>
    <row r="243" spans="1:45" s="33" customFormat="1" ht="60" customHeight="1" x14ac:dyDescent="0.25">
      <c r="A243"/>
      <c r="B243" s="291" t="str">
        <f t="shared" si="9"/>
        <v>Financial</v>
      </c>
      <c r="C243" s="551" t="str">
        <f t="shared" si="11"/>
        <v>Estate / Capital Build</v>
      </c>
      <c r="D243" s="291" t="str">
        <f t="shared" si="10"/>
        <v>n/a</v>
      </c>
      <c r="E243" s="291" t="str">
        <f>IF($I$7='Data Validation List'!$D$2,"Full Checklist",IF(AND($I$7='Data Validation List'!$D$3,S243='Data Validation List'!$E$3),$I$7,IF(AND($I$7='Data Validation List'!$D$4,N243='Data Validation List'!$E$4),$I$7,IF(AND($I$7='Data Validation List'!$D$5,L243='Data Validation List'!$E$5),$I$7,IF(AND($I$7='Data Validation List'!$D$6,U243='Data Validation List'!$E$6),$I$7,IF(AND($I$7='Data Validation List'!$D$7,T243='Data Validation List'!$E$7),$I$7,IF(AND($I$7='Data Validation List'!$D$8,P243='Data Validation List'!$E$8),$I$7,IF(AND($I$7='Data Validation List'!$D$9,Q243='Data Validation List'!$E$9),$I$7,IF(AND($I$7='Data Validation List'!$D$10,O243='Data Validation List'!$E$10),$I$7,IF(AND($I$7='Data Validation List'!$D$11,R243='Data Validation List'!$E$11),$I$7,IF(AND($I$7='Data Validation List'!$D$12,V243='Data Validation List'!$E$12),$I$7,IF(AND($I$7='Data Validation List'!$D$13,X243='Data Validation List'!$E$13),$I$7,IF(AND($I$7='Data Validation List'!$D$14,W243='Data Validation List'!$E$14),$I$7,"n/a")))))))))))))</f>
        <v>Full Checklist</v>
      </c>
      <c r="F243"/>
      <c r="G243" s="34" t="s">
        <v>646</v>
      </c>
      <c r="H243" s="29" t="s">
        <v>1637</v>
      </c>
      <c r="I243" s="36" t="s">
        <v>688</v>
      </c>
      <c r="J243" s="25" t="s">
        <v>1638</v>
      </c>
      <c r="K243" s="31" t="s">
        <v>418</v>
      </c>
      <c r="L243" s="23" t="s">
        <v>1554</v>
      </c>
      <c r="M243" s="424" t="s">
        <v>1554</v>
      </c>
      <c r="N243" s="23" t="s">
        <v>1554</v>
      </c>
      <c r="O243" s="23" t="s">
        <v>351</v>
      </c>
      <c r="P243" s="23" t="s">
        <v>352</v>
      </c>
      <c r="Q243" s="23" t="s">
        <v>353</v>
      </c>
      <c r="R243" s="23"/>
      <c r="S243" s="23"/>
      <c r="T243" s="23"/>
      <c r="U243" s="23"/>
      <c r="V243" s="23"/>
      <c r="W243" s="23"/>
      <c r="X243" s="239"/>
      <c r="Y243" s="246"/>
      <c r="Z243" s="281"/>
      <c r="AA243" s="254"/>
      <c r="AB243" s="254"/>
      <c r="AC243" s="252" t="s">
        <v>42</v>
      </c>
      <c r="AD243" s="252" t="s">
        <v>365</v>
      </c>
      <c r="AE243" s="31"/>
      <c r="AF243" s="253" t="s">
        <v>43</v>
      </c>
      <c r="AG243" s="253" t="s">
        <v>365</v>
      </c>
      <c r="AH243" s="31"/>
      <c r="AI243" s="319" t="s">
        <v>339</v>
      </c>
      <c r="AJ243" s="319" t="s">
        <v>365</v>
      </c>
      <c r="AK243" s="31"/>
      <c r="AL243" s="25" t="s">
        <v>1639</v>
      </c>
      <c r="AM243" s="32"/>
      <c r="AN243" s="40"/>
      <c r="AO243" s="1"/>
      <c r="AP243" s="25"/>
      <c r="AQ243" s="436"/>
      <c r="AS243" s="436"/>
    </row>
    <row r="244" spans="1:45" s="33" customFormat="1" ht="90" customHeight="1" x14ac:dyDescent="0.25">
      <c r="A244"/>
      <c r="B244" s="291" t="str">
        <f t="shared" si="9"/>
        <v>Financial</v>
      </c>
      <c r="C244" s="551" t="str">
        <f t="shared" si="11"/>
        <v>Estate / Capital Build</v>
      </c>
      <c r="D244" s="291" t="str">
        <f t="shared" si="10"/>
        <v>n/a</v>
      </c>
      <c r="E244" s="291" t="str">
        <f>IF($I$7='Data Validation List'!$D$2,"Full Checklist",IF(AND($I$7='Data Validation List'!$D$3,S244='Data Validation List'!$E$3),$I$7,IF(AND($I$7='Data Validation List'!$D$4,N244='Data Validation List'!$E$4),$I$7,IF(AND($I$7='Data Validation List'!$D$5,L244='Data Validation List'!$E$5),$I$7,IF(AND($I$7='Data Validation List'!$D$6,U244='Data Validation List'!$E$6),$I$7,IF(AND($I$7='Data Validation List'!$D$7,T244='Data Validation List'!$E$7),$I$7,IF(AND($I$7='Data Validation List'!$D$8,P244='Data Validation List'!$E$8),$I$7,IF(AND($I$7='Data Validation List'!$D$9,Q244='Data Validation List'!$E$9),$I$7,IF(AND($I$7='Data Validation List'!$D$10,O244='Data Validation List'!$E$10),$I$7,IF(AND($I$7='Data Validation List'!$D$11,R244='Data Validation List'!$E$11),$I$7,IF(AND($I$7='Data Validation List'!$D$12,V244='Data Validation List'!$E$12),$I$7,IF(AND($I$7='Data Validation List'!$D$13,X244='Data Validation List'!$E$13),$I$7,IF(AND($I$7='Data Validation List'!$D$14,W244='Data Validation List'!$E$14),$I$7,"n/a")))))))))))))</f>
        <v>Full Checklist</v>
      </c>
      <c r="F244"/>
      <c r="G244" s="34" t="s">
        <v>646</v>
      </c>
      <c r="H244" s="29" t="s">
        <v>1637</v>
      </c>
      <c r="I244" s="36" t="s">
        <v>1640</v>
      </c>
      <c r="J244" s="25" t="s">
        <v>1638</v>
      </c>
      <c r="K244" s="31" t="s">
        <v>418</v>
      </c>
      <c r="L244" s="23" t="s">
        <v>1554</v>
      </c>
      <c r="M244" s="424" t="s">
        <v>1554</v>
      </c>
      <c r="N244" s="23" t="s">
        <v>1554</v>
      </c>
      <c r="O244" s="23" t="s">
        <v>351</v>
      </c>
      <c r="P244" s="23" t="s">
        <v>352</v>
      </c>
      <c r="Q244" s="23" t="s">
        <v>353</v>
      </c>
      <c r="R244" s="23"/>
      <c r="S244" s="23"/>
      <c r="T244" s="23"/>
      <c r="U244" s="23"/>
      <c r="V244" s="23"/>
      <c r="W244" s="23"/>
      <c r="X244" s="239"/>
      <c r="Y244" s="246"/>
      <c r="Z244" s="281"/>
      <c r="AA244" s="254"/>
      <c r="AB244" s="254"/>
      <c r="AC244" s="252" t="s">
        <v>42</v>
      </c>
      <c r="AD244" s="252" t="s">
        <v>365</v>
      </c>
      <c r="AE244" s="31"/>
      <c r="AF244" s="253" t="s">
        <v>43</v>
      </c>
      <c r="AG244" s="253" t="s">
        <v>365</v>
      </c>
      <c r="AH244" s="31"/>
      <c r="AI244" s="319" t="s">
        <v>339</v>
      </c>
      <c r="AJ244" s="319" t="s">
        <v>365</v>
      </c>
      <c r="AK244" s="31"/>
      <c r="AL244" s="25" t="s">
        <v>1641</v>
      </c>
      <c r="AM244" s="32"/>
      <c r="AN244" s="40"/>
      <c r="AO244" s="1"/>
      <c r="AP244" s="25"/>
      <c r="AQ244" s="436"/>
      <c r="AS244" s="436" t="s">
        <v>1642</v>
      </c>
    </row>
    <row r="245" spans="1:45" s="33" customFormat="1" ht="30.75" customHeight="1" x14ac:dyDescent="0.25">
      <c r="A245"/>
      <c r="B245" s="291" t="str">
        <f t="shared" si="9"/>
        <v>Financial</v>
      </c>
      <c r="C245" s="551" t="str">
        <f t="shared" si="11"/>
        <v>Estate / Capital Build</v>
      </c>
      <c r="D245" s="291" t="str">
        <f t="shared" si="10"/>
        <v>n/a</v>
      </c>
      <c r="E245" s="291" t="str">
        <f>IF($I$7='Data Validation List'!$D$2,"Full Checklist",IF(AND($I$7='Data Validation List'!$D$3,S245='Data Validation List'!$E$3),$I$7,IF(AND($I$7='Data Validation List'!$D$4,N245='Data Validation List'!$E$4),$I$7,IF(AND($I$7='Data Validation List'!$D$5,L245='Data Validation List'!$E$5),$I$7,IF(AND($I$7='Data Validation List'!$D$6,U245='Data Validation List'!$E$6),$I$7,IF(AND($I$7='Data Validation List'!$D$7,T245='Data Validation List'!$E$7),$I$7,IF(AND($I$7='Data Validation List'!$D$8,P245='Data Validation List'!$E$8),$I$7,IF(AND($I$7='Data Validation List'!$D$9,Q245='Data Validation List'!$E$9),$I$7,IF(AND($I$7='Data Validation List'!$D$10,O245='Data Validation List'!$E$10),$I$7,IF(AND($I$7='Data Validation List'!$D$11,R245='Data Validation List'!$E$11),$I$7,IF(AND($I$7='Data Validation List'!$D$12,V245='Data Validation List'!$E$12),$I$7,IF(AND($I$7='Data Validation List'!$D$13,X245='Data Validation List'!$E$13),$I$7,IF(AND($I$7='Data Validation List'!$D$14,W245='Data Validation List'!$E$14),$I$7,"n/a")))))))))))))</f>
        <v>Full Checklist</v>
      </c>
      <c r="F245"/>
      <c r="G245" s="237" t="s">
        <v>646</v>
      </c>
      <c r="H245" s="265" t="s">
        <v>690</v>
      </c>
      <c r="I245" s="329"/>
      <c r="J245" s="243"/>
      <c r="K245" s="243"/>
      <c r="L245" s="244"/>
      <c r="M245" s="427"/>
      <c r="N245" s="244"/>
      <c r="O245" s="244" t="s">
        <v>351</v>
      </c>
      <c r="P245" s="244" t="s">
        <v>352</v>
      </c>
      <c r="Q245" s="244" t="s">
        <v>353</v>
      </c>
      <c r="R245" s="244"/>
      <c r="S245" s="244"/>
      <c r="T245" s="244"/>
      <c r="U245" s="244"/>
      <c r="V245" s="244"/>
      <c r="W245" s="244" t="s">
        <v>359</v>
      </c>
      <c r="X245" s="244" t="s">
        <v>360</v>
      </c>
      <c r="Y245" s="251" t="s">
        <v>361</v>
      </c>
      <c r="Z245" s="251"/>
      <c r="AA245" s="248" t="s">
        <v>363</v>
      </c>
      <c r="AB245" s="248" t="s">
        <v>364</v>
      </c>
      <c r="AC245" s="248" t="s">
        <v>42</v>
      </c>
      <c r="AD245" s="248" t="s">
        <v>365</v>
      </c>
      <c r="AE245" s="248"/>
      <c r="AF245" s="248" t="s">
        <v>43</v>
      </c>
      <c r="AG245" s="248" t="s">
        <v>365</v>
      </c>
      <c r="AH245" s="248"/>
      <c r="AI245" s="248" t="s">
        <v>339</v>
      </c>
      <c r="AJ245" s="248" t="s">
        <v>365</v>
      </c>
      <c r="AK245" s="248" t="s">
        <v>361</v>
      </c>
      <c r="AL245" s="800" t="s">
        <v>690</v>
      </c>
      <c r="AM245" s="801"/>
      <c r="AN245" s="801"/>
      <c r="AO245" s="801"/>
      <c r="AP245" s="801"/>
      <c r="AQ245" s="801"/>
      <c r="AR245" s="801"/>
      <c r="AS245" s="802"/>
    </row>
    <row r="246" spans="1:45" s="33" customFormat="1" ht="78.75" customHeight="1" x14ac:dyDescent="0.25">
      <c r="A246"/>
      <c r="B246" s="291" t="str">
        <f t="shared" si="9"/>
        <v>Financial</v>
      </c>
      <c r="C246" s="551" t="str">
        <f t="shared" si="11"/>
        <v>Estate / Capital Build</v>
      </c>
      <c r="D246" s="291" t="str">
        <f t="shared" si="10"/>
        <v>n/a</v>
      </c>
      <c r="E246" s="291" t="str">
        <f>IF($I$7='Data Validation List'!$D$2,"Full Checklist",IF(AND($I$7='Data Validation List'!$D$3,S246='Data Validation List'!$E$3),$I$7,IF(AND($I$7='Data Validation List'!$D$4,N246='Data Validation List'!$E$4),$I$7,IF(AND($I$7='Data Validation List'!$D$5,L246='Data Validation List'!$E$5),$I$7,IF(AND($I$7='Data Validation List'!$D$6,U246='Data Validation List'!$E$6),$I$7,IF(AND($I$7='Data Validation List'!$D$7,T246='Data Validation List'!$E$7),$I$7,IF(AND($I$7='Data Validation List'!$D$8,P246='Data Validation List'!$E$8),$I$7,IF(AND($I$7='Data Validation List'!$D$9,Q246='Data Validation List'!$E$9),$I$7,IF(AND($I$7='Data Validation List'!$D$10,O246='Data Validation List'!$E$10),$I$7,IF(AND($I$7='Data Validation List'!$D$11,R246='Data Validation List'!$E$11),$I$7,IF(AND($I$7='Data Validation List'!$D$12,V246='Data Validation List'!$E$12),$I$7,IF(AND($I$7='Data Validation List'!$D$13,X246='Data Validation List'!$E$13),$I$7,IF(AND($I$7='Data Validation List'!$D$14,W246='Data Validation List'!$E$14),$I$7,"n/a")))))))))))))</f>
        <v>Full Checklist</v>
      </c>
      <c r="F246"/>
      <c r="G246" s="34" t="s">
        <v>646</v>
      </c>
      <c r="H246" s="29" t="s">
        <v>690</v>
      </c>
      <c r="I246" s="36" t="s">
        <v>1161</v>
      </c>
      <c r="J246" s="35" t="s">
        <v>1159</v>
      </c>
      <c r="K246" s="31" t="s">
        <v>1162</v>
      </c>
      <c r="L246" s="27"/>
      <c r="M246" s="424"/>
      <c r="N246" s="23"/>
      <c r="O246" s="23" t="s">
        <v>351</v>
      </c>
      <c r="P246" s="23" t="s">
        <v>352</v>
      </c>
      <c r="Q246" s="23"/>
      <c r="R246" s="23"/>
      <c r="S246" s="23"/>
      <c r="T246" s="23"/>
      <c r="U246" s="23"/>
      <c r="V246" s="23"/>
      <c r="W246" s="23"/>
      <c r="X246" s="239" t="s">
        <v>360</v>
      </c>
      <c r="Y246" s="246"/>
      <c r="Z246" s="281"/>
      <c r="AA246" s="254"/>
      <c r="AB246" s="254"/>
      <c r="AC246" s="31"/>
      <c r="AD246" s="31"/>
      <c r="AE246" s="31"/>
      <c r="AF246" s="253" t="s">
        <v>43</v>
      </c>
      <c r="AG246" s="253" t="s">
        <v>365</v>
      </c>
      <c r="AH246" s="31"/>
      <c r="AI246" s="320"/>
      <c r="AJ246" s="320"/>
      <c r="AK246" s="31"/>
      <c r="AL246" s="35" t="s">
        <v>1163</v>
      </c>
      <c r="AM246" s="51"/>
      <c r="AN246" s="52"/>
      <c r="AO246" s="1"/>
      <c r="AP246" s="29"/>
      <c r="AQ246" s="438"/>
      <c r="AS246" s="444"/>
    </row>
    <row r="247" spans="1:45" s="33" customFormat="1" ht="37.5" customHeight="1" x14ac:dyDescent="0.25">
      <c r="A247"/>
      <c r="B247" s="291" t="str">
        <f t="shared" si="9"/>
        <v>Financial</v>
      </c>
      <c r="C247" s="551" t="str">
        <f t="shared" si="11"/>
        <v>Estate / Capital Build</v>
      </c>
      <c r="D247" s="291" t="str">
        <f t="shared" si="10"/>
        <v>n/a</v>
      </c>
      <c r="E247" s="291" t="str">
        <f>IF($I$7='Data Validation List'!$D$2,"Full Checklist",IF(AND($I$7='Data Validation List'!$D$3,S247='Data Validation List'!$E$3),$I$7,IF(AND($I$7='Data Validation List'!$D$4,N247='Data Validation List'!$E$4),$I$7,IF(AND($I$7='Data Validation List'!$D$5,L247='Data Validation List'!$E$5),$I$7,IF(AND($I$7='Data Validation List'!$D$6,U247='Data Validation List'!$E$6),$I$7,IF(AND($I$7='Data Validation List'!$D$7,T247='Data Validation List'!$E$7),$I$7,IF(AND($I$7='Data Validation List'!$D$8,P247='Data Validation List'!$E$8),$I$7,IF(AND($I$7='Data Validation List'!$D$9,Q247='Data Validation List'!$E$9),$I$7,IF(AND($I$7='Data Validation List'!$D$10,O247='Data Validation List'!$E$10),$I$7,IF(AND($I$7='Data Validation List'!$D$11,R247='Data Validation List'!$E$11),$I$7,IF(AND($I$7='Data Validation List'!$D$12,V247='Data Validation List'!$E$12),$I$7,IF(AND($I$7='Data Validation List'!$D$13,X247='Data Validation List'!$E$13),$I$7,IF(AND($I$7='Data Validation List'!$D$14,W247='Data Validation List'!$E$14),$I$7,"n/a")))))))))))))</f>
        <v>Full Checklist</v>
      </c>
      <c r="F247"/>
      <c r="G247" s="34" t="s">
        <v>646</v>
      </c>
      <c r="H247" s="29" t="s">
        <v>690</v>
      </c>
      <c r="I247" s="36" t="s">
        <v>691</v>
      </c>
      <c r="J247" s="25" t="s">
        <v>692</v>
      </c>
      <c r="K247" s="31" t="s">
        <v>649</v>
      </c>
      <c r="L247" s="23"/>
      <c r="M247" s="424"/>
      <c r="N247" s="23"/>
      <c r="O247" s="23" t="s">
        <v>351</v>
      </c>
      <c r="P247" s="23"/>
      <c r="Q247" s="23"/>
      <c r="R247" s="23"/>
      <c r="S247" s="23"/>
      <c r="T247" s="23"/>
      <c r="U247" s="23"/>
      <c r="V247" s="23"/>
      <c r="W247" s="23"/>
      <c r="X247" s="239" t="s">
        <v>360</v>
      </c>
      <c r="Y247" s="246"/>
      <c r="Z247" s="281"/>
      <c r="AA247" s="254"/>
      <c r="AB247" s="254"/>
      <c r="AC247" s="252" t="s">
        <v>42</v>
      </c>
      <c r="AD247" s="252" t="s">
        <v>365</v>
      </c>
      <c r="AE247" s="31"/>
      <c r="AF247" s="253" t="s">
        <v>43</v>
      </c>
      <c r="AG247" s="253" t="s">
        <v>365</v>
      </c>
      <c r="AH247" s="31"/>
      <c r="AI247" s="319" t="s">
        <v>339</v>
      </c>
      <c r="AJ247" s="319" t="s">
        <v>365</v>
      </c>
      <c r="AK247" s="31"/>
      <c r="AL247" s="25" t="s">
        <v>693</v>
      </c>
      <c r="AM247" s="32"/>
      <c r="AN247" s="40"/>
      <c r="AO247" s="1"/>
      <c r="AP247" s="25"/>
      <c r="AQ247" s="436"/>
      <c r="AS247" s="436"/>
    </row>
    <row r="248" spans="1:45" s="33" customFormat="1" ht="37.5" customHeight="1" x14ac:dyDescent="0.25">
      <c r="A248"/>
      <c r="B248" s="291" t="str">
        <f t="shared" si="9"/>
        <v>Financial</v>
      </c>
      <c r="C248" s="551" t="str">
        <f t="shared" si="11"/>
        <v>Estate / Capital Build</v>
      </c>
      <c r="D248" s="291" t="str">
        <f t="shared" si="10"/>
        <v>n/a</v>
      </c>
      <c r="E248" s="291" t="str">
        <f>IF($I$7='Data Validation List'!$D$2,"Full Checklist",IF(AND($I$7='Data Validation List'!$D$3,S248='Data Validation List'!$E$3),$I$7,IF(AND($I$7='Data Validation List'!$D$4,N248='Data Validation List'!$E$4),$I$7,IF(AND($I$7='Data Validation List'!$D$5,L248='Data Validation List'!$E$5),$I$7,IF(AND($I$7='Data Validation List'!$D$6,U248='Data Validation List'!$E$6),$I$7,IF(AND($I$7='Data Validation List'!$D$7,T248='Data Validation List'!$E$7),$I$7,IF(AND($I$7='Data Validation List'!$D$8,P248='Data Validation List'!$E$8),$I$7,IF(AND($I$7='Data Validation List'!$D$9,Q248='Data Validation List'!$E$9),$I$7,IF(AND($I$7='Data Validation List'!$D$10,O248='Data Validation List'!$E$10),$I$7,IF(AND($I$7='Data Validation List'!$D$11,R248='Data Validation List'!$E$11),$I$7,IF(AND($I$7='Data Validation List'!$D$12,V248='Data Validation List'!$E$12),$I$7,IF(AND($I$7='Data Validation List'!$D$13,X248='Data Validation List'!$E$13),$I$7,IF(AND($I$7='Data Validation List'!$D$14,W248='Data Validation List'!$E$14),$I$7,"n/a")))))))))))))</f>
        <v>Full Checklist</v>
      </c>
      <c r="F248"/>
      <c r="G248" s="34" t="s">
        <v>646</v>
      </c>
      <c r="H248" s="29" t="s">
        <v>690</v>
      </c>
      <c r="I248" s="36" t="s">
        <v>694</v>
      </c>
      <c r="J248" s="25" t="s">
        <v>695</v>
      </c>
      <c r="K248" s="31" t="s">
        <v>649</v>
      </c>
      <c r="L248" s="23"/>
      <c r="M248" s="424"/>
      <c r="N248" s="23"/>
      <c r="O248" s="23" t="s">
        <v>351</v>
      </c>
      <c r="P248" s="23"/>
      <c r="Q248" s="23"/>
      <c r="R248" s="23"/>
      <c r="S248" s="23"/>
      <c r="T248" s="23"/>
      <c r="U248" s="23"/>
      <c r="V248" s="23"/>
      <c r="W248" s="23"/>
      <c r="X248" s="239" t="s">
        <v>360</v>
      </c>
      <c r="Y248" s="246"/>
      <c r="Z248" s="281"/>
      <c r="AA248" s="254"/>
      <c r="AB248" s="254"/>
      <c r="AC248" s="252" t="s">
        <v>42</v>
      </c>
      <c r="AD248" s="252" t="s">
        <v>365</v>
      </c>
      <c r="AE248" s="31"/>
      <c r="AF248" s="253" t="s">
        <v>43</v>
      </c>
      <c r="AG248" s="253" t="s">
        <v>365</v>
      </c>
      <c r="AH248" s="31"/>
      <c r="AI248" s="319" t="s">
        <v>339</v>
      </c>
      <c r="AJ248" s="319" t="s">
        <v>365</v>
      </c>
      <c r="AK248" s="31"/>
      <c r="AL248" s="25" t="s">
        <v>696</v>
      </c>
      <c r="AM248" s="32"/>
      <c r="AN248" s="40"/>
      <c r="AO248" s="1"/>
      <c r="AP248" s="25"/>
      <c r="AQ248" s="436"/>
      <c r="AS248" s="436"/>
    </row>
    <row r="249" spans="1:45" s="33" customFormat="1" ht="37.5" customHeight="1" x14ac:dyDescent="0.25">
      <c r="A249"/>
      <c r="B249" s="291" t="str">
        <f t="shared" si="9"/>
        <v>Financial</v>
      </c>
      <c r="C249" s="551" t="str">
        <f t="shared" si="11"/>
        <v>Estate / Capital Build</v>
      </c>
      <c r="D249" s="291" t="str">
        <f t="shared" si="10"/>
        <v>n/a</v>
      </c>
      <c r="E249" s="291" t="str">
        <f>IF($I$7='Data Validation List'!$D$2,"Full Checklist",IF(AND($I$7='Data Validation List'!$D$3,S249='Data Validation List'!$E$3),$I$7,IF(AND($I$7='Data Validation List'!$D$4,N249='Data Validation List'!$E$4),$I$7,IF(AND($I$7='Data Validation List'!$D$5,L249='Data Validation List'!$E$5),$I$7,IF(AND($I$7='Data Validation List'!$D$6,U249='Data Validation List'!$E$6),$I$7,IF(AND($I$7='Data Validation List'!$D$7,T249='Data Validation List'!$E$7),$I$7,IF(AND($I$7='Data Validation List'!$D$8,P249='Data Validation List'!$E$8),$I$7,IF(AND($I$7='Data Validation List'!$D$9,Q249='Data Validation List'!$E$9),$I$7,IF(AND($I$7='Data Validation List'!$D$10,O249='Data Validation List'!$E$10),$I$7,IF(AND($I$7='Data Validation List'!$D$11,R249='Data Validation List'!$E$11),$I$7,IF(AND($I$7='Data Validation List'!$D$12,V249='Data Validation List'!$E$12),$I$7,IF(AND($I$7='Data Validation List'!$D$13,X249='Data Validation List'!$E$13),$I$7,IF(AND($I$7='Data Validation List'!$D$14,W249='Data Validation List'!$E$14),$I$7,"n/a")))))))))))))</f>
        <v>Full Checklist</v>
      </c>
      <c r="F249"/>
      <c r="G249" s="34" t="s">
        <v>646</v>
      </c>
      <c r="H249" s="29" t="s">
        <v>690</v>
      </c>
      <c r="I249" s="36" t="s">
        <v>697</v>
      </c>
      <c r="J249" s="25" t="s">
        <v>698</v>
      </c>
      <c r="K249" s="31" t="s">
        <v>649</v>
      </c>
      <c r="L249" s="23"/>
      <c r="M249" s="424"/>
      <c r="N249" s="23"/>
      <c r="O249" s="23" t="s">
        <v>351</v>
      </c>
      <c r="P249" s="23"/>
      <c r="Q249" s="23"/>
      <c r="R249" s="23"/>
      <c r="S249" s="23"/>
      <c r="T249" s="23"/>
      <c r="U249" s="23"/>
      <c r="V249" s="23"/>
      <c r="W249" s="23"/>
      <c r="X249" s="239" t="s">
        <v>360</v>
      </c>
      <c r="Y249" s="246"/>
      <c r="Z249" s="281"/>
      <c r="AA249" s="254"/>
      <c r="AB249" s="254"/>
      <c r="AC249" s="252" t="s">
        <v>42</v>
      </c>
      <c r="AD249" s="252" t="s">
        <v>365</v>
      </c>
      <c r="AE249" s="31"/>
      <c r="AF249" s="253" t="s">
        <v>43</v>
      </c>
      <c r="AG249" s="253" t="s">
        <v>365</v>
      </c>
      <c r="AH249" s="31"/>
      <c r="AI249" s="319" t="s">
        <v>339</v>
      </c>
      <c r="AJ249" s="319" t="s">
        <v>365</v>
      </c>
      <c r="AK249" s="31"/>
      <c r="AL249" s="25" t="s">
        <v>699</v>
      </c>
      <c r="AM249" s="32"/>
      <c r="AN249" s="40"/>
      <c r="AO249" s="1"/>
      <c r="AP249" s="25"/>
      <c r="AQ249" s="436"/>
      <c r="AS249" s="436"/>
    </row>
    <row r="250" spans="1:45" s="33" customFormat="1" ht="48" x14ac:dyDescent="0.25">
      <c r="A250"/>
      <c r="B250" s="291" t="str">
        <f t="shared" si="9"/>
        <v>Financial</v>
      </c>
      <c r="C250" s="551" t="str">
        <f t="shared" si="11"/>
        <v>Estate / Capital Build</v>
      </c>
      <c r="D250" s="291" t="str">
        <f t="shared" si="10"/>
        <v>n/a</v>
      </c>
      <c r="E250" s="291" t="str">
        <f>IF($I$7='Data Validation List'!$D$2,"Full Checklist",IF(AND($I$7='Data Validation List'!$D$3,S250='Data Validation List'!$E$3),$I$7,IF(AND($I$7='Data Validation List'!$D$4,N250='Data Validation List'!$E$4),$I$7,IF(AND($I$7='Data Validation List'!$D$5,L250='Data Validation List'!$E$5),$I$7,IF(AND($I$7='Data Validation List'!$D$6,U250='Data Validation List'!$E$6),$I$7,IF(AND($I$7='Data Validation List'!$D$7,T250='Data Validation List'!$E$7),$I$7,IF(AND($I$7='Data Validation List'!$D$8,P250='Data Validation List'!$E$8),$I$7,IF(AND($I$7='Data Validation List'!$D$9,Q250='Data Validation List'!$E$9),$I$7,IF(AND($I$7='Data Validation List'!$D$10,O250='Data Validation List'!$E$10),$I$7,IF(AND($I$7='Data Validation List'!$D$11,R250='Data Validation List'!$E$11),$I$7,IF(AND($I$7='Data Validation List'!$D$12,V250='Data Validation List'!$E$12),$I$7,IF(AND($I$7='Data Validation List'!$D$13,X250='Data Validation List'!$E$13),$I$7,IF(AND($I$7='Data Validation List'!$D$14,W250='Data Validation List'!$E$14),$I$7,"n/a")))))))))))))</f>
        <v>Full Checklist</v>
      </c>
      <c r="F250"/>
      <c r="G250" s="34" t="s">
        <v>646</v>
      </c>
      <c r="H250" s="29" t="s">
        <v>690</v>
      </c>
      <c r="I250" s="36" t="s">
        <v>700</v>
      </c>
      <c r="J250" s="25" t="s">
        <v>701</v>
      </c>
      <c r="K250" s="31" t="s">
        <v>702</v>
      </c>
      <c r="L250" s="23"/>
      <c r="M250" s="424"/>
      <c r="N250" s="23"/>
      <c r="O250" s="23" t="s">
        <v>351</v>
      </c>
      <c r="P250" s="23" t="s">
        <v>352</v>
      </c>
      <c r="Q250" s="23" t="s">
        <v>353</v>
      </c>
      <c r="R250" s="23"/>
      <c r="S250" s="23"/>
      <c r="T250" s="23"/>
      <c r="U250" s="23"/>
      <c r="V250" s="23"/>
      <c r="W250" s="23"/>
      <c r="X250" s="239" t="s">
        <v>360</v>
      </c>
      <c r="Y250" s="246"/>
      <c r="Z250" s="281"/>
      <c r="AA250" s="254"/>
      <c r="AB250" s="254"/>
      <c r="AC250" s="252" t="s">
        <v>42</v>
      </c>
      <c r="AD250" s="252" t="s">
        <v>365</v>
      </c>
      <c r="AE250" s="31"/>
      <c r="AF250" s="253" t="s">
        <v>43</v>
      </c>
      <c r="AG250" s="253" t="s">
        <v>365</v>
      </c>
      <c r="AH250" s="31"/>
      <c r="AI250" s="319" t="s">
        <v>339</v>
      </c>
      <c r="AJ250" s="319" t="s">
        <v>365</v>
      </c>
      <c r="AK250" s="31"/>
      <c r="AL250" s="25" t="s">
        <v>703</v>
      </c>
      <c r="AM250" s="32"/>
      <c r="AN250" s="40"/>
      <c r="AO250" s="1"/>
      <c r="AP250" s="25"/>
      <c r="AQ250" s="436"/>
      <c r="AS250" s="436"/>
    </row>
    <row r="251" spans="1:45" s="33" customFormat="1" ht="33.75" customHeight="1" x14ac:dyDescent="0.25">
      <c r="A251"/>
      <c r="B251" s="291" t="str">
        <f t="shared" si="9"/>
        <v>Financial</v>
      </c>
      <c r="C251" s="551" t="str">
        <f t="shared" si="11"/>
        <v>Estate / Capital Build</v>
      </c>
      <c r="D251" s="291" t="str">
        <f t="shared" si="10"/>
        <v>n/a</v>
      </c>
      <c r="E251" s="291" t="str">
        <f>IF($I$7='Data Validation List'!$D$2,"Full Checklist",IF(AND($I$7='Data Validation List'!$D$3,S251='Data Validation List'!$E$3),$I$7,IF(AND($I$7='Data Validation List'!$D$4,N251='Data Validation List'!$E$4),$I$7,IF(AND($I$7='Data Validation List'!$D$5,L251='Data Validation List'!$E$5),$I$7,IF(AND($I$7='Data Validation List'!$D$6,U251='Data Validation List'!$E$6),$I$7,IF(AND($I$7='Data Validation List'!$D$7,T251='Data Validation List'!$E$7),$I$7,IF(AND($I$7='Data Validation List'!$D$8,P251='Data Validation List'!$E$8),$I$7,IF(AND($I$7='Data Validation List'!$D$9,Q251='Data Validation List'!$E$9),$I$7,IF(AND($I$7='Data Validation List'!$D$10,O251='Data Validation List'!$E$10),$I$7,IF(AND($I$7='Data Validation List'!$D$11,R251='Data Validation List'!$E$11),$I$7,IF(AND($I$7='Data Validation List'!$D$12,V251='Data Validation List'!$E$12),$I$7,IF(AND($I$7='Data Validation List'!$D$13,X251='Data Validation List'!$E$13),$I$7,IF(AND($I$7='Data Validation List'!$D$14,W251='Data Validation List'!$E$14),$I$7,"n/a")))))))))))))</f>
        <v>Full Checklist</v>
      </c>
      <c r="F251"/>
      <c r="G251" s="34" t="s">
        <v>646</v>
      </c>
      <c r="H251" s="29" t="s">
        <v>690</v>
      </c>
      <c r="I251" s="36" t="s">
        <v>704</v>
      </c>
      <c r="J251" s="25" t="s">
        <v>705</v>
      </c>
      <c r="K251" s="31" t="s">
        <v>706</v>
      </c>
      <c r="L251" s="23"/>
      <c r="M251" s="424"/>
      <c r="N251" s="23"/>
      <c r="O251" s="23" t="s">
        <v>351</v>
      </c>
      <c r="P251" s="23" t="s">
        <v>352</v>
      </c>
      <c r="Q251" s="23"/>
      <c r="R251" s="23"/>
      <c r="S251" s="23"/>
      <c r="T251" s="23"/>
      <c r="U251" s="23"/>
      <c r="V251" s="23"/>
      <c r="W251" s="23"/>
      <c r="X251" s="239" t="s">
        <v>360</v>
      </c>
      <c r="Y251" s="246"/>
      <c r="Z251" s="281"/>
      <c r="AA251" s="254"/>
      <c r="AB251" s="254"/>
      <c r="AC251" s="252" t="s">
        <v>42</v>
      </c>
      <c r="AD251" s="252" t="s">
        <v>365</v>
      </c>
      <c r="AE251" s="31"/>
      <c r="AF251" s="253" t="s">
        <v>43</v>
      </c>
      <c r="AG251" s="253" t="s">
        <v>365</v>
      </c>
      <c r="AH251" s="31"/>
      <c r="AI251" s="319" t="s">
        <v>339</v>
      </c>
      <c r="AJ251" s="319" t="s">
        <v>365</v>
      </c>
      <c r="AK251" s="31"/>
      <c r="AL251" s="25" t="s">
        <v>707</v>
      </c>
      <c r="AM251" s="32"/>
      <c r="AN251" s="40"/>
      <c r="AO251" s="1"/>
      <c r="AP251" s="25"/>
      <c r="AQ251" s="436"/>
      <c r="AS251" s="436"/>
    </row>
    <row r="252" spans="1:45" s="33" customFormat="1" ht="33.75" customHeight="1" x14ac:dyDescent="0.25">
      <c r="A252"/>
      <c r="B252" s="291" t="str">
        <f t="shared" si="9"/>
        <v>Financial</v>
      </c>
      <c r="C252" s="551" t="str">
        <f t="shared" si="11"/>
        <v>Estate / Capital Build</v>
      </c>
      <c r="D252" s="291" t="str">
        <f t="shared" si="10"/>
        <v>n/a</v>
      </c>
      <c r="E252" s="291" t="str">
        <f>IF($I$7='Data Validation List'!$D$2,"Full Checklist",IF(AND($I$7='Data Validation List'!$D$3,S252='Data Validation List'!$E$3),$I$7,IF(AND($I$7='Data Validation List'!$D$4,N252='Data Validation List'!$E$4),$I$7,IF(AND($I$7='Data Validation List'!$D$5,L252='Data Validation List'!$E$5),$I$7,IF(AND($I$7='Data Validation List'!$D$6,U252='Data Validation List'!$E$6),$I$7,IF(AND($I$7='Data Validation List'!$D$7,T252='Data Validation List'!$E$7),$I$7,IF(AND($I$7='Data Validation List'!$D$8,P252='Data Validation List'!$E$8),$I$7,IF(AND($I$7='Data Validation List'!$D$9,Q252='Data Validation List'!$E$9),$I$7,IF(AND($I$7='Data Validation List'!$D$10,O252='Data Validation List'!$E$10),$I$7,IF(AND($I$7='Data Validation List'!$D$11,R252='Data Validation List'!$E$11),$I$7,IF(AND($I$7='Data Validation List'!$D$12,V252='Data Validation List'!$E$12),$I$7,IF(AND($I$7='Data Validation List'!$D$13,X252='Data Validation List'!$E$13),$I$7,IF(AND($I$7='Data Validation List'!$D$14,W252='Data Validation List'!$E$14),$I$7,"n/a")))))))))))))</f>
        <v>Full Checklist</v>
      </c>
      <c r="F252"/>
      <c r="G252" s="34" t="s">
        <v>646</v>
      </c>
      <c r="H252" s="29" t="s">
        <v>690</v>
      </c>
      <c r="I252" s="36" t="s">
        <v>1164</v>
      </c>
      <c r="J252" s="25" t="s">
        <v>1165</v>
      </c>
      <c r="K252" s="31" t="s">
        <v>649</v>
      </c>
      <c r="L252" s="23"/>
      <c r="M252" s="424"/>
      <c r="N252" s="23"/>
      <c r="O252" s="23" t="s">
        <v>351</v>
      </c>
      <c r="P252" s="23"/>
      <c r="Q252" s="23"/>
      <c r="R252" s="23"/>
      <c r="S252" s="23"/>
      <c r="T252" s="23"/>
      <c r="U252" s="23"/>
      <c r="V252" s="23"/>
      <c r="W252" s="23"/>
      <c r="X252" s="239" t="s">
        <v>360</v>
      </c>
      <c r="Y252" s="246"/>
      <c r="Z252" s="281"/>
      <c r="AA252" s="254"/>
      <c r="AB252" s="254"/>
      <c r="AC252" s="31"/>
      <c r="AD252" s="31"/>
      <c r="AE252" s="31"/>
      <c r="AF252" s="253" t="s">
        <v>43</v>
      </c>
      <c r="AG252" s="253" t="s">
        <v>365</v>
      </c>
      <c r="AH252" s="31"/>
      <c r="AI252" s="319" t="s">
        <v>339</v>
      </c>
      <c r="AJ252" s="319" t="s">
        <v>365</v>
      </c>
      <c r="AK252" s="31"/>
      <c r="AL252" s="25" t="s">
        <v>1166</v>
      </c>
      <c r="AM252" s="32"/>
      <c r="AN252" s="40"/>
      <c r="AO252" s="1"/>
      <c r="AP252" s="25"/>
      <c r="AQ252" s="436"/>
      <c r="AS252" s="436"/>
    </row>
    <row r="253" spans="1:45" s="33" customFormat="1" ht="33.75" customHeight="1" x14ac:dyDescent="0.25">
      <c r="A253"/>
      <c r="B253" s="291" t="str">
        <f t="shared" si="9"/>
        <v>Financial</v>
      </c>
      <c r="C253" s="551" t="str">
        <f t="shared" si="11"/>
        <v>Estate / Capital Build</v>
      </c>
      <c r="D253" s="291" t="str">
        <f t="shared" si="10"/>
        <v>n/a</v>
      </c>
      <c r="E253" s="291" t="str">
        <f>IF($I$7='Data Validation List'!$D$2,"Full Checklist",IF(AND($I$7='Data Validation List'!$D$3,S253='Data Validation List'!$E$3),$I$7,IF(AND($I$7='Data Validation List'!$D$4,N253='Data Validation List'!$E$4),$I$7,IF(AND($I$7='Data Validation List'!$D$5,L253='Data Validation List'!$E$5),$I$7,IF(AND($I$7='Data Validation List'!$D$6,U253='Data Validation List'!$E$6),$I$7,IF(AND($I$7='Data Validation List'!$D$7,T253='Data Validation List'!$E$7),$I$7,IF(AND($I$7='Data Validation List'!$D$8,P253='Data Validation List'!$E$8),$I$7,IF(AND($I$7='Data Validation List'!$D$9,Q253='Data Validation List'!$E$9),$I$7,IF(AND($I$7='Data Validation List'!$D$10,O253='Data Validation List'!$E$10),$I$7,IF(AND($I$7='Data Validation List'!$D$11,R253='Data Validation List'!$E$11),$I$7,IF(AND($I$7='Data Validation List'!$D$12,V253='Data Validation List'!$E$12),$I$7,IF(AND($I$7='Data Validation List'!$D$13,X253='Data Validation List'!$E$13),$I$7,IF(AND($I$7='Data Validation List'!$D$14,W253='Data Validation List'!$E$14),$I$7,"n/a")))))))))))))</f>
        <v>Full Checklist</v>
      </c>
      <c r="F253"/>
      <c r="G253" s="34" t="s">
        <v>646</v>
      </c>
      <c r="H253" s="29" t="s">
        <v>690</v>
      </c>
      <c r="I253" s="36" t="s">
        <v>1167</v>
      </c>
      <c r="J253" s="25" t="s">
        <v>1168</v>
      </c>
      <c r="K253" s="31" t="s">
        <v>649</v>
      </c>
      <c r="L253" s="23"/>
      <c r="M253" s="424"/>
      <c r="N253" s="23"/>
      <c r="O253" s="23" t="s">
        <v>351</v>
      </c>
      <c r="P253" s="23"/>
      <c r="Q253" s="23"/>
      <c r="R253" s="23"/>
      <c r="S253" s="23"/>
      <c r="T253" s="23"/>
      <c r="U253" s="23"/>
      <c r="V253" s="23"/>
      <c r="W253" s="23"/>
      <c r="X253" s="239" t="s">
        <v>360</v>
      </c>
      <c r="Y253" s="246"/>
      <c r="Z253" s="281"/>
      <c r="AA253" s="254"/>
      <c r="AB253" s="254"/>
      <c r="AC253" s="31"/>
      <c r="AD253" s="31"/>
      <c r="AE253" s="31"/>
      <c r="AF253" s="253" t="s">
        <v>43</v>
      </c>
      <c r="AG253" s="253" t="s">
        <v>365</v>
      </c>
      <c r="AH253" s="31"/>
      <c r="AI253" s="319" t="s">
        <v>339</v>
      </c>
      <c r="AJ253" s="319" t="s">
        <v>365</v>
      </c>
      <c r="AK253" s="31"/>
      <c r="AL253" s="25" t="s">
        <v>1169</v>
      </c>
      <c r="AM253" s="32"/>
      <c r="AN253" s="40"/>
      <c r="AO253" s="1"/>
      <c r="AP253" s="25"/>
      <c r="AQ253" s="436"/>
      <c r="AS253" s="436"/>
    </row>
    <row r="254" spans="1:45" s="33" customFormat="1" ht="33.75" customHeight="1" x14ac:dyDescent="0.25">
      <c r="A254"/>
      <c r="B254" s="291" t="str">
        <f t="shared" si="9"/>
        <v>Financial</v>
      </c>
      <c r="C254" s="551" t="str">
        <f t="shared" si="11"/>
        <v>Estate / Capital Build</v>
      </c>
      <c r="D254" s="291" t="str">
        <f t="shared" si="10"/>
        <v>n/a</v>
      </c>
      <c r="E254" s="291" t="str">
        <f>IF($I$7='Data Validation List'!$D$2,"Full Checklist",IF(AND($I$7='Data Validation List'!$D$3,S254='Data Validation List'!$E$3),$I$7,IF(AND($I$7='Data Validation List'!$D$4,N254='Data Validation List'!$E$4),$I$7,IF(AND($I$7='Data Validation List'!$D$5,L254='Data Validation List'!$E$5),$I$7,IF(AND($I$7='Data Validation List'!$D$6,U254='Data Validation List'!$E$6),$I$7,IF(AND($I$7='Data Validation List'!$D$7,T254='Data Validation List'!$E$7),$I$7,IF(AND($I$7='Data Validation List'!$D$8,P254='Data Validation List'!$E$8),$I$7,IF(AND($I$7='Data Validation List'!$D$9,Q254='Data Validation List'!$E$9),$I$7,IF(AND($I$7='Data Validation List'!$D$10,O254='Data Validation List'!$E$10),$I$7,IF(AND($I$7='Data Validation List'!$D$11,R254='Data Validation List'!$E$11),$I$7,IF(AND($I$7='Data Validation List'!$D$12,V254='Data Validation List'!$E$12),$I$7,IF(AND($I$7='Data Validation List'!$D$13,X254='Data Validation List'!$E$13),$I$7,IF(AND($I$7='Data Validation List'!$D$14,W254='Data Validation List'!$E$14),$I$7,"n/a")))))))))))))</f>
        <v>Full Checklist</v>
      </c>
      <c r="F254"/>
      <c r="G254" s="34" t="s">
        <v>646</v>
      </c>
      <c r="H254" s="29" t="s">
        <v>690</v>
      </c>
      <c r="I254" s="36" t="s">
        <v>1170</v>
      </c>
      <c r="J254" s="25" t="s">
        <v>1171</v>
      </c>
      <c r="K254" s="31" t="s">
        <v>649</v>
      </c>
      <c r="L254" s="23"/>
      <c r="M254" s="424"/>
      <c r="N254" s="23"/>
      <c r="O254" s="23" t="s">
        <v>351</v>
      </c>
      <c r="P254" s="23"/>
      <c r="Q254" s="23"/>
      <c r="R254" s="23"/>
      <c r="S254" s="23"/>
      <c r="T254" s="23"/>
      <c r="U254" s="23"/>
      <c r="V254" s="23"/>
      <c r="W254" s="23"/>
      <c r="X254" s="239" t="s">
        <v>360</v>
      </c>
      <c r="Y254" s="246"/>
      <c r="Z254" s="281"/>
      <c r="AA254" s="254"/>
      <c r="AB254" s="254"/>
      <c r="AC254" s="31"/>
      <c r="AD254" s="31"/>
      <c r="AE254" s="31"/>
      <c r="AF254" s="253" t="s">
        <v>43</v>
      </c>
      <c r="AG254" s="253" t="s">
        <v>365</v>
      </c>
      <c r="AH254" s="31"/>
      <c r="AI254" s="319" t="s">
        <v>339</v>
      </c>
      <c r="AJ254" s="319" t="s">
        <v>365</v>
      </c>
      <c r="AK254" s="31"/>
      <c r="AL254" s="25" t="s">
        <v>1172</v>
      </c>
      <c r="AM254" s="32"/>
      <c r="AN254" s="40"/>
      <c r="AO254" s="1"/>
      <c r="AP254" s="25"/>
      <c r="AQ254" s="436"/>
      <c r="AS254" s="436"/>
    </row>
    <row r="255" spans="1:45" s="33" customFormat="1" ht="33.75" customHeight="1" x14ac:dyDescent="0.25">
      <c r="A255"/>
      <c r="B255" s="291" t="str">
        <f t="shared" si="9"/>
        <v>Financial</v>
      </c>
      <c r="C255" s="551" t="str">
        <f t="shared" si="11"/>
        <v>Estate / Capital Build</v>
      </c>
      <c r="D255" s="291" t="str">
        <f t="shared" si="10"/>
        <v>n/a</v>
      </c>
      <c r="E255" s="291" t="str">
        <f>IF($I$7='Data Validation List'!$D$2,"Full Checklist",IF(AND($I$7='Data Validation List'!$D$3,S255='Data Validation List'!$E$3),$I$7,IF(AND($I$7='Data Validation List'!$D$4,N255='Data Validation List'!$E$4),$I$7,IF(AND($I$7='Data Validation List'!$D$5,L255='Data Validation List'!$E$5),$I$7,IF(AND($I$7='Data Validation List'!$D$6,U255='Data Validation List'!$E$6),$I$7,IF(AND($I$7='Data Validation List'!$D$7,T255='Data Validation List'!$E$7),$I$7,IF(AND($I$7='Data Validation List'!$D$8,P255='Data Validation List'!$E$8),$I$7,IF(AND($I$7='Data Validation List'!$D$9,Q255='Data Validation List'!$E$9),$I$7,IF(AND($I$7='Data Validation List'!$D$10,O255='Data Validation List'!$E$10),$I$7,IF(AND($I$7='Data Validation List'!$D$11,R255='Data Validation List'!$E$11),$I$7,IF(AND($I$7='Data Validation List'!$D$12,V255='Data Validation List'!$E$12),$I$7,IF(AND($I$7='Data Validation List'!$D$13,X255='Data Validation List'!$E$13),$I$7,IF(AND($I$7='Data Validation List'!$D$14,W255='Data Validation List'!$E$14),$I$7,"n/a")))))))))))))</f>
        <v>Full Checklist</v>
      </c>
      <c r="F255"/>
      <c r="G255" s="34" t="s">
        <v>646</v>
      </c>
      <c r="H255" s="29" t="s">
        <v>690</v>
      </c>
      <c r="I255" s="36" t="s">
        <v>1173</v>
      </c>
      <c r="J255" s="25" t="s">
        <v>1174</v>
      </c>
      <c r="K255" s="31" t="s">
        <v>649</v>
      </c>
      <c r="L255" s="23"/>
      <c r="M255" s="424"/>
      <c r="N255" s="23"/>
      <c r="O255" s="23" t="s">
        <v>351</v>
      </c>
      <c r="P255" s="23"/>
      <c r="Q255" s="23"/>
      <c r="R255" s="23"/>
      <c r="S255" s="23"/>
      <c r="T255" s="23"/>
      <c r="U255" s="23"/>
      <c r="V255" s="23"/>
      <c r="W255" s="23"/>
      <c r="X255" s="239" t="s">
        <v>360</v>
      </c>
      <c r="Y255" s="246"/>
      <c r="Z255" s="281"/>
      <c r="AA255" s="254"/>
      <c r="AB255" s="254"/>
      <c r="AC255" s="31"/>
      <c r="AD255" s="31"/>
      <c r="AE255" s="31"/>
      <c r="AF255" s="253" t="s">
        <v>43</v>
      </c>
      <c r="AG255" s="253" t="s">
        <v>365</v>
      </c>
      <c r="AH255" s="31"/>
      <c r="AI255" s="319" t="s">
        <v>339</v>
      </c>
      <c r="AJ255" s="319" t="s">
        <v>365</v>
      </c>
      <c r="AK255" s="31"/>
      <c r="AL255" s="25" t="s">
        <v>1175</v>
      </c>
      <c r="AM255" s="32"/>
      <c r="AN255" s="40"/>
      <c r="AO255" s="1"/>
      <c r="AP255" s="25"/>
      <c r="AQ255" s="436"/>
      <c r="AS255" s="436"/>
    </row>
    <row r="256" spans="1:45" s="33" customFormat="1" ht="30.75" customHeight="1" x14ac:dyDescent="0.25">
      <c r="A256"/>
      <c r="B256" s="291" t="str">
        <f t="shared" si="9"/>
        <v>Financial</v>
      </c>
      <c r="C256" s="551" t="str">
        <f t="shared" si="11"/>
        <v>Estate / Capital Build</v>
      </c>
      <c r="D256" s="291" t="str">
        <f t="shared" si="10"/>
        <v>n/a</v>
      </c>
      <c r="E256" s="291" t="str">
        <f>IF($I$7='Data Validation List'!$D$2,"Full Checklist",IF(AND($I$7='Data Validation List'!$D$3,S256='Data Validation List'!$E$3),$I$7,IF(AND($I$7='Data Validation List'!$D$4,N256='Data Validation List'!$E$4),$I$7,IF(AND($I$7='Data Validation List'!$D$5,L256='Data Validation List'!$E$5),$I$7,IF(AND($I$7='Data Validation List'!$D$6,U256='Data Validation List'!$E$6),$I$7,IF(AND($I$7='Data Validation List'!$D$7,T256='Data Validation List'!$E$7),$I$7,IF(AND($I$7='Data Validation List'!$D$8,P256='Data Validation List'!$E$8),$I$7,IF(AND($I$7='Data Validation List'!$D$9,Q256='Data Validation List'!$E$9),$I$7,IF(AND($I$7='Data Validation List'!$D$10,O256='Data Validation List'!$E$10),$I$7,IF(AND($I$7='Data Validation List'!$D$11,R256='Data Validation List'!$E$11),$I$7,IF(AND($I$7='Data Validation List'!$D$12,V256='Data Validation List'!$E$12),$I$7,IF(AND($I$7='Data Validation List'!$D$13,X256='Data Validation List'!$E$13),$I$7,IF(AND($I$7='Data Validation List'!$D$14,W256='Data Validation List'!$E$14),$I$7,"n/a")))))))))))))</f>
        <v>Full Checklist</v>
      </c>
      <c r="F256"/>
      <c r="G256" s="237" t="s">
        <v>646</v>
      </c>
      <c r="H256" s="265" t="s">
        <v>708</v>
      </c>
      <c r="I256" s="329"/>
      <c r="J256" s="243"/>
      <c r="K256" s="243"/>
      <c r="L256" s="244"/>
      <c r="M256" s="427"/>
      <c r="N256" s="244"/>
      <c r="O256" s="244" t="s">
        <v>351</v>
      </c>
      <c r="P256" s="244" t="s">
        <v>352</v>
      </c>
      <c r="Q256" s="244" t="s">
        <v>353</v>
      </c>
      <c r="R256" s="244"/>
      <c r="S256" s="244"/>
      <c r="T256" s="244"/>
      <c r="U256" s="244"/>
      <c r="V256" s="244"/>
      <c r="W256" s="244" t="s">
        <v>359</v>
      </c>
      <c r="X256" s="244" t="s">
        <v>360</v>
      </c>
      <c r="Y256" s="251"/>
      <c r="Z256" s="251"/>
      <c r="AA256" s="248" t="s">
        <v>363</v>
      </c>
      <c r="AB256" s="248" t="s">
        <v>364</v>
      </c>
      <c r="AC256" s="248" t="s">
        <v>42</v>
      </c>
      <c r="AD256" s="248" t="s">
        <v>365</v>
      </c>
      <c r="AE256" s="248"/>
      <c r="AF256" s="248" t="s">
        <v>43</v>
      </c>
      <c r="AG256" s="248" t="s">
        <v>365</v>
      </c>
      <c r="AH256" s="248"/>
      <c r="AI256" s="248" t="s">
        <v>339</v>
      </c>
      <c r="AJ256" s="248" t="s">
        <v>365</v>
      </c>
      <c r="AK256" s="248"/>
      <c r="AL256" s="800" t="s">
        <v>708</v>
      </c>
      <c r="AM256" s="801"/>
      <c r="AN256" s="801"/>
      <c r="AO256" s="801"/>
      <c r="AP256" s="801"/>
      <c r="AQ256" s="801"/>
      <c r="AR256" s="801"/>
      <c r="AS256" s="802"/>
    </row>
    <row r="257" spans="1:45" s="33" customFormat="1" ht="50.25" customHeight="1" x14ac:dyDescent="0.25">
      <c r="A257"/>
      <c r="B257" s="291" t="str">
        <f t="shared" si="9"/>
        <v>Financial</v>
      </c>
      <c r="C257" s="551" t="str">
        <f t="shared" si="11"/>
        <v>Estate / Capital Build</v>
      </c>
      <c r="D257" s="291" t="str">
        <f t="shared" si="10"/>
        <v>n/a</v>
      </c>
      <c r="E257" s="291" t="str">
        <f>IF($I$7='Data Validation List'!$D$2,"Full Checklist",IF(AND($I$7='Data Validation List'!$D$3,S257='Data Validation List'!$E$3),$I$7,IF(AND($I$7='Data Validation List'!$D$4,N257='Data Validation List'!$E$4),$I$7,IF(AND($I$7='Data Validation List'!$D$5,L257='Data Validation List'!$E$5),$I$7,IF(AND($I$7='Data Validation List'!$D$6,U257='Data Validation List'!$E$6),$I$7,IF(AND($I$7='Data Validation List'!$D$7,T257='Data Validation List'!$E$7),$I$7,IF(AND($I$7='Data Validation List'!$D$8,P257='Data Validation List'!$E$8),$I$7,IF(AND($I$7='Data Validation List'!$D$9,Q257='Data Validation List'!$E$9),$I$7,IF(AND($I$7='Data Validation List'!$D$10,O257='Data Validation List'!$E$10),$I$7,IF(AND($I$7='Data Validation List'!$D$11,R257='Data Validation List'!$E$11),$I$7,IF(AND($I$7='Data Validation List'!$D$12,V257='Data Validation List'!$E$12),$I$7,IF(AND($I$7='Data Validation List'!$D$13,X257='Data Validation List'!$E$13),$I$7,IF(AND($I$7='Data Validation List'!$D$14,W257='Data Validation List'!$E$14),$I$7,"n/a")))))))))))))</f>
        <v>Full Checklist</v>
      </c>
      <c r="F257"/>
      <c r="G257" s="34" t="s">
        <v>646</v>
      </c>
      <c r="H257" s="29" t="s">
        <v>708</v>
      </c>
      <c r="I257" s="36" t="s">
        <v>1176</v>
      </c>
      <c r="J257" s="29" t="s">
        <v>1177</v>
      </c>
      <c r="K257" s="31" t="s">
        <v>649</v>
      </c>
      <c r="L257" s="23"/>
      <c r="M257" s="424"/>
      <c r="N257" s="23"/>
      <c r="O257" s="23" t="s">
        <v>351</v>
      </c>
      <c r="P257" s="23"/>
      <c r="Q257" s="23"/>
      <c r="R257" s="23"/>
      <c r="S257" s="23"/>
      <c r="T257" s="23"/>
      <c r="U257" s="23"/>
      <c r="V257" s="23"/>
      <c r="W257" s="23"/>
      <c r="X257" s="239" t="s">
        <v>360</v>
      </c>
      <c r="Y257" s="246"/>
      <c r="Z257" s="281"/>
      <c r="AA257" s="254"/>
      <c r="AB257" s="254"/>
      <c r="AC257" s="31"/>
      <c r="AD257" s="31"/>
      <c r="AE257" s="31"/>
      <c r="AF257" s="253" t="s">
        <v>43</v>
      </c>
      <c r="AG257" s="253" t="s">
        <v>365</v>
      </c>
      <c r="AH257" s="31"/>
      <c r="AI257" s="320"/>
      <c r="AJ257" s="320"/>
      <c r="AK257" s="31"/>
      <c r="AL257" s="29" t="s">
        <v>1178</v>
      </c>
      <c r="AM257" s="44"/>
      <c r="AN257" s="45"/>
      <c r="AO257" s="1"/>
      <c r="AP257" s="29"/>
      <c r="AQ257" s="438"/>
      <c r="AS257" s="438"/>
    </row>
    <row r="258" spans="1:45" s="33" customFormat="1" ht="50.25" customHeight="1" x14ac:dyDescent="0.25">
      <c r="A258"/>
      <c r="B258" s="291" t="str">
        <f t="shared" si="9"/>
        <v>Financial</v>
      </c>
      <c r="C258" s="551" t="str">
        <f t="shared" si="11"/>
        <v>Estate / Capital Build</v>
      </c>
      <c r="D258" s="291" t="str">
        <f t="shared" si="10"/>
        <v>n/a</v>
      </c>
      <c r="E258" s="291" t="str">
        <f>IF($I$7='Data Validation List'!$D$2,"Full Checklist",IF(AND($I$7='Data Validation List'!$D$3,S258='Data Validation List'!$E$3),$I$7,IF(AND($I$7='Data Validation List'!$D$4,N258='Data Validation List'!$E$4),$I$7,IF(AND($I$7='Data Validation List'!$D$5,L258='Data Validation List'!$E$5),$I$7,IF(AND($I$7='Data Validation List'!$D$6,U258='Data Validation List'!$E$6),$I$7,IF(AND($I$7='Data Validation List'!$D$7,T258='Data Validation List'!$E$7),$I$7,IF(AND($I$7='Data Validation List'!$D$8,P258='Data Validation List'!$E$8),$I$7,IF(AND($I$7='Data Validation List'!$D$9,Q258='Data Validation List'!$E$9),$I$7,IF(AND($I$7='Data Validation List'!$D$10,O258='Data Validation List'!$E$10),$I$7,IF(AND($I$7='Data Validation List'!$D$11,R258='Data Validation List'!$E$11),$I$7,IF(AND($I$7='Data Validation List'!$D$12,V258='Data Validation List'!$E$12),$I$7,IF(AND($I$7='Data Validation List'!$D$13,X258='Data Validation List'!$E$13),$I$7,IF(AND($I$7='Data Validation List'!$D$14,W258='Data Validation List'!$E$14),$I$7,"n/a")))))))))))))</f>
        <v>Full Checklist</v>
      </c>
      <c r="F258"/>
      <c r="G258" s="34" t="s">
        <v>646</v>
      </c>
      <c r="H258" s="29" t="s">
        <v>708</v>
      </c>
      <c r="I258" s="36" t="s">
        <v>709</v>
      </c>
      <c r="J258" s="25" t="s">
        <v>710</v>
      </c>
      <c r="K258" s="31" t="s">
        <v>706</v>
      </c>
      <c r="L258" s="23"/>
      <c r="M258" s="424"/>
      <c r="N258" s="23"/>
      <c r="O258" s="23" t="s">
        <v>351</v>
      </c>
      <c r="P258" s="23" t="s">
        <v>352</v>
      </c>
      <c r="Q258" s="23"/>
      <c r="R258" s="23"/>
      <c r="S258" s="23"/>
      <c r="T258" s="23"/>
      <c r="U258" s="23"/>
      <c r="V258" s="23"/>
      <c r="W258" s="23"/>
      <c r="X258" s="239" t="s">
        <v>360</v>
      </c>
      <c r="Y258" s="246"/>
      <c r="Z258" s="281"/>
      <c r="AA258" s="254"/>
      <c r="AB258" s="254"/>
      <c r="AC258" s="252" t="s">
        <v>42</v>
      </c>
      <c r="AD258" s="252" t="s">
        <v>365</v>
      </c>
      <c r="AE258" s="31"/>
      <c r="AF258" s="253" t="s">
        <v>43</v>
      </c>
      <c r="AG258" s="253" t="s">
        <v>365</v>
      </c>
      <c r="AH258" s="31"/>
      <c r="AI258" s="319" t="s">
        <v>339</v>
      </c>
      <c r="AJ258" s="319" t="s">
        <v>365</v>
      </c>
      <c r="AK258" s="31"/>
      <c r="AL258" s="25" t="s">
        <v>711</v>
      </c>
      <c r="AM258" s="32"/>
      <c r="AN258" s="40"/>
      <c r="AO258" s="1"/>
      <c r="AP258" s="25"/>
      <c r="AQ258" s="436"/>
      <c r="AS258" s="436"/>
    </row>
    <row r="259" spans="1:45" s="33" customFormat="1" ht="50.25" customHeight="1" x14ac:dyDescent="0.25">
      <c r="A259"/>
      <c r="B259" s="291" t="str">
        <f t="shared" si="9"/>
        <v>Financial</v>
      </c>
      <c r="C259" s="551" t="str">
        <f t="shared" si="11"/>
        <v>Estate / Capital Build</v>
      </c>
      <c r="D259" s="291" t="str">
        <f t="shared" si="10"/>
        <v>n/a</v>
      </c>
      <c r="E259" s="291" t="str">
        <f>IF($I$7='Data Validation List'!$D$2,"Full Checklist",IF(AND($I$7='Data Validation List'!$D$3,S259='Data Validation List'!$E$3),$I$7,IF(AND($I$7='Data Validation List'!$D$4,N259='Data Validation List'!$E$4),$I$7,IF(AND($I$7='Data Validation List'!$D$5,L259='Data Validation List'!$E$5),$I$7,IF(AND($I$7='Data Validation List'!$D$6,U259='Data Validation List'!$E$6),$I$7,IF(AND($I$7='Data Validation List'!$D$7,T259='Data Validation List'!$E$7),$I$7,IF(AND($I$7='Data Validation List'!$D$8,P259='Data Validation List'!$E$8),$I$7,IF(AND($I$7='Data Validation List'!$D$9,Q259='Data Validation List'!$E$9),$I$7,IF(AND($I$7='Data Validation List'!$D$10,O259='Data Validation List'!$E$10),$I$7,IF(AND($I$7='Data Validation List'!$D$11,R259='Data Validation List'!$E$11),$I$7,IF(AND($I$7='Data Validation List'!$D$12,V259='Data Validation List'!$E$12),$I$7,IF(AND($I$7='Data Validation List'!$D$13,X259='Data Validation List'!$E$13),$I$7,IF(AND($I$7='Data Validation List'!$D$14,W259='Data Validation List'!$E$14),$I$7,"n/a")))))))))))))</f>
        <v>Full Checklist</v>
      </c>
      <c r="F259"/>
      <c r="G259" s="34" t="s">
        <v>646</v>
      </c>
      <c r="H259" s="29" t="s">
        <v>708</v>
      </c>
      <c r="I259" s="36" t="s">
        <v>1179</v>
      </c>
      <c r="J259" s="25" t="s">
        <v>1180</v>
      </c>
      <c r="K259" s="31" t="s">
        <v>649</v>
      </c>
      <c r="L259" s="23"/>
      <c r="M259" s="424"/>
      <c r="N259" s="23"/>
      <c r="O259" s="23" t="s">
        <v>351</v>
      </c>
      <c r="P259" s="23"/>
      <c r="Q259" s="23"/>
      <c r="R259" s="23"/>
      <c r="S259" s="23"/>
      <c r="T259" s="23"/>
      <c r="U259" s="23"/>
      <c r="V259" s="23"/>
      <c r="W259" s="23"/>
      <c r="X259" s="239" t="s">
        <v>360</v>
      </c>
      <c r="Y259" s="246"/>
      <c r="Z259" s="281"/>
      <c r="AA259" s="254"/>
      <c r="AB259" s="254"/>
      <c r="AC259" s="31"/>
      <c r="AD259" s="31"/>
      <c r="AE259" s="31"/>
      <c r="AF259" s="253" t="s">
        <v>43</v>
      </c>
      <c r="AG259" s="253" t="s">
        <v>365</v>
      </c>
      <c r="AH259" s="31"/>
      <c r="AI259" s="319" t="s">
        <v>339</v>
      </c>
      <c r="AJ259" s="319" t="s">
        <v>365</v>
      </c>
      <c r="AK259" s="31"/>
      <c r="AL259" s="25" t="s">
        <v>1181</v>
      </c>
      <c r="AM259" s="32"/>
      <c r="AN259" s="40"/>
      <c r="AO259" s="1"/>
      <c r="AP259" s="25"/>
      <c r="AQ259" s="436"/>
      <c r="AS259" s="436"/>
    </row>
    <row r="260" spans="1:45" s="33" customFormat="1" ht="50.25" customHeight="1" x14ac:dyDescent="0.25">
      <c r="A260"/>
      <c r="B260" s="291" t="str">
        <f t="shared" si="9"/>
        <v>Financial</v>
      </c>
      <c r="C260" s="551" t="str">
        <f t="shared" si="11"/>
        <v>Estate / Capital Build</v>
      </c>
      <c r="D260" s="291" t="str">
        <f t="shared" si="10"/>
        <v>n/a</v>
      </c>
      <c r="E260" s="291" t="str">
        <f>IF($I$7='Data Validation List'!$D$2,"Full Checklist",IF(AND($I$7='Data Validation List'!$D$3,S260='Data Validation List'!$E$3),$I$7,IF(AND($I$7='Data Validation List'!$D$4,N260='Data Validation List'!$E$4),$I$7,IF(AND($I$7='Data Validation List'!$D$5,L260='Data Validation List'!$E$5),$I$7,IF(AND($I$7='Data Validation List'!$D$6,U260='Data Validation List'!$E$6),$I$7,IF(AND($I$7='Data Validation List'!$D$7,T260='Data Validation List'!$E$7),$I$7,IF(AND($I$7='Data Validation List'!$D$8,P260='Data Validation List'!$E$8),$I$7,IF(AND($I$7='Data Validation List'!$D$9,Q260='Data Validation List'!$E$9),$I$7,IF(AND($I$7='Data Validation List'!$D$10,O260='Data Validation List'!$E$10),$I$7,IF(AND($I$7='Data Validation List'!$D$11,R260='Data Validation List'!$E$11),$I$7,IF(AND($I$7='Data Validation List'!$D$12,V260='Data Validation List'!$E$12),$I$7,IF(AND($I$7='Data Validation List'!$D$13,X260='Data Validation List'!$E$13),$I$7,IF(AND($I$7='Data Validation List'!$D$14,W260='Data Validation List'!$E$14),$I$7,"n/a")))))))))))))</f>
        <v>Full Checklist</v>
      </c>
      <c r="F260"/>
      <c r="G260" s="34" t="s">
        <v>646</v>
      </c>
      <c r="H260" s="29" t="s">
        <v>708</v>
      </c>
      <c r="I260" s="36" t="s">
        <v>1182</v>
      </c>
      <c r="J260" s="25" t="s">
        <v>920</v>
      </c>
      <c r="K260" s="31" t="s">
        <v>649</v>
      </c>
      <c r="L260" s="23"/>
      <c r="M260" s="424"/>
      <c r="N260" s="23"/>
      <c r="O260" s="23" t="s">
        <v>351</v>
      </c>
      <c r="P260" s="23"/>
      <c r="Q260" s="23"/>
      <c r="R260" s="23"/>
      <c r="S260" s="23"/>
      <c r="T260" s="23"/>
      <c r="U260" s="23"/>
      <c r="V260" s="23"/>
      <c r="W260" s="23"/>
      <c r="X260" s="239" t="s">
        <v>360</v>
      </c>
      <c r="Y260" s="246"/>
      <c r="Z260" s="281"/>
      <c r="AA260" s="254"/>
      <c r="AB260" s="254"/>
      <c r="AC260" s="31"/>
      <c r="AD260" s="31"/>
      <c r="AE260" s="31"/>
      <c r="AF260" s="253" t="s">
        <v>43</v>
      </c>
      <c r="AG260" s="253" t="s">
        <v>365</v>
      </c>
      <c r="AH260" s="31"/>
      <c r="AI260" s="319" t="s">
        <v>339</v>
      </c>
      <c r="AJ260" s="319" t="s">
        <v>365</v>
      </c>
      <c r="AK260" s="31"/>
      <c r="AL260" s="25" t="s">
        <v>1183</v>
      </c>
      <c r="AM260" s="32"/>
      <c r="AN260" s="40"/>
      <c r="AO260" s="1"/>
      <c r="AP260" s="25"/>
      <c r="AQ260" s="436"/>
      <c r="AS260" s="436"/>
    </row>
    <row r="261" spans="1:45" s="33" customFormat="1" ht="50.25" customHeight="1" x14ac:dyDescent="0.25">
      <c r="A261"/>
      <c r="B261" s="291" t="str">
        <f t="shared" si="9"/>
        <v>Financial</v>
      </c>
      <c r="C261" s="551" t="str">
        <f t="shared" si="11"/>
        <v>Estate / Capital Build</v>
      </c>
      <c r="D261" s="291" t="str">
        <f t="shared" si="10"/>
        <v>n/a</v>
      </c>
      <c r="E261" s="291" t="str">
        <f>IF($I$7='Data Validation List'!$D$2,"Full Checklist",IF(AND($I$7='Data Validation List'!$D$3,S261='Data Validation List'!$E$3),$I$7,IF(AND($I$7='Data Validation List'!$D$4,N261='Data Validation List'!$E$4),$I$7,IF(AND($I$7='Data Validation List'!$D$5,L261='Data Validation List'!$E$5),$I$7,IF(AND($I$7='Data Validation List'!$D$6,U261='Data Validation List'!$E$6),$I$7,IF(AND($I$7='Data Validation List'!$D$7,T261='Data Validation List'!$E$7),$I$7,IF(AND($I$7='Data Validation List'!$D$8,P261='Data Validation List'!$E$8),$I$7,IF(AND($I$7='Data Validation List'!$D$9,Q261='Data Validation List'!$E$9),$I$7,IF(AND($I$7='Data Validation List'!$D$10,O261='Data Validation List'!$E$10),$I$7,IF(AND($I$7='Data Validation List'!$D$11,R261='Data Validation List'!$E$11),$I$7,IF(AND($I$7='Data Validation List'!$D$12,V261='Data Validation List'!$E$12),$I$7,IF(AND($I$7='Data Validation List'!$D$13,X261='Data Validation List'!$E$13),$I$7,IF(AND($I$7='Data Validation List'!$D$14,W261='Data Validation List'!$E$14),$I$7,"n/a")))))))))))))</f>
        <v>Full Checklist</v>
      </c>
      <c r="F261"/>
      <c r="G261" s="34" t="s">
        <v>646</v>
      </c>
      <c r="H261" s="29" t="s">
        <v>708</v>
      </c>
      <c r="I261" s="36" t="s">
        <v>712</v>
      </c>
      <c r="J261" s="25" t="s">
        <v>173</v>
      </c>
      <c r="K261" s="31" t="s">
        <v>702</v>
      </c>
      <c r="L261" s="23"/>
      <c r="M261" s="424"/>
      <c r="N261" s="23"/>
      <c r="O261" s="23" t="s">
        <v>351</v>
      </c>
      <c r="P261" s="23" t="s">
        <v>352</v>
      </c>
      <c r="Q261" s="23" t="s">
        <v>353</v>
      </c>
      <c r="R261" s="23"/>
      <c r="S261" s="23"/>
      <c r="T261" s="23"/>
      <c r="U261" s="23"/>
      <c r="V261" s="23"/>
      <c r="W261" s="23"/>
      <c r="X261" s="239" t="s">
        <v>360</v>
      </c>
      <c r="Y261" s="246"/>
      <c r="Z261" s="281"/>
      <c r="AA261" s="254"/>
      <c r="AB261" s="254"/>
      <c r="AC261" s="252" t="s">
        <v>42</v>
      </c>
      <c r="AD261" s="252" t="s">
        <v>365</v>
      </c>
      <c r="AE261" s="31"/>
      <c r="AF261" s="253" t="s">
        <v>43</v>
      </c>
      <c r="AG261" s="253" t="s">
        <v>365</v>
      </c>
      <c r="AH261" s="31"/>
      <c r="AI261" s="319" t="s">
        <v>339</v>
      </c>
      <c r="AJ261" s="319" t="s">
        <v>365</v>
      </c>
      <c r="AK261" s="31"/>
      <c r="AL261" s="25" t="s">
        <v>713</v>
      </c>
      <c r="AM261" s="32"/>
      <c r="AN261" s="40"/>
      <c r="AO261" s="1"/>
      <c r="AP261" s="25"/>
      <c r="AQ261" s="436"/>
      <c r="AS261" s="436"/>
    </row>
    <row r="262" spans="1:45" s="33" customFormat="1" ht="30.75" customHeight="1" x14ac:dyDescent="0.25">
      <c r="A262"/>
      <c r="B262" s="291" t="str">
        <f t="shared" si="9"/>
        <v>Financial</v>
      </c>
      <c r="C262" s="551" t="str">
        <f t="shared" si="11"/>
        <v>Estate / Capital Build</v>
      </c>
      <c r="D262" s="291" t="str">
        <f t="shared" si="10"/>
        <v>n/a</v>
      </c>
      <c r="E262" s="291" t="str">
        <f>IF($I$7='Data Validation List'!$D$2,"Full Checklist",IF(AND($I$7='Data Validation List'!$D$3,S262='Data Validation List'!$E$3),$I$7,IF(AND($I$7='Data Validation List'!$D$4,N262='Data Validation List'!$E$4),$I$7,IF(AND($I$7='Data Validation List'!$D$5,L262='Data Validation List'!$E$5),$I$7,IF(AND($I$7='Data Validation List'!$D$6,U262='Data Validation List'!$E$6),$I$7,IF(AND($I$7='Data Validation List'!$D$7,T262='Data Validation List'!$E$7),$I$7,IF(AND($I$7='Data Validation List'!$D$8,P262='Data Validation List'!$E$8),$I$7,IF(AND($I$7='Data Validation List'!$D$9,Q262='Data Validation List'!$E$9),$I$7,IF(AND($I$7='Data Validation List'!$D$10,O262='Data Validation List'!$E$10),$I$7,IF(AND($I$7='Data Validation List'!$D$11,R262='Data Validation List'!$E$11),$I$7,IF(AND($I$7='Data Validation List'!$D$12,V262='Data Validation List'!$E$12),$I$7,IF(AND($I$7='Data Validation List'!$D$13,X262='Data Validation List'!$E$13),$I$7,IF(AND($I$7='Data Validation List'!$D$14,W262='Data Validation List'!$E$14),$I$7,"n/a")))))))))))))</f>
        <v>Full Checklist</v>
      </c>
      <c r="F262"/>
      <c r="G262" s="237" t="s">
        <v>646</v>
      </c>
      <c r="H262" s="265" t="s">
        <v>841</v>
      </c>
      <c r="I262" s="329"/>
      <c r="J262" s="243"/>
      <c r="K262" s="243"/>
      <c r="L262" s="244"/>
      <c r="M262" s="427"/>
      <c r="N262" s="244"/>
      <c r="O262" s="244" t="s">
        <v>351</v>
      </c>
      <c r="P262" s="244" t="s">
        <v>352</v>
      </c>
      <c r="Q262" s="244" t="s">
        <v>353</v>
      </c>
      <c r="R262" s="244"/>
      <c r="S262" s="244"/>
      <c r="T262" s="244"/>
      <c r="U262" s="244"/>
      <c r="V262" s="244"/>
      <c r="W262" s="244"/>
      <c r="X262" s="244" t="s">
        <v>360</v>
      </c>
      <c r="Y262" s="251"/>
      <c r="Z262" s="251"/>
      <c r="AA262" s="248" t="s">
        <v>363</v>
      </c>
      <c r="AB262" s="248" t="s">
        <v>364</v>
      </c>
      <c r="AC262" s="248"/>
      <c r="AD262" s="248"/>
      <c r="AE262" s="248"/>
      <c r="AF262" s="248" t="s">
        <v>43</v>
      </c>
      <c r="AG262" s="248" t="s">
        <v>365</v>
      </c>
      <c r="AH262" s="248"/>
      <c r="AI262" s="248" t="s">
        <v>339</v>
      </c>
      <c r="AJ262" s="248" t="s">
        <v>365</v>
      </c>
      <c r="AK262" s="248"/>
      <c r="AL262" s="800" t="s">
        <v>841</v>
      </c>
      <c r="AM262" s="801"/>
      <c r="AN262" s="801"/>
      <c r="AO262" s="801"/>
      <c r="AP262" s="801"/>
      <c r="AQ262" s="801"/>
      <c r="AR262" s="801"/>
      <c r="AS262" s="802"/>
    </row>
    <row r="263" spans="1:45" s="33" customFormat="1" ht="60.75" customHeight="1" x14ac:dyDescent="0.25">
      <c r="A263"/>
      <c r="B263" s="291" t="str">
        <f t="shared" si="9"/>
        <v>Financial</v>
      </c>
      <c r="C263" s="551" t="str">
        <f t="shared" si="11"/>
        <v>Estate / Capital Build</v>
      </c>
      <c r="D263" s="291" t="str">
        <f t="shared" si="10"/>
        <v>n/a</v>
      </c>
      <c r="E263" s="291" t="str">
        <f>IF($I$7='Data Validation List'!$D$2,"Full Checklist",IF(AND($I$7='Data Validation List'!$D$3,S263='Data Validation List'!$E$3),$I$7,IF(AND($I$7='Data Validation List'!$D$4,N263='Data Validation List'!$E$4),$I$7,IF(AND($I$7='Data Validation List'!$D$5,L263='Data Validation List'!$E$5),$I$7,IF(AND($I$7='Data Validation List'!$D$6,U263='Data Validation List'!$E$6),$I$7,IF(AND($I$7='Data Validation List'!$D$7,T263='Data Validation List'!$E$7),$I$7,IF(AND($I$7='Data Validation List'!$D$8,P263='Data Validation List'!$E$8),$I$7,IF(AND($I$7='Data Validation List'!$D$9,Q263='Data Validation List'!$E$9),$I$7,IF(AND($I$7='Data Validation List'!$D$10,O263='Data Validation List'!$E$10),$I$7,IF(AND($I$7='Data Validation List'!$D$11,R263='Data Validation List'!$E$11),$I$7,IF(AND($I$7='Data Validation List'!$D$12,V263='Data Validation List'!$E$12),$I$7,IF(AND($I$7='Data Validation List'!$D$13,X263='Data Validation List'!$E$13),$I$7,IF(AND($I$7='Data Validation List'!$D$14,W263='Data Validation List'!$E$14),$I$7,"n/a")))))))))))))</f>
        <v>Full Checklist</v>
      </c>
      <c r="F263"/>
      <c r="G263" s="34" t="s">
        <v>646</v>
      </c>
      <c r="H263" s="29" t="s">
        <v>841</v>
      </c>
      <c r="I263" s="36" t="s">
        <v>1184</v>
      </c>
      <c r="J263" s="25" t="s">
        <v>1185</v>
      </c>
      <c r="K263" s="31" t="s">
        <v>663</v>
      </c>
      <c r="L263" s="23"/>
      <c r="M263" s="424"/>
      <c r="N263" s="23"/>
      <c r="O263" s="23" t="s">
        <v>351</v>
      </c>
      <c r="P263" s="23" t="s">
        <v>352</v>
      </c>
      <c r="Q263" s="23" t="s">
        <v>353</v>
      </c>
      <c r="R263" s="23"/>
      <c r="S263" s="23"/>
      <c r="T263" s="23"/>
      <c r="U263" s="23"/>
      <c r="V263" s="23"/>
      <c r="W263" s="23"/>
      <c r="X263" s="239"/>
      <c r="Y263" s="246"/>
      <c r="Z263" s="281"/>
      <c r="AA263" s="254"/>
      <c r="AB263" s="254"/>
      <c r="AC263" s="31"/>
      <c r="AD263" s="31"/>
      <c r="AE263" s="31"/>
      <c r="AF263" s="253" t="s">
        <v>43</v>
      </c>
      <c r="AG263" s="253" t="s">
        <v>365</v>
      </c>
      <c r="AH263" s="31"/>
      <c r="AI263" s="319" t="s">
        <v>339</v>
      </c>
      <c r="AJ263" s="319" t="s">
        <v>365</v>
      </c>
      <c r="AK263" s="31"/>
      <c r="AL263" s="25" t="s">
        <v>1186</v>
      </c>
      <c r="AM263" s="32"/>
      <c r="AN263" s="40"/>
      <c r="AO263" s="1"/>
      <c r="AP263" s="25"/>
      <c r="AQ263" s="436"/>
      <c r="AS263" s="25" t="s">
        <v>1187</v>
      </c>
    </row>
    <row r="264" spans="1:45" s="33" customFormat="1" ht="33" customHeight="1" x14ac:dyDescent="0.25">
      <c r="A264"/>
      <c r="B264" s="291" t="str">
        <f t="shared" si="9"/>
        <v>Management</v>
      </c>
      <c r="C264" s="551" t="str">
        <f t="shared" si="11"/>
        <v>Estate / Capital Build</v>
      </c>
      <c r="D264" s="291" t="str">
        <f t="shared" si="10"/>
        <v>Fundamental Criteria</v>
      </c>
      <c r="E264" s="291" t="str">
        <f>IF($I$7='Data Validation List'!$D$2,"Full Checklist",IF(AND($I$7='Data Validation List'!$D$3,S264='Data Validation List'!$E$3),$I$7,IF(AND($I$7='Data Validation List'!$D$4,N264='Data Validation List'!$E$4),$I$7,IF(AND($I$7='Data Validation List'!$D$5,L264='Data Validation List'!$E$5),$I$7,IF(AND($I$7='Data Validation List'!$D$6,U264='Data Validation List'!$E$6),$I$7,IF(AND($I$7='Data Validation List'!$D$7,T264='Data Validation List'!$E$7),$I$7,IF(AND($I$7='Data Validation List'!$D$8,P264='Data Validation List'!$E$8),$I$7,IF(AND($I$7='Data Validation List'!$D$9,Q264='Data Validation List'!$E$9),$I$7,IF(AND($I$7='Data Validation List'!$D$10,O264='Data Validation List'!$E$10),$I$7,IF(AND($I$7='Data Validation List'!$D$11,R264='Data Validation List'!$E$11),$I$7,IF(AND($I$7='Data Validation List'!$D$12,V264='Data Validation List'!$E$12),$I$7,IF(AND($I$7='Data Validation List'!$D$13,X264='Data Validation List'!$E$13),$I$7,IF(AND($I$7='Data Validation List'!$D$14,W264='Data Validation List'!$E$14),$I$7,"n/a")))))))))))))</f>
        <v>Full Checklist</v>
      </c>
      <c r="F264"/>
      <c r="G264" s="408" t="s">
        <v>714</v>
      </c>
      <c r="H264" s="409"/>
      <c r="I264" s="410"/>
      <c r="J264" s="411"/>
      <c r="K264" s="411"/>
      <c r="L264" s="412" t="s">
        <v>348</v>
      </c>
      <c r="M264" s="412" t="s">
        <v>349</v>
      </c>
      <c r="N264" s="412" t="s">
        <v>350</v>
      </c>
      <c r="O264" s="412" t="s">
        <v>351</v>
      </c>
      <c r="P264" s="412" t="s">
        <v>352</v>
      </c>
      <c r="Q264" s="412" t="s">
        <v>353</v>
      </c>
      <c r="R264" s="412" t="s">
        <v>354</v>
      </c>
      <c r="S264" s="412" t="s">
        <v>355</v>
      </c>
      <c r="T264" s="412" t="s">
        <v>356</v>
      </c>
      <c r="U264" s="412" t="s">
        <v>357</v>
      </c>
      <c r="V264" s="412" t="s">
        <v>358</v>
      </c>
      <c r="W264" s="412" t="s">
        <v>359</v>
      </c>
      <c r="X264" s="412" t="s">
        <v>360</v>
      </c>
      <c r="Y264" s="412" t="s">
        <v>361</v>
      </c>
      <c r="Z264" s="412" t="s">
        <v>362</v>
      </c>
      <c r="AA264" s="413" t="s">
        <v>363</v>
      </c>
      <c r="AB264" s="413" t="s">
        <v>364</v>
      </c>
      <c r="AC264" s="413" t="s">
        <v>42</v>
      </c>
      <c r="AD264" s="413" t="s">
        <v>365</v>
      </c>
      <c r="AE264" s="413" t="s">
        <v>361</v>
      </c>
      <c r="AF264" s="413" t="s">
        <v>43</v>
      </c>
      <c r="AG264" s="413" t="s">
        <v>365</v>
      </c>
      <c r="AH264" s="413" t="s">
        <v>361</v>
      </c>
      <c r="AI264" s="413" t="s">
        <v>339</v>
      </c>
      <c r="AJ264" s="413" t="s">
        <v>365</v>
      </c>
      <c r="AK264" s="413" t="s">
        <v>361</v>
      </c>
      <c r="AL264" s="411"/>
      <c r="AM264" s="411"/>
      <c r="AN264" s="411"/>
      <c r="AO264" s="539"/>
      <c r="AP264" s="434"/>
      <c r="AQ264" s="434"/>
      <c r="AR264" s="362"/>
      <c r="AS264" s="414"/>
    </row>
    <row r="265" spans="1:45" s="33" customFormat="1" ht="66" customHeight="1" x14ac:dyDescent="0.25">
      <c r="A265"/>
      <c r="B265" s="291" t="str">
        <f t="shared" si="9"/>
        <v>Management</v>
      </c>
      <c r="C265" s="551" t="str">
        <f t="shared" si="11"/>
        <v>Estate / Capital Build</v>
      </c>
      <c r="D265" s="291" t="str">
        <f t="shared" si="10"/>
        <v>n/a</v>
      </c>
      <c r="E265" s="291" t="str">
        <f>IF($I$7='Data Validation List'!$D$2,"Full Checklist",IF(AND($I$7='Data Validation List'!$D$3,S265='Data Validation List'!$E$3),$I$7,IF(AND($I$7='Data Validation List'!$D$4,N265='Data Validation List'!$E$4),$I$7,IF(AND($I$7='Data Validation List'!$D$5,L265='Data Validation List'!$E$5),$I$7,IF(AND($I$7='Data Validation List'!$D$6,U265='Data Validation List'!$E$6),$I$7,IF(AND($I$7='Data Validation List'!$D$7,T265='Data Validation List'!$E$7),$I$7,IF(AND($I$7='Data Validation List'!$D$8,P265='Data Validation List'!$E$8),$I$7,IF(AND($I$7='Data Validation List'!$D$9,Q265='Data Validation List'!$E$9),$I$7,IF(AND($I$7='Data Validation List'!$D$10,O265='Data Validation List'!$E$10),$I$7,IF(AND($I$7='Data Validation List'!$D$11,R265='Data Validation List'!$E$11),$I$7,IF(AND($I$7='Data Validation List'!$D$12,V265='Data Validation List'!$E$12),$I$7,IF(AND($I$7='Data Validation List'!$D$13,X265='Data Validation List'!$E$13),$I$7,IF(AND($I$7='Data Validation List'!$D$14,W265='Data Validation List'!$E$14),$I$7,"n/a")))))))))))))</f>
        <v>Full Checklist</v>
      </c>
      <c r="F265"/>
      <c r="G265" s="34" t="s">
        <v>714</v>
      </c>
      <c r="H265" s="29" t="s">
        <v>715</v>
      </c>
      <c r="I265" s="36" t="s">
        <v>716</v>
      </c>
      <c r="J265" s="25" t="s">
        <v>717</v>
      </c>
      <c r="K265" s="31" t="s">
        <v>324</v>
      </c>
      <c r="L265" s="23"/>
      <c r="M265" s="424"/>
      <c r="N265" s="23"/>
      <c r="O265" s="23"/>
      <c r="P265" s="23"/>
      <c r="Q265" s="23"/>
      <c r="R265" s="23" t="s">
        <v>354</v>
      </c>
      <c r="S265" s="23"/>
      <c r="T265" s="23"/>
      <c r="U265" s="23"/>
      <c r="V265" s="23"/>
      <c r="W265" s="23"/>
      <c r="X265" s="27"/>
      <c r="Y265" s="246"/>
      <c r="Z265" s="246"/>
      <c r="AA265" s="275"/>
      <c r="AB265" s="275"/>
      <c r="AC265" s="259" t="s">
        <v>42</v>
      </c>
      <c r="AD265" s="259" t="s">
        <v>365</v>
      </c>
      <c r="AE265" s="31"/>
      <c r="AF265" s="253" t="s">
        <v>43</v>
      </c>
      <c r="AG265" s="253" t="s">
        <v>365</v>
      </c>
      <c r="AH265" s="31"/>
      <c r="AI265" s="319" t="s">
        <v>339</v>
      </c>
      <c r="AJ265" s="319" t="s">
        <v>365</v>
      </c>
      <c r="AK265" s="31"/>
      <c r="AL265" s="25" t="s">
        <v>718</v>
      </c>
      <c r="AM265" s="32"/>
      <c r="AN265" s="40"/>
      <c r="AO265" s="1"/>
      <c r="AP265" s="25"/>
      <c r="AQ265" s="436"/>
      <c r="AS265" s="436"/>
    </row>
    <row r="266" spans="1:45" s="33" customFormat="1" ht="30.75" customHeight="1" x14ac:dyDescent="0.25">
      <c r="A266"/>
      <c r="B266" s="291" t="str">
        <f t="shared" si="9"/>
        <v>Management</v>
      </c>
      <c r="C266" s="551" t="str">
        <f t="shared" si="11"/>
        <v>Estate / Capital Build</v>
      </c>
      <c r="D266" s="291" t="str">
        <f t="shared" si="10"/>
        <v>Fundamental Criteria</v>
      </c>
      <c r="E266" s="291" t="str">
        <f>IF($I$7='Data Validation List'!$D$2,"Full Checklist",IF(AND($I$7='Data Validation List'!$D$3,S266='Data Validation List'!$E$3),$I$7,IF(AND($I$7='Data Validation List'!$D$4,N266='Data Validation List'!$E$4),$I$7,IF(AND($I$7='Data Validation List'!$D$5,L266='Data Validation List'!$E$5),$I$7,IF(AND($I$7='Data Validation List'!$D$6,U266='Data Validation List'!$E$6),$I$7,IF(AND($I$7='Data Validation List'!$D$7,T266='Data Validation List'!$E$7),$I$7,IF(AND($I$7='Data Validation List'!$D$8,P266='Data Validation List'!$E$8),$I$7,IF(AND($I$7='Data Validation List'!$D$9,Q266='Data Validation List'!$E$9),$I$7,IF(AND($I$7='Data Validation List'!$D$10,O266='Data Validation List'!$E$10),$I$7,IF(AND($I$7='Data Validation List'!$D$11,R266='Data Validation List'!$E$11),$I$7,IF(AND($I$7='Data Validation List'!$D$12,V266='Data Validation List'!$E$12),$I$7,IF(AND($I$7='Data Validation List'!$D$13,X266='Data Validation List'!$E$13),$I$7,IF(AND($I$7='Data Validation List'!$D$14,W266='Data Validation List'!$E$14),$I$7,"n/a")))))))))))))</f>
        <v>Full Checklist</v>
      </c>
      <c r="F266"/>
      <c r="G266" s="237" t="s">
        <v>714</v>
      </c>
      <c r="H266" s="265" t="s">
        <v>719</v>
      </c>
      <c r="I266" s="329"/>
      <c r="J266" s="243"/>
      <c r="K266" s="243"/>
      <c r="L266" s="244"/>
      <c r="M266" s="427" t="s">
        <v>349</v>
      </c>
      <c r="N266" s="244" t="s">
        <v>350</v>
      </c>
      <c r="O266" s="244" t="s">
        <v>351</v>
      </c>
      <c r="P266" s="244" t="s">
        <v>352</v>
      </c>
      <c r="Q266" s="244" t="s">
        <v>353</v>
      </c>
      <c r="R266" s="244" t="s">
        <v>354</v>
      </c>
      <c r="S266" s="244" t="s">
        <v>355</v>
      </c>
      <c r="T266" s="244" t="s">
        <v>356</v>
      </c>
      <c r="U266" s="244" t="s">
        <v>357</v>
      </c>
      <c r="V266" s="244"/>
      <c r="W266" s="244" t="s">
        <v>359</v>
      </c>
      <c r="X266" s="244" t="s">
        <v>360</v>
      </c>
      <c r="Y266" s="251" t="s">
        <v>361</v>
      </c>
      <c r="Z266" s="251" t="s">
        <v>362</v>
      </c>
      <c r="AA266" s="248" t="s">
        <v>363</v>
      </c>
      <c r="AB266" s="248" t="s">
        <v>364</v>
      </c>
      <c r="AC266" s="248" t="s">
        <v>42</v>
      </c>
      <c r="AD266" s="248" t="s">
        <v>365</v>
      </c>
      <c r="AE266" s="248"/>
      <c r="AF266" s="248" t="s">
        <v>43</v>
      </c>
      <c r="AG266" s="248" t="s">
        <v>300</v>
      </c>
      <c r="AH266" s="248" t="s">
        <v>361</v>
      </c>
      <c r="AI266" s="248" t="s">
        <v>339</v>
      </c>
      <c r="AJ266" s="248" t="s">
        <v>365</v>
      </c>
      <c r="AK266" s="248" t="s">
        <v>361</v>
      </c>
      <c r="AL266" s="800" t="s">
        <v>719</v>
      </c>
      <c r="AM266" s="801"/>
      <c r="AN266" s="801"/>
      <c r="AO266" s="801"/>
      <c r="AP266" s="801"/>
      <c r="AQ266" s="801"/>
      <c r="AR266" s="801"/>
      <c r="AS266" s="802"/>
    </row>
    <row r="267" spans="1:45" s="33" customFormat="1" ht="111.75" customHeight="1" x14ac:dyDescent="0.25">
      <c r="A267"/>
      <c r="B267" s="291" t="str">
        <f t="shared" si="9"/>
        <v>Management</v>
      </c>
      <c r="C267" s="551" t="str">
        <f t="shared" si="11"/>
        <v>Estate / Capital Build</v>
      </c>
      <c r="D267" s="291" t="str">
        <f t="shared" si="10"/>
        <v>Fundamental Criteria</v>
      </c>
      <c r="E267" s="291" t="str">
        <f>IF($I$7='Data Validation List'!$D$2,"Full Checklist",IF(AND($I$7='Data Validation List'!$D$3,S267='Data Validation List'!$E$3),$I$7,IF(AND($I$7='Data Validation List'!$D$4,N267='Data Validation List'!$E$4),$I$7,IF(AND($I$7='Data Validation List'!$D$5,L267='Data Validation List'!$E$5),$I$7,IF(AND($I$7='Data Validation List'!$D$6,U267='Data Validation List'!$E$6),$I$7,IF(AND($I$7='Data Validation List'!$D$7,T267='Data Validation List'!$E$7),$I$7,IF(AND($I$7='Data Validation List'!$D$8,P267='Data Validation List'!$E$8),$I$7,IF(AND($I$7='Data Validation List'!$D$9,Q267='Data Validation List'!$E$9),$I$7,IF(AND($I$7='Data Validation List'!$D$10,O267='Data Validation List'!$E$10),$I$7,IF(AND($I$7='Data Validation List'!$D$11,R267='Data Validation List'!$E$11),$I$7,IF(AND($I$7='Data Validation List'!$D$12,V267='Data Validation List'!$E$12),$I$7,IF(AND($I$7='Data Validation List'!$D$13,X267='Data Validation List'!$E$13),$I$7,IF(AND($I$7='Data Validation List'!$D$14,W267='Data Validation List'!$E$14),$I$7,"n/a")))))))))))))</f>
        <v>Full Checklist</v>
      </c>
      <c r="F267"/>
      <c r="G267" s="34" t="s">
        <v>714</v>
      </c>
      <c r="H267" s="29" t="s">
        <v>719</v>
      </c>
      <c r="I267" s="36" t="s">
        <v>1188</v>
      </c>
      <c r="J267" s="29" t="s">
        <v>719</v>
      </c>
      <c r="K267" s="31" t="s">
        <v>1643</v>
      </c>
      <c r="L267" s="23"/>
      <c r="M267" s="424"/>
      <c r="N267" s="23" t="s">
        <v>350</v>
      </c>
      <c r="O267" s="23" t="s">
        <v>351</v>
      </c>
      <c r="P267" s="23" t="s">
        <v>352</v>
      </c>
      <c r="Q267" s="23" t="s">
        <v>353</v>
      </c>
      <c r="R267" s="23"/>
      <c r="S267" s="23" t="s">
        <v>355</v>
      </c>
      <c r="T267" s="23" t="s">
        <v>356</v>
      </c>
      <c r="U267" s="23" t="s">
        <v>357</v>
      </c>
      <c r="V267" s="23"/>
      <c r="W267" s="23"/>
      <c r="X267" s="239" t="s">
        <v>360</v>
      </c>
      <c r="Y267" s="246" t="s">
        <v>361</v>
      </c>
      <c r="Z267" s="281"/>
      <c r="AA267" s="254"/>
      <c r="AB267" s="254"/>
      <c r="AC267" s="31"/>
      <c r="AD267" s="31"/>
      <c r="AE267" s="31"/>
      <c r="AF267" s="253" t="s">
        <v>43</v>
      </c>
      <c r="AG267" s="253" t="s">
        <v>300</v>
      </c>
      <c r="AH267" s="253" t="s">
        <v>361</v>
      </c>
      <c r="AI267" s="533"/>
      <c r="AJ267" s="320"/>
      <c r="AK267" s="31"/>
      <c r="AL267" s="46" t="s">
        <v>1189</v>
      </c>
      <c r="AM267" s="44"/>
      <c r="AN267" s="45"/>
      <c r="AO267" s="1"/>
      <c r="AP267" s="29"/>
      <c r="AQ267" s="438"/>
      <c r="AS267" s="446"/>
    </row>
    <row r="268" spans="1:45" s="33" customFormat="1" ht="63" customHeight="1" x14ac:dyDescent="0.25">
      <c r="A268"/>
      <c r="B268" s="291" t="str">
        <f t="shared" ref="B268:B331" si="12">IF(G268="","n/a",G268)</f>
        <v>Management</v>
      </c>
      <c r="C268" s="551" t="str">
        <f t="shared" si="11"/>
        <v>Estate / Capital Build</v>
      </c>
      <c r="D268" s="291" t="str">
        <f t="shared" ref="D268:D331" si="13">IF(AND($I$4="Estate / Capital Build",$I$5="Fundamental Criteria",AH268="FC",OR(AG268="Estate / Capital Build",AG268="All")),$I$5,IF(AND($I$4="Digital / Tech",$I$5="Fundamental Criteria",AH268="FC",OR(AG268="Digital / Tech",AG268="All")),$I$5,"n/a"))</f>
        <v>n/a</v>
      </c>
      <c r="E268" s="291" t="str">
        <f>IF($I$7='Data Validation List'!$D$2,"Full Checklist",IF(AND($I$7='Data Validation List'!$D$3,S268='Data Validation List'!$E$3),$I$7,IF(AND($I$7='Data Validation List'!$D$4,N268='Data Validation List'!$E$4),$I$7,IF(AND($I$7='Data Validation List'!$D$5,L268='Data Validation List'!$E$5),$I$7,IF(AND($I$7='Data Validation List'!$D$6,U268='Data Validation List'!$E$6),$I$7,IF(AND($I$7='Data Validation List'!$D$7,T268='Data Validation List'!$E$7),$I$7,IF(AND($I$7='Data Validation List'!$D$8,P268='Data Validation List'!$E$8),$I$7,IF(AND($I$7='Data Validation List'!$D$9,Q268='Data Validation List'!$E$9),$I$7,IF(AND($I$7='Data Validation List'!$D$10,O268='Data Validation List'!$E$10),$I$7,IF(AND($I$7='Data Validation List'!$D$11,R268='Data Validation List'!$E$11),$I$7,IF(AND($I$7='Data Validation List'!$D$12,V268='Data Validation List'!$E$12),$I$7,IF(AND($I$7='Data Validation List'!$D$13,X268='Data Validation List'!$E$13),$I$7,IF(AND($I$7='Data Validation List'!$D$14,W268='Data Validation List'!$E$14),$I$7,"n/a")))))))))))))</f>
        <v>Full Checklist</v>
      </c>
      <c r="F268"/>
      <c r="G268" s="34" t="s">
        <v>714</v>
      </c>
      <c r="H268" s="29" t="s">
        <v>719</v>
      </c>
      <c r="I268" s="36" t="s">
        <v>1190</v>
      </c>
      <c r="J268" s="25" t="s">
        <v>1191</v>
      </c>
      <c r="K268" s="31" t="s">
        <v>1192</v>
      </c>
      <c r="L268" s="23"/>
      <c r="M268" s="424"/>
      <c r="N268" s="23"/>
      <c r="O268" s="23"/>
      <c r="P268" s="23" t="s">
        <v>352</v>
      </c>
      <c r="Q268" s="23" t="s">
        <v>353</v>
      </c>
      <c r="R268" s="23" t="s">
        <v>354</v>
      </c>
      <c r="S268" s="23" t="s">
        <v>355</v>
      </c>
      <c r="T268" s="23"/>
      <c r="U268" s="23"/>
      <c r="V268" s="23"/>
      <c r="W268" s="23"/>
      <c r="X268" s="239"/>
      <c r="Y268" s="246"/>
      <c r="Z268" s="281"/>
      <c r="AA268" s="254"/>
      <c r="AB268" s="254"/>
      <c r="AC268" s="31"/>
      <c r="AD268" s="31"/>
      <c r="AE268" s="25"/>
      <c r="AF268" s="253" t="s">
        <v>43</v>
      </c>
      <c r="AG268" s="253" t="s">
        <v>365</v>
      </c>
      <c r="AH268" s="31"/>
      <c r="AI268" s="319" t="s">
        <v>339</v>
      </c>
      <c r="AJ268" s="319" t="s">
        <v>365</v>
      </c>
      <c r="AK268" s="31"/>
      <c r="AL268" s="25" t="s">
        <v>1193</v>
      </c>
      <c r="AM268" s="32"/>
      <c r="AN268" s="40"/>
      <c r="AO268" s="1"/>
      <c r="AP268" s="25"/>
      <c r="AQ268" s="436"/>
      <c r="AS268" s="25" t="s">
        <v>506</v>
      </c>
    </row>
    <row r="269" spans="1:45" s="33" customFormat="1" ht="46.5" customHeight="1" x14ac:dyDescent="0.25">
      <c r="A269"/>
      <c r="B269" s="291" t="str">
        <f t="shared" si="12"/>
        <v>Management</v>
      </c>
      <c r="C269" s="551" t="str">
        <f t="shared" ref="C269:C332" si="14">IF(AND($I$4="Estate / Capital Build",AG269="Digital / Tech"),"n/a",IF(AND($I$4="Digital / Tech",AG269="Estate / Capital Build"),"n/a",$I$4))</f>
        <v>Estate / Capital Build</v>
      </c>
      <c r="D269" s="291" t="str">
        <f t="shared" si="13"/>
        <v>n/a</v>
      </c>
      <c r="E269" s="291" t="str">
        <f>IF($I$7='Data Validation List'!$D$2,"Full Checklist",IF(AND($I$7='Data Validation List'!$D$3,S269='Data Validation List'!$E$3),$I$7,IF(AND($I$7='Data Validation List'!$D$4,N269='Data Validation List'!$E$4),$I$7,IF(AND($I$7='Data Validation List'!$D$5,L269='Data Validation List'!$E$5),$I$7,IF(AND($I$7='Data Validation List'!$D$6,U269='Data Validation List'!$E$6),$I$7,IF(AND($I$7='Data Validation List'!$D$7,T269='Data Validation List'!$E$7),$I$7,IF(AND($I$7='Data Validation List'!$D$8,P269='Data Validation List'!$E$8),$I$7,IF(AND($I$7='Data Validation List'!$D$9,Q269='Data Validation List'!$E$9),$I$7,IF(AND($I$7='Data Validation List'!$D$10,O269='Data Validation List'!$E$10),$I$7,IF(AND($I$7='Data Validation List'!$D$11,R269='Data Validation List'!$E$11),$I$7,IF(AND($I$7='Data Validation List'!$D$12,V269='Data Validation List'!$E$12),$I$7,IF(AND($I$7='Data Validation List'!$D$13,X269='Data Validation List'!$E$13),$I$7,IF(AND($I$7='Data Validation List'!$D$14,W269='Data Validation List'!$E$14),$I$7,"n/a")))))))))))))</f>
        <v>Full Checklist</v>
      </c>
      <c r="F269"/>
      <c r="G269" s="34" t="s">
        <v>714</v>
      </c>
      <c r="H269" s="29" t="s">
        <v>719</v>
      </c>
      <c r="I269" s="36" t="s">
        <v>724</v>
      </c>
      <c r="J269" s="25" t="s">
        <v>725</v>
      </c>
      <c r="K269" s="31" t="s">
        <v>1645</v>
      </c>
      <c r="L269" s="23"/>
      <c r="M269" s="424" t="s">
        <v>629</v>
      </c>
      <c r="N269" s="23"/>
      <c r="O269" s="23"/>
      <c r="P269" s="23"/>
      <c r="Q269" s="23" t="s">
        <v>353</v>
      </c>
      <c r="R269" s="23" t="s">
        <v>354</v>
      </c>
      <c r="S269" s="23"/>
      <c r="T269" s="23"/>
      <c r="U269" s="23"/>
      <c r="V269" s="23"/>
      <c r="W269" s="23"/>
      <c r="X269" s="239"/>
      <c r="Y269" s="246"/>
      <c r="Z269" s="281"/>
      <c r="AA269" s="254"/>
      <c r="AB269" s="254"/>
      <c r="AC269" s="252" t="s">
        <v>42</v>
      </c>
      <c r="AD269" s="252" t="s">
        <v>365</v>
      </c>
      <c r="AE269" s="25"/>
      <c r="AF269" s="253" t="s">
        <v>43</v>
      </c>
      <c r="AG269" s="253" t="s">
        <v>365</v>
      </c>
      <c r="AH269" s="31"/>
      <c r="AI269" s="319" t="s">
        <v>339</v>
      </c>
      <c r="AJ269" s="319" t="s">
        <v>365</v>
      </c>
      <c r="AK269" s="31"/>
      <c r="AL269" s="25" t="s">
        <v>727</v>
      </c>
      <c r="AM269" s="32"/>
      <c r="AN269" s="40"/>
      <c r="AO269" s="1"/>
      <c r="AP269" s="25"/>
      <c r="AQ269" s="436"/>
      <c r="AS269" s="25" t="s">
        <v>728</v>
      </c>
    </row>
    <row r="270" spans="1:45" s="33" customFormat="1" ht="33" customHeight="1" x14ac:dyDescent="0.25">
      <c r="A270"/>
      <c r="B270" s="291" t="str">
        <f t="shared" si="12"/>
        <v>Management</v>
      </c>
      <c r="C270" s="551" t="str">
        <f t="shared" si="14"/>
        <v>Estate / Capital Build</v>
      </c>
      <c r="D270" s="291" t="str">
        <f t="shared" si="13"/>
        <v>n/a</v>
      </c>
      <c r="E270" s="291" t="str">
        <f>IF($I$7='Data Validation List'!$D$2,"Full Checklist",IF(AND($I$7='Data Validation List'!$D$3,S270='Data Validation List'!$E$3),$I$7,IF(AND($I$7='Data Validation List'!$D$4,N270='Data Validation List'!$E$4),$I$7,IF(AND($I$7='Data Validation List'!$D$5,L270='Data Validation List'!$E$5),$I$7,IF(AND($I$7='Data Validation List'!$D$6,U270='Data Validation List'!$E$6),$I$7,IF(AND($I$7='Data Validation List'!$D$7,T270='Data Validation List'!$E$7),$I$7,IF(AND($I$7='Data Validation List'!$D$8,P270='Data Validation List'!$E$8),$I$7,IF(AND($I$7='Data Validation List'!$D$9,Q270='Data Validation List'!$E$9),$I$7,IF(AND($I$7='Data Validation List'!$D$10,O270='Data Validation List'!$E$10),$I$7,IF(AND($I$7='Data Validation List'!$D$11,R270='Data Validation List'!$E$11),$I$7,IF(AND($I$7='Data Validation List'!$D$12,V270='Data Validation List'!$E$12),$I$7,IF(AND($I$7='Data Validation List'!$D$13,X270='Data Validation List'!$E$13),$I$7,IF(AND($I$7='Data Validation List'!$D$14,W270='Data Validation List'!$E$14),$I$7,"n/a")))))))))))))</f>
        <v>Full Checklist</v>
      </c>
      <c r="F270"/>
      <c r="G270" s="34" t="s">
        <v>714</v>
      </c>
      <c r="H270" s="29" t="s">
        <v>719</v>
      </c>
      <c r="I270" s="36" t="s">
        <v>1194</v>
      </c>
      <c r="J270" s="25" t="s">
        <v>1195</v>
      </c>
      <c r="K270" s="31" t="s">
        <v>324</v>
      </c>
      <c r="L270" s="23"/>
      <c r="M270" s="424"/>
      <c r="N270" s="23"/>
      <c r="O270" s="23"/>
      <c r="P270" s="23"/>
      <c r="Q270" s="23"/>
      <c r="R270" s="23" t="s">
        <v>354</v>
      </c>
      <c r="S270" s="23"/>
      <c r="T270" s="23"/>
      <c r="U270" s="23"/>
      <c r="V270" s="23"/>
      <c r="W270" s="23"/>
      <c r="X270" s="239"/>
      <c r="Y270" s="246"/>
      <c r="Z270" s="281"/>
      <c r="AA270" s="254"/>
      <c r="AB270" s="254"/>
      <c r="AC270" s="31"/>
      <c r="AD270" s="31"/>
      <c r="AE270" s="25"/>
      <c r="AF270" s="253" t="s">
        <v>43</v>
      </c>
      <c r="AG270" s="253" t="s">
        <v>365</v>
      </c>
      <c r="AH270" s="31"/>
      <c r="AI270" s="319" t="s">
        <v>339</v>
      </c>
      <c r="AJ270" s="319" t="s">
        <v>365</v>
      </c>
      <c r="AK270" s="31"/>
      <c r="AL270" s="28" t="s">
        <v>1646</v>
      </c>
      <c r="AM270" s="32"/>
      <c r="AN270" s="40"/>
      <c r="AO270" s="1"/>
      <c r="AP270" s="25"/>
      <c r="AQ270" s="436"/>
      <c r="AS270" s="25" t="s">
        <v>1196</v>
      </c>
    </row>
    <row r="271" spans="1:45" s="33" customFormat="1" ht="81.75" customHeight="1" x14ac:dyDescent="0.25">
      <c r="A271"/>
      <c r="B271" s="291" t="str">
        <f t="shared" si="12"/>
        <v>Management</v>
      </c>
      <c r="C271" s="551" t="str">
        <f t="shared" si="14"/>
        <v>Estate / Capital Build</v>
      </c>
      <c r="D271" s="291" t="str">
        <f t="shared" si="13"/>
        <v>n/a</v>
      </c>
      <c r="E271" s="291" t="str">
        <f>IF($I$7='Data Validation List'!$D$2,"Full Checklist",IF(AND($I$7='Data Validation List'!$D$3,S271='Data Validation List'!$E$3),$I$7,IF(AND($I$7='Data Validation List'!$D$4,N271='Data Validation List'!$E$4),$I$7,IF(AND($I$7='Data Validation List'!$D$5,L271='Data Validation List'!$E$5),$I$7,IF(AND($I$7='Data Validation List'!$D$6,U271='Data Validation List'!$E$6),$I$7,IF(AND($I$7='Data Validation List'!$D$7,T271='Data Validation List'!$E$7),$I$7,IF(AND($I$7='Data Validation List'!$D$8,P271='Data Validation List'!$E$8),$I$7,IF(AND($I$7='Data Validation List'!$D$9,Q271='Data Validation List'!$E$9),$I$7,IF(AND($I$7='Data Validation List'!$D$10,O271='Data Validation List'!$E$10),$I$7,IF(AND($I$7='Data Validation List'!$D$11,R271='Data Validation List'!$E$11),$I$7,IF(AND($I$7='Data Validation List'!$D$12,V271='Data Validation List'!$E$12),$I$7,IF(AND($I$7='Data Validation List'!$D$13,X271='Data Validation List'!$E$13),$I$7,IF(AND($I$7='Data Validation List'!$D$14,W271='Data Validation List'!$E$14),$I$7,"n/a")))))))))))))</f>
        <v>Full Checklist</v>
      </c>
      <c r="F271"/>
      <c r="G271" s="34" t="s">
        <v>714</v>
      </c>
      <c r="H271" s="29" t="s">
        <v>719</v>
      </c>
      <c r="I271" s="36" t="s">
        <v>1197</v>
      </c>
      <c r="J271" s="25" t="s">
        <v>1198</v>
      </c>
      <c r="K271" s="31" t="s">
        <v>726</v>
      </c>
      <c r="L271" s="23"/>
      <c r="M271" s="424" t="s">
        <v>629</v>
      </c>
      <c r="N271" s="23"/>
      <c r="O271" s="23"/>
      <c r="P271" s="23"/>
      <c r="Q271" s="23"/>
      <c r="R271" s="23" t="s">
        <v>354</v>
      </c>
      <c r="S271" s="23"/>
      <c r="T271" s="23"/>
      <c r="U271" s="23"/>
      <c r="V271" s="23"/>
      <c r="W271" s="23"/>
      <c r="X271" s="239"/>
      <c r="Y271" s="246"/>
      <c r="Z271" s="281"/>
      <c r="AA271" s="254"/>
      <c r="AB271" s="254"/>
      <c r="AC271" s="31"/>
      <c r="AD271" s="31"/>
      <c r="AE271" s="25"/>
      <c r="AF271" s="253" t="s">
        <v>43</v>
      </c>
      <c r="AG271" s="253" t="s">
        <v>365</v>
      </c>
      <c r="AH271" s="31"/>
      <c r="AI271" s="319" t="s">
        <v>339</v>
      </c>
      <c r="AJ271" s="319" t="s">
        <v>365</v>
      </c>
      <c r="AK271" s="31"/>
      <c r="AL271" s="28" t="s">
        <v>1647</v>
      </c>
      <c r="AM271" s="32"/>
      <c r="AN271" s="40"/>
      <c r="AO271" s="1"/>
      <c r="AP271" s="25"/>
      <c r="AQ271" s="436"/>
      <c r="AS271" s="28" t="s">
        <v>1648</v>
      </c>
    </row>
    <row r="272" spans="1:45" s="33" customFormat="1" ht="39" customHeight="1" x14ac:dyDescent="0.25">
      <c r="A272"/>
      <c r="B272" s="291" t="str">
        <f t="shared" si="12"/>
        <v>Management</v>
      </c>
      <c r="C272" s="551" t="str">
        <f t="shared" si="14"/>
        <v>Estate / Capital Build</v>
      </c>
      <c r="D272" s="291" t="str">
        <f t="shared" si="13"/>
        <v>n/a</v>
      </c>
      <c r="E272" s="291" t="str">
        <f>IF($I$7='Data Validation List'!$D$2,"Full Checklist",IF(AND($I$7='Data Validation List'!$D$3,S272='Data Validation List'!$E$3),$I$7,IF(AND($I$7='Data Validation List'!$D$4,N272='Data Validation List'!$E$4),$I$7,IF(AND($I$7='Data Validation List'!$D$5,L272='Data Validation List'!$E$5),$I$7,IF(AND($I$7='Data Validation List'!$D$6,U272='Data Validation List'!$E$6),$I$7,IF(AND($I$7='Data Validation List'!$D$7,T272='Data Validation List'!$E$7),$I$7,IF(AND($I$7='Data Validation List'!$D$8,P272='Data Validation List'!$E$8),$I$7,IF(AND($I$7='Data Validation List'!$D$9,Q272='Data Validation List'!$E$9),$I$7,IF(AND($I$7='Data Validation List'!$D$10,O272='Data Validation List'!$E$10),$I$7,IF(AND($I$7='Data Validation List'!$D$11,R272='Data Validation List'!$E$11),$I$7,IF(AND($I$7='Data Validation List'!$D$12,V272='Data Validation List'!$E$12),$I$7,IF(AND($I$7='Data Validation List'!$D$13,X272='Data Validation List'!$E$13),$I$7,IF(AND($I$7='Data Validation List'!$D$14,W272='Data Validation List'!$E$14),$I$7,"n/a")))))))))))))</f>
        <v>Full Checklist</v>
      </c>
      <c r="F272"/>
      <c r="G272" s="34" t="s">
        <v>714</v>
      </c>
      <c r="H272" s="29" t="s">
        <v>719</v>
      </c>
      <c r="I272" s="36" t="s">
        <v>729</v>
      </c>
      <c r="J272" s="25" t="s">
        <v>730</v>
      </c>
      <c r="K272" s="31" t="s">
        <v>324</v>
      </c>
      <c r="L272" s="23"/>
      <c r="M272" s="424"/>
      <c r="N272" s="23"/>
      <c r="O272" s="23"/>
      <c r="P272" s="23"/>
      <c r="Q272" s="23"/>
      <c r="R272" s="23" t="s">
        <v>354</v>
      </c>
      <c r="S272" s="23"/>
      <c r="T272" s="23"/>
      <c r="U272" s="23"/>
      <c r="V272" s="23"/>
      <c r="W272" s="23"/>
      <c r="X272" s="239"/>
      <c r="Y272" s="246"/>
      <c r="Z272" s="281"/>
      <c r="AA272" s="254"/>
      <c r="AB272" s="254"/>
      <c r="AC272" s="252" t="s">
        <v>42</v>
      </c>
      <c r="AD272" s="252" t="s">
        <v>365</v>
      </c>
      <c r="AE272" s="25"/>
      <c r="AF272" s="253" t="s">
        <v>43</v>
      </c>
      <c r="AG272" s="253" t="s">
        <v>365</v>
      </c>
      <c r="AH272" s="31"/>
      <c r="AI272" s="319" t="s">
        <v>339</v>
      </c>
      <c r="AJ272" s="319" t="s">
        <v>365</v>
      </c>
      <c r="AK272" s="31"/>
      <c r="AL272" s="25" t="s">
        <v>731</v>
      </c>
      <c r="AM272" s="32"/>
      <c r="AN272" s="40"/>
      <c r="AO272" s="1"/>
      <c r="AP272" s="25"/>
      <c r="AQ272" s="436"/>
      <c r="AS272" s="436"/>
    </row>
    <row r="273" spans="1:45" s="33" customFormat="1" ht="172.5" customHeight="1" x14ac:dyDescent="0.25">
      <c r="A273"/>
      <c r="B273" s="291" t="str">
        <f t="shared" si="12"/>
        <v>Management</v>
      </c>
      <c r="C273" s="551" t="str">
        <f t="shared" si="14"/>
        <v>Estate / Capital Build</v>
      </c>
      <c r="D273" s="291" t="str">
        <f t="shared" si="13"/>
        <v>n/a</v>
      </c>
      <c r="E273" s="291" t="str">
        <f>IF($I$7='Data Validation List'!$D$2,"Full Checklist",IF(AND($I$7='Data Validation List'!$D$3,S273='Data Validation List'!$E$3),$I$7,IF(AND($I$7='Data Validation List'!$D$4,N273='Data Validation List'!$E$4),$I$7,IF(AND($I$7='Data Validation List'!$D$5,L273='Data Validation List'!$E$5),$I$7,IF(AND($I$7='Data Validation List'!$D$6,U273='Data Validation List'!$E$6),$I$7,IF(AND($I$7='Data Validation List'!$D$7,T273='Data Validation List'!$E$7),$I$7,IF(AND($I$7='Data Validation List'!$D$8,P273='Data Validation List'!$E$8),$I$7,IF(AND($I$7='Data Validation List'!$D$9,Q273='Data Validation List'!$E$9),$I$7,IF(AND($I$7='Data Validation List'!$D$10,O273='Data Validation List'!$E$10),$I$7,IF(AND($I$7='Data Validation List'!$D$11,R273='Data Validation List'!$E$11),$I$7,IF(AND($I$7='Data Validation List'!$D$12,V273='Data Validation List'!$E$12),$I$7,IF(AND($I$7='Data Validation List'!$D$13,X273='Data Validation List'!$E$13),$I$7,IF(AND($I$7='Data Validation List'!$D$14,W273='Data Validation List'!$E$14),$I$7,"n/a")))))))))))))</f>
        <v>Full Checklist</v>
      </c>
      <c r="F273"/>
      <c r="G273" s="34" t="s">
        <v>714</v>
      </c>
      <c r="H273" s="29" t="s">
        <v>719</v>
      </c>
      <c r="I273" s="36" t="s">
        <v>732</v>
      </c>
      <c r="J273" s="25" t="s">
        <v>733</v>
      </c>
      <c r="K273" s="31" t="s">
        <v>734</v>
      </c>
      <c r="L273" s="23"/>
      <c r="M273" s="424" t="s">
        <v>533</v>
      </c>
      <c r="N273" s="23" t="s">
        <v>350</v>
      </c>
      <c r="O273" s="23" t="s">
        <v>351</v>
      </c>
      <c r="P273" s="23" t="s">
        <v>352</v>
      </c>
      <c r="Q273" s="23" t="s">
        <v>353</v>
      </c>
      <c r="R273" s="23" t="s">
        <v>354</v>
      </c>
      <c r="S273" s="23" t="s">
        <v>355</v>
      </c>
      <c r="T273" s="23" t="s">
        <v>356</v>
      </c>
      <c r="U273" s="23"/>
      <c r="V273" s="23"/>
      <c r="W273" s="23"/>
      <c r="X273" s="239"/>
      <c r="Y273" s="246"/>
      <c r="Z273" s="281"/>
      <c r="AA273" s="254"/>
      <c r="AB273" s="254"/>
      <c r="AC273" s="252" t="s">
        <v>42</v>
      </c>
      <c r="AD273" s="252" t="s">
        <v>365</v>
      </c>
      <c r="AE273" s="25"/>
      <c r="AF273" s="253" t="s">
        <v>43</v>
      </c>
      <c r="AG273" s="253" t="s">
        <v>365</v>
      </c>
      <c r="AH273" s="31"/>
      <c r="AI273" s="319" t="s">
        <v>339</v>
      </c>
      <c r="AJ273" s="319" t="s">
        <v>365</v>
      </c>
      <c r="AK273" s="31"/>
      <c r="AL273" s="25" t="s">
        <v>735</v>
      </c>
      <c r="AM273" s="32"/>
      <c r="AN273" s="40"/>
      <c r="AO273" s="1"/>
      <c r="AP273" s="25"/>
      <c r="AQ273" s="436"/>
      <c r="AS273" s="25" t="s">
        <v>736</v>
      </c>
    </row>
    <row r="274" spans="1:45" s="33" customFormat="1" ht="145.5" customHeight="1" x14ac:dyDescent="0.25">
      <c r="A274"/>
      <c r="B274" s="291" t="str">
        <f t="shared" si="12"/>
        <v>Management</v>
      </c>
      <c r="C274" s="551" t="str">
        <f t="shared" si="14"/>
        <v>Estate / Capital Build</v>
      </c>
      <c r="D274" s="291" t="str">
        <f t="shared" si="13"/>
        <v>n/a</v>
      </c>
      <c r="E274" s="291" t="str">
        <f>IF($I$7='Data Validation List'!$D$2,"Full Checklist",IF(AND($I$7='Data Validation List'!$D$3,S274='Data Validation List'!$E$3),$I$7,IF(AND($I$7='Data Validation List'!$D$4,N274='Data Validation List'!$E$4),$I$7,IF(AND($I$7='Data Validation List'!$D$5,L274='Data Validation List'!$E$5),$I$7,IF(AND($I$7='Data Validation List'!$D$6,U274='Data Validation List'!$E$6),$I$7,IF(AND($I$7='Data Validation List'!$D$7,T274='Data Validation List'!$E$7),$I$7,IF(AND($I$7='Data Validation List'!$D$8,P274='Data Validation List'!$E$8),$I$7,IF(AND($I$7='Data Validation List'!$D$9,Q274='Data Validation List'!$E$9),$I$7,IF(AND($I$7='Data Validation List'!$D$10,O274='Data Validation List'!$E$10),$I$7,IF(AND($I$7='Data Validation List'!$D$11,R274='Data Validation List'!$E$11),$I$7,IF(AND($I$7='Data Validation List'!$D$12,V274='Data Validation List'!$E$12),$I$7,IF(AND($I$7='Data Validation List'!$D$13,X274='Data Validation List'!$E$13),$I$7,IF(AND($I$7='Data Validation List'!$D$14,W274='Data Validation List'!$E$14),$I$7,"n/a")))))))))))))</f>
        <v>Full Checklist</v>
      </c>
      <c r="F274"/>
      <c r="G274" s="34" t="s">
        <v>714</v>
      </c>
      <c r="H274" s="29" t="s">
        <v>719</v>
      </c>
      <c r="I274" s="36" t="s">
        <v>1649</v>
      </c>
      <c r="J274" s="25" t="s">
        <v>1650</v>
      </c>
      <c r="K274" s="31" t="s">
        <v>734</v>
      </c>
      <c r="L274" s="23" t="s">
        <v>1554</v>
      </c>
      <c r="M274" s="424" t="s">
        <v>533</v>
      </c>
      <c r="N274" s="23" t="s">
        <v>350</v>
      </c>
      <c r="O274" s="23" t="s">
        <v>351</v>
      </c>
      <c r="P274" s="23" t="s">
        <v>352</v>
      </c>
      <c r="Q274" s="23" t="s">
        <v>353</v>
      </c>
      <c r="R274" s="23" t="s">
        <v>354</v>
      </c>
      <c r="S274" s="23" t="s">
        <v>355</v>
      </c>
      <c r="T274" s="23" t="s">
        <v>356</v>
      </c>
      <c r="U274" s="23" t="s">
        <v>1554</v>
      </c>
      <c r="V274" s="23" t="s">
        <v>1554</v>
      </c>
      <c r="W274" s="23" t="s">
        <v>1554</v>
      </c>
      <c r="X274" s="239" t="s">
        <v>1554</v>
      </c>
      <c r="Y274" s="246" t="s">
        <v>1554</v>
      </c>
      <c r="Z274" s="281" t="s">
        <v>1554</v>
      </c>
      <c r="AA274" s="254" t="s">
        <v>1554</v>
      </c>
      <c r="AB274" s="254" t="s">
        <v>1554</v>
      </c>
      <c r="AC274" s="252" t="s">
        <v>42</v>
      </c>
      <c r="AD274" s="252" t="s">
        <v>365</v>
      </c>
      <c r="AE274" s="25" t="s">
        <v>1554</v>
      </c>
      <c r="AF274" s="253" t="s">
        <v>43</v>
      </c>
      <c r="AG274" s="253" t="s">
        <v>365</v>
      </c>
      <c r="AH274" s="31"/>
      <c r="AI274" s="319" t="s">
        <v>339</v>
      </c>
      <c r="AJ274" s="319" t="s">
        <v>365</v>
      </c>
      <c r="AK274" s="31" t="s">
        <v>1554</v>
      </c>
      <c r="AL274" s="25" t="s">
        <v>1651</v>
      </c>
      <c r="AM274" s="32"/>
      <c r="AN274" s="40"/>
      <c r="AO274" s="1"/>
      <c r="AP274" s="25"/>
      <c r="AQ274" s="436"/>
      <c r="AS274" s="25"/>
    </row>
    <row r="275" spans="1:45" s="33" customFormat="1" ht="30.75" customHeight="1" x14ac:dyDescent="0.25">
      <c r="A275"/>
      <c r="B275" s="291" t="str">
        <f t="shared" si="12"/>
        <v>Management</v>
      </c>
      <c r="C275" s="551" t="str">
        <f t="shared" si="14"/>
        <v>Estate / Capital Build</v>
      </c>
      <c r="D275" s="291" t="str">
        <f t="shared" si="13"/>
        <v>Fundamental Criteria</v>
      </c>
      <c r="E275" s="291" t="str">
        <f>IF($I$7='Data Validation List'!$D$2,"Full Checklist",IF(AND($I$7='Data Validation List'!$D$3,S275='Data Validation List'!$E$3),$I$7,IF(AND($I$7='Data Validation List'!$D$4,N275='Data Validation List'!$E$4),$I$7,IF(AND($I$7='Data Validation List'!$D$5,L275='Data Validation List'!$E$5),$I$7,IF(AND($I$7='Data Validation List'!$D$6,U275='Data Validation List'!$E$6),$I$7,IF(AND($I$7='Data Validation List'!$D$7,T275='Data Validation List'!$E$7),$I$7,IF(AND($I$7='Data Validation List'!$D$8,P275='Data Validation List'!$E$8),$I$7,IF(AND($I$7='Data Validation List'!$D$9,Q275='Data Validation List'!$E$9),$I$7,IF(AND($I$7='Data Validation List'!$D$10,O275='Data Validation List'!$E$10),$I$7,IF(AND($I$7='Data Validation List'!$D$11,R275='Data Validation List'!$E$11),$I$7,IF(AND($I$7='Data Validation List'!$D$12,V275='Data Validation List'!$E$12),$I$7,IF(AND($I$7='Data Validation List'!$D$13,X275='Data Validation List'!$E$13),$I$7,IF(AND($I$7='Data Validation List'!$D$14,W275='Data Validation List'!$E$14),$I$7,"n/a")))))))))))))</f>
        <v>Full Checklist</v>
      </c>
      <c r="F275"/>
      <c r="G275" s="237" t="s">
        <v>714</v>
      </c>
      <c r="H275" s="265" t="s">
        <v>737</v>
      </c>
      <c r="I275" s="329"/>
      <c r="J275" s="243"/>
      <c r="K275" s="243"/>
      <c r="L275" s="244"/>
      <c r="M275" s="427" t="s">
        <v>349</v>
      </c>
      <c r="N275" s="244" t="s">
        <v>350</v>
      </c>
      <c r="O275" s="244" t="s">
        <v>351</v>
      </c>
      <c r="P275" s="244" t="s">
        <v>352</v>
      </c>
      <c r="Q275" s="244" t="s">
        <v>353</v>
      </c>
      <c r="R275" s="244" t="s">
        <v>354</v>
      </c>
      <c r="S275" s="244" t="s">
        <v>355</v>
      </c>
      <c r="T275" s="244" t="s">
        <v>356</v>
      </c>
      <c r="U275" s="244" t="s">
        <v>357</v>
      </c>
      <c r="V275" s="244"/>
      <c r="W275" s="244" t="s">
        <v>359</v>
      </c>
      <c r="X275" s="244" t="s">
        <v>360</v>
      </c>
      <c r="Y275" s="251" t="s">
        <v>361</v>
      </c>
      <c r="Z275" s="251" t="s">
        <v>362</v>
      </c>
      <c r="AA275" s="248" t="s">
        <v>363</v>
      </c>
      <c r="AB275" s="248" t="s">
        <v>364</v>
      </c>
      <c r="AC275" s="248" t="s">
        <v>42</v>
      </c>
      <c r="AD275" s="248" t="s">
        <v>365</v>
      </c>
      <c r="AE275" s="248" t="s">
        <v>361</v>
      </c>
      <c r="AF275" s="248" t="s">
        <v>43</v>
      </c>
      <c r="AG275" s="248" t="s">
        <v>365</v>
      </c>
      <c r="AH275" s="248" t="s">
        <v>361</v>
      </c>
      <c r="AI275" s="248" t="s">
        <v>339</v>
      </c>
      <c r="AJ275" s="248" t="s">
        <v>365</v>
      </c>
      <c r="AK275" s="248" t="s">
        <v>361</v>
      </c>
      <c r="AL275" s="800" t="s">
        <v>737</v>
      </c>
      <c r="AM275" s="801"/>
      <c r="AN275" s="801"/>
      <c r="AO275" s="801"/>
      <c r="AP275" s="801"/>
      <c r="AQ275" s="801"/>
      <c r="AR275" s="801"/>
      <c r="AS275" s="802"/>
    </row>
    <row r="276" spans="1:45" s="33" customFormat="1" ht="89.25" customHeight="1" x14ac:dyDescent="0.25">
      <c r="A276"/>
      <c r="B276" s="291" t="str">
        <f t="shared" si="12"/>
        <v>Management</v>
      </c>
      <c r="C276" s="551" t="str">
        <f t="shared" si="14"/>
        <v>Estate / Capital Build</v>
      </c>
      <c r="D276" s="291" t="str">
        <f t="shared" si="13"/>
        <v>Fundamental Criteria</v>
      </c>
      <c r="E276" s="291" t="str">
        <f>IF($I$7='Data Validation List'!$D$2,"Full Checklist",IF(AND($I$7='Data Validation List'!$D$3,S276='Data Validation List'!$E$3),$I$7,IF(AND($I$7='Data Validation List'!$D$4,N276='Data Validation List'!$E$4),$I$7,IF(AND($I$7='Data Validation List'!$D$5,L276='Data Validation List'!$E$5),$I$7,IF(AND($I$7='Data Validation List'!$D$6,U276='Data Validation List'!$E$6),$I$7,IF(AND($I$7='Data Validation List'!$D$7,T276='Data Validation List'!$E$7),$I$7,IF(AND($I$7='Data Validation List'!$D$8,P276='Data Validation List'!$E$8),$I$7,IF(AND($I$7='Data Validation List'!$D$9,Q276='Data Validation List'!$E$9),$I$7,IF(AND($I$7='Data Validation List'!$D$10,O276='Data Validation List'!$E$10),$I$7,IF(AND($I$7='Data Validation List'!$D$11,R276='Data Validation List'!$E$11),$I$7,IF(AND($I$7='Data Validation List'!$D$12,V276='Data Validation List'!$E$12),$I$7,IF(AND($I$7='Data Validation List'!$D$13,X276='Data Validation List'!$E$13),$I$7,IF(AND($I$7='Data Validation List'!$D$14,W276='Data Validation List'!$E$14),$I$7,"n/a")))))))))))))</f>
        <v>Full Checklist</v>
      </c>
      <c r="F276"/>
      <c r="G276" s="34" t="s">
        <v>714</v>
      </c>
      <c r="H276" s="29" t="s">
        <v>737</v>
      </c>
      <c r="I276" s="36" t="s">
        <v>1199</v>
      </c>
      <c r="J276" s="29" t="s">
        <v>737</v>
      </c>
      <c r="K276" s="36" t="s">
        <v>1652</v>
      </c>
      <c r="L276" s="23"/>
      <c r="M276" s="424"/>
      <c r="N276" s="23"/>
      <c r="O276" s="23" t="s">
        <v>351</v>
      </c>
      <c r="P276" s="23" t="s">
        <v>352</v>
      </c>
      <c r="Q276" s="23" t="s">
        <v>353</v>
      </c>
      <c r="R276" s="23" t="s">
        <v>354</v>
      </c>
      <c r="S276" s="23"/>
      <c r="T276" s="23"/>
      <c r="U276" s="23"/>
      <c r="V276" s="23"/>
      <c r="W276" s="23"/>
      <c r="X276" s="239"/>
      <c r="Y276" s="246" t="s">
        <v>361</v>
      </c>
      <c r="Z276" s="281"/>
      <c r="AA276" s="254"/>
      <c r="AB276" s="254"/>
      <c r="AC276" s="31"/>
      <c r="AD276" s="31"/>
      <c r="AE276" s="31"/>
      <c r="AF276" s="253" t="s">
        <v>43</v>
      </c>
      <c r="AG276" s="253" t="s">
        <v>300</v>
      </c>
      <c r="AH276" s="253" t="s">
        <v>361</v>
      </c>
      <c r="AI276" s="533"/>
      <c r="AJ276" s="320"/>
      <c r="AK276" s="31"/>
      <c r="AL276" s="46" t="s">
        <v>1654</v>
      </c>
      <c r="AM276" s="44"/>
      <c r="AN276" s="45"/>
      <c r="AO276" s="1"/>
      <c r="AP276" s="29"/>
      <c r="AQ276" s="438"/>
      <c r="AS276" s="444"/>
    </row>
    <row r="277" spans="1:45" s="33" customFormat="1" ht="136.5" customHeight="1" x14ac:dyDescent="0.25">
      <c r="A277"/>
      <c r="B277" s="291" t="str">
        <f t="shared" si="12"/>
        <v>Management</v>
      </c>
      <c r="C277" s="551" t="str">
        <f t="shared" si="14"/>
        <v>n/a</v>
      </c>
      <c r="D277" s="291" t="str">
        <f t="shared" si="13"/>
        <v>n/a</v>
      </c>
      <c r="E277" s="291" t="str">
        <f>IF($I$7='Data Validation List'!$D$2,"Full Checklist",IF(AND($I$7='Data Validation List'!$D$3,S277='Data Validation List'!$E$3),$I$7,IF(AND($I$7='Data Validation List'!$D$4,N277='Data Validation List'!$E$4),$I$7,IF(AND($I$7='Data Validation List'!$D$5,L277='Data Validation List'!$E$5),$I$7,IF(AND($I$7='Data Validation List'!$D$6,U277='Data Validation List'!$E$6),$I$7,IF(AND($I$7='Data Validation List'!$D$7,T277='Data Validation List'!$E$7),$I$7,IF(AND($I$7='Data Validation List'!$D$8,P277='Data Validation List'!$E$8),$I$7,IF(AND($I$7='Data Validation List'!$D$9,Q277='Data Validation List'!$E$9),$I$7,IF(AND($I$7='Data Validation List'!$D$10,O277='Data Validation List'!$E$10),$I$7,IF(AND($I$7='Data Validation List'!$D$11,R277='Data Validation List'!$E$11),$I$7,IF(AND($I$7='Data Validation List'!$D$12,V277='Data Validation List'!$E$12),$I$7,IF(AND($I$7='Data Validation List'!$D$13,X277='Data Validation List'!$E$13),$I$7,IF(AND($I$7='Data Validation List'!$D$14,W277='Data Validation List'!$E$14),$I$7,"n/a")))))))))))))</f>
        <v>Full Checklist</v>
      </c>
      <c r="F277"/>
      <c r="G277" s="34" t="s">
        <v>714</v>
      </c>
      <c r="H277" s="29" t="s">
        <v>737</v>
      </c>
      <c r="I277" s="36" t="s">
        <v>1200</v>
      </c>
      <c r="J277" s="29" t="s">
        <v>737</v>
      </c>
      <c r="K277" s="36" t="s">
        <v>387</v>
      </c>
      <c r="L277" s="23"/>
      <c r="M277" s="424"/>
      <c r="N277" s="23"/>
      <c r="O277" s="23" t="s">
        <v>351</v>
      </c>
      <c r="P277" s="23"/>
      <c r="Q277" s="23"/>
      <c r="R277" s="23"/>
      <c r="S277" s="23"/>
      <c r="T277" s="23"/>
      <c r="U277" s="23"/>
      <c r="V277" s="23"/>
      <c r="W277" s="23"/>
      <c r="X277" s="239" t="s">
        <v>360</v>
      </c>
      <c r="Y277" s="246"/>
      <c r="Z277" s="246" t="s">
        <v>362</v>
      </c>
      <c r="AA277" s="254"/>
      <c r="AB277" s="254"/>
      <c r="AC277" s="31"/>
      <c r="AD277" s="31"/>
      <c r="AE277" s="31"/>
      <c r="AF277" s="253" t="s">
        <v>43</v>
      </c>
      <c r="AG277" s="253" t="s">
        <v>388</v>
      </c>
      <c r="AH277" s="253" t="s">
        <v>361</v>
      </c>
      <c r="AI277" s="533"/>
      <c r="AJ277" s="320"/>
      <c r="AK277" s="31"/>
      <c r="AL277" s="46" t="s">
        <v>1658</v>
      </c>
      <c r="AM277" s="44"/>
      <c r="AN277" s="45"/>
      <c r="AO277" s="1"/>
      <c r="AP277" s="29"/>
      <c r="AQ277" s="438"/>
      <c r="AS277" s="444"/>
    </row>
    <row r="278" spans="1:45" s="33" customFormat="1" ht="121.5" customHeight="1" x14ac:dyDescent="0.25">
      <c r="A278"/>
      <c r="B278" s="291" t="str">
        <f t="shared" si="12"/>
        <v>Management</v>
      </c>
      <c r="C278" s="551" t="str">
        <f t="shared" si="14"/>
        <v>Estate / Capital Build</v>
      </c>
      <c r="D278" s="291" t="str">
        <f t="shared" si="13"/>
        <v>n/a</v>
      </c>
      <c r="E278" s="291" t="str">
        <f>IF($I$7='Data Validation List'!$D$2,"Full Checklist",IF(AND($I$7='Data Validation List'!$D$3,S278='Data Validation List'!$E$3),$I$7,IF(AND($I$7='Data Validation List'!$D$4,N278='Data Validation List'!$E$4),$I$7,IF(AND($I$7='Data Validation List'!$D$5,L278='Data Validation List'!$E$5),$I$7,IF(AND($I$7='Data Validation List'!$D$6,U278='Data Validation List'!$E$6),$I$7,IF(AND($I$7='Data Validation List'!$D$7,T278='Data Validation List'!$E$7),$I$7,IF(AND($I$7='Data Validation List'!$D$8,P278='Data Validation List'!$E$8),$I$7,IF(AND($I$7='Data Validation List'!$D$9,Q278='Data Validation List'!$E$9),$I$7,IF(AND($I$7='Data Validation List'!$D$10,O278='Data Validation List'!$E$10),$I$7,IF(AND($I$7='Data Validation List'!$D$11,R278='Data Validation List'!$E$11),$I$7,IF(AND($I$7='Data Validation List'!$D$12,V278='Data Validation List'!$E$12),$I$7,IF(AND($I$7='Data Validation List'!$D$13,X278='Data Validation List'!$E$13),$I$7,IF(AND($I$7='Data Validation List'!$D$14,W278='Data Validation List'!$E$14),$I$7,"n/a")))))))))))))</f>
        <v>Full Checklist</v>
      </c>
      <c r="F278"/>
      <c r="G278" s="34" t="s">
        <v>714</v>
      </c>
      <c r="H278" s="29" t="s">
        <v>737</v>
      </c>
      <c r="I278" s="36" t="s">
        <v>1201</v>
      </c>
      <c r="J278" s="29" t="s">
        <v>741</v>
      </c>
      <c r="K278" s="31" t="s">
        <v>1643</v>
      </c>
      <c r="L278" s="23"/>
      <c r="M278" s="424"/>
      <c r="N278" s="23" t="s">
        <v>350</v>
      </c>
      <c r="O278" s="23" t="s">
        <v>351</v>
      </c>
      <c r="P278" s="23" t="s">
        <v>352</v>
      </c>
      <c r="Q278" s="23" t="s">
        <v>353</v>
      </c>
      <c r="R278" s="23"/>
      <c r="S278" s="23" t="s">
        <v>355</v>
      </c>
      <c r="T278" s="23" t="s">
        <v>356</v>
      </c>
      <c r="U278" s="23" t="s">
        <v>357</v>
      </c>
      <c r="V278" s="23"/>
      <c r="W278" s="23"/>
      <c r="X278" s="239" t="s">
        <v>360</v>
      </c>
      <c r="Y278" s="246"/>
      <c r="Z278" s="281"/>
      <c r="AA278" s="254"/>
      <c r="AB278" s="254"/>
      <c r="AC278" s="31"/>
      <c r="AD278" s="31"/>
      <c r="AE278" s="31"/>
      <c r="AF278" s="253" t="s">
        <v>43</v>
      </c>
      <c r="AG278" s="253" t="s">
        <v>365</v>
      </c>
      <c r="AH278" s="31"/>
      <c r="AI278" s="320"/>
      <c r="AJ278" s="320"/>
      <c r="AK278" s="31"/>
      <c r="AL278" s="29" t="s">
        <v>1202</v>
      </c>
      <c r="AM278" s="44"/>
      <c r="AN278" s="45"/>
      <c r="AO278" s="1"/>
      <c r="AP278" s="29"/>
      <c r="AQ278" s="438"/>
      <c r="AS278" s="438"/>
    </row>
    <row r="279" spans="1:45" s="33" customFormat="1" ht="72" x14ac:dyDescent="0.25">
      <c r="A279"/>
      <c r="B279" s="291" t="str">
        <f t="shared" si="12"/>
        <v>Management</v>
      </c>
      <c r="C279" s="551" t="str">
        <f t="shared" si="14"/>
        <v>Estate / Capital Build</v>
      </c>
      <c r="D279" s="291" t="str">
        <f t="shared" si="13"/>
        <v>n/a</v>
      </c>
      <c r="E279" s="291" t="str">
        <f>IF($I$7='Data Validation List'!$D$2,"Full Checklist",IF(AND($I$7='Data Validation List'!$D$3,S279='Data Validation List'!$E$3),$I$7,IF(AND($I$7='Data Validation List'!$D$4,N279='Data Validation List'!$E$4),$I$7,IF(AND($I$7='Data Validation List'!$D$5,L279='Data Validation List'!$E$5),$I$7,IF(AND($I$7='Data Validation List'!$D$6,U279='Data Validation List'!$E$6),$I$7,IF(AND($I$7='Data Validation List'!$D$7,T279='Data Validation List'!$E$7),$I$7,IF(AND($I$7='Data Validation List'!$D$8,P279='Data Validation List'!$E$8),$I$7,IF(AND($I$7='Data Validation List'!$D$9,Q279='Data Validation List'!$E$9),$I$7,IF(AND($I$7='Data Validation List'!$D$10,O279='Data Validation List'!$E$10),$I$7,IF(AND($I$7='Data Validation List'!$D$11,R279='Data Validation List'!$E$11),$I$7,IF(AND($I$7='Data Validation List'!$D$12,V279='Data Validation List'!$E$12),$I$7,IF(AND($I$7='Data Validation List'!$D$13,X279='Data Validation List'!$E$13),$I$7,IF(AND($I$7='Data Validation List'!$D$14,W279='Data Validation List'!$E$14),$I$7,"n/a")))))))))))))</f>
        <v>Full Checklist</v>
      </c>
      <c r="F279"/>
      <c r="G279" s="34" t="s">
        <v>714</v>
      </c>
      <c r="H279" s="29" t="s">
        <v>737</v>
      </c>
      <c r="I279" s="36" t="s">
        <v>1203</v>
      </c>
      <c r="J279" s="25" t="s">
        <v>1204</v>
      </c>
      <c r="K279" s="31" t="s">
        <v>752</v>
      </c>
      <c r="L279" s="23"/>
      <c r="M279" s="424"/>
      <c r="N279" s="23"/>
      <c r="O279" s="23" t="s">
        <v>351</v>
      </c>
      <c r="P279" s="23" t="s">
        <v>352</v>
      </c>
      <c r="Q279" s="23" t="s">
        <v>353</v>
      </c>
      <c r="R279" s="23" t="s">
        <v>354</v>
      </c>
      <c r="S279" s="23" t="s">
        <v>355</v>
      </c>
      <c r="T279" s="23" t="s">
        <v>356</v>
      </c>
      <c r="U279" s="23"/>
      <c r="V279" s="23"/>
      <c r="W279" s="23"/>
      <c r="X279" s="239"/>
      <c r="Y279" s="246"/>
      <c r="Z279" s="281"/>
      <c r="AA279" s="254"/>
      <c r="AB279" s="254"/>
      <c r="AC279" s="31"/>
      <c r="AD279" s="31"/>
      <c r="AE279" s="31"/>
      <c r="AF279" s="253" t="s">
        <v>43</v>
      </c>
      <c r="AG279" s="253" t="s">
        <v>365</v>
      </c>
      <c r="AH279" s="31"/>
      <c r="AI279" s="319" t="s">
        <v>339</v>
      </c>
      <c r="AJ279" s="319" t="s">
        <v>365</v>
      </c>
      <c r="AK279" s="31"/>
      <c r="AL279" s="25" t="s">
        <v>1205</v>
      </c>
      <c r="AM279" s="32"/>
      <c r="AN279" s="40"/>
      <c r="AO279" s="1"/>
      <c r="AP279" s="25"/>
      <c r="AQ279" s="436"/>
      <c r="AS279" s="436"/>
    </row>
    <row r="280" spans="1:45" s="33" customFormat="1" ht="96" x14ac:dyDescent="0.25">
      <c r="A280"/>
      <c r="B280" s="291" t="str">
        <f t="shared" si="12"/>
        <v>Management</v>
      </c>
      <c r="C280" s="551" t="str">
        <f t="shared" si="14"/>
        <v>Estate / Capital Build</v>
      </c>
      <c r="D280" s="291" t="str">
        <f t="shared" si="13"/>
        <v>n/a</v>
      </c>
      <c r="E280" s="291" t="str">
        <f>IF($I$7='Data Validation List'!$D$2,"Full Checklist",IF(AND($I$7='Data Validation List'!$D$3,S280='Data Validation List'!$E$3),$I$7,IF(AND($I$7='Data Validation List'!$D$4,N280='Data Validation List'!$E$4),$I$7,IF(AND($I$7='Data Validation List'!$D$5,L280='Data Validation List'!$E$5),$I$7,IF(AND($I$7='Data Validation List'!$D$6,U280='Data Validation List'!$E$6),$I$7,IF(AND($I$7='Data Validation List'!$D$7,T280='Data Validation List'!$E$7),$I$7,IF(AND($I$7='Data Validation List'!$D$8,P280='Data Validation List'!$E$8),$I$7,IF(AND($I$7='Data Validation List'!$D$9,Q280='Data Validation List'!$E$9),$I$7,IF(AND($I$7='Data Validation List'!$D$10,O280='Data Validation List'!$E$10),$I$7,IF(AND($I$7='Data Validation List'!$D$11,R280='Data Validation List'!$E$11),$I$7,IF(AND($I$7='Data Validation List'!$D$12,V280='Data Validation List'!$E$12),$I$7,IF(AND($I$7='Data Validation List'!$D$13,X280='Data Validation List'!$E$13),$I$7,IF(AND($I$7='Data Validation List'!$D$14,W280='Data Validation List'!$E$14),$I$7,"n/a")))))))))))))</f>
        <v>Full Checklist</v>
      </c>
      <c r="F280"/>
      <c r="G280" s="34" t="s">
        <v>714</v>
      </c>
      <c r="H280" s="29" t="s">
        <v>737</v>
      </c>
      <c r="I280" s="36" t="s">
        <v>746</v>
      </c>
      <c r="J280" s="25" t="s">
        <v>747</v>
      </c>
      <c r="K280" s="31" t="s">
        <v>748</v>
      </c>
      <c r="L280" s="23"/>
      <c r="M280" s="424" t="s">
        <v>349</v>
      </c>
      <c r="N280" s="23"/>
      <c r="O280" s="23" t="s">
        <v>351</v>
      </c>
      <c r="P280" s="23" t="s">
        <v>352</v>
      </c>
      <c r="Q280" s="23" t="s">
        <v>353</v>
      </c>
      <c r="R280" s="23" t="s">
        <v>354</v>
      </c>
      <c r="S280" s="23" t="s">
        <v>355</v>
      </c>
      <c r="T280" s="23" t="s">
        <v>356</v>
      </c>
      <c r="U280" s="23"/>
      <c r="V280" s="23"/>
      <c r="W280" s="23"/>
      <c r="X280" s="239"/>
      <c r="Y280" s="246"/>
      <c r="Z280" s="281"/>
      <c r="AA280" s="254"/>
      <c r="AB280" s="254"/>
      <c r="AC280" s="252" t="s">
        <v>42</v>
      </c>
      <c r="AD280" s="252" t="s">
        <v>365</v>
      </c>
      <c r="AE280" s="31"/>
      <c r="AF280" s="253" t="s">
        <v>43</v>
      </c>
      <c r="AG280" s="253" t="s">
        <v>365</v>
      </c>
      <c r="AH280" s="31"/>
      <c r="AI280" s="319" t="s">
        <v>339</v>
      </c>
      <c r="AJ280" s="319" t="s">
        <v>365</v>
      </c>
      <c r="AK280" s="31"/>
      <c r="AL280" s="25" t="s">
        <v>749</v>
      </c>
      <c r="AM280" s="32"/>
      <c r="AN280" s="40"/>
      <c r="AO280" s="1"/>
      <c r="AP280" s="25"/>
      <c r="AQ280" s="436"/>
      <c r="AS280" s="25" t="s">
        <v>506</v>
      </c>
    </row>
    <row r="281" spans="1:45" s="33" customFormat="1" ht="72" x14ac:dyDescent="0.25">
      <c r="A281"/>
      <c r="B281" s="291" t="str">
        <f t="shared" si="12"/>
        <v>Management</v>
      </c>
      <c r="C281" s="551" t="str">
        <f t="shared" si="14"/>
        <v>Estate / Capital Build</v>
      </c>
      <c r="D281" s="291" t="str">
        <f t="shared" si="13"/>
        <v>n/a</v>
      </c>
      <c r="E281" s="291" t="str">
        <f>IF($I$7='Data Validation List'!$D$2,"Full Checklist",IF(AND($I$7='Data Validation List'!$D$3,S281='Data Validation List'!$E$3),$I$7,IF(AND($I$7='Data Validation List'!$D$4,N281='Data Validation List'!$E$4),$I$7,IF(AND($I$7='Data Validation List'!$D$5,L281='Data Validation List'!$E$5),$I$7,IF(AND($I$7='Data Validation List'!$D$6,U281='Data Validation List'!$E$6),$I$7,IF(AND($I$7='Data Validation List'!$D$7,T281='Data Validation List'!$E$7),$I$7,IF(AND($I$7='Data Validation List'!$D$8,P281='Data Validation List'!$E$8),$I$7,IF(AND($I$7='Data Validation List'!$D$9,Q281='Data Validation List'!$E$9),$I$7,IF(AND($I$7='Data Validation List'!$D$10,O281='Data Validation List'!$E$10),$I$7,IF(AND($I$7='Data Validation List'!$D$11,R281='Data Validation List'!$E$11),$I$7,IF(AND($I$7='Data Validation List'!$D$12,V281='Data Validation List'!$E$12),$I$7,IF(AND($I$7='Data Validation List'!$D$13,X281='Data Validation List'!$E$13),$I$7,IF(AND($I$7='Data Validation List'!$D$14,W281='Data Validation List'!$E$14),$I$7,"n/a")))))))))))))</f>
        <v>Full Checklist</v>
      </c>
      <c r="F281"/>
      <c r="G281" s="34" t="s">
        <v>714</v>
      </c>
      <c r="H281" s="29" t="s">
        <v>737</v>
      </c>
      <c r="I281" s="36" t="s">
        <v>750</v>
      </c>
      <c r="J281" s="25" t="s">
        <v>751</v>
      </c>
      <c r="K281" s="31" t="s">
        <v>752</v>
      </c>
      <c r="L281" s="23"/>
      <c r="M281" s="424"/>
      <c r="N281" s="23"/>
      <c r="O281" s="23" t="s">
        <v>351</v>
      </c>
      <c r="P281" s="23" t="s">
        <v>352</v>
      </c>
      <c r="Q281" s="23" t="s">
        <v>353</v>
      </c>
      <c r="R281" s="23" t="s">
        <v>354</v>
      </c>
      <c r="S281" s="23" t="s">
        <v>355</v>
      </c>
      <c r="T281" s="23" t="s">
        <v>356</v>
      </c>
      <c r="U281" s="23"/>
      <c r="V281" s="23"/>
      <c r="W281" s="23"/>
      <c r="X281" s="239"/>
      <c r="Y281" s="246"/>
      <c r="Z281" s="281"/>
      <c r="AA281" s="254"/>
      <c r="AB281" s="254"/>
      <c r="AC281" s="252" t="s">
        <v>42</v>
      </c>
      <c r="AD281" s="252" t="s">
        <v>365</v>
      </c>
      <c r="AE281" s="31"/>
      <c r="AF281" s="253" t="s">
        <v>43</v>
      </c>
      <c r="AG281" s="253" t="s">
        <v>365</v>
      </c>
      <c r="AH281" s="31"/>
      <c r="AI281" s="319" t="s">
        <v>339</v>
      </c>
      <c r="AJ281" s="319" t="s">
        <v>365</v>
      </c>
      <c r="AK281" s="31"/>
      <c r="AL281" s="25" t="s">
        <v>753</v>
      </c>
      <c r="AM281" s="32"/>
      <c r="AN281" s="40"/>
      <c r="AO281" s="1"/>
      <c r="AP281" s="25"/>
      <c r="AQ281" s="436"/>
      <c r="AS281" s="25" t="s">
        <v>754</v>
      </c>
    </row>
    <row r="282" spans="1:45" s="33" customFormat="1" ht="66" customHeight="1" x14ac:dyDescent="0.25">
      <c r="A282"/>
      <c r="B282" s="291" t="str">
        <f t="shared" si="12"/>
        <v>Management</v>
      </c>
      <c r="C282" s="551" t="str">
        <f t="shared" si="14"/>
        <v>Estate / Capital Build</v>
      </c>
      <c r="D282" s="291" t="str">
        <f t="shared" si="13"/>
        <v>n/a</v>
      </c>
      <c r="E282" s="291" t="str">
        <f>IF($I$7='Data Validation List'!$D$2,"Full Checklist",IF(AND($I$7='Data Validation List'!$D$3,S282='Data Validation List'!$E$3),$I$7,IF(AND($I$7='Data Validation List'!$D$4,N282='Data Validation List'!$E$4),$I$7,IF(AND($I$7='Data Validation List'!$D$5,L282='Data Validation List'!$E$5),$I$7,IF(AND($I$7='Data Validation List'!$D$6,U282='Data Validation List'!$E$6),$I$7,IF(AND($I$7='Data Validation List'!$D$7,T282='Data Validation List'!$E$7),$I$7,IF(AND($I$7='Data Validation List'!$D$8,P282='Data Validation List'!$E$8),$I$7,IF(AND($I$7='Data Validation List'!$D$9,Q282='Data Validation List'!$E$9),$I$7,IF(AND($I$7='Data Validation List'!$D$10,O282='Data Validation List'!$E$10),$I$7,IF(AND($I$7='Data Validation List'!$D$11,R282='Data Validation List'!$E$11),$I$7,IF(AND($I$7='Data Validation List'!$D$12,V282='Data Validation List'!$E$12),$I$7,IF(AND($I$7='Data Validation List'!$D$13,X282='Data Validation List'!$E$13),$I$7,IF(AND($I$7='Data Validation List'!$D$14,W282='Data Validation List'!$E$14),$I$7,"n/a")))))))))))))</f>
        <v>Full Checklist</v>
      </c>
      <c r="F282"/>
      <c r="G282" s="34" t="s">
        <v>714</v>
      </c>
      <c r="H282" s="29" t="s">
        <v>737</v>
      </c>
      <c r="I282" s="36" t="s">
        <v>1206</v>
      </c>
      <c r="J282" s="25" t="s">
        <v>1207</v>
      </c>
      <c r="K282" s="31" t="s">
        <v>324</v>
      </c>
      <c r="L282" s="23"/>
      <c r="M282" s="424"/>
      <c r="N282" s="23"/>
      <c r="O282" s="23"/>
      <c r="P282" s="23"/>
      <c r="Q282" s="23"/>
      <c r="R282" s="23" t="s">
        <v>354</v>
      </c>
      <c r="S282" s="23"/>
      <c r="T282" s="23"/>
      <c r="U282" s="23"/>
      <c r="V282" s="23"/>
      <c r="W282" s="23"/>
      <c r="X282" s="239"/>
      <c r="Y282" s="246"/>
      <c r="Z282" s="281"/>
      <c r="AA282" s="254"/>
      <c r="AB282" s="254"/>
      <c r="AC282" s="31"/>
      <c r="AD282" s="31"/>
      <c r="AE282" s="31"/>
      <c r="AF282" s="253" t="s">
        <v>43</v>
      </c>
      <c r="AG282" s="253" t="s">
        <v>365</v>
      </c>
      <c r="AH282" s="31"/>
      <c r="AI282" s="319" t="s">
        <v>339</v>
      </c>
      <c r="AJ282" s="319" t="s">
        <v>365</v>
      </c>
      <c r="AK282" s="31"/>
      <c r="AL282" s="25" t="s">
        <v>1208</v>
      </c>
      <c r="AM282" s="32"/>
      <c r="AN282" s="40"/>
      <c r="AO282" s="1"/>
      <c r="AP282" s="25"/>
      <c r="AQ282" s="436"/>
      <c r="AS282" s="25" t="s">
        <v>1209</v>
      </c>
    </row>
    <row r="283" spans="1:45" s="33" customFormat="1" ht="52.5" customHeight="1" x14ac:dyDescent="0.25">
      <c r="A283"/>
      <c r="B283" s="291" t="str">
        <f t="shared" si="12"/>
        <v>Management</v>
      </c>
      <c r="C283" s="551" t="str">
        <f t="shared" si="14"/>
        <v>Estate / Capital Build</v>
      </c>
      <c r="D283" s="291" t="str">
        <f t="shared" si="13"/>
        <v>n/a</v>
      </c>
      <c r="E283" s="291" t="str">
        <f>IF($I$7='Data Validation List'!$D$2,"Full Checklist",IF(AND($I$7='Data Validation List'!$D$3,S283='Data Validation List'!$E$3),$I$7,IF(AND($I$7='Data Validation List'!$D$4,N283='Data Validation List'!$E$4),$I$7,IF(AND($I$7='Data Validation List'!$D$5,L283='Data Validation List'!$E$5),$I$7,IF(AND($I$7='Data Validation List'!$D$6,U283='Data Validation List'!$E$6),$I$7,IF(AND($I$7='Data Validation List'!$D$7,T283='Data Validation List'!$E$7),$I$7,IF(AND($I$7='Data Validation List'!$D$8,P283='Data Validation List'!$E$8),$I$7,IF(AND($I$7='Data Validation List'!$D$9,Q283='Data Validation List'!$E$9),$I$7,IF(AND($I$7='Data Validation List'!$D$10,O283='Data Validation List'!$E$10),$I$7,IF(AND($I$7='Data Validation List'!$D$11,R283='Data Validation List'!$E$11),$I$7,IF(AND($I$7='Data Validation List'!$D$12,V283='Data Validation List'!$E$12),$I$7,IF(AND($I$7='Data Validation List'!$D$13,X283='Data Validation List'!$E$13),$I$7,IF(AND($I$7='Data Validation List'!$D$14,W283='Data Validation List'!$E$14),$I$7,"n/a")))))))))))))</f>
        <v>Full Checklist</v>
      </c>
      <c r="F283"/>
      <c r="G283" s="34" t="s">
        <v>714</v>
      </c>
      <c r="H283" s="29" t="s">
        <v>737</v>
      </c>
      <c r="I283" s="36" t="s">
        <v>755</v>
      </c>
      <c r="J283" s="25" t="s">
        <v>756</v>
      </c>
      <c r="K283" s="31" t="s">
        <v>324</v>
      </c>
      <c r="L283" s="23"/>
      <c r="M283" s="424"/>
      <c r="N283" s="23"/>
      <c r="O283" s="23"/>
      <c r="P283" s="23"/>
      <c r="Q283" s="23"/>
      <c r="R283" s="23" t="s">
        <v>354</v>
      </c>
      <c r="S283" s="23"/>
      <c r="T283" s="23"/>
      <c r="U283" s="23"/>
      <c r="V283" s="23"/>
      <c r="W283" s="23"/>
      <c r="X283" s="239" t="s">
        <v>360</v>
      </c>
      <c r="Y283" s="246"/>
      <c r="Z283" s="281"/>
      <c r="AA283" s="254"/>
      <c r="AB283" s="254"/>
      <c r="AC283" s="252" t="s">
        <v>42</v>
      </c>
      <c r="AD283" s="252" t="s">
        <v>365</v>
      </c>
      <c r="AE283" s="31"/>
      <c r="AF283" s="253" t="s">
        <v>43</v>
      </c>
      <c r="AG283" s="253" t="s">
        <v>365</v>
      </c>
      <c r="AH283" s="31"/>
      <c r="AI283" s="319" t="s">
        <v>339</v>
      </c>
      <c r="AJ283" s="319" t="s">
        <v>365</v>
      </c>
      <c r="AK283" s="31"/>
      <c r="AL283" s="28" t="s">
        <v>1661</v>
      </c>
      <c r="AM283" s="32"/>
      <c r="AN283" s="40"/>
      <c r="AO283" s="1"/>
      <c r="AP283" s="25"/>
      <c r="AQ283" s="436"/>
      <c r="AS283" s="436"/>
    </row>
    <row r="284" spans="1:45" s="33" customFormat="1" ht="52.5" customHeight="1" x14ac:dyDescent="0.25">
      <c r="A284"/>
      <c r="B284" s="291" t="str">
        <f t="shared" si="12"/>
        <v>Management</v>
      </c>
      <c r="C284" s="551" t="str">
        <f t="shared" si="14"/>
        <v>Estate / Capital Build</v>
      </c>
      <c r="D284" s="291" t="str">
        <f t="shared" si="13"/>
        <v>n/a</v>
      </c>
      <c r="E284" s="291" t="str">
        <f>IF($I$7='Data Validation List'!$D$2,"Full Checklist",IF(AND($I$7='Data Validation List'!$D$3,S284='Data Validation List'!$E$3),$I$7,IF(AND($I$7='Data Validation List'!$D$4,N284='Data Validation List'!$E$4),$I$7,IF(AND($I$7='Data Validation List'!$D$5,L284='Data Validation List'!$E$5),$I$7,IF(AND($I$7='Data Validation List'!$D$6,U284='Data Validation List'!$E$6),$I$7,IF(AND($I$7='Data Validation List'!$D$7,T284='Data Validation List'!$E$7),$I$7,IF(AND($I$7='Data Validation List'!$D$8,P284='Data Validation List'!$E$8),$I$7,IF(AND($I$7='Data Validation List'!$D$9,Q284='Data Validation List'!$E$9),$I$7,IF(AND($I$7='Data Validation List'!$D$10,O284='Data Validation List'!$E$10),$I$7,IF(AND($I$7='Data Validation List'!$D$11,R284='Data Validation List'!$E$11),$I$7,IF(AND($I$7='Data Validation List'!$D$12,V284='Data Validation List'!$E$12),$I$7,IF(AND($I$7='Data Validation List'!$D$13,X284='Data Validation List'!$E$13),$I$7,IF(AND($I$7='Data Validation List'!$D$14,W284='Data Validation List'!$E$14),$I$7,"n/a")))))))))))))</f>
        <v>Full Checklist</v>
      </c>
      <c r="F284"/>
      <c r="G284" s="34" t="s">
        <v>714</v>
      </c>
      <c r="H284" s="29" t="s">
        <v>737</v>
      </c>
      <c r="I284" s="36" t="s">
        <v>1210</v>
      </c>
      <c r="J284" s="25" t="s">
        <v>1211</v>
      </c>
      <c r="K284" s="31" t="s">
        <v>324</v>
      </c>
      <c r="L284" s="23"/>
      <c r="M284" s="424"/>
      <c r="N284" s="23"/>
      <c r="O284" s="23"/>
      <c r="P284" s="23"/>
      <c r="Q284" s="23"/>
      <c r="R284" s="23" t="s">
        <v>354</v>
      </c>
      <c r="S284" s="23"/>
      <c r="T284" s="23"/>
      <c r="U284" s="23"/>
      <c r="V284" s="23"/>
      <c r="W284" s="23"/>
      <c r="X284" s="239"/>
      <c r="Y284" s="246"/>
      <c r="Z284" s="281"/>
      <c r="AA284" s="254"/>
      <c r="AB284" s="254"/>
      <c r="AC284" s="31"/>
      <c r="AD284" s="31"/>
      <c r="AE284" s="31"/>
      <c r="AF284" s="253" t="s">
        <v>43</v>
      </c>
      <c r="AG284" s="253" t="s">
        <v>365</v>
      </c>
      <c r="AH284" s="31"/>
      <c r="AI284" s="533"/>
      <c r="AJ284" s="533"/>
      <c r="AK284" s="31"/>
      <c r="AL284" s="25" t="s">
        <v>1212</v>
      </c>
      <c r="AM284" s="32"/>
      <c r="AN284" s="40"/>
      <c r="AO284" s="1"/>
      <c r="AP284" s="25"/>
      <c r="AQ284" s="436"/>
      <c r="AS284" s="25" t="s">
        <v>1213</v>
      </c>
    </row>
    <row r="285" spans="1:45" s="33" customFormat="1" ht="109.5" customHeight="1" x14ac:dyDescent="0.25">
      <c r="A285"/>
      <c r="B285" s="291" t="str">
        <f t="shared" si="12"/>
        <v>Management</v>
      </c>
      <c r="C285" s="551" t="str">
        <f t="shared" si="14"/>
        <v>Estate / Capital Build</v>
      </c>
      <c r="D285" s="291" t="str">
        <f t="shared" si="13"/>
        <v>n/a</v>
      </c>
      <c r="E285" s="291" t="str">
        <f>IF($I$7='Data Validation List'!$D$2,"Full Checklist",IF(AND($I$7='Data Validation List'!$D$3,S285='Data Validation List'!$E$3),$I$7,IF(AND($I$7='Data Validation List'!$D$4,N285='Data Validation List'!$E$4),$I$7,IF(AND($I$7='Data Validation List'!$D$5,L285='Data Validation List'!$E$5),$I$7,IF(AND($I$7='Data Validation List'!$D$6,U285='Data Validation List'!$E$6),$I$7,IF(AND($I$7='Data Validation List'!$D$7,T285='Data Validation List'!$E$7),$I$7,IF(AND($I$7='Data Validation List'!$D$8,P285='Data Validation List'!$E$8),$I$7,IF(AND($I$7='Data Validation List'!$D$9,Q285='Data Validation List'!$E$9),$I$7,IF(AND($I$7='Data Validation List'!$D$10,O285='Data Validation List'!$E$10),$I$7,IF(AND($I$7='Data Validation List'!$D$11,R285='Data Validation List'!$E$11),$I$7,IF(AND($I$7='Data Validation List'!$D$12,V285='Data Validation List'!$E$12),$I$7,IF(AND($I$7='Data Validation List'!$D$13,X285='Data Validation List'!$E$13),$I$7,IF(AND($I$7='Data Validation List'!$D$14,W285='Data Validation List'!$E$14),$I$7,"n/a")))))))))))))</f>
        <v>Full Checklist</v>
      </c>
      <c r="F285"/>
      <c r="G285" s="34" t="s">
        <v>714</v>
      </c>
      <c r="H285" s="29" t="s">
        <v>737</v>
      </c>
      <c r="I285" s="36" t="s">
        <v>757</v>
      </c>
      <c r="J285" s="25" t="s">
        <v>758</v>
      </c>
      <c r="K285" s="31" t="s">
        <v>759</v>
      </c>
      <c r="L285" s="23"/>
      <c r="M285" s="424" t="s">
        <v>760</v>
      </c>
      <c r="N285" s="23"/>
      <c r="O285" s="23"/>
      <c r="P285" s="23"/>
      <c r="Q285" s="23"/>
      <c r="R285" s="23" t="s">
        <v>354</v>
      </c>
      <c r="S285" s="23"/>
      <c r="T285" s="23"/>
      <c r="U285" s="23"/>
      <c r="V285" s="23"/>
      <c r="W285" s="23"/>
      <c r="X285" s="239"/>
      <c r="Y285" s="246"/>
      <c r="Z285" s="281"/>
      <c r="AA285" s="254"/>
      <c r="AB285" s="254"/>
      <c r="AC285" s="252" t="s">
        <v>42</v>
      </c>
      <c r="AD285" s="252" t="s">
        <v>365</v>
      </c>
      <c r="AE285" s="31"/>
      <c r="AF285" s="253" t="s">
        <v>43</v>
      </c>
      <c r="AG285" s="253" t="s">
        <v>365</v>
      </c>
      <c r="AH285" s="31"/>
      <c r="AI285" s="319" t="s">
        <v>339</v>
      </c>
      <c r="AJ285" s="319" t="s">
        <v>365</v>
      </c>
      <c r="AK285" s="31"/>
      <c r="AL285" s="25" t="s">
        <v>761</v>
      </c>
      <c r="AM285" s="32"/>
      <c r="AN285" s="40"/>
      <c r="AO285" s="1"/>
      <c r="AP285" s="25"/>
      <c r="AQ285" s="436"/>
      <c r="AS285" s="436"/>
    </row>
    <row r="286" spans="1:45" s="33" customFormat="1" ht="30.75" customHeight="1" x14ac:dyDescent="0.25">
      <c r="A286"/>
      <c r="B286" s="291" t="str">
        <f t="shared" si="12"/>
        <v>Management</v>
      </c>
      <c r="C286" s="551" t="str">
        <f t="shared" si="14"/>
        <v>Estate / Capital Build</v>
      </c>
      <c r="D286" s="291" t="str">
        <f t="shared" si="13"/>
        <v>n/a</v>
      </c>
      <c r="E286" s="291" t="str">
        <f>IF($I$7='Data Validation List'!$D$2,"Full Checklist",IF(AND($I$7='Data Validation List'!$D$3,S286='Data Validation List'!$E$3),$I$7,IF(AND($I$7='Data Validation List'!$D$4,N286='Data Validation List'!$E$4),$I$7,IF(AND($I$7='Data Validation List'!$D$5,L286='Data Validation List'!$E$5),$I$7,IF(AND($I$7='Data Validation List'!$D$6,U286='Data Validation List'!$E$6),$I$7,IF(AND($I$7='Data Validation List'!$D$7,T286='Data Validation List'!$E$7),$I$7,IF(AND($I$7='Data Validation List'!$D$8,P286='Data Validation List'!$E$8),$I$7,IF(AND($I$7='Data Validation List'!$D$9,Q286='Data Validation List'!$E$9),$I$7,IF(AND($I$7='Data Validation List'!$D$10,O286='Data Validation List'!$E$10),$I$7,IF(AND($I$7='Data Validation List'!$D$11,R286='Data Validation List'!$E$11),$I$7,IF(AND($I$7='Data Validation List'!$D$12,V286='Data Validation List'!$E$12),$I$7,IF(AND($I$7='Data Validation List'!$D$13,X286='Data Validation List'!$E$13),$I$7,IF(AND($I$7='Data Validation List'!$D$14,W286='Data Validation List'!$E$14),$I$7,"n/a")))))))))))))</f>
        <v>Full Checklist</v>
      </c>
      <c r="F286"/>
      <c r="G286" s="237" t="s">
        <v>714</v>
      </c>
      <c r="H286" s="265" t="s">
        <v>1662</v>
      </c>
      <c r="I286" s="329"/>
      <c r="J286" s="243"/>
      <c r="K286" s="243"/>
      <c r="L286" s="244"/>
      <c r="M286" s="427"/>
      <c r="N286" s="244"/>
      <c r="O286" s="244"/>
      <c r="P286" s="244"/>
      <c r="Q286" s="244"/>
      <c r="R286" s="244" t="s">
        <v>354</v>
      </c>
      <c r="S286" s="244"/>
      <c r="T286" s="244"/>
      <c r="U286" s="244"/>
      <c r="V286" s="244"/>
      <c r="W286" s="244"/>
      <c r="X286" s="244" t="s">
        <v>360</v>
      </c>
      <c r="Y286" s="251"/>
      <c r="Z286" s="251"/>
      <c r="AA286" s="248" t="s">
        <v>363</v>
      </c>
      <c r="AB286" s="248" t="s">
        <v>364</v>
      </c>
      <c r="AC286" s="248"/>
      <c r="AD286" s="248"/>
      <c r="AE286" s="248"/>
      <c r="AF286" s="248" t="s">
        <v>43</v>
      </c>
      <c r="AG286" s="248" t="s">
        <v>365</v>
      </c>
      <c r="AH286" s="248"/>
      <c r="AI286" s="248" t="s">
        <v>339</v>
      </c>
      <c r="AJ286" s="248" t="s">
        <v>365</v>
      </c>
      <c r="AK286" s="248"/>
      <c r="AL286" s="800" t="s">
        <v>762</v>
      </c>
      <c r="AM286" s="801"/>
      <c r="AN286" s="801"/>
      <c r="AO286" s="801"/>
      <c r="AP286" s="801"/>
      <c r="AQ286" s="801"/>
      <c r="AR286" s="801"/>
      <c r="AS286" s="802"/>
    </row>
    <row r="287" spans="1:45" s="33" customFormat="1" ht="71.25" customHeight="1" x14ac:dyDescent="0.25">
      <c r="A287"/>
      <c r="B287" s="291" t="str">
        <f t="shared" si="12"/>
        <v>Management</v>
      </c>
      <c r="C287" s="551" t="str">
        <f t="shared" si="14"/>
        <v>Estate / Capital Build</v>
      </c>
      <c r="D287" s="291" t="str">
        <f t="shared" si="13"/>
        <v>n/a</v>
      </c>
      <c r="E287" s="291" t="str">
        <f>IF($I$7='Data Validation List'!$D$2,"Full Checklist",IF(AND($I$7='Data Validation List'!$D$3,S287='Data Validation List'!$E$3),$I$7,IF(AND($I$7='Data Validation List'!$D$4,N287='Data Validation List'!$E$4),$I$7,IF(AND($I$7='Data Validation List'!$D$5,L287='Data Validation List'!$E$5),$I$7,IF(AND($I$7='Data Validation List'!$D$6,U287='Data Validation List'!$E$6),$I$7,IF(AND($I$7='Data Validation List'!$D$7,T287='Data Validation List'!$E$7),$I$7,IF(AND($I$7='Data Validation List'!$D$8,P287='Data Validation List'!$E$8),$I$7,IF(AND($I$7='Data Validation List'!$D$9,Q287='Data Validation List'!$E$9),$I$7,IF(AND($I$7='Data Validation List'!$D$10,O287='Data Validation List'!$E$10),$I$7,IF(AND($I$7='Data Validation List'!$D$11,R287='Data Validation List'!$E$11),$I$7,IF(AND($I$7='Data Validation List'!$D$12,V287='Data Validation List'!$E$12),$I$7,IF(AND($I$7='Data Validation List'!$D$13,X287='Data Validation List'!$E$13),$I$7,IF(AND($I$7='Data Validation List'!$D$14,W287='Data Validation List'!$E$14),$I$7,"n/a")))))))))))))</f>
        <v>Full Checklist</v>
      </c>
      <c r="F287"/>
      <c r="G287" s="34" t="s">
        <v>714</v>
      </c>
      <c r="H287" s="29" t="s">
        <v>1662</v>
      </c>
      <c r="I287" s="36" t="s">
        <v>1214</v>
      </c>
      <c r="J287" s="25" t="s">
        <v>1215</v>
      </c>
      <c r="K287" s="31" t="s">
        <v>369</v>
      </c>
      <c r="L287" s="23"/>
      <c r="M287" s="424"/>
      <c r="N287" s="23"/>
      <c r="O287" s="23"/>
      <c r="P287" s="23"/>
      <c r="Q287" s="23"/>
      <c r="R287" s="23" t="s">
        <v>354</v>
      </c>
      <c r="S287" s="23"/>
      <c r="T287" s="23"/>
      <c r="U287" s="23"/>
      <c r="V287" s="23"/>
      <c r="W287" s="23"/>
      <c r="X287" s="239" t="s">
        <v>360</v>
      </c>
      <c r="Y287" s="246"/>
      <c r="Z287" s="281"/>
      <c r="AA287" s="254"/>
      <c r="AB287" s="254"/>
      <c r="AC287" s="31"/>
      <c r="AD287" s="31"/>
      <c r="AE287" s="31"/>
      <c r="AF287" s="253" t="s">
        <v>43</v>
      </c>
      <c r="AG287" s="253" t="s">
        <v>365</v>
      </c>
      <c r="AH287" s="31"/>
      <c r="AI287" s="319" t="s">
        <v>339</v>
      </c>
      <c r="AJ287" s="319" t="s">
        <v>365</v>
      </c>
      <c r="AK287" s="31"/>
      <c r="AL287" s="25" t="s">
        <v>1216</v>
      </c>
      <c r="AM287" s="32"/>
      <c r="AN287" s="40"/>
      <c r="AO287" s="1"/>
      <c r="AP287" s="25"/>
      <c r="AQ287" s="436"/>
      <c r="AS287" s="25" t="s">
        <v>1217</v>
      </c>
    </row>
    <row r="288" spans="1:45" s="33" customFormat="1" ht="71.25" customHeight="1" x14ac:dyDescent="0.25">
      <c r="A288"/>
      <c r="B288" s="291" t="str">
        <f t="shared" si="12"/>
        <v>Management</v>
      </c>
      <c r="C288" s="551" t="str">
        <f t="shared" si="14"/>
        <v>Estate / Capital Build</v>
      </c>
      <c r="D288" s="291" t="str">
        <f t="shared" si="13"/>
        <v>n/a</v>
      </c>
      <c r="E288" s="291" t="str">
        <f>IF($I$7='Data Validation List'!$D$2,"Full Checklist",IF(AND($I$7='Data Validation List'!$D$3,S288='Data Validation List'!$E$3),$I$7,IF(AND($I$7='Data Validation List'!$D$4,N288='Data Validation List'!$E$4),$I$7,IF(AND($I$7='Data Validation List'!$D$5,L288='Data Validation List'!$E$5),$I$7,IF(AND($I$7='Data Validation List'!$D$6,U288='Data Validation List'!$E$6),$I$7,IF(AND($I$7='Data Validation List'!$D$7,T288='Data Validation List'!$E$7),$I$7,IF(AND($I$7='Data Validation List'!$D$8,P288='Data Validation List'!$E$8),$I$7,IF(AND($I$7='Data Validation List'!$D$9,Q288='Data Validation List'!$E$9),$I$7,IF(AND($I$7='Data Validation List'!$D$10,O288='Data Validation List'!$E$10),$I$7,IF(AND($I$7='Data Validation List'!$D$11,R288='Data Validation List'!$E$11),$I$7,IF(AND($I$7='Data Validation List'!$D$12,V288='Data Validation List'!$E$12),$I$7,IF(AND($I$7='Data Validation List'!$D$13,X288='Data Validation List'!$E$13),$I$7,IF(AND($I$7='Data Validation List'!$D$14,W288='Data Validation List'!$E$14),$I$7,"n/a")))))))))))))</f>
        <v>Full Checklist</v>
      </c>
      <c r="F288"/>
      <c r="G288" s="34" t="s">
        <v>714</v>
      </c>
      <c r="H288" s="29" t="s">
        <v>1662</v>
      </c>
      <c r="I288" s="36" t="s">
        <v>1218</v>
      </c>
      <c r="J288" s="25" t="s">
        <v>1219</v>
      </c>
      <c r="K288" s="31" t="s">
        <v>369</v>
      </c>
      <c r="L288" s="23"/>
      <c r="M288" s="424"/>
      <c r="N288" s="23"/>
      <c r="O288" s="23"/>
      <c r="P288" s="23"/>
      <c r="Q288" s="23"/>
      <c r="R288" s="23" t="s">
        <v>354</v>
      </c>
      <c r="S288" s="23"/>
      <c r="T288" s="23"/>
      <c r="U288" s="23"/>
      <c r="V288" s="23"/>
      <c r="W288" s="23"/>
      <c r="X288" s="239" t="s">
        <v>360</v>
      </c>
      <c r="Y288" s="246"/>
      <c r="Z288" s="281"/>
      <c r="AA288" s="254"/>
      <c r="AB288" s="254"/>
      <c r="AC288" s="31"/>
      <c r="AD288" s="31"/>
      <c r="AE288" s="31"/>
      <c r="AF288" s="253" t="s">
        <v>43</v>
      </c>
      <c r="AG288" s="253" t="s">
        <v>365</v>
      </c>
      <c r="AH288" s="31"/>
      <c r="AI288" s="319" t="s">
        <v>339</v>
      </c>
      <c r="AJ288" s="319" t="s">
        <v>365</v>
      </c>
      <c r="AK288" s="31"/>
      <c r="AL288" s="25" t="s">
        <v>1220</v>
      </c>
      <c r="AM288" s="32"/>
      <c r="AN288" s="40"/>
      <c r="AO288" s="1"/>
      <c r="AP288" s="25"/>
      <c r="AQ288" s="436"/>
      <c r="AS288" s="25" t="s">
        <v>1221</v>
      </c>
    </row>
    <row r="289" spans="1:45" s="33" customFormat="1" ht="71.25" customHeight="1" x14ac:dyDescent="0.25">
      <c r="A289"/>
      <c r="B289" s="291" t="str">
        <f t="shared" si="12"/>
        <v>Management</v>
      </c>
      <c r="C289" s="551" t="str">
        <f t="shared" si="14"/>
        <v>Estate / Capital Build</v>
      </c>
      <c r="D289" s="291" t="str">
        <f t="shared" si="13"/>
        <v>n/a</v>
      </c>
      <c r="E289" s="291" t="str">
        <f>IF($I$7='Data Validation List'!$D$2,"Full Checklist",IF(AND($I$7='Data Validation List'!$D$3,S289='Data Validation List'!$E$3),$I$7,IF(AND($I$7='Data Validation List'!$D$4,N289='Data Validation List'!$E$4),$I$7,IF(AND($I$7='Data Validation List'!$D$5,L289='Data Validation List'!$E$5),$I$7,IF(AND($I$7='Data Validation List'!$D$6,U289='Data Validation List'!$E$6),$I$7,IF(AND($I$7='Data Validation List'!$D$7,T289='Data Validation List'!$E$7),$I$7,IF(AND($I$7='Data Validation List'!$D$8,P289='Data Validation List'!$E$8),$I$7,IF(AND($I$7='Data Validation List'!$D$9,Q289='Data Validation List'!$E$9),$I$7,IF(AND($I$7='Data Validation List'!$D$10,O289='Data Validation List'!$E$10),$I$7,IF(AND($I$7='Data Validation List'!$D$11,R289='Data Validation List'!$E$11),$I$7,IF(AND($I$7='Data Validation List'!$D$12,V289='Data Validation List'!$E$12),$I$7,IF(AND($I$7='Data Validation List'!$D$13,X289='Data Validation List'!$E$13),$I$7,IF(AND($I$7='Data Validation List'!$D$14,W289='Data Validation List'!$E$14),$I$7,"n/a")))))))))))))</f>
        <v>Full Checklist</v>
      </c>
      <c r="F289"/>
      <c r="G289" s="34" t="s">
        <v>714</v>
      </c>
      <c r="H289" s="29" t="s">
        <v>1662</v>
      </c>
      <c r="I289" s="36" t="s">
        <v>1663</v>
      </c>
      <c r="J289" s="25" t="s">
        <v>1664</v>
      </c>
      <c r="K289" s="31" t="s">
        <v>369</v>
      </c>
      <c r="L289" s="23"/>
      <c r="M289" s="424"/>
      <c r="N289" s="23"/>
      <c r="O289" s="23"/>
      <c r="P289" s="23"/>
      <c r="Q289" s="23"/>
      <c r="R289" s="23" t="s">
        <v>354</v>
      </c>
      <c r="S289" s="23"/>
      <c r="T289" s="23"/>
      <c r="U289" s="23"/>
      <c r="V289" s="23"/>
      <c r="W289" s="23"/>
      <c r="X289" s="239" t="s">
        <v>360</v>
      </c>
      <c r="Y289" s="246"/>
      <c r="Z289" s="281"/>
      <c r="AA289" s="254"/>
      <c r="AB289" s="254"/>
      <c r="AC289" s="31"/>
      <c r="AD289" s="31"/>
      <c r="AE289" s="31"/>
      <c r="AF289" s="253" t="s">
        <v>43</v>
      </c>
      <c r="AG289" s="253" t="s">
        <v>365</v>
      </c>
      <c r="AH289" s="31"/>
      <c r="AI289" s="319" t="s">
        <v>339</v>
      </c>
      <c r="AJ289" s="319" t="s">
        <v>365</v>
      </c>
      <c r="AK289" s="31"/>
      <c r="AL289" s="25" t="s">
        <v>1665</v>
      </c>
      <c r="AM289" s="32"/>
      <c r="AN289" s="40"/>
      <c r="AO289" s="1"/>
      <c r="AP289" s="25"/>
      <c r="AQ289" s="436"/>
      <c r="AS289" s="25"/>
    </row>
    <row r="290" spans="1:45" s="33" customFormat="1" ht="30.75" customHeight="1" x14ac:dyDescent="0.25">
      <c r="A290"/>
      <c r="B290" s="291" t="str">
        <f t="shared" si="12"/>
        <v>Management</v>
      </c>
      <c r="C290" s="551" t="str">
        <f t="shared" si="14"/>
        <v>Estate / Capital Build</v>
      </c>
      <c r="D290" s="291" t="str">
        <f t="shared" si="13"/>
        <v>n/a</v>
      </c>
      <c r="E290" s="291" t="str">
        <f>IF($I$7='Data Validation List'!$D$2,"Full Checklist",IF(AND($I$7='Data Validation List'!$D$3,S290='Data Validation List'!$E$3),$I$7,IF(AND($I$7='Data Validation List'!$D$4,N290='Data Validation List'!$E$4),$I$7,IF(AND($I$7='Data Validation List'!$D$5,L290='Data Validation List'!$E$5),$I$7,IF(AND($I$7='Data Validation List'!$D$6,U290='Data Validation List'!$E$6),$I$7,IF(AND($I$7='Data Validation List'!$D$7,T290='Data Validation List'!$E$7),$I$7,IF(AND($I$7='Data Validation List'!$D$8,P290='Data Validation List'!$E$8),$I$7,IF(AND($I$7='Data Validation List'!$D$9,Q290='Data Validation List'!$E$9),$I$7,IF(AND($I$7='Data Validation List'!$D$10,O290='Data Validation List'!$E$10),$I$7,IF(AND($I$7='Data Validation List'!$D$11,R290='Data Validation List'!$E$11),$I$7,IF(AND($I$7='Data Validation List'!$D$12,V290='Data Validation List'!$E$12),$I$7,IF(AND($I$7='Data Validation List'!$D$13,X290='Data Validation List'!$E$13),$I$7,IF(AND($I$7='Data Validation List'!$D$14,W290='Data Validation List'!$E$14),$I$7,"n/a")))))))))))))</f>
        <v>Full Checklist</v>
      </c>
      <c r="F290"/>
      <c r="G290" s="237" t="s">
        <v>714</v>
      </c>
      <c r="H290" s="265" t="s">
        <v>1222</v>
      </c>
      <c r="I290" s="329"/>
      <c r="J290" s="243"/>
      <c r="K290" s="243"/>
      <c r="L290" s="244"/>
      <c r="M290" s="427"/>
      <c r="N290" s="244"/>
      <c r="O290" s="244" t="s">
        <v>351</v>
      </c>
      <c r="P290" s="244" t="s">
        <v>352</v>
      </c>
      <c r="Q290" s="244"/>
      <c r="R290" s="244" t="s">
        <v>354</v>
      </c>
      <c r="S290" s="244"/>
      <c r="T290" s="244" t="s">
        <v>356</v>
      </c>
      <c r="U290" s="244"/>
      <c r="V290" s="244"/>
      <c r="W290" s="244"/>
      <c r="X290" s="244" t="s">
        <v>360</v>
      </c>
      <c r="Y290" s="251" t="s">
        <v>361</v>
      </c>
      <c r="Z290" s="251"/>
      <c r="AA290" s="248" t="s">
        <v>363</v>
      </c>
      <c r="AB290" s="248" t="s">
        <v>364</v>
      </c>
      <c r="AC290" s="248"/>
      <c r="AD290" s="248"/>
      <c r="AE290" s="248"/>
      <c r="AF290" s="248" t="s">
        <v>43</v>
      </c>
      <c r="AG290" s="248" t="s">
        <v>365</v>
      </c>
      <c r="AH290" s="248"/>
      <c r="AI290" s="248" t="s">
        <v>339</v>
      </c>
      <c r="AJ290" s="248" t="s">
        <v>365</v>
      </c>
      <c r="AK290" s="248" t="s">
        <v>361</v>
      </c>
      <c r="AL290" s="800" t="s">
        <v>1222</v>
      </c>
      <c r="AM290" s="801"/>
      <c r="AN290" s="801"/>
      <c r="AO290" s="801"/>
      <c r="AP290" s="801"/>
      <c r="AQ290" s="801"/>
      <c r="AR290" s="801"/>
      <c r="AS290" s="802"/>
    </row>
    <row r="291" spans="1:45" s="33" customFormat="1" ht="48" x14ac:dyDescent="0.25">
      <c r="A291"/>
      <c r="B291" s="291" t="str">
        <f t="shared" si="12"/>
        <v>Management</v>
      </c>
      <c r="C291" s="551" t="str">
        <f t="shared" si="14"/>
        <v>Estate / Capital Build</v>
      </c>
      <c r="D291" s="291" t="str">
        <f t="shared" si="13"/>
        <v>n/a</v>
      </c>
      <c r="E291" s="291" t="str">
        <f>IF($I$7='Data Validation List'!$D$2,"Full Checklist",IF(AND($I$7='Data Validation List'!$D$3,S291='Data Validation List'!$E$3),$I$7,IF(AND($I$7='Data Validation List'!$D$4,N291='Data Validation List'!$E$4),$I$7,IF(AND($I$7='Data Validation List'!$D$5,L291='Data Validation List'!$E$5),$I$7,IF(AND($I$7='Data Validation List'!$D$6,U291='Data Validation List'!$E$6),$I$7,IF(AND($I$7='Data Validation List'!$D$7,T291='Data Validation List'!$E$7),$I$7,IF(AND($I$7='Data Validation List'!$D$8,P291='Data Validation List'!$E$8),$I$7,IF(AND($I$7='Data Validation List'!$D$9,Q291='Data Validation List'!$E$9),$I$7,IF(AND($I$7='Data Validation List'!$D$10,O291='Data Validation List'!$E$10),$I$7,IF(AND($I$7='Data Validation List'!$D$11,R291='Data Validation List'!$E$11),$I$7,IF(AND($I$7='Data Validation List'!$D$12,V291='Data Validation List'!$E$12),$I$7,IF(AND($I$7='Data Validation List'!$D$13,X291='Data Validation List'!$E$13),$I$7,IF(AND($I$7='Data Validation List'!$D$14,W291='Data Validation List'!$E$14),$I$7,"n/a")))))))))))))</f>
        <v>Full Checklist</v>
      </c>
      <c r="F291"/>
      <c r="G291" s="34" t="s">
        <v>714</v>
      </c>
      <c r="H291" s="29" t="s">
        <v>1222</v>
      </c>
      <c r="I291" s="36" t="s">
        <v>1223</v>
      </c>
      <c r="J291" s="29" t="s">
        <v>1222</v>
      </c>
      <c r="K291" s="31" t="s">
        <v>1224</v>
      </c>
      <c r="L291" s="23"/>
      <c r="M291" s="424"/>
      <c r="N291" s="23"/>
      <c r="O291" s="23"/>
      <c r="P291" s="23" t="s">
        <v>352</v>
      </c>
      <c r="Q291" s="23"/>
      <c r="R291" s="23" t="s">
        <v>354</v>
      </c>
      <c r="S291" s="23"/>
      <c r="T291" s="23" t="s">
        <v>356</v>
      </c>
      <c r="U291" s="23"/>
      <c r="V291" s="23"/>
      <c r="W291" s="23"/>
      <c r="X291" s="239" t="s">
        <v>360</v>
      </c>
      <c r="Y291" s="246" t="s">
        <v>361</v>
      </c>
      <c r="Z291" s="281"/>
      <c r="AA291" s="254"/>
      <c r="AB291" s="254"/>
      <c r="AC291" s="31"/>
      <c r="AD291" s="31"/>
      <c r="AE291" s="31"/>
      <c r="AF291" s="253" t="s">
        <v>43</v>
      </c>
      <c r="AG291" s="253" t="s">
        <v>365</v>
      </c>
      <c r="AH291" s="31"/>
      <c r="AI291" s="320"/>
      <c r="AJ291" s="320"/>
      <c r="AK291" s="31"/>
      <c r="AL291" s="35" t="s">
        <v>1225</v>
      </c>
      <c r="AM291" s="44"/>
      <c r="AN291" s="45"/>
      <c r="AO291" s="1"/>
      <c r="AP291" s="29"/>
      <c r="AQ291" s="438"/>
      <c r="AS291" s="438"/>
    </row>
    <row r="292" spans="1:45" s="33" customFormat="1" ht="78.75" customHeight="1" x14ac:dyDescent="0.25">
      <c r="A292"/>
      <c r="B292" s="291" t="str">
        <f t="shared" si="12"/>
        <v>Management</v>
      </c>
      <c r="C292" s="551" t="str">
        <f t="shared" si="14"/>
        <v>Estate / Capital Build</v>
      </c>
      <c r="D292" s="291" t="str">
        <f t="shared" si="13"/>
        <v>n/a</v>
      </c>
      <c r="E292" s="291" t="str">
        <f>IF($I$7='Data Validation List'!$D$2,"Full Checklist",IF(AND($I$7='Data Validation List'!$D$3,S292='Data Validation List'!$E$3),$I$7,IF(AND($I$7='Data Validation List'!$D$4,N292='Data Validation List'!$E$4),$I$7,IF(AND($I$7='Data Validation List'!$D$5,L292='Data Validation List'!$E$5),$I$7,IF(AND($I$7='Data Validation List'!$D$6,U292='Data Validation List'!$E$6),$I$7,IF(AND($I$7='Data Validation List'!$D$7,T292='Data Validation List'!$E$7),$I$7,IF(AND($I$7='Data Validation List'!$D$8,P292='Data Validation List'!$E$8),$I$7,IF(AND($I$7='Data Validation List'!$D$9,Q292='Data Validation List'!$E$9),$I$7,IF(AND($I$7='Data Validation List'!$D$10,O292='Data Validation List'!$E$10),$I$7,IF(AND($I$7='Data Validation List'!$D$11,R292='Data Validation List'!$E$11),$I$7,IF(AND($I$7='Data Validation List'!$D$12,V292='Data Validation List'!$E$12),$I$7,IF(AND($I$7='Data Validation List'!$D$13,X292='Data Validation List'!$E$13),$I$7,IF(AND($I$7='Data Validation List'!$D$14,W292='Data Validation List'!$E$14),$I$7,"n/a")))))))))))))</f>
        <v>Full Checklist</v>
      </c>
      <c r="F292"/>
      <c r="G292" s="34" t="s">
        <v>714</v>
      </c>
      <c r="H292" s="29" t="s">
        <v>1222</v>
      </c>
      <c r="I292" s="36" t="s">
        <v>1226</v>
      </c>
      <c r="J292" s="25" t="s">
        <v>1227</v>
      </c>
      <c r="K292" s="31" t="s">
        <v>832</v>
      </c>
      <c r="L292" s="23"/>
      <c r="M292" s="424"/>
      <c r="N292" s="23"/>
      <c r="O292" s="23" t="s">
        <v>351</v>
      </c>
      <c r="P292" s="23"/>
      <c r="Q292" s="23"/>
      <c r="R292" s="23" t="s">
        <v>354</v>
      </c>
      <c r="S292" s="23"/>
      <c r="T292" s="23" t="s">
        <v>356</v>
      </c>
      <c r="U292" s="23"/>
      <c r="V292" s="23"/>
      <c r="W292" s="23"/>
      <c r="X292" s="239"/>
      <c r="Y292" s="246"/>
      <c r="Z292" s="281"/>
      <c r="AA292" s="254"/>
      <c r="AB292" s="254"/>
      <c r="AC292" s="31"/>
      <c r="AD292" s="31"/>
      <c r="AE292" s="31"/>
      <c r="AF292" s="253" t="s">
        <v>43</v>
      </c>
      <c r="AG292" s="253" t="s">
        <v>365</v>
      </c>
      <c r="AH292" s="31"/>
      <c r="AI292" s="319" t="s">
        <v>339</v>
      </c>
      <c r="AJ292" s="319" t="s">
        <v>365</v>
      </c>
      <c r="AK292" s="31"/>
      <c r="AL292" s="25" t="s">
        <v>1228</v>
      </c>
      <c r="AM292" s="32"/>
      <c r="AN292" s="40"/>
      <c r="AO292" s="1"/>
      <c r="AP292" s="25"/>
      <c r="AQ292" s="436"/>
      <c r="AS292" s="25" t="s">
        <v>1229</v>
      </c>
    </row>
    <row r="293" spans="1:45" s="33" customFormat="1" ht="30.75" customHeight="1" x14ac:dyDescent="0.25">
      <c r="A293"/>
      <c r="B293" s="291" t="str">
        <f t="shared" si="12"/>
        <v>Management</v>
      </c>
      <c r="C293" s="551" t="str">
        <f t="shared" si="14"/>
        <v>Estate / Capital Build</v>
      </c>
      <c r="D293" s="291" t="str">
        <f t="shared" si="13"/>
        <v>n/a</v>
      </c>
      <c r="E293" s="291" t="str">
        <f>IF($I$7='Data Validation List'!$D$2,"Full Checklist",IF(AND($I$7='Data Validation List'!$D$3,S293='Data Validation List'!$E$3),$I$7,IF(AND($I$7='Data Validation List'!$D$4,N293='Data Validation List'!$E$4),$I$7,IF(AND($I$7='Data Validation List'!$D$5,L293='Data Validation List'!$E$5),$I$7,IF(AND($I$7='Data Validation List'!$D$6,U293='Data Validation List'!$E$6),$I$7,IF(AND($I$7='Data Validation List'!$D$7,T293='Data Validation List'!$E$7),$I$7,IF(AND($I$7='Data Validation List'!$D$8,P293='Data Validation List'!$E$8),$I$7,IF(AND($I$7='Data Validation List'!$D$9,Q293='Data Validation List'!$E$9),$I$7,IF(AND($I$7='Data Validation List'!$D$10,O293='Data Validation List'!$E$10),$I$7,IF(AND($I$7='Data Validation List'!$D$11,R293='Data Validation List'!$E$11),$I$7,IF(AND($I$7='Data Validation List'!$D$12,V293='Data Validation List'!$E$12),$I$7,IF(AND($I$7='Data Validation List'!$D$13,X293='Data Validation List'!$E$13),$I$7,IF(AND($I$7='Data Validation List'!$D$14,W293='Data Validation List'!$E$14),$I$7,"n/a")))))))))))))</f>
        <v>Full Checklist</v>
      </c>
      <c r="F293"/>
      <c r="G293" s="237" t="s">
        <v>714</v>
      </c>
      <c r="H293" s="265" t="s">
        <v>763</v>
      </c>
      <c r="I293" s="329"/>
      <c r="J293" s="243"/>
      <c r="K293" s="243"/>
      <c r="L293" s="244"/>
      <c r="M293" s="427" t="s">
        <v>349</v>
      </c>
      <c r="N293" s="244" t="s">
        <v>350</v>
      </c>
      <c r="O293" s="244" t="s">
        <v>351</v>
      </c>
      <c r="P293" s="244" t="s">
        <v>352</v>
      </c>
      <c r="Q293" s="244"/>
      <c r="R293" s="244" t="s">
        <v>354</v>
      </c>
      <c r="S293" s="244" t="s">
        <v>355</v>
      </c>
      <c r="T293" s="244" t="s">
        <v>356</v>
      </c>
      <c r="U293" s="244" t="s">
        <v>357</v>
      </c>
      <c r="V293" s="244" t="s">
        <v>358</v>
      </c>
      <c r="W293" s="244"/>
      <c r="X293" s="244" t="s">
        <v>360</v>
      </c>
      <c r="Y293" s="251" t="s">
        <v>361</v>
      </c>
      <c r="Z293" s="251" t="s">
        <v>362</v>
      </c>
      <c r="AA293" s="248" t="s">
        <v>363</v>
      </c>
      <c r="AB293" s="248" t="s">
        <v>364</v>
      </c>
      <c r="AC293" s="248" t="s">
        <v>42</v>
      </c>
      <c r="AD293" s="248" t="s">
        <v>365</v>
      </c>
      <c r="AE293" s="248"/>
      <c r="AF293" s="248" t="s">
        <v>43</v>
      </c>
      <c r="AG293" s="248" t="s">
        <v>365</v>
      </c>
      <c r="AH293" s="248"/>
      <c r="AI293" s="248" t="s">
        <v>339</v>
      </c>
      <c r="AJ293" s="248" t="s">
        <v>365</v>
      </c>
      <c r="AK293" s="248" t="s">
        <v>361</v>
      </c>
      <c r="AL293" s="800" t="s">
        <v>763</v>
      </c>
      <c r="AM293" s="801"/>
      <c r="AN293" s="801"/>
      <c r="AO293" s="801"/>
      <c r="AP293" s="801"/>
      <c r="AQ293" s="801"/>
      <c r="AR293" s="801"/>
      <c r="AS293" s="802"/>
    </row>
    <row r="294" spans="1:45" s="33" customFormat="1" ht="95.25" customHeight="1" x14ac:dyDescent="0.25">
      <c r="A294"/>
      <c r="B294" s="291" t="str">
        <f t="shared" si="12"/>
        <v>Management</v>
      </c>
      <c r="C294" s="551" t="str">
        <f t="shared" si="14"/>
        <v>Estate / Capital Build</v>
      </c>
      <c r="D294" s="291" t="str">
        <f t="shared" si="13"/>
        <v>n/a</v>
      </c>
      <c r="E294" s="291" t="str">
        <f>IF($I$7='Data Validation List'!$D$2,"Full Checklist",IF(AND($I$7='Data Validation List'!$D$3,S294='Data Validation List'!$E$3),$I$7,IF(AND($I$7='Data Validation List'!$D$4,N294='Data Validation List'!$E$4),$I$7,IF(AND($I$7='Data Validation List'!$D$5,L294='Data Validation List'!$E$5),$I$7,IF(AND($I$7='Data Validation List'!$D$6,U294='Data Validation List'!$E$6),$I$7,IF(AND($I$7='Data Validation List'!$D$7,T294='Data Validation List'!$E$7),$I$7,IF(AND($I$7='Data Validation List'!$D$8,P294='Data Validation List'!$E$8),$I$7,IF(AND($I$7='Data Validation List'!$D$9,Q294='Data Validation List'!$E$9),$I$7,IF(AND($I$7='Data Validation List'!$D$10,O294='Data Validation List'!$E$10),$I$7,IF(AND($I$7='Data Validation List'!$D$11,R294='Data Validation List'!$E$11),$I$7,IF(AND($I$7='Data Validation List'!$D$12,V294='Data Validation List'!$E$12),$I$7,IF(AND($I$7='Data Validation List'!$D$13,X294='Data Validation List'!$E$13),$I$7,IF(AND($I$7='Data Validation List'!$D$14,W294='Data Validation List'!$E$14),$I$7,"n/a")))))))))))))</f>
        <v>Full Checklist</v>
      </c>
      <c r="F294"/>
      <c r="G294" s="34" t="s">
        <v>714</v>
      </c>
      <c r="H294" s="29" t="s">
        <v>763</v>
      </c>
      <c r="I294" s="36" t="s">
        <v>1230</v>
      </c>
      <c r="J294" s="29" t="s">
        <v>765</v>
      </c>
      <c r="K294" s="31" t="s">
        <v>742</v>
      </c>
      <c r="L294" s="23"/>
      <c r="M294" s="424"/>
      <c r="N294" s="23" t="s">
        <v>350</v>
      </c>
      <c r="O294" s="23" t="s">
        <v>351</v>
      </c>
      <c r="P294" s="23" t="s">
        <v>352</v>
      </c>
      <c r="Q294" s="23"/>
      <c r="R294" s="23"/>
      <c r="S294" s="23" t="s">
        <v>355</v>
      </c>
      <c r="T294" s="23" t="s">
        <v>356</v>
      </c>
      <c r="U294" s="23" t="s">
        <v>357</v>
      </c>
      <c r="V294" s="23"/>
      <c r="W294" s="23"/>
      <c r="X294" s="239" t="s">
        <v>360</v>
      </c>
      <c r="Y294" s="246"/>
      <c r="Z294" s="281"/>
      <c r="AA294" s="254"/>
      <c r="AB294" s="254"/>
      <c r="AC294" s="31"/>
      <c r="AD294" s="31"/>
      <c r="AE294" s="31"/>
      <c r="AF294" s="253" t="s">
        <v>43</v>
      </c>
      <c r="AG294" s="253" t="s">
        <v>365</v>
      </c>
      <c r="AH294" s="31"/>
      <c r="AI294" s="320"/>
      <c r="AJ294" s="320"/>
      <c r="AK294" s="31"/>
      <c r="AL294" s="29" t="s">
        <v>1231</v>
      </c>
      <c r="AM294" s="44"/>
      <c r="AN294" s="45"/>
      <c r="AO294" s="1"/>
      <c r="AP294" s="29"/>
      <c r="AQ294" s="438"/>
      <c r="AS294" s="438"/>
    </row>
    <row r="295" spans="1:45" s="33" customFormat="1" ht="60" x14ac:dyDescent="0.25">
      <c r="A295"/>
      <c r="B295" s="291" t="str">
        <f t="shared" si="12"/>
        <v>Management</v>
      </c>
      <c r="C295" s="551" t="str">
        <f t="shared" si="14"/>
        <v>Estate / Capital Build</v>
      </c>
      <c r="D295" s="291" t="str">
        <f t="shared" si="13"/>
        <v>n/a</v>
      </c>
      <c r="E295" s="291" t="str">
        <f>IF($I$7='Data Validation List'!$D$2,"Full Checklist",IF(AND($I$7='Data Validation List'!$D$3,S295='Data Validation List'!$E$3),$I$7,IF(AND($I$7='Data Validation List'!$D$4,N295='Data Validation List'!$E$4),$I$7,IF(AND($I$7='Data Validation List'!$D$5,L295='Data Validation List'!$E$5),$I$7,IF(AND($I$7='Data Validation List'!$D$6,U295='Data Validation List'!$E$6),$I$7,IF(AND($I$7='Data Validation List'!$D$7,T295='Data Validation List'!$E$7),$I$7,IF(AND($I$7='Data Validation List'!$D$8,P295='Data Validation List'!$E$8),$I$7,IF(AND($I$7='Data Validation List'!$D$9,Q295='Data Validation List'!$E$9),$I$7,IF(AND($I$7='Data Validation List'!$D$10,O295='Data Validation List'!$E$10),$I$7,IF(AND($I$7='Data Validation List'!$D$11,R295='Data Validation List'!$E$11),$I$7,IF(AND($I$7='Data Validation List'!$D$12,V295='Data Validation List'!$E$12),$I$7,IF(AND($I$7='Data Validation List'!$D$13,X295='Data Validation List'!$E$13),$I$7,IF(AND($I$7='Data Validation List'!$D$14,W295='Data Validation List'!$E$14),$I$7,"n/a")))))))))))))</f>
        <v>Full Checklist</v>
      </c>
      <c r="F295"/>
      <c r="G295" s="34" t="s">
        <v>714</v>
      </c>
      <c r="H295" s="29" t="s">
        <v>763</v>
      </c>
      <c r="I295" s="36" t="s">
        <v>1232</v>
      </c>
      <c r="J295" s="25" t="s">
        <v>1233</v>
      </c>
      <c r="K295" s="31" t="s">
        <v>1234</v>
      </c>
      <c r="L295" s="23"/>
      <c r="M295" s="424" t="s">
        <v>349</v>
      </c>
      <c r="N295" s="23"/>
      <c r="O295" s="23"/>
      <c r="P295" s="23" t="s">
        <v>352</v>
      </c>
      <c r="Q295" s="23"/>
      <c r="R295" s="23" t="s">
        <v>354</v>
      </c>
      <c r="S295" s="23"/>
      <c r="T295" s="23"/>
      <c r="U295" s="23"/>
      <c r="V295" s="23" t="s">
        <v>358</v>
      </c>
      <c r="W295" s="23"/>
      <c r="X295" s="239"/>
      <c r="Y295" s="246"/>
      <c r="Z295" s="281"/>
      <c r="AA295" s="254"/>
      <c r="AB295" s="254"/>
      <c r="AC295" s="31"/>
      <c r="AD295" s="31"/>
      <c r="AE295" s="31"/>
      <c r="AF295" s="253" t="s">
        <v>43</v>
      </c>
      <c r="AG295" s="253" t="s">
        <v>365</v>
      </c>
      <c r="AH295" s="31"/>
      <c r="AI295" s="319" t="s">
        <v>339</v>
      </c>
      <c r="AJ295" s="319" t="s">
        <v>365</v>
      </c>
      <c r="AK295" s="31"/>
      <c r="AL295" s="25" t="s">
        <v>1235</v>
      </c>
      <c r="AM295" s="32"/>
      <c r="AN295" s="40"/>
      <c r="AO295" s="1"/>
      <c r="AP295" s="25"/>
      <c r="AQ295" s="436"/>
      <c r="AS295" s="25" t="s">
        <v>1236</v>
      </c>
    </row>
    <row r="296" spans="1:45" s="33" customFormat="1" ht="49.5" customHeight="1" x14ac:dyDescent="0.25">
      <c r="A296"/>
      <c r="B296" s="291" t="str">
        <f t="shared" si="12"/>
        <v>Management</v>
      </c>
      <c r="C296" s="551" t="str">
        <f t="shared" si="14"/>
        <v>Estate / Capital Build</v>
      </c>
      <c r="D296" s="291" t="str">
        <f t="shared" si="13"/>
        <v>n/a</v>
      </c>
      <c r="E296" s="291" t="str">
        <f>IF($I$7='Data Validation List'!$D$2,"Full Checklist",IF(AND($I$7='Data Validation List'!$D$3,S296='Data Validation List'!$E$3),$I$7,IF(AND($I$7='Data Validation List'!$D$4,N296='Data Validation List'!$E$4),$I$7,IF(AND($I$7='Data Validation List'!$D$5,L296='Data Validation List'!$E$5),$I$7,IF(AND($I$7='Data Validation List'!$D$6,U296='Data Validation List'!$E$6),$I$7,IF(AND($I$7='Data Validation List'!$D$7,T296='Data Validation List'!$E$7),$I$7,IF(AND($I$7='Data Validation List'!$D$8,P296='Data Validation List'!$E$8),$I$7,IF(AND($I$7='Data Validation List'!$D$9,Q296='Data Validation List'!$E$9),$I$7,IF(AND($I$7='Data Validation List'!$D$10,O296='Data Validation List'!$E$10),$I$7,IF(AND($I$7='Data Validation List'!$D$11,R296='Data Validation List'!$E$11),$I$7,IF(AND($I$7='Data Validation List'!$D$12,V296='Data Validation List'!$E$12),$I$7,IF(AND($I$7='Data Validation List'!$D$13,X296='Data Validation List'!$E$13),$I$7,IF(AND($I$7='Data Validation List'!$D$14,W296='Data Validation List'!$E$14),$I$7,"n/a")))))))))))))</f>
        <v>Full Checklist</v>
      </c>
      <c r="F296"/>
      <c r="G296" s="34" t="s">
        <v>714</v>
      </c>
      <c r="H296" s="29" t="s">
        <v>763</v>
      </c>
      <c r="I296" s="36" t="s">
        <v>1237</v>
      </c>
      <c r="J296" s="25" t="s">
        <v>1238</v>
      </c>
      <c r="K296" s="31" t="s">
        <v>324</v>
      </c>
      <c r="L296" s="23"/>
      <c r="M296" s="424"/>
      <c r="N296" s="23"/>
      <c r="O296" s="23"/>
      <c r="P296" s="23"/>
      <c r="Q296" s="23"/>
      <c r="R296" s="23" t="s">
        <v>354</v>
      </c>
      <c r="S296" s="23"/>
      <c r="T296" s="23"/>
      <c r="U296" s="23"/>
      <c r="V296" s="23"/>
      <c r="W296" s="23"/>
      <c r="X296" s="239"/>
      <c r="Y296" s="246"/>
      <c r="Z296" s="281"/>
      <c r="AA296" s="254"/>
      <c r="AB296" s="254"/>
      <c r="AC296" s="31"/>
      <c r="AD296" s="31"/>
      <c r="AE296" s="31"/>
      <c r="AF296" s="253" t="s">
        <v>43</v>
      </c>
      <c r="AG296" s="253" t="s">
        <v>365</v>
      </c>
      <c r="AH296" s="31"/>
      <c r="AI296" s="319" t="s">
        <v>339</v>
      </c>
      <c r="AJ296" s="319" t="s">
        <v>365</v>
      </c>
      <c r="AK296" s="31"/>
      <c r="AL296" s="25" t="s">
        <v>1239</v>
      </c>
      <c r="AM296" s="32"/>
      <c r="AN296" s="40"/>
      <c r="AO296" s="1"/>
      <c r="AP296" s="25"/>
      <c r="AQ296" s="436"/>
      <c r="AS296" s="25" t="s">
        <v>506</v>
      </c>
    </row>
    <row r="297" spans="1:45" s="33" customFormat="1" ht="30.75" customHeight="1" x14ac:dyDescent="0.25">
      <c r="A297"/>
      <c r="B297" s="291" t="str">
        <f t="shared" si="12"/>
        <v>Management</v>
      </c>
      <c r="C297" s="551" t="str">
        <f t="shared" si="14"/>
        <v>Estate / Capital Build</v>
      </c>
      <c r="D297" s="291" t="str">
        <f t="shared" si="13"/>
        <v>Fundamental Criteria</v>
      </c>
      <c r="E297" s="291" t="str">
        <f>IF($I$7='Data Validation List'!$D$2,"Full Checklist",IF(AND($I$7='Data Validation List'!$D$3,S297='Data Validation List'!$E$3),$I$7,IF(AND($I$7='Data Validation List'!$D$4,N297='Data Validation List'!$E$4),$I$7,IF(AND($I$7='Data Validation List'!$D$5,L297='Data Validation List'!$E$5),$I$7,IF(AND($I$7='Data Validation List'!$D$6,U297='Data Validation List'!$E$6),$I$7,IF(AND($I$7='Data Validation List'!$D$7,T297='Data Validation List'!$E$7),$I$7,IF(AND($I$7='Data Validation List'!$D$8,P297='Data Validation List'!$E$8),$I$7,IF(AND($I$7='Data Validation List'!$D$9,Q297='Data Validation List'!$E$9),$I$7,IF(AND($I$7='Data Validation List'!$D$10,O297='Data Validation List'!$E$10),$I$7,IF(AND($I$7='Data Validation List'!$D$11,R297='Data Validation List'!$E$11),$I$7,IF(AND($I$7='Data Validation List'!$D$12,V297='Data Validation List'!$E$12),$I$7,IF(AND($I$7='Data Validation List'!$D$13,X297='Data Validation List'!$E$13),$I$7,IF(AND($I$7='Data Validation List'!$D$14,W297='Data Validation List'!$E$14),$I$7,"n/a")))))))))))))</f>
        <v>Full Checklist</v>
      </c>
      <c r="F297"/>
      <c r="G297" s="237" t="s">
        <v>714</v>
      </c>
      <c r="H297" s="265" t="s">
        <v>1240</v>
      </c>
      <c r="I297" s="329"/>
      <c r="J297" s="243"/>
      <c r="K297" s="243"/>
      <c r="L297" s="244"/>
      <c r="M297" s="427"/>
      <c r="N297" s="244" t="s">
        <v>350</v>
      </c>
      <c r="O297" s="244" t="s">
        <v>351</v>
      </c>
      <c r="P297" s="244" t="s">
        <v>352</v>
      </c>
      <c r="Q297" s="244"/>
      <c r="R297" s="244" t="s">
        <v>354</v>
      </c>
      <c r="S297" s="244"/>
      <c r="T297" s="244"/>
      <c r="U297" s="244"/>
      <c r="V297" s="244"/>
      <c r="W297" s="244"/>
      <c r="X297" s="244" t="s">
        <v>360</v>
      </c>
      <c r="Y297" s="251" t="s">
        <v>361</v>
      </c>
      <c r="Z297" s="251"/>
      <c r="AA297" s="248" t="s">
        <v>363</v>
      </c>
      <c r="AB297" s="248" t="s">
        <v>364</v>
      </c>
      <c r="AC297" s="248"/>
      <c r="AD297" s="248"/>
      <c r="AE297" s="248"/>
      <c r="AF297" s="248" t="s">
        <v>43</v>
      </c>
      <c r="AG297" s="248" t="s">
        <v>365</v>
      </c>
      <c r="AH297" s="248" t="s">
        <v>361</v>
      </c>
      <c r="AI297" s="248" t="s">
        <v>339</v>
      </c>
      <c r="AJ297" s="248" t="s">
        <v>365</v>
      </c>
      <c r="AK297" s="248" t="s">
        <v>361</v>
      </c>
      <c r="AL297" s="800" t="s">
        <v>1240</v>
      </c>
      <c r="AM297" s="801"/>
      <c r="AN297" s="801"/>
      <c r="AO297" s="801"/>
      <c r="AP297" s="801"/>
      <c r="AQ297" s="801"/>
      <c r="AR297" s="801"/>
      <c r="AS297" s="802"/>
    </row>
    <row r="298" spans="1:45" s="33" customFormat="1" ht="58.5" customHeight="1" x14ac:dyDescent="0.25">
      <c r="A298"/>
      <c r="B298" s="291" t="str">
        <f t="shared" si="12"/>
        <v>Management</v>
      </c>
      <c r="C298" s="551" t="str">
        <f t="shared" si="14"/>
        <v>Estate / Capital Build</v>
      </c>
      <c r="D298" s="291" t="str">
        <f t="shared" si="13"/>
        <v>Fundamental Criteria</v>
      </c>
      <c r="E298" s="291" t="str">
        <f>IF($I$7='Data Validation List'!$D$2,"Full Checklist",IF(AND($I$7='Data Validation List'!$D$3,S298='Data Validation List'!$E$3),$I$7,IF(AND($I$7='Data Validation List'!$D$4,N298='Data Validation List'!$E$4),$I$7,IF(AND($I$7='Data Validation List'!$D$5,L298='Data Validation List'!$E$5),$I$7,IF(AND($I$7='Data Validation List'!$D$6,U298='Data Validation List'!$E$6),$I$7,IF(AND($I$7='Data Validation List'!$D$7,T298='Data Validation List'!$E$7),$I$7,IF(AND($I$7='Data Validation List'!$D$8,P298='Data Validation List'!$E$8),$I$7,IF(AND($I$7='Data Validation List'!$D$9,Q298='Data Validation List'!$E$9),$I$7,IF(AND($I$7='Data Validation List'!$D$10,O298='Data Validation List'!$E$10),$I$7,IF(AND($I$7='Data Validation List'!$D$11,R298='Data Validation List'!$E$11),$I$7,IF(AND($I$7='Data Validation List'!$D$12,V298='Data Validation List'!$E$12),$I$7,IF(AND($I$7='Data Validation List'!$D$13,X298='Data Validation List'!$E$13),$I$7,IF(AND($I$7='Data Validation List'!$D$14,W298='Data Validation List'!$E$14),$I$7,"n/a")))))))))))))</f>
        <v>Full Checklist</v>
      </c>
      <c r="F298"/>
      <c r="G298" s="34" t="s">
        <v>714</v>
      </c>
      <c r="H298" s="29" t="s">
        <v>1240</v>
      </c>
      <c r="I298" s="36" t="s">
        <v>1241</v>
      </c>
      <c r="J298" s="29" t="s">
        <v>899</v>
      </c>
      <c r="K298" s="31" t="s">
        <v>1667</v>
      </c>
      <c r="L298" s="23"/>
      <c r="M298" s="424"/>
      <c r="N298" s="23"/>
      <c r="O298" s="23"/>
      <c r="P298" s="23" t="s">
        <v>352</v>
      </c>
      <c r="Q298" s="23" t="s">
        <v>353</v>
      </c>
      <c r="R298" s="23" t="s">
        <v>354</v>
      </c>
      <c r="S298" s="23"/>
      <c r="T298" s="23"/>
      <c r="U298" s="23"/>
      <c r="V298" s="23"/>
      <c r="W298" s="23"/>
      <c r="X298" s="239" t="s">
        <v>360</v>
      </c>
      <c r="Y298" s="246" t="s">
        <v>361</v>
      </c>
      <c r="Z298" s="281"/>
      <c r="AA298" s="254"/>
      <c r="AB298" s="254"/>
      <c r="AC298" s="31"/>
      <c r="AD298" s="31"/>
      <c r="AE298" s="31"/>
      <c r="AF298" s="253" t="s">
        <v>43</v>
      </c>
      <c r="AG298" s="253" t="s">
        <v>365</v>
      </c>
      <c r="AH298" s="253" t="s">
        <v>361</v>
      </c>
      <c r="AI298" s="533"/>
      <c r="AJ298" s="320"/>
      <c r="AK298" s="31"/>
      <c r="AL298" s="46" t="s">
        <v>1242</v>
      </c>
      <c r="AM298" s="44"/>
      <c r="AN298" s="45"/>
      <c r="AO298" s="1"/>
      <c r="AP298" s="29"/>
      <c r="AQ298" s="438"/>
      <c r="AS298" s="438"/>
    </row>
    <row r="299" spans="1:45" s="33" customFormat="1" ht="58.5" customHeight="1" x14ac:dyDescent="0.25">
      <c r="A299"/>
      <c r="B299" s="291" t="str">
        <f t="shared" si="12"/>
        <v>Management</v>
      </c>
      <c r="C299" s="551" t="str">
        <f t="shared" si="14"/>
        <v>Estate / Capital Build</v>
      </c>
      <c r="D299" s="291" t="str">
        <f t="shared" si="13"/>
        <v>n/a</v>
      </c>
      <c r="E299" s="291" t="str">
        <f>IF($I$7='Data Validation List'!$D$2,"Full Checklist",IF(AND($I$7='Data Validation List'!$D$3,S299='Data Validation List'!$E$3),$I$7,IF(AND($I$7='Data Validation List'!$D$4,N299='Data Validation List'!$E$4),$I$7,IF(AND($I$7='Data Validation List'!$D$5,L299='Data Validation List'!$E$5),$I$7,IF(AND($I$7='Data Validation List'!$D$6,U299='Data Validation List'!$E$6),$I$7,IF(AND($I$7='Data Validation List'!$D$7,T299='Data Validation List'!$E$7),$I$7,IF(AND($I$7='Data Validation List'!$D$8,P299='Data Validation List'!$E$8),$I$7,IF(AND($I$7='Data Validation List'!$D$9,Q299='Data Validation List'!$E$9),$I$7,IF(AND($I$7='Data Validation List'!$D$10,O299='Data Validation List'!$E$10),$I$7,IF(AND($I$7='Data Validation List'!$D$11,R299='Data Validation List'!$E$11),$I$7,IF(AND($I$7='Data Validation List'!$D$12,V299='Data Validation List'!$E$12),$I$7,IF(AND($I$7='Data Validation List'!$D$13,X299='Data Validation List'!$E$13),$I$7,IF(AND($I$7='Data Validation List'!$D$14,W299='Data Validation List'!$E$14),$I$7,"n/a")))))))))))))</f>
        <v>Full Checklist</v>
      </c>
      <c r="F299"/>
      <c r="G299" s="34" t="s">
        <v>714</v>
      </c>
      <c r="H299" s="29" t="s">
        <v>1240</v>
      </c>
      <c r="I299" s="36" t="s">
        <v>1243</v>
      </c>
      <c r="J299" s="25" t="s">
        <v>1244</v>
      </c>
      <c r="K299" s="31" t="s">
        <v>418</v>
      </c>
      <c r="L299" s="23"/>
      <c r="M299" s="424"/>
      <c r="N299" s="23"/>
      <c r="O299" s="23" t="s">
        <v>351</v>
      </c>
      <c r="P299" s="23" t="s">
        <v>352</v>
      </c>
      <c r="Q299" s="23" t="s">
        <v>353</v>
      </c>
      <c r="R299" s="23"/>
      <c r="S299" s="23"/>
      <c r="T299" s="23"/>
      <c r="U299" s="23"/>
      <c r="V299" s="23"/>
      <c r="W299" s="23"/>
      <c r="X299" s="239"/>
      <c r="Y299" s="246"/>
      <c r="Z299" s="281"/>
      <c r="AA299" s="254"/>
      <c r="AB299" s="254"/>
      <c r="AC299" s="31"/>
      <c r="AD299" s="31"/>
      <c r="AE299" s="31"/>
      <c r="AF299" s="253" t="s">
        <v>43</v>
      </c>
      <c r="AG299" s="253" t="s">
        <v>365</v>
      </c>
      <c r="AH299" s="31"/>
      <c r="AI299" s="319" t="s">
        <v>339</v>
      </c>
      <c r="AJ299" s="319" t="s">
        <v>365</v>
      </c>
      <c r="AK299" s="31"/>
      <c r="AL299" s="25" t="s">
        <v>1245</v>
      </c>
      <c r="AM299" s="32"/>
      <c r="AN299" s="40"/>
      <c r="AO299" s="1"/>
      <c r="AP299" s="25"/>
      <c r="AQ299" s="436"/>
      <c r="AS299" s="25" t="s">
        <v>1246</v>
      </c>
    </row>
    <row r="300" spans="1:45" s="33" customFormat="1" ht="58.5" customHeight="1" x14ac:dyDescent="0.25">
      <c r="A300"/>
      <c r="B300" s="291" t="str">
        <f t="shared" si="12"/>
        <v>Management</v>
      </c>
      <c r="C300" s="551" t="str">
        <f t="shared" si="14"/>
        <v>Estate / Capital Build</v>
      </c>
      <c r="D300" s="291" t="str">
        <f t="shared" si="13"/>
        <v>n/a</v>
      </c>
      <c r="E300" s="291" t="str">
        <f>IF($I$7='Data Validation List'!$D$2,"Full Checklist",IF(AND($I$7='Data Validation List'!$D$3,S300='Data Validation List'!$E$3),$I$7,IF(AND($I$7='Data Validation List'!$D$4,N300='Data Validation List'!$E$4),$I$7,IF(AND($I$7='Data Validation List'!$D$5,L300='Data Validation List'!$E$5),$I$7,IF(AND($I$7='Data Validation List'!$D$6,U300='Data Validation List'!$E$6),$I$7,IF(AND($I$7='Data Validation List'!$D$7,T300='Data Validation List'!$E$7),$I$7,IF(AND($I$7='Data Validation List'!$D$8,P300='Data Validation List'!$E$8),$I$7,IF(AND($I$7='Data Validation List'!$D$9,Q300='Data Validation List'!$E$9),$I$7,IF(AND($I$7='Data Validation List'!$D$10,O300='Data Validation List'!$E$10),$I$7,IF(AND($I$7='Data Validation List'!$D$11,R300='Data Validation List'!$E$11),$I$7,IF(AND($I$7='Data Validation List'!$D$12,V300='Data Validation List'!$E$12),$I$7,IF(AND($I$7='Data Validation List'!$D$13,X300='Data Validation List'!$E$13),$I$7,IF(AND($I$7='Data Validation List'!$D$14,W300='Data Validation List'!$E$14),$I$7,"n/a")))))))))))))</f>
        <v>Full Checklist</v>
      </c>
      <c r="F300"/>
      <c r="G300" s="34" t="s">
        <v>714</v>
      </c>
      <c r="H300" s="29" t="s">
        <v>1240</v>
      </c>
      <c r="I300" s="36" t="s">
        <v>1247</v>
      </c>
      <c r="J300" s="25" t="s">
        <v>1248</v>
      </c>
      <c r="K300" s="31" t="s">
        <v>1668</v>
      </c>
      <c r="L300" s="23"/>
      <c r="M300" s="424"/>
      <c r="N300" s="23" t="s">
        <v>350</v>
      </c>
      <c r="O300" s="23" t="s">
        <v>351</v>
      </c>
      <c r="P300" s="23" t="s">
        <v>352</v>
      </c>
      <c r="Q300" s="23" t="s">
        <v>353</v>
      </c>
      <c r="R300" s="23"/>
      <c r="S300" s="23"/>
      <c r="T300" s="23"/>
      <c r="U300" s="23"/>
      <c r="V300" s="23"/>
      <c r="W300" s="23"/>
      <c r="X300" s="239"/>
      <c r="Y300" s="246"/>
      <c r="Z300" s="281"/>
      <c r="AA300" s="254"/>
      <c r="AB300" s="254"/>
      <c r="AC300" s="31"/>
      <c r="AD300" s="31"/>
      <c r="AE300" s="31"/>
      <c r="AF300" s="253" t="s">
        <v>43</v>
      </c>
      <c r="AG300" s="253" t="s">
        <v>365</v>
      </c>
      <c r="AH300" s="31"/>
      <c r="AI300" s="319" t="s">
        <v>339</v>
      </c>
      <c r="AJ300" s="319" t="s">
        <v>365</v>
      </c>
      <c r="AK300" s="31"/>
      <c r="AL300" s="25" t="s">
        <v>1249</v>
      </c>
      <c r="AM300" s="32"/>
      <c r="AN300" s="40"/>
      <c r="AO300" s="1"/>
      <c r="AP300" s="25"/>
      <c r="AQ300" s="436"/>
      <c r="AS300" s="25" t="s">
        <v>1250</v>
      </c>
    </row>
    <row r="301" spans="1:45" s="33" customFormat="1" ht="30.75" customHeight="1" x14ac:dyDescent="0.25">
      <c r="A301"/>
      <c r="B301" s="291" t="str">
        <f t="shared" si="12"/>
        <v>Management</v>
      </c>
      <c r="C301" s="551" t="str">
        <f t="shared" si="14"/>
        <v>Estate / Capital Build</v>
      </c>
      <c r="D301" s="291" t="str">
        <f t="shared" si="13"/>
        <v>n/a</v>
      </c>
      <c r="E301" s="291" t="str">
        <f>IF($I$7='Data Validation List'!$D$2,"Full Checklist",IF(AND($I$7='Data Validation List'!$D$3,S301='Data Validation List'!$E$3),$I$7,IF(AND($I$7='Data Validation List'!$D$4,N301='Data Validation List'!$E$4),$I$7,IF(AND($I$7='Data Validation List'!$D$5,L301='Data Validation List'!$E$5),$I$7,IF(AND($I$7='Data Validation List'!$D$6,U301='Data Validation List'!$E$6),$I$7,IF(AND($I$7='Data Validation List'!$D$7,T301='Data Validation List'!$E$7),$I$7,IF(AND($I$7='Data Validation List'!$D$8,P301='Data Validation List'!$E$8),$I$7,IF(AND($I$7='Data Validation List'!$D$9,Q301='Data Validation List'!$E$9),$I$7,IF(AND($I$7='Data Validation List'!$D$10,O301='Data Validation List'!$E$10),$I$7,IF(AND($I$7='Data Validation List'!$D$11,R301='Data Validation List'!$E$11),$I$7,IF(AND($I$7='Data Validation List'!$D$12,V301='Data Validation List'!$E$12),$I$7,IF(AND($I$7='Data Validation List'!$D$13,X301='Data Validation List'!$E$13),$I$7,IF(AND($I$7='Data Validation List'!$D$14,W301='Data Validation List'!$E$14),$I$7,"n/a")))))))))))))</f>
        <v>Full Checklist</v>
      </c>
      <c r="F301"/>
      <c r="G301" s="237" t="s">
        <v>714</v>
      </c>
      <c r="H301" s="265" t="s">
        <v>715</v>
      </c>
      <c r="I301" s="329"/>
      <c r="J301" s="243"/>
      <c r="K301" s="243"/>
      <c r="L301" s="244"/>
      <c r="M301" s="427"/>
      <c r="N301" s="244"/>
      <c r="O301" s="244"/>
      <c r="P301" s="244"/>
      <c r="Q301" s="244"/>
      <c r="R301" s="244" t="s">
        <v>354</v>
      </c>
      <c r="S301" s="244"/>
      <c r="T301" s="244"/>
      <c r="U301" s="244"/>
      <c r="V301" s="244" t="s">
        <v>358</v>
      </c>
      <c r="W301" s="244"/>
      <c r="X301" s="244"/>
      <c r="Y301" s="251"/>
      <c r="Z301" s="251"/>
      <c r="AA301" s="248" t="s">
        <v>363</v>
      </c>
      <c r="AB301" s="248" t="s">
        <v>364</v>
      </c>
      <c r="AC301" s="248" t="s">
        <v>42</v>
      </c>
      <c r="AD301" s="248" t="s">
        <v>365</v>
      </c>
      <c r="AE301" s="248"/>
      <c r="AF301" s="248" t="s">
        <v>43</v>
      </c>
      <c r="AG301" s="248" t="s">
        <v>365</v>
      </c>
      <c r="AH301" s="248"/>
      <c r="AI301" s="248" t="s">
        <v>339</v>
      </c>
      <c r="AJ301" s="248" t="s">
        <v>365</v>
      </c>
      <c r="AK301" s="248"/>
      <c r="AL301" s="800" t="s">
        <v>715</v>
      </c>
      <c r="AM301" s="801"/>
      <c r="AN301" s="801"/>
      <c r="AO301" s="801"/>
      <c r="AP301" s="801"/>
      <c r="AQ301" s="801"/>
      <c r="AR301" s="801"/>
      <c r="AS301" s="802"/>
    </row>
    <row r="302" spans="1:45" s="33" customFormat="1" ht="51" customHeight="1" x14ac:dyDescent="0.25">
      <c r="A302"/>
      <c r="B302" s="291" t="str">
        <f t="shared" si="12"/>
        <v>Management</v>
      </c>
      <c r="C302" s="551" t="str">
        <f t="shared" si="14"/>
        <v>Estate / Capital Build</v>
      </c>
      <c r="D302" s="291" t="str">
        <f t="shared" si="13"/>
        <v>n/a</v>
      </c>
      <c r="E302" s="291" t="str">
        <f>IF($I$7='Data Validation List'!$D$2,"Full Checklist",IF(AND($I$7='Data Validation List'!$D$3,S302='Data Validation List'!$E$3),$I$7,IF(AND($I$7='Data Validation List'!$D$4,N302='Data Validation List'!$E$4),$I$7,IF(AND($I$7='Data Validation List'!$D$5,L302='Data Validation List'!$E$5),$I$7,IF(AND($I$7='Data Validation List'!$D$6,U302='Data Validation List'!$E$6),$I$7,IF(AND($I$7='Data Validation List'!$D$7,T302='Data Validation List'!$E$7),$I$7,IF(AND($I$7='Data Validation List'!$D$8,P302='Data Validation List'!$E$8),$I$7,IF(AND($I$7='Data Validation List'!$D$9,Q302='Data Validation List'!$E$9),$I$7,IF(AND($I$7='Data Validation List'!$D$10,O302='Data Validation List'!$E$10),$I$7,IF(AND($I$7='Data Validation List'!$D$11,R302='Data Validation List'!$E$11),$I$7,IF(AND($I$7='Data Validation List'!$D$12,V302='Data Validation List'!$E$12),$I$7,IF(AND($I$7='Data Validation List'!$D$13,X302='Data Validation List'!$E$13),$I$7,IF(AND($I$7='Data Validation List'!$D$14,W302='Data Validation List'!$E$14),$I$7,"n/a")))))))))))))</f>
        <v>Full Checklist</v>
      </c>
      <c r="F302"/>
      <c r="G302" s="34" t="s">
        <v>714</v>
      </c>
      <c r="H302" s="29" t="s">
        <v>715</v>
      </c>
      <c r="I302" s="36" t="s">
        <v>769</v>
      </c>
      <c r="J302" s="25" t="s">
        <v>770</v>
      </c>
      <c r="K302" s="31" t="s">
        <v>771</v>
      </c>
      <c r="L302" s="23"/>
      <c r="M302" s="424"/>
      <c r="N302" s="23"/>
      <c r="O302" s="23"/>
      <c r="P302" s="23"/>
      <c r="Q302" s="23"/>
      <c r="R302" s="23" t="s">
        <v>354</v>
      </c>
      <c r="S302" s="23"/>
      <c r="T302" s="23"/>
      <c r="U302" s="23"/>
      <c r="V302" s="23" t="s">
        <v>358</v>
      </c>
      <c r="W302" s="23"/>
      <c r="X302" s="27"/>
      <c r="Y302" s="246"/>
      <c r="Z302" s="246"/>
      <c r="AA302" s="275"/>
      <c r="AB302" s="275"/>
      <c r="AC302" s="259" t="s">
        <v>42</v>
      </c>
      <c r="AD302" s="259" t="s">
        <v>365</v>
      </c>
      <c r="AE302" s="31"/>
      <c r="AF302" s="253" t="s">
        <v>43</v>
      </c>
      <c r="AG302" s="253" t="s">
        <v>365</v>
      </c>
      <c r="AH302" s="31"/>
      <c r="AI302" s="319" t="s">
        <v>339</v>
      </c>
      <c r="AJ302" s="319" t="s">
        <v>365</v>
      </c>
      <c r="AK302" s="31"/>
      <c r="AL302" s="25" t="s">
        <v>772</v>
      </c>
      <c r="AM302" s="32"/>
      <c r="AN302" s="40"/>
      <c r="AO302" s="1"/>
      <c r="AP302" s="25"/>
      <c r="AQ302" s="436"/>
      <c r="AS302" s="25" t="s">
        <v>772</v>
      </c>
    </row>
    <row r="303" spans="1:45" s="33" customFormat="1" ht="30.75" customHeight="1" x14ac:dyDescent="0.25">
      <c r="A303"/>
      <c r="B303" s="291" t="str">
        <f t="shared" si="12"/>
        <v>Management</v>
      </c>
      <c r="C303" s="551" t="str">
        <f t="shared" si="14"/>
        <v>Estate / Capital Build</v>
      </c>
      <c r="D303" s="291" t="str">
        <f t="shared" si="13"/>
        <v>n/a</v>
      </c>
      <c r="E303" s="291" t="str">
        <f>IF($I$7='Data Validation List'!$D$2,"Full Checklist",IF(AND($I$7='Data Validation List'!$D$3,S303='Data Validation List'!$E$3),$I$7,IF(AND($I$7='Data Validation List'!$D$4,N303='Data Validation List'!$E$4),$I$7,IF(AND($I$7='Data Validation List'!$D$5,L303='Data Validation List'!$E$5),$I$7,IF(AND($I$7='Data Validation List'!$D$6,U303='Data Validation List'!$E$6),$I$7,IF(AND($I$7='Data Validation List'!$D$7,T303='Data Validation List'!$E$7),$I$7,IF(AND($I$7='Data Validation List'!$D$8,P303='Data Validation List'!$E$8),$I$7,IF(AND($I$7='Data Validation List'!$D$9,Q303='Data Validation List'!$E$9),$I$7,IF(AND($I$7='Data Validation List'!$D$10,O303='Data Validation List'!$E$10),$I$7,IF(AND($I$7='Data Validation List'!$D$11,R303='Data Validation List'!$E$11),$I$7,IF(AND($I$7='Data Validation List'!$D$12,V303='Data Validation List'!$E$12),$I$7,IF(AND($I$7='Data Validation List'!$D$13,X303='Data Validation List'!$E$13),$I$7,IF(AND($I$7='Data Validation List'!$D$14,W303='Data Validation List'!$E$14),$I$7,"n/a")))))))))))))</f>
        <v>Full Checklist</v>
      </c>
      <c r="F303"/>
      <c r="G303" s="237" t="s">
        <v>714</v>
      </c>
      <c r="H303" s="265" t="s">
        <v>324</v>
      </c>
      <c r="I303" s="329"/>
      <c r="J303" s="243"/>
      <c r="K303" s="243"/>
      <c r="L303" s="244"/>
      <c r="M303" s="427" t="s">
        <v>349</v>
      </c>
      <c r="N303" s="244" t="s">
        <v>350</v>
      </c>
      <c r="O303" s="244" t="s">
        <v>351</v>
      </c>
      <c r="P303" s="244" t="s">
        <v>352</v>
      </c>
      <c r="Q303" s="244" t="s">
        <v>353</v>
      </c>
      <c r="R303" s="244" t="s">
        <v>354</v>
      </c>
      <c r="S303" s="244"/>
      <c r="T303" s="244"/>
      <c r="U303" s="244"/>
      <c r="V303" s="244"/>
      <c r="W303" s="244" t="s">
        <v>359</v>
      </c>
      <c r="X303" s="244" t="s">
        <v>360</v>
      </c>
      <c r="Y303" s="251" t="s">
        <v>361</v>
      </c>
      <c r="Z303" s="251"/>
      <c r="AA303" s="248" t="s">
        <v>363</v>
      </c>
      <c r="AB303" s="248" t="s">
        <v>364</v>
      </c>
      <c r="AC303" s="248"/>
      <c r="AD303" s="248"/>
      <c r="AE303" s="248"/>
      <c r="AF303" s="248" t="s">
        <v>43</v>
      </c>
      <c r="AG303" s="248" t="s">
        <v>300</v>
      </c>
      <c r="AH303" s="248"/>
      <c r="AI303" s="248" t="s">
        <v>339</v>
      </c>
      <c r="AJ303" s="248" t="s">
        <v>365</v>
      </c>
      <c r="AK303" s="248" t="s">
        <v>361</v>
      </c>
      <c r="AL303" s="800" t="s">
        <v>324</v>
      </c>
      <c r="AM303" s="801"/>
      <c r="AN303" s="801"/>
      <c r="AO303" s="801"/>
      <c r="AP303" s="801"/>
      <c r="AQ303" s="801"/>
      <c r="AR303" s="801"/>
      <c r="AS303" s="802"/>
    </row>
    <row r="304" spans="1:45" s="33" customFormat="1" ht="79.5" customHeight="1" x14ac:dyDescent="0.25">
      <c r="A304"/>
      <c r="B304" s="291" t="str">
        <f t="shared" si="12"/>
        <v>Management</v>
      </c>
      <c r="C304" s="551" t="str">
        <f t="shared" si="14"/>
        <v>Estate / Capital Build</v>
      </c>
      <c r="D304" s="291" t="str">
        <f t="shared" si="13"/>
        <v>n/a</v>
      </c>
      <c r="E304" s="291" t="str">
        <f>IF($I$7='Data Validation List'!$D$2,"Full Checklist",IF(AND($I$7='Data Validation List'!$D$3,S304='Data Validation List'!$E$3),$I$7,IF(AND($I$7='Data Validation List'!$D$4,N304='Data Validation List'!$E$4),$I$7,IF(AND($I$7='Data Validation List'!$D$5,L304='Data Validation List'!$E$5),$I$7,IF(AND($I$7='Data Validation List'!$D$6,U304='Data Validation List'!$E$6),$I$7,IF(AND($I$7='Data Validation List'!$D$7,T304='Data Validation List'!$E$7),$I$7,IF(AND($I$7='Data Validation List'!$D$8,P304='Data Validation List'!$E$8),$I$7,IF(AND($I$7='Data Validation List'!$D$9,Q304='Data Validation List'!$E$9),$I$7,IF(AND($I$7='Data Validation List'!$D$10,O304='Data Validation List'!$E$10),$I$7,IF(AND($I$7='Data Validation List'!$D$11,R304='Data Validation List'!$E$11),$I$7,IF(AND($I$7='Data Validation List'!$D$12,V304='Data Validation List'!$E$12),$I$7,IF(AND($I$7='Data Validation List'!$D$13,X304='Data Validation List'!$E$13),$I$7,IF(AND($I$7='Data Validation List'!$D$14,W304='Data Validation List'!$E$14),$I$7,"n/a")))))))))))))</f>
        <v>Full Checklist</v>
      </c>
      <c r="F304"/>
      <c r="G304" s="34" t="s">
        <v>714</v>
      </c>
      <c r="H304" s="29" t="s">
        <v>324</v>
      </c>
      <c r="I304" s="36" t="s">
        <v>1251</v>
      </c>
      <c r="J304" s="25" t="s">
        <v>1252</v>
      </c>
      <c r="K304" s="31" t="s">
        <v>1253</v>
      </c>
      <c r="L304" s="23"/>
      <c r="M304" s="424" t="s">
        <v>349</v>
      </c>
      <c r="N304" s="23"/>
      <c r="O304" s="23"/>
      <c r="P304" s="23" t="s">
        <v>352</v>
      </c>
      <c r="Q304" s="23" t="s">
        <v>353</v>
      </c>
      <c r="R304" s="23"/>
      <c r="S304" s="23"/>
      <c r="T304" s="23"/>
      <c r="U304" s="23"/>
      <c r="V304" s="23"/>
      <c r="W304" s="23"/>
      <c r="X304" s="239"/>
      <c r="Y304" s="246"/>
      <c r="Z304" s="281"/>
      <c r="AA304" s="254"/>
      <c r="AB304" s="254"/>
      <c r="AC304" s="25"/>
      <c r="AD304" s="25"/>
      <c r="AE304" s="25"/>
      <c r="AF304" s="253" t="s">
        <v>43</v>
      </c>
      <c r="AG304" s="253" t="s">
        <v>300</v>
      </c>
      <c r="AH304" s="31"/>
      <c r="AI304" s="319" t="s">
        <v>339</v>
      </c>
      <c r="AJ304" s="319" t="s">
        <v>300</v>
      </c>
      <c r="AK304" s="31"/>
      <c r="AL304" s="25" t="s">
        <v>1670</v>
      </c>
      <c r="AM304" s="32"/>
      <c r="AN304" s="40"/>
      <c r="AO304" s="1"/>
      <c r="AP304" s="25"/>
      <c r="AQ304" s="436"/>
      <c r="AS304" s="445"/>
    </row>
    <row r="305" spans="1:45" s="33" customFormat="1" ht="60" x14ac:dyDescent="0.25">
      <c r="A305"/>
      <c r="B305" s="291" t="str">
        <f t="shared" si="12"/>
        <v>Management</v>
      </c>
      <c r="C305" s="551" t="str">
        <f t="shared" si="14"/>
        <v>Estate / Capital Build</v>
      </c>
      <c r="D305" s="291" t="str">
        <f t="shared" si="13"/>
        <v>n/a</v>
      </c>
      <c r="E305" s="291" t="str">
        <f>IF($I$7='Data Validation List'!$D$2,"Full Checklist",IF(AND($I$7='Data Validation List'!$D$3,S305='Data Validation List'!$E$3),$I$7,IF(AND($I$7='Data Validation List'!$D$4,N305='Data Validation List'!$E$4),$I$7,IF(AND($I$7='Data Validation List'!$D$5,L305='Data Validation List'!$E$5),$I$7,IF(AND($I$7='Data Validation List'!$D$6,U305='Data Validation List'!$E$6),$I$7,IF(AND($I$7='Data Validation List'!$D$7,T305='Data Validation List'!$E$7),$I$7,IF(AND($I$7='Data Validation List'!$D$8,P305='Data Validation List'!$E$8),$I$7,IF(AND($I$7='Data Validation List'!$D$9,Q305='Data Validation List'!$E$9),$I$7,IF(AND($I$7='Data Validation List'!$D$10,O305='Data Validation List'!$E$10),$I$7,IF(AND($I$7='Data Validation List'!$D$11,R305='Data Validation List'!$E$11),$I$7,IF(AND($I$7='Data Validation List'!$D$12,V305='Data Validation List'!$E$12),$I$7,IF(AND($I$7='Data Validation List'!$D$13,X305='Data Validation List'!$E$13),$I$7,IF(AND($I$7='Data Validation List'!$D$14,W305='Data Validation List'!$E$14),$I$7,"n/a")))))))))))))</f>
        <v>Full Checklist</v>
      </c>
      <c r="F305"/>
      <c r="G305" s="34" t="s">
        <v>714</v>
      </c>
      <c r="H305" s="29" t="s">
        <v>324</v>
      </c>
      <c r="I305" s="36" t="s">
        <v>1254</v>
      </c>
      <c r="J305" s="25" t="s">
        <v>1255</v>
      </c>
      <c r="K305" s="31" t="s">
        <v>636</v>
      </c>
      <c r="L305" s="23"/>
      <c r="M305" s="424"/>
      <c r="N305" s="23"/>
      <c r="O305" s="23"/>
      <c r="P305" s="23" t="s">
        <v>352</v>
      </c>
      <c r="Q305" s="23" t="s">
        <v>353</v>
      </c>
      <c r="R305" s="23"/>
      <c r="S305" s="23"/>
      <c r="T305" s="23"/>
      <c r="U305" s="23"/>
      <c r="V305" s="23"/>
      <c r="W305" s="23"/>
      <c r="X305" s="239"/>
      <c r="Y305" s="246"/>
      <c r="Z305" s="281"/>
      <c r="AA305" s="254"/>
      <c r="AB305" s="254"/>
      <c r="AC305" s="25"/>
      <c r="AD305" s="25"/>
      <c r="AE305" s="25"/>
      <c r="AF305" s="253" t="s">
        <v>43</v>
      </c>
      <c r="AG305" s="253" t="s">
        <v>300</v>
      </c>
      <c r="AH305" s="31"/>
      <c r="AI305" s="319" t="s">
        <v>339</v>
      </c>
      <c r="AJ305" s="319" t="s">
        <v>300</v>
      </c>
      <c r="AK305" s="31"/>
      <c r="AL305" s="28" t="s">
        <v>1256</v>
      </c>
      <c r="AM305" s="32"/>
      <c r="AN305" s="40"/>
      <c r="AO305" s="1"/>
      <c r="AP305" s="25"/>
      <c r="AQ305" s="436"/>
      <c r="AS305" s="445"/>
    </row>
    <row r="306" spans="1:45" s="33" customFormat="1" ht="54.75" customHeight="1" x14ac:dyDescent="0.25">
      <c r="A306"/>
      <c r="B306" s="291" t="str">
        <f t="shared" si="12"/>
        <v>Management</v>
      </c>
      <c r="C306" s="551" t="str">
        <f t="shared" si="14"/>
        <v>Estate / Capital Build</v>
      </c>
      <c r="D306" s="291" t="str">
        <f t="shared" si="13"/>
        <v>n/a</v>
      </c>
      <c r="E306" s="291" t="str">
        <f>IF($I$7='Data Validation List'!$D$2,"Full Checklist",IF(AND($I$7='Data Validation List'!$D$3,S306='Data Validation List'!$E$3),$I$7,IF(AND($I$7='Data Validation List'!$D$4,N306='Data Validation List'!$E$4),$I$7,IF(AND($I$7='Data Validation List'!$D$5,L306='Data Validation List'!$E$5),$I$7,IF(AND($I$7='Data Validation List'!$D$6,U306='Data Validation List'!$E$6),$I$7,IF(AND($I$7='Data Validation List'!$D$7,T306='Data Validation List'!$E$7),$I$7,IF(AND($I$7='Data Validation List'!$D$8,P306='Data Validation List'!$E$8),$I$7,IF(AND($I$7='Data Validation List'!$D$9,Q306='Data Validation List'!$E$9),$I$7,IF(AND($I$7='Data Validation List'!$D$10,O306='Data Validation List'!$E$10),$I$7,IF(AND($I$7='Data Validation List'!$D$11,R306='Data Validation List'!$E$11),$I$7,IF(AND($I$7='Data Validation List'!$D$12,V306='Data Validation List'!$E$12),$I$7,IF(AND($I$7='Data Validation List'!$D$13,X306='Data Validation List'!$E$13),$I$7,IF(AND($I$7='Data Validation List'!$D$14,W306='Data Validation List'!$E$14),$I$7,"n/a")))))))))))))</f>
        <v>Full Checklist</v>
      </c>
      <c r="F306"/>
      <c r="G306" s="34" t="s">
        <v>714</v>
      </c>
      <c r="H306" s="29" t="s">
        <v>324</v>
      </c>
      <c r="I306" s="36" t="s">
        <v>1257</v>
      </c>
      <c r="J306" s="25" t="s">
        <v>1258</v>
      </c>
      <c r="K306" s="31" t="s">
        <v>1597</v>
      </c>
      <c r="L306" s="23"/>
      <c r="M306" s="424"/>
      <c r="N306" s="23"/>
      <c r="O306" s="23"/>
      <c r="P306" s="23" t="s">
        <v>352</v>
      </c>
      <c r="Q306" s="23" t="s">
        <v>353</v>
      </c>
      <c r="R306" s="23"/>
      <c r="S306" s="23"/>
      <c r="T306" s="23"/>
      <c r="U306" s="23"/>
      <c r="V306" s="23"/>
      <c r="W306" s="23"/>
      <c r="X306" s="239"/>
      <c r="Y306" s="246"/>
      <c r="Z306" s="281"/>
      <c r="AA306" s="254"/>
      <c r="AB306" s="254"/>
      <c r="AC306" s="25"/>
      <c r="AD306" s="25"/>
      <c r="AE306" s="25"/>
      <c r="AF306" s="253" t="s">
        <v>43</v>
      </c>
      <c r="AG306" s="253" t="s">
        <v>300</v>
      </c>
      <c r="AH306" s="25"/>
      <c r="AI306" s="531"/>
      <c r="AJ306" s="320"/>
      <c r="AK306" s="31"/>
      <c r="AL306" s="25" t="s">
        <v>1671</v>
      </c>
      <c r="AM306" s="32"/>
      <c r="AN306" s="40"/>
      <c r="AO306" s="1"/>
      <c r="AP306" s="25"/>
      <c r="AQ306" s="436"/>
      <c r="AS306" s="435" t="s">
        <v>1672</v>
      </c>
    </row>
    <row r="307" spans="1:45" s="33" customFormat="1" ht="30.75" customHeight="1" x14ac:dyDescent="0.25">
      <c r="A307"/>
      <c r="B307" s="291" t="str">
        <f t="shared" si="12"/>
        <v>Management</v>
      </c>
      <c r="C307" s="551" t="str">
        <f t="shared" si="14"/>
        <v>n/a</v>
      </c>
      <c r="D307" s="291" t="str">
        <f t="shared" si="13"/>
        <v>n/a</v>
      </c>
      <c r="E307" s="291" t="str">
        <f>IF($I$7='Data Validation List'!$D$2,"Full Checklist",IF(AND($I$7='Data Validation List'!$D$3,S307='Data Validation List'!$E$3),$I$7,IF(AND($I$7='Data Validation List'!$D$4,N307='Data Validation List'!$E$4),$I$7,IF(AND($I$7='Data Validation List'!$D$5,L307='Data Validation List'!$E$5),$I$7,IF(AND($I$7='Data Validation List'!$D$6,U307='Data Validation List'!$E$6),$I$7,IF(AND($I$7='Data Validation List'!$D$7,T307='Data Validation List'!$E$7),$I$7,IF(AND($I$7='Data Validation List'!$D$8,P307='Data Validation List'!$E$8),$I$7,IF(AND($I$7='Data Validation List'!$D$9,Q307='Data Validation List'!$E$9),$I$7,IF(AND($I$7='Data Validation List'!$D$10,O307='Data Validation List'!$E$10),$I$7,IF(AND($I$7='Data Validation List'!$D$11,R307='Data Validation List'!$E$11),$I$7,IF(AND($I$7='Data Validation List'!$D$12,V307='Data Validation List'!$E$12),$I$7,IF(AND($I$7='Data Validation List'!$D$13,X307='Data Validation List'!$E$13),$I$7,IF(AND($I$7='Data Validation List'!$D$14,W307='Data Validation List'!$E$14),$I$7,"n/a")))))))))))))</f>
        <v>Full Checklist</v>
      </c>
      <c r="F307"/>
      <c r="G307" s="237" t="s">
        <v>714</v>
      </c>
      <c r="H307" s="265" t="s">
        <v>387</v>
      </c>
      <c r="I307" s="329"/>
      <c r="J307" s="243"/>
      <c r="K307" s="243"/>
      <c r="L307" s="244"/>
      <c r="M307" s="427"/>
      <c r="N307" s="244"/>
      <c r="O307" s="244"/>
      <c r="P307" s="244"/>
      <c r="Q307" s="244"/>
      <c r="R307" s="244"/>
      <c r="S307" s="244"/>
      <c r="T307" s="244"/>
      <c r="U307" s="244"/>
      <c r="V307" s="244" t="s">
        <v>358</v>
      </c>
      <c r="W307" s="244"/>
      <c r="X307" s="244" t="s">
        <v>360</v>
      </c>
      <c r="Y307" s="251"/>
      <c r="Z307" s="251"/>
      <c r="AA307" s="248" t="s">
        <v>363</v>
      </c>
      <c r="AB307" s="248" t="s">
        <v>364</v>
      </c>
      <c r="AC307" s="248"/>
      <c r="AD307" s="248"/>
      <c r="AE307" s="248"/>
      <c r="AF307" s="248" t="s">
        <v>43</v>
      </c>
      <c r="AG307" s="248" t="s">
        <v>388</v>
      </c>
      <c r="AH307" s="248"/>
      <c r="AI307" s="248" t="s">
        <v>339</v>
      </c>
      <c r="AJ307" s="248" t="s">
        <v>388</v>
      </c>
      <c r="AK307" s="248"/>
      <c r="AL307" s="800" t="s">
        <v>387</v>
      </c>
      <c r="AM307" s="801"/>
      <c r="AN307" s="801"/>
      <c r="AO307" s="801"/>
      <c r="AP307" s="801"/>
      <c r="AQ307" s="801"/>
      <c r="AR307" s="801"/>
      <c r="AS307" s="802"/>
    </row>
    <row r="308" spans="1:45" s="33" customFormat="1" ht="36" x14ac:dyDescent="0.25">
      <c r="A308"/>
      <c r="B308" s="291" t="str">
        <f t="shared" si="12"/>
        <v>Management</v>
      </c>
      <c r="C308" s="551" t="str">
        <f t="shared" si="14"/>
        <v>n/a</v>
      </c>
      <c r="D308" s="291" t="str">
        <f t="shared" si="13"/>
        <v>n/a</v>
      </c>
      <c r="E308" s="291" t="str">
        <f>IF($I$7='Data Validation List'!$D$2,"Full Checklist",IF(AND($I$7='Data Validation List'!$D$3,S308='Data Validation List'!$E$3),$I$7,IF(AND($I$7='Data Validation List'!$D$4,N308='Data Validation List'!$E$4),$I$7,IF(AND($I$7='Data Validation List'!$D$5,L308='Data Validation List'!$E$5),$I$7,IF(AND($I$7='Data Validation List'!$D$6,U308='Data Validation List'!$E$6),$I$7,IF(AND($I$7='Data Validation List'!$D$7,T308='Data Validation List'!$E$7),$I$7,IF(AND($I$7='Data Validation List'!$D$8,P308='Data Validation List'!$E$8),$I$7,IF(AND($I$7='Data Validation List'!$D$9,Q308='Data Validation List'!$E$9),$I$7,IF(AND($I$7='Data Validation List'!$D$10,O308='Data Validation List'!$E$10),$I$7,IF(AND($I$7='Data Validation List'!$D$11,R308='Data Validation List'!$E$11),$I$7,IF(AND($I$7='Data Validation List'!$D$12,V308='Data Validation List'!$E$12),$I$7,IF(AND($I$7='Data Validation List'!$D$13,X308='Data Validation List'!$E$13),$I$7,IF(AND($I$7='Data Validation List'!$D$14,W308='Data Validation List'!$E$14),$I$7,"n/a")))))))))))))</f>
        <v>Full Checklist</v>
      </c>
      <c r="F308"/>
      <c r="G308" s="34" t="s">
        <v>714</v>
      </c>
      <c r="H308" s="29" t="s">
        <v>387</v>
      </c>
      <c r="I308" s="36" t="s">
        <v>1259</v>
      </c>
      <c r="J308" s="25" t="s">
        <v>1260</v>
      </c>
      <c r="K308" s="31" t="s">
        <v>678</v>
      </c>
      <c r="L308" s="23"/>
      <c r="M308" s="424"/>
      <c r="N308" s="23"/>
      <c r="O308" s="23"/>
      <c r="P308" s="23"/>
      <c r="Q308" s="23"/>
      <c r="R308" s="23"/>
      <c r="S308" s="23"/>
      <c r="T308" s="23"/>
      <c r="U308" s="23"/>
      <c r="V308" s="23" t="s">
        <v>358</v>
      </c>
      <c r="W308" s="23"/>
      <c r="X308" s="27" t="s">
        <v>360</v>
      </c>
      <c r="Y308" s="246"/>
      <c r="Z308" s="246"/>
      <c r="AA308" s="275"/>
      <c r="AB308" s="275"/>
      <c r="AC308" s="25"/>
      <c r="AD308" s="25"/>
      <c r="AE308" s="25"/>
      <c r="AF308" s="253" t="s">
        <v>43</v>
      </c>
      <c r="AG308" s="253" t="s">
        <v>388</v>
      </c>
      <c r="AH308" s="25"/>
      <c r="AI308" s="319" t="s">
        <v>339</v>
      </c>
      <c r="AJ308" s="319" t="s">
        <v>388</v>
      </c>
      <c r="AK308" s="31"/>
      <c r="AL308" s="25" t="s">
        <v>1261</v>
      </c>
      <c r="AM308" s="32"/>
      <c r="AN308" s="40"/>
      <c r="AO308" s="1"/>
      <c r="AP308" s="25"/>
      <c r="AQ308" s="436"/>
      <c r="AS308" s="25" t="s">
        <v>1262</v>
      </c>
    </row>
    <row r="309" spans="1:45" s="33" customFormat="1" ht="36" x14ac:dyDescent="0.25">
      <c r="A309"/>
      <c r="B309" s="291" t="str">
        <f t="shared" si="12"/>
        <v>Management</v>
      </c>
      <c r="C309" s="551" t="str">
        <f t="shared" si="14"/>
        <v>n/a</v>
      </c>
      <c r="D309" s="291" t="str">
        <f t="shared" si="13"/>
        <v>n/a</v>
      </c>
      <c r="E309" s="291" t="str">
        <f>IF($I$7='Data Validation List'!$D$2,"Full Checklist",IF(AND($I$7='Data Validation List'!$D$3,S309='Data Validation List'!$E$3),$I$7,IF(AND($I$7='Data Validation List'!$D$4,N309='Data Validation List'!$E$4),$I$7,IF(AND($I$7='Data Validation List'!$D$5,L309='Data Validation List'!$E$5),$I$7,IF(AND($I$7='Data Validation List'!$D$6,U309='Data Validation List'!$E$6),$I$7,IF(AND($I$7='Data Validation List'!$D$7,T309='Data Validation List'!$E$7),$I$7,IF(AND($I$7='Data Validation List'!$D$8,P309='Data Validation List'!$E$8),$I$7,IF(AND($I$7='Data Validation List'!$D$9,Q309='Data Validation List'!$E$9),$I$7,IF(AND($I$7='Data Validation List'!$D$10,O309='Data Validation List'!$E$10),$I$7,IF(AND($I$7='Data Validation List'!$D$11,R309='Data Validation List'!$E$11),$I$7,IF(AND($I$7='Data Validation List'!$D$12,V309='Data Validation List'!$E$12),$I$7,IF(AND($I$7='Data Validation List'!$D$13,X309='Data Validation List'!$E$13),$I$7,IF(AND($I$7='Data Validation List'!$D$14,W309='Data Validation List'!$E$14),$I$7,"n/a")))))))))))))</f>
        <v>Full Checklist</v>
      </c>
      <c r="F309"/>
      <c r="G309" s="34" t="s">
        <v>714</v>
      </c>
      <c r="H309" s="29" t="s">
        <v>387</v>
      </c>
      <c r="I309" s="36" t="s">
        <v>1263</v>
      </c>
      <c r="J309" s="25" t="s">
        <v>1264</v>
      </c>
      <c r="K309" s="31" t="s">
        <v>387</v>
      </c>
      <c r="L309" s="23"/>
      <c r="M309" s="424"/>
      <c r="N309" s="23"/>
      <c r="O309" s="23"/>
      <c r="P309" s="23"/>
      <c r="Q309" s="23"/>
      <c r="R309" s="23"/>
      <c r="S309" s="23"/>
      <c r="T309" s="23"/>
      <c r="U309" s="23"/>
      <c r="V309" s="23"/>
      <c r="W309" s="23"/>
      <c r="X309" s="27" t="s">
        <v>360</v>
      </c>
      <c r="Y309" s="246"/>
      <c r="Z309" s="246"/>
      <c r="AA309" s="275"/>
      <c r="AB309" s="275"/>
      <c r="AC309" s="25"/>
      <c r="AD309" s="25"/>
      <c r="AE309" s="25"/>
      <c r="AF309" s="253" t="s">
        <v>43</v>
      </c>
      <c r="AG309" s="253" t="s">
        <v>388</v>
      </c>
      <c r="AH309" s="25"/>
      <c r="AI309" s="319" t="s">
        <v>339</v>
      </c>
      <c r="AJ309" s="319" t="s">
        <v>388</v>
      </c>
      <c r="AK309" s="31"/>
      <c r="AL309" s="25" t="s">
        <v>1265</v>
      </c>
      <c r="AM309" s="32"/>
      <c r="AN309" s="40"/>
      <c r="AO309" s="1"/>
      <c r="AP309" s="25"/>
      <c r="AQ309" s="436"/>
      <c r="AS309" s="25" t="s">
        <v>506</v>
      </c>
    </row>
    <row r="310" spans="1:45" s="33" customFormat="1" ht="36" x14ac:dyDescent="0.25">
      <c r="A310"/>
      <c r="B310" s="291" t="str">
        <f t="shared" si="12"/>
        <v>Management</v>
      </c>
      <c r="C310" s="551" t="str">
        <f t="shared" si="14"/>
        <v>n/a</v>
      </c>
      <c r="D310" s="291" t="str">
        <f t="shared" si="13"/>
        <v>n/a</v>
      </c>
      <c r="E310" s="291" t="str">
        <f>IF($I$7='Data Validation List'!$D$2,"Full Checklist",IF(AND($I$7='Data Validation List'!$D$3,S310='Data Validation List'!$E$3),$I$7,IF(AND($I$7='Data Validation List'!$D$4,N310='Data Validation List'!$E$4),$I$7,IF(AND($I$7='Data Validation List'!$D$5,L310='Data Validation List'!$E$5),$I$7,IF(AND($I$7='Data Validation List'!$D$6,U310='Data Validation List'!$E$6),$I$7,IF(AND($I$7='Data Validation List'!$D$7,T310='Data Validation List'!$E$7),$I$7,IF(AND($I$7='Data Validation List'!$D$8,P310='Data Validation List'!$E$8),$I$7,IF(AND($I$7='Data Validation List'!$D$9,Q310='Data Validation List'!$E$9),$I$7,IF(AND($I$7='Data Validation List'!$D$10,O310='Data Validation List'!$E$10),$I$7,IF(AND($I$7='Data Validation List'!$D$11,R310='Data Validation List'!$E$11),$I$7,IF(AND($I$7='Data Validation List'!$D$12,V310='Data Validation List'!$E$12),$I$7,IF(AND($I$7='Data Validation List'!$D$13,X310='Data Validation List'!$E$13),$I$7,IF(AND($I$7='Data Validation List'!$D$14,W310='Data Validation List'!$E$14),$I$7,"n/a")))))))))))))</f>
        <v>Full Checklist</v>
      </c>
      <c r="F310"/>
      <c r="G310" s="34" t="s">
        <v>714</v>
      </c>
      <c r="H310" s="29" t="s">
        <v>387</v>
      </c>
      <c r="I310" s="36" t="s">
        <v>1266</v>
      </c>
      <c r="J310" s="25" t="s">
        <v>1264</v>
      </c>
      <c r="K310" s="31" t="s">
        <v>387</v>
      </c>
      <c r="L310" s="23"/>
      <c r="M310" s="424"/>
      <c r="N310" s="23"/>
      <c r="O310" s="23"/>
      <c r="P310" s="23"/>
      <c r="Q310" s="23"/>
      <c r="R310" s="23"/>
      <c r="S310" s="23"/>
      <c r="T310" s="23"/>
      <c r="U310" s="23"/>
      <c r="V310" s="23"/>
      <c r="W310" s="23"/>
      <c r="X310" s="27" t="s">
        <v>360</v>
      </c>
      <c r="Y310" s="246"/>
      <c r="Z310" s="246"/>
      <c r="AA310" s="275"/>
      <c r="AB310" s="275"/>
      <c r="AC310" s="25"/>
      <c r="AD310" s="25"/>
      <c r="AE310" s="25"/>
      <c r="AF310" s="253" t="s">
        <v>43</v>
      </c>
      <c r="AG310" s="253" t="s">
        <v>388</v>
      </c>
      <c r="AH310" s="25"/>
      <c r="AI310" s="319" t="s">
        <v>339</v>
      </c>
      <c r="AJ310" s="319" t="s">
        <v>388</v>
      </c>
      <c r="AK310" s="31"/>
      <c r="AL310" s="25" t="s">
        <v>1267</v>
      </c>
      <c r="AM310" s="32"/>
      <c r="AN310" s="40"/>
      <c r="AO310" s="1"/>
      <c r="AP310" s="25"/>
      <c r="AQ310" s="436"/>
      <c r="AS310" s="25" t="s">
        <v>1268</v>
      </c>
    </row>
    <row r="311" spans="1:45" s="33" customFormat="1" ht="27" customHeight="1" x14ac:dyDescent="0.25">
      <c r="A311"/>
      <c r="B311" s="291" t="str">
        <f t="shared" si="12"/>
        <v>n/a</v>
      </c>
      <c r="C311" s="551" t="str">
        <f t="shared" si="14"/>
        <v>Estate / Capital Build</v>
      </c>
      <c r="D311" s="291" t="str">
        <f t="shared" si="13"/>
        <v>n/a</v>
      </c>
      <c r="E311" s="291" t="str">
        <f>IF($I$7='Data Validation List'!$D$2,"Full Checklist",IF(AND($I$7='Data Validation List'!$D$3,S311='Data Validation List'!$E$3),$I$7,IF(AND($I$7='Data Validation List'!$D$4,N311='Data Validation List'!$E$4),$I$7,IF(AND($I$7='Data Validation List'!$D$5,L311='Data Validation List'!$E$5),$I$7,IF(AND($I$7='Data Validation List'!$D$6,U311='Data Validation List'!$E$6),$I$7,IF(AND($I$7='Data Validation List'!$D$7,T311='Data Validation List'!$E$7),$I$7,IF(AND($I$7='Data Validation List'!$D$8,P311='Data Validation List'!$E$8),$I$7,IF(AND($I$7='Data Validation List'!$D$9,Q311='Data Validation List'!$E$9),$I$7,IF(AND($I$7='Data Validation List'!$D$10,O311='Data Validation List'!$E$10),$I$7,IF(AND($I$7='Data Validation List'!$D$11,R311='Data Validation List'!$E$11),$I$7,IF(AND($I$7='Data Validation List'!$D$12,V311='Data Validation List'!$E$12),$I$7,IF(AND($I$7='Data Validation List'!$D$13,X311='Data Validation List'!$E$13),$I$7,IF(AND($I$7='Data Validation List'!$D$14,W311='Data Validation List'!$E$14),$I$7,"n/a")))))))))))))</f>
        <v>Full Checklist</v>
      </c>
      <c r="F311"/>
      <c r="G311" s="568"/>
      <c r="H311" s="569"/>
      <c r="I311" s="570"/>
      <c r="J311" s="580"/>
      <c r="K311" s="572"/>
      <c r="L311" s="575"/>
      <c r="M311" s="574"/>
      <c r="N311" s="575"/>
      <c r="O311" s="575"/>
      <c r="P311" s="575"/>
      <c r="Q311" s="575"/>
      <c r="R311" s="575"/>
      <c r="S311" s="575"/>
      <c r="T311" s="575"/>
      <c r="U311" s="575"/>
      <c r="V311" s="575"/>
      <c r="W311" s="575"/>
      <c r="X311" s="573"/>
      <c r="Y311" s="576"/>
      <c r="Z311" s="576"/>
      <c r="AA311" s="577"/>
      <c r="AB311" s="577"/>
      <c r="AC311" s="572"/>
      <c r="AD311" s="572"/>
      <c r="AE311" s="572"/>
      <c r="AF311" s="572"/>
      <c r="AG311" s="572"/>
      <c r="AH311" s="572"/>
      <c r="AI311" s="572"/>
      <c r="AJ311" s="572"/>
      <c r="AK311" s="572"/>
      <c r="AL311" s="580"/>
      <c r="AM311" s="581"/>
      <c r="AN311" s="581"/>
      <c r="AO311" s="579"/>
      <c r="AP311" s="580"/>
      <c r="AQ311" s="580"/>
      <c r="AR311" s="100"/>
      <c r="AS311" s="580"/>
    </row>
    <row r="312" spans="1:45" s="33" customFormat="1" ht="31.5" customHeight="1" x14ac:dyDescent="0.25">
      <c r="A312"/>
      <c r="B312" s="291" t="str">
        <f t="shared" si="12"/>
        <v>n/a</v>
      </c>
      <c r="C312" s="551" t="str">
        <f t="shared" si="14"/>
        <v>Estate / Capital Build</v>
      </c>
      <c r="D312" s="291" t="str">
        <f t="shared" si="13"/>
        <v>n/a</v>
      </c>
      <c r="E312" s="291" t="str">
        <f>IF($I$7='Data Validation List'!$D$2,"Full Checklist",IF(AND($I$7='Data Validation List'!$D$3,S312='Data Validation List'!$E$3),$I$7,IF(AND($I$7='Data Validation List'!$D$4,N312='Data Validation List'!$E$4),$I$7,IF(AND($I$7='Data Validation List'!$D$5,L312='Data Validation List'!$E$5),$I$7,IF(AND($I$7='Data Validation List'!$D$6,U312='Data Validation List'!$E$6),$I$7,IF(AND($I$7='Data Validation List'!$D$7,T312='Data Validation List'!$E$7),$I$7,IF(AND($I$7='Data Validation List'!$D$8,P312='Data Validation List'!$E$8),$I$7,IF(AND($I$7='Data Validation List'!$D$9,Q312='Data Validation List'!$E$9),$I$7,IF(AND($I$7='Data Validation List'!$D$10,O312='Data Validation List'!$E$10),$I$7,IF(AND($I$7='Data Validation List'!$D$11,R312='Data Validation List'!$E$11),$I$7,IF(AND($I$7='Data Validation List'!$D$12,V312='Data Validation List'!$E$12),$I$7,IF(AND($I$7='Data Validation List'!$D$13,X312='Data Validation List'!$E$13),$I$7,IF(AND($I$7='Data Validation List'!$D$14,W312='Data Validation List'!$E$14),$I$7,"n/a")))))))))))))</f>
        <v>Full Checklist</v>
      </c>
      <c r="F312"/>
      <c r="G312" s="582"/>
      <c r="H312" s="583"/>
      <c r="I312" s="584"/>
      <c r="J312" s="585"/>
      <c r="K312" s="585"/>
      <c r="L312" s="586"/>
      <c r="M312" s="587"/>
      <c r="N312" s="586"/>
      <c r="O312" s="586"/>
      <c r="P312" s="586"/>
      <c r="Q312" s="586"/>
      <c r="R312" s="586"/>
      <c r="S312" s="586"/>
      <c r="T312" s="586"/>
      <c r="U312" s="586"/>
      <c r="V312" s="586"/>
      <c r="W312" s="586"/>
      <c r="X312" s="586"/>
      <c r="Y312" s="588"/>
      <c r="Z312" s="588"/>
      <c r="AA312" s="589"/>
      <c r="AB312" s="589"/>
      <c r="AC312" s="589"/>
      <c r="AD312" s="589"/>
      <c r="AE312" s="589"/>
      <c r="AF312" s="589"/>
      <c r="AG312" s="589"/>
      <c r="AH312" s="589"/>
      <c r="AI312" s="589"/>
      <c r="AJ312" s="589"/>
      <c r="AK312" s="589"/>
      <c r="AL312" s="804"/>
      <c r="AM312" s="804"/>
      <c r="AN312" s="804"/>
      <c r="AO312" s="804"/>
      <c r="AP312" s="804"/>
      <c r="AQ312" s="804"/>
      <c r="AR312" s="804"/>
      <c r="AS312" s="804"/>
    </row>
    <row r="313" spans="1:45" s="33" customFormat="1" x14ac:dyDescent="0.25">
      <c r="A313"/>
      <c r="B313" s="291" t="str">
        <f t="shared" si="12"/>
        <v>n/a</v>
      </c>
      <c r="C313" s="551" t="str">
        <f t="shared" si="14"/>
        <v>Estate / Capital Build</v>
      </c>
      <c r="D313" s="291" t="str">
        <f t="shared" si="13"/>
        <v>n/a</v>
      </c>
      <c r="E313" s="291" t="str">
        <f>IF($I$7='Data Validation List'!$D$2,"Full Checklist",IF(AND($I$7='Data Validation List'!$D$3,S313='Data Validation List'!$E$3),$I$7,IF(AND($I$7='Data Validation List'!$D$4,N313='Data Validation List'!$E$4),$I$7,IF(AND($I$7='Data Validation List'!$D$5,L313='Data Validation List'!$E$5),$I$7,IF(AND($I$7='Data Validation List'!$D$6,U313='Data Validation List'!$E$6),$I$7,IF(AND($I$7='Data Validation List'!$D$7,T313='Data Validation List'!$E$7),$I$7,IF(AND($I$7='Data Validation List'!$D$8,P313='Data Validation List'!$E$8),$I$7,IF(AND($I$7='Data Validation List'!$D$9,Q313='Data Validation List'!$E$9),$I$7,IF(AND($I$7='Data Validation List'!$D$10,O313='Data Validation List'!$E$10),$I$7,IF(AND($I$7='Data Validation List'!$D$11,R313='Data Validation List'!$E$11),$I$7,IF(AND($I$7='Data Validation List'!$D$12,V313='Data Validation List'!$E$12),$I$7,IF(AND($I$7='Data Validation List'!$D$13,X313='Data Validation List'!$E$13),$I$7,IF(AND($I$7='Data Validation List'!$D$14,W313='Data Validation List'!$E$14),$I$7,"n/a")))))))))))))</f>
        <v>Full Checklist</v>
      </c>
      <c r="F313"/>
      <c r="G313" s="568"/>
      <c r="H313" s="569"/>
      <c r="I313" s="570"/>
      <c r="J313" s="569"/>
      <c r="K313" s="572"/>
      <c r="L313" s="575"/>
      <c r="M313" s="574"/>
      <c r="N313" s="575"/>
      <c r="O313" s="575"/>
      <c r="P313" s="575"/>
      <c r="Q313" s="575"/>
      <c r="R313" s="575"/>
      <c r="S313" s="575"/>
      <c r="T313" s="575"/>
      <c r="U313" s="575"/>
      <c r="V313" s="575"/>
      <c r="W313" s="575"/>
      <c r="X313" s="573"/>
      <c r="Y313" s="576"/>
      <c r="Z313" s="576"/>
      <c r="AA313" s="577"/>
      <c r="AB313" s="577"/>
      <c r="AC313" s="572"/>
      <c r="AD313" s="572"/>
      <c r="AE313" s="572"/>
      <c r="AF313" s="572"/>
      <c r="AG313" s="572"/>
      <c r="AH313" s="572"/>
      <c r="AI313" s="572"/>
      <c r="AJ313" s="572"/>
      <c r="AK313" s="572"/>
      <c r="AL313" s="569"/>
      <c r="AM313" s="590"/>
      <c r="AN313" s="590"/>
      <c r="AO313" s="579"/>
      <c r="AP313" s="569"/>
      <c r="AQ313" s="569"/>
      <c r="AR313" s="100"/>
      <c r="AS313" s="569"/>
    </row>
    <row r="314" spans="1:45" s="33" customFormat="1" ht="27" customHeight="1" x14ac:dyDescent="0.25">
      <c r="A314"/>
      <c r="B314" s="291" t="str">
        <f t="shared" si="12"/>
        <v>n/a</v>
      </c>
      <c r="C314" s="551" t="str">
        <f t="shared" si="14"/>
        <v>Estate / Capital Build</v>
      </c>
      <c r="D314" s="291" t="str">
        <f t="shared" si="13"/>
        <v>n/a</v>
      </c>
      <c r="E314" s="291" t="str">
        <f>IF($I$7='Data Validation List'!$D$2,"Full Checklist",IF(AND($I$7='Data Validation List'!$D$3,S314='Data Validation List'!$E$3),$I$7,IF(AND($I$7='Data Validation List'!$D$4,N314='Data Validation List'!$E$4),$I$7,IF(AND($I$7='Data Validation List'!$D$5,L314='Data Validation List'!$E$5),$I$7,IF(AND($I$7='Data Validation List'!$D$6,U314='Data Validation List'!$E$6),$I$7,IF(AND($I$7='Data Validation List'!$D$7,T314='Data Validation List'!$E$7),$I$7,IF(AND($I$7='Data Validation List'!$D$8,P314='Data Validation List'!$E$8),$I$7,IF(AND($I$7='Data Validation List'!$D$9,Q314='Data Validation List'!$E$9),$I$7,IF(AND($I$7='Data Validation List'!$D$10,O314='Data Validation List'!$E$10),$I$7,IF(AND($I$7='Data Validation List'!$D$11,R314='Data Validation List'!$E$11),$I$7,IF(AND($I$7='Data Validation List'!$D$12,V314='Data Validation List'!$E$12),$I$7,IF(AND($I$7='Data Validation List'!$D$13,X314='Data Validation List'!$E$13),$I$7,IF(AND($I$7='Data Validation List'!$D$14,W314='Data Validation List'!$E$14),$I$7,"n/a")))))))))))))</f>
        <v>Full Checklist</v>
      </c>
      <c r="F314"/>
      <c r="G314" s="568"/>
      <c r="H314" s="569"/>
      <c r="I314" s="570"/>
      <c r="J314" s="580"/>
      <c r="K314" s="572"/>
      <c r="L314" s="575"/>
      <c r="M314" s="574"/>
      <c r="N314" s="575"/>
      <c r="O314" s="575"/>
      <c r="P314" s="575"/>
      <c r="Q314" s="575"/>
      <c r="R314" s="575"/>
      <c r="S314" s="575"/>
      <c r="T314" s="575"/>
      <c r="U314" s="575"/>
      <c r="V314" s="575"/>
      <c r="W314" s="575"/>
      <c r="X314" s="573"/>
      <c r="Y314" s="576"/>
      <c r="Z314" s="576"/>
      <c r="AA314" s="577"/>
      <c r="AB314" s="577"/>
      <c r="AC314" s="572"/>
      <c r="AD314" s="572"/>
      <c r="AE314" s="572"/>
      <c r="AF314" s="572"/>
      <c r="AG314" s="572"/>
      <c r="AH314" s="572"/>
      <c r="AI314" s="572"/>
      <c r="AJ314" s="572"/>
      <c r="AK314" s="572"/>
      <c r="AL314" s="580"/>
      <c r="AM314" s="581"/>
      <c r="AN314" s="581"/>
      <c r="AO314" s="579"/>
      <c r="AP314" s="580"/>
      <c r="AQ314" s="580"/>
      <c r="AR314" s="100"/>
      <c r="AS314" s="580"/>
    </row>
    <row r="315" spans="1:45" s="33" customFormat="1" ht="26.25" customHeight="1" x14ac:dyDescent="0.25">
      <c r="A315"/>
      <c r="B315" s="291" t="str">
        <f t="shared" si="12"/>
        <v>n/a</v>
      </c>
      <c r="C315" s="551" t="str">
        <f t="shared" si="14"/>
        <v>Estate / Capital Build</v>
      </c>
      <c r="D315" s="291" t="str">
        <f t="shared" si="13"/>
        <v>n/a</v>
      </c>
      <c r="E315" s="291" t="str">
        <f>IF($I$7='Data Validation List'!$D$2,"Full Checklist",IF(AND($I$7='Data Validation List'!$D$3,S315='Data Validation List'!$E$3),$I$7,IF(AND($I$7='Data Validation List'!$D$4,N315='Data Validation List'!$E$4),$I$7,IF(AND($I$7='Data Validation List'!$D$5,L315='Data Validation List'!$E$5),$I$7,IF(AND($I$7='Data Validation List'!$D$6,U315='Data Validation List'!$E$6),$I$7,IF(AND($I$7='Data Validation List'!$D$7,T315='Data Validation List'!$E$7),$I$7,IF(AND($I$7='Data Validation List'!$D$8,P315='Data Validation List'!$E$8),$I$7,IF(AND($I$7='Data Validation List'!$D$9,Q315='Data Validation List'!$E$9),$I$7,IF(AND($I$7='Data Validation List'!$D$10,O315='Data Validation List'!$E$10),$I$7,IF(AND($I$7='Data Validation List'!$D$11,R315='Data Validation List'!$E$11),$I$7,IF(AND($I$7='Data Validation List'!$D$12,V315='Data Validation List'!$E$12),$I$7,IF(AND($I$7='Data Validation List'!$D$13,X315='Data Validation List'!$E$13),$I$7,IF(AND($I$7='Data Validation List'!$D$14,W315='Data Validation List'!$E$14),$I$7,"n/a")))))))))))))</f>
        <v>Full Checklist</v>
      </c>
      <c r="F315"/>
      <c r="G315" s="568"/>
      <c r="H315" s="569"/>
      <c r="I315" s="570"/>
      <c r="J315" s="580"/>
      <c r="K315" s="572"/>
      <c r="L315" s="575"/>
      <c r="M315" s="574"/>
      <c r="N315" s="575"/>
      <c r="O315" s="575"/>
      <c r="P315" s="575"/>
      <c r="Q315" s="575"/>
      <c r="R315" s="575"/>
      <c r="S315" s="575"/>
      <c r="T315" s="575"/>
      <c r="U315" s="575"/>
      <c r="V315" s="575"/>
      <c r="W315" s="575"/>
      <c r="X315" s="573"/>
      <c r="Y315" s="576"/>
      <c r="Z315" s="576"/>
      <c r="AA315" s="577"/>
      <c r="AB315" s="577"/>
      <c r="AC315" s="572"/>
      <c r="AD315" s="572"/>
      <c r="AE315" s="572"/>
      <c r="AF315" s="572"/>
      <c r="AG315" s="572"/>
      <c r="AH315" s="572"/>
      <c r="AI315" s="572"/>
      <c r="AJ315" s="572"/>
      <c r="AK315" s="572"/>
      <c r="AL315" s="580"/>
      <c r="AM315" s="581"/>
      <c r="AN315" s="581"/>
      <c r="AO315" s="579"/>
      <c r="AP315" s="580"/>
      <c r="AQ315" s="580"/>
      <c r="AR315" s="100"/>
      <c r="AS315" s="580"/>
    </row>
    <row r="316" spans="1:45" s="33" customFormat="1" ht="31.5" customHeight="1" x14ac:dyDescent="0.25">
      <c r="A316"/>
      <c r="B316" s="291" t="str">
        <f t="shared" si="12"/>
        <v>n/a</v>
      </c>
      <c r="C316" s="551" t="str">
        <f t="shared" si="14"/>
        <v>Estate / Capital Build</v>
      </c>
      <c r="D316" s="291" t="str">
        <f t="shared" si="13"/>
        <v>n/a</v>
      </c>
      <c r="E316" s="291" t="str">
        <f>IF($I$7='Data Validation List'!$D$2,"Full Checklist",IF(AND($I$7='Data Validation List'!$D$3,S316='Data Validation List'!$E$3),$I$7,IF(AND($I$7='Data Validation List'!$D$4,N316='Data Validation List'!$E$4),$I$7,IF(AND($I$7='Data Validation List'!$D$5,L316='Data Validation List'!$E$5),$I$7,IF(AND($I$7='Data Validation List'!$D$6,U316='Data Validation List'!$E$6),$I$7,IF(AND($I$7='Data Validation List'!$D$7,T316='Data Validation List'!$E$7),$I$7,IF(AND($I$7='Data Validation List'!$D$8,P316='Data Validation List'!$E$8),$I$7,IF(AND($I$7='Data Validation List'!$D$9,Q316='Data Validation List'!$E$9),$I$7,IF(AND($I$7='Data Validation List'!$D$10,O316='Data Validation List'!$E$10),$I$7,IF(AND($I$7='Data Validation List'!$D$11,R316='Data Validation List'!$E$11),$I$7,IF(AND($I$7='Data Validation List'!$D$12,V316='Data Validation List'!$E$12),$I$7,IF(AND($I$7='Data Validation List'!$D$13,X316='Data Validation List'!$E$13),$I$7,IF(AND($I$7='Data Validation List'!$D$14,W316='Data Validation List'!$E$14),$I$7,"n/a")))))))))))))</f>
        <v>Full Checklist</v>
      </c>
      <c r="F316"/>
      <c r="G316" s="582"/>
      <c r="H316" s="583"/>
      <c r="I316" s="584"/>
      <c r="J316" s="585"/>
      <c r="K316" s="585"/>
      <c r="L316" s="586"/>
      <c r="M316" s="587"/>
      <c r="N316" s="586"/>
      <c r="O316" s="586"/>
      <c r="P316" s="586"/>
      <c r="Q316" s="586"/>
      <c r="R316" s="586"/>
      <c r="S316" s="586"/>
      <c r="T316" s="586"/>
      <c r="U316" s="586"/>
      <c r="V316" s="586"/>
      <c r="W316" s="586"/>
      <c r="X316" s="586"/>
      <c r="Y316" s="588"/>
      <c r="Z316" s="588"/>
      <c r="AA316" s="589"/>
      <c r="AB316" s="589"/>
      <c r="AC316" s="589"/>
      <c r="AD316" s="589"/>
      <c r="AE316" s="589"/>
      <c r="AF316" s="589"/>
      <c r="AG316" s="589"/>
      <c r="AH316" s="589"/>
      <c r="AI316" s="589"/>
      <c r="AJ316" s="589"/>
      <c r="AK316" s="589"/>
      <c r="AL316" s="804"/>
      <c r="AM316" s="804"/>
      <c r="AN316" s="804"/>
      <c r="AO316" s="804"/>
      <c r="AP316" s="804"/>
      <c r="AQ316" s="804"/>
      <c r="AR316" s="804"/>
      <c r="AS316" s="804"/>
    </row>
    <row r="317" spans="1:45" s="33" customFormat="1" x14ac:dyDescent="0.25">
      <c r="A317"/>
      <c r="B317" s="291" t="str">
        <f t="shared" si="12"/>
        <v>n/a</v>
      </c>
      <c r="C317" s="551" t="str">
        <f t="shared" si="14"/>
        <v>Estate / Capital Build</v>
      </c>
      <c r="D317" s="291" t="str">
        <f t="shared" si="13"/>
        <v>n/a</v>
      </c>
      <c r="E317" s="291" t="str">
        <f>IF($I$7='Data Validation List'!$D$2,"Full Checklist",IF(AND($I$7='Data Validation List'!$D$3,S317='Data Validation List'!$E$3),$I$7,IF(AND($I$7='Data Validation List'!$D$4,N317='Data Validation List'!$E$4),$I$7,IF(AND($I$7='Data Validation List'!$D$5,L317='Data Validation List'!$E$5),$I$7,IF(AND($I$7='Data Validation List'!$D$6,U317='Data Validation List'!$E$6),$I$7,IF(AND($I$7='Data Validation List'!$D$7,T317='Data Validation List'!$E$7),$I$7,IF(AND($I$7='Data Validation List'!$D$8,P317='Data Validation List'!$E$8),$I$7,IF(AND($I$7='Data Validation List'!$D$9,Q317='Data Validation List'!$E$9),$I$7,IF(AND($I$7='Data Validation List'!$D$10,O317='Data Validation List'!$E$10),$I$7,IF(AND($I$7='Data Validation List'!$D$11,R317='Data Validation List'!$E$11),$I$7,IF(AND($I$7='Data Validation List'!$D$12,V317='Data Validation List'!$E$12),$I$7,IF(AND($I$7='Data Validation List'!$D$13,X317='Data Validation List'!$E$13),$I$7,IF(AND($I$7='Data Validation List'!$D$14,W317='Data Validation List'!$E$14),$I$7,"n/a")))))))))))))</f>
        <v>Full Checklist</v>
      </c>
      <c r="F317"/>
      <c r="G317" s="568"/>
      <c r="H317" s="569"/>
      <c r="I317" s="570"/>
      <c r="J317" s="580"/>
      <c r="K317" s="572"/>
      <c r="L317" s="575"/>
      <c r="M317" s="574"/>
      <c r="N317" s="575"/>
      <c r="O317" s="575"/>
      <c r="P317" s="575"/>
      <c r="Q317" s="575"/>
      <c r="R317" s="575"/>
      <c r="S317" s="575"/>
      <c r="T317" s="575"/>
      <c r="U317" s="575"/>
      <c r="V317" s="575"/>
      <c r="W317" s="575"/>
      <c r="X317" s="573"/>
      <c r="Y317" s="576"/>
      <c r="Z317" s="576"/>
      <c r="AA317" s="577"/>
      <c r="AB317" s="577"/>
      <c r="AC317" s="570"/>
      <c r="AD317" s="570"/>
      <c r="AE317" s="572"/>
      <c r="AF317" s="572"/>
      <c r="AG317" s="572"/>
      <c r="AH317" s="572"/>
      <c r="AI317" s="572"/>
      <c r="AJ317" s="572"/>
      <c r="AK317" s="572"/>
      <c r="AL317" s="580"/>
      <c r="AM317" s="581"/>
      <c r="AN317" s="581"/>
      <c r="AO317" s="579"/>
      <c r="AP317" s="580"/>
      <c r="AQ317" s="580"/>
      <c r="AR317" s="100"/>
      <c r="AS317" s="580"/>
    </row>
    <row r="318" spans="1:45" s="33" customFormat="1" ht="31.5" customHeight="1" x14ac:dyDescent="0.25">
      <c r="A318"/>
      <c r="B318" s="291" t="str">
        <f t="shared" si="12"/>
        <v>n/a</v>
      </c>
      <c r="C318" s="551" t="str">
        <f t="shared" si="14"/>
        <v>Estate / Capital Build</v>
      </c>
      <c r="D318" s="291" t="str">
        <f t="shared" si="13"/>
        <v>n/a</v>
      </c>
      <c r="E318" s="291" t="str">
        <f>IF($I$7='Data Validation List'!$D$2,"Full Checklist",IF(AND($I$7='Data Validation List'!$D$3,S318='Data Validation List'!$E$3),$I$7,IF(AND($I$7='Data Validation List'!$D$4,N318='Data Validation List'!$E$4),$I$7,IF(AND($I$7='Data Validation List'!$D$5,L318='Data Validation List'!$E$5),$I$7,IF(AND($I$7='Data Validation List'!$D$6,U318='Data Validation List'!$E$6),$I$7,IF(AND($I$7='Data Validation List'!$D$7,T318='Data Validation List'!$E$7),$I$7,IF(AND($I$7='Data Validation List'!$D$8,P318='Data Validation List'!$E$8),$I$7,IF(AND($I$7='Data Validation List'!$D$9,Q318='Data Validation List'!$E$9),$I$7,IF(AND($I$7='Data Validation List'!$D$10,O318='Data Validation List'!$E$10),$I$7,IF(AND($I$7='Data Validation List'!$D$11,R318='Data Validation List'!$E$11),$I$7,IF(AND($I$7='Data Validation List'!$D$12,V318='Data Validation List'!$E$12),$I$7,IF(AND($I$7='Data Validation List'!$D$13,X318='Data Validation List'!$E$13),$I$7,IF(AND($I$7='Data Validation List'!$D$14,W318='Data Validation List'!$E$14),$I$7,"n/a")))))))))))))</f>
        <v>Full Checklist</v>
      </c>
      <c r="F318"/>
      <c r="G318" s="582"/>
      <c r="H318" s="583"/>
      <c r="I318" s="584"/>
      <c r="J318" s="585"/>
      <c r="K318" s="585"/>
      <c r="L318" s="586"/>
      <c r="M318" s="587"/>
      <c r="N318" s="586"/>
      <c r="O318" s="586"/>
      <c r="P318" s="586"/>
      <c r="Q318" s="586"/>
      <c r="R318" s="586"/>
      <c r="S318" s="586"/>
      <c r="T318" s="586"/>
      <c r="U318" s="586"/>
      <c r="V318" s="586"/>
      <c r="W318" s="586"/>
      <c r="X318" s="586"/>
      <c r="Y318" s="588"/>
      <c r="Z318" s="588"/>
      <c r="AA318" s="589"/>
      <c r="AB318" s="589"/>
      <c r="AC318" s="589"/>
      <c r="AD318" s="589"/>
      <c r="AE318" s="589"/>
      <c r="AF318" s="589"/>
      <c r="AG318" s="589"/>
      <c r="AH318" s="589"/>
      <c r="AI318" s="589"/>
      <c r="AJ318" s="589"/>
      <c r="AK318" s="589"/>
      <c r="AL318" s="804"/>
      <c r="AM318" s="804"/>
      <c r="AN318" s="804"/>
      <c r="AO318" s="804"/>
      <c r="AP318" s="804"/>
      <c r="AQ318" s="804"/>
      <c r="AR318" s="804"/>
      <c r="AS318" s="804"/>
    </row>
    <row r="319" spans="1:45" s="33" customFormat="1" ht="26.25" customHeight="1" x14ac:dyDescent="0.25">
      <c r="A319"/>
      <c r="B319" s="291" t="str">
        <f t="shared" si="12"/>
        <v>n/a</v>
      </c>
      <c r="C319" s="551" t="str">
        <f t="shared" si="14"/>
        <v>Estate / Capital Build</v>
      </c>
      <c r="D319" s="291" t="str">
        <f t="shared" si="13"/>
        <v>n/a</v>
      </c>
      <c r="E319" s="291" t="str">
        <f>IF($I$7='Data Validation List'!$D$2,"Full Checklist",IF(AND($I$7='Data Validation List'!$D$3,S319='Data Validation List'!$E$3),$I$7,IF(AND($I$7='Data Validation List'!$D$4,N319='Data Validation List'!$E$4),$I$7,IF(AND($I$7='Data Validation List'!$D$5,L319='Data Validation List'!$E$5),$I$7,IF(AND($I$7='Data Validation List'!$D$6,U319='Data Validation List'!$E$6),$I$7,IF(AND($I$7='Data Validation List'!$D$7,T319='Data Validation List'!$E$7),$I$7,IF(AND($I$7='Data Validation List'!$D$8,P319='Data Validation List'!$E$8),$I$7,IF(AND($I$7='Data Validation List'!$D$9,Q319='Data Validation List'!$E$9),$I$7,IF(AND($I$7='Data Validation List'!$D$10,O319='Data Validation List'!$E$10),$I$7,IF(AND($I$7='Data Validation List'!$D$11,R319='Data Validation List'!$E$11),$I$7,IF(AND($I$7='Data Validation List'!$D$12,V319='Data Validation List'!$E$12),$I$7,IF(AND($I$7='Data Validation List'!$D$13,X319='Data Validation List'!$E$13),$I$7,IF(AND($I$7='Data Validation List'!$D$14,W319='Data Validation List'!$E$14),$I$7,"n/a")))))))))))))</f>
        <v>Full Checklist</v>
      </c>
      <c r="F319"/>
      <c r="G319" s="568"/>
      <c r="H319" s="569"/>
      <c r="I319" s="570"/>
      <c r="J319" s="580"/>
      <c r="K319" s="572"/>
      <c r="L319" s="575"/>
      <c r="M319" s="574"/>
      <c r="N319" s="575"/>
      <c r="O319" s="575"/>
      <c r="P319" s="575"/>
      <c r="Q319" s="575"/>
      <c r="R319" s="575"/>
      <c r="S319" s="575"/>
      <c r="T319" s="575"/>
      <c r="U319" s="575"/>
      <c r="V319" s="575"/>
      <c r="W319" s="575"/>
      <c r="X319" s="573"/>
      <c r="Y319" s="576"/>
      <c r="Z319" s="576"/>
      <c r="AA319" s="577"/>
      <c r="AB319" s="577"/>
      <c r="AC319" s="580"/>
      <c r="AD319" s="580"/>
      <c r="AE319" s="580"/>
      <c r="AF319" s="572"/>
      <c r="AG319" s="572"/>
      <c r="AH319" s="572"/>
      <c r="AI319" s="572"/>
      <c r="AJ319" s="572"/>
      <c r="AK319" s="572"/>
      <c r="AL319" s="580"/>
      <c r="AM319" s="581"/>
      <c r="AN319" s="581"/>
      <c r="AO319" s="579"/>
      <c r="AP319" s="580"/>
      <c r="AQ319" s="580"/>
      <c r="AR319" s="100"/>
      <c r="AS319" s="580"/>
    </row>
    <row r="320" spans="1:45" s="33" customFormat="1" x14ac:dyDescent="0.25">
      <c r="A320"/>
      <c r="B320" s="291" t="str">
        <f t="shared" si="12"/>
        <v>n/a</v>
      </c>
      <c r="C320" s="551" t="str">
        <f t="shared" si="14"/>
        <v>Estate / Capital Build</v>
      </c>
      <c r="D320" s="291" t="str">
        <f t="shared" si="13"/>
        <v>n/a</v>
      </c>
      <c r="E320" s="291" t="str">
        <f>IF($I$7='Data Validation List'!$D$2,"Full Checklist",IF(AND($I$7='Data Validation List'!$D$3,S320='Data Validation List'!$E$3),$I$7,IF(AND($I$7='Data Validation List'!$D$4,N320='Data Validation List'!$E$4),$I$7,IF(AND($I$7='Data Validation List'!$D$5,L320='Data Validation List'!$E$5),$I$7,IF(AND($I$7='Data Validation List'!$D$6,U320='Data Validation List'!$E$6),$I$7,IF(AND($I$7='Data Validation List'!$D$7,T320='Data Validation List'!$E$7),$I$7,IF(AND($I$7='Data Validation List'!$D$8,P320='Data Validation List'!$E$8),$I$7,IF(AND($I$7='Data Validation List'!$D$9,Q320='Data Validation List'!$E$9),$I$7,IF(AND($I$7='Data Validation List'!$D$10,O320='Data Validation List'!$E$10),$I$7,IF(AND($I$7='Data Validation List'!$D$11,R320='Data Validation List'!$E$11),$I$7,IF(AND($I$7='Data Validation List'!$D$12,V320='Data Validation List'!$E$12),$I$7,IF(AND($I$7='Data Validation List'!$D$13,X320='Data Validation List'!$E$13),$I$7,IF(AND($I$7='Data Validation List'!$D$14,W320='Data Validation List'!$E$14),$I$7,"n/a")))))))))))))</f>
        <v>Full Checklist</v>
      </c>
      <c r="F320"/>
      <c r="G320" s="568"/>
      <c r="H320" s="569"/>
      <c r="I320" s="570"/>
      <c r="J320" s="580"/>
      <c r="K320" s="572"/>
      <c r="L320" s="575"/>
      <c r="M320" s="574"/>
      <c r="N320" s="575"/>
      <c r="O320" s="575"/>
      <c r="P320" s="575"/>
      <c r="Q320" s="575"/>
      <c r="R320" s="575"/>
      <c r="S320" s="575"/>
      <c r="T320" s="575"/>
      <c r="U320" s="575"/>
      <c r="V320" s="575"/>
      <c r="W320" s="575"/>
      <c r="X320" s="573"/>
      <c r="Y320" s="576"/>
      <c r="Z320" s="576"/>
      <c r="AA320" s="577"/>
      <c r="AB320" s="577"/>
      <c r="AC320" s="580"/>
      <c r="AD320" s="580"/>
      <c r="AE320" s="580"/>
      <c r="AF320" s="572"/>
      <c r="AG320" s="572"/>
      <c r="AH320" s="572"/>
      <c r="AI320" s="572"/>
      <c r="AJ320" s="572"/>
      <c r="AK320" s="572"/>
      <c r="AL320" s="591"/>
      <c r="AM320" s="581"/>
      <c r="AN320" s="581"/>
      <c r="AO320" s="579"/>
      <c r="AP320" s="580"/>
      <c r="AQ320" s="580"/>
      <c r="AR320" s="100"/>
      <c r="AS320" s="592"/>
    </row>
    <row r="321" spans="1:45" s="33" customFormat="1" x14ac:dyDescent="0.25">
      <c r="A321"/>
      <c r="B321" s="291" t="str">
        <f t="shared" si="12"/>
        <v>n/a</v>
      </c>
      <c r="C321" s="551" t="str">
        <f t="shared" si="14"/>
        <v>Estate / Capital Build</v>
      </c>
      <c r="D321" s="291" t="str">
        <f t="shared" si="13"/>
        <v>n/a</v>
      </c>
      <c r="E321" s="291" t="str">
        <f>IF($I$7='Data Validation List'!$D$2,"Full Checklist",IF(AND($I$7='Data Validation List'!$D$3,S321='Data Validation List'!$E$3),$I$7,IF(AND($I$7='Data Validation List'!$D$4,N321='Data Validation List'!$E$4),$I$7,IF(AND($I$7='Data Validation List'!$D$5,L321='Data Validation List'!$E$5),$I$7,IF(AND($I$7='Data Validation List'!$D$6,U321='Data Validation List'!$E$6),$I$7,IF(AND($I$7='Data Validation List'!$D$7,T321='Data Validation List'!$E$7),$I$7,IF(AND($I$7='Data Validation List'!$D$8,P321='Data Validation List'!$E$8),$I$7,IF(AND($I$7='Data Validation List'!$D$9,Q321='Data Validation List'!$E$9),$I$7,IF(AND($I$7='Data Validation List'!$D$10,O321='Data Validation List'!$E$10),$I$7,IF(AND($I$7='Data Validation List'!$D$11,R321='Data Validation List'!$E$11),$I$7,IF(AND($I$7='Data Validation List'!$D$12,V321='Data Validation List'!$E$12),$I$7,IF(AND($I$7='Data Validation List'!$D$13,X321='Data Validation List'!$E$13),$I$7,IF(AND($I$7='Data Validation List'!$D$14,W321='Data Validation List'!$E$14),$I$7,"n/a")))))))))))))</f>
        <v>Full Checklist</v>
      </c>
      <c r="F321"/>
      <c r="G321" s="568"/>
      <c r="H321" s="569"/>
      <c r="I321" s="570"/>
      <c r="J321" s="580"/>
      <c r="K321" s="572"/>
      <c r="L321" s="575"/>
      <c r="M321" s="574"/>
      <c r="N321" s="575"/>
      <c r="O321" s="575"/>
      <c r="P321" s="575"/>
      <c r="Q321" s="575"/>
      <c r="R321" s="575"/>
      <c r="S321" s="575"/>
      <c r="T321" s="575"/>
      <c r="U321" s="575"/>
      <c r="V321" s="575"/>
      <c r="W321" s="575"/>
      <c r="X321" s="573"/>
      <c r="Y321" s="576"/>
      <c r="Z321" s="576"/>
      <c r="AA321" s="577"/>
      <c r="AB321" s="577"/>
      <c r="AC321" s="580"/>
      <c r="AD321" s="580"/>
      <c r="AE321" s="580"/>
      <c r="AF321" s="572"/>
      <c r="AG321" s="572"/>
      <c r="AH321" s="580"/>
      <c r="AI321" s="580"/>
      <c r="AJ321" s="572"/>
      <c r="AK321" s="572"/>
      <c r="AL321" s="580"/>
      <c r="AM321" s="581"/>
      <c r="AN321" s="581"/>
      <c r="AO321" s="579"/>
      <c r="AP321" s="580"/>
      <c r="AQ321" s="580"/>
      <c r="AR321" s="100"/>
      <c r="AS321" s="580"/>
    </row>
    <row r="322" spans="1:45" s="33" customFormat="1" ht="31.5" customHeight="1" x14ac:dyDescent="0.25">
      <c r="A322"/>
      <c r="B322" s="291" t="str">
        <f t="shared" si="12"/>
        <v>n/a</v>
      </c>
      <c r="C322" s="551" t="str">
        <f t="shared" si="14"/>
        <v>Estate / Capital Build</v>
      </c>
      <c r="D322" s="291" t="str">
        <f t="shared" si="13"/>
        <v>n/a</v>
      </c>
      <c r="E322" s="291" t="str">
        <f>IF($I$7='Data Validation List'!$D$2,"Full Checklist",IF(AND($I$7='Data Validation List'!$D$3,S322='Data Validation List'!$E$3),$I$7,IF(AND($I$7='Data Validation List'!$D$4,N322='Data Validation List'!$E$4),$I$7,IF(AND($I$7='Data Validation List'!$D$5,L322='Data Validation List'!$E$5),$I$7,IF(AND($I$7='Data Validation List'!$D$6,U322='Data Validation List'!$E$6),$I$7,IF(AND($I$7='Data Validation List'!$D$7,T322='Data Validation List'!$E$7),$I$7,IF(AND($I$7='Data Validation List'!$D$8,P322='Data Validation List'!$E$8),$I$7,IF(AND($I$7='Data Validation List'!$D$9,Q322='Data Validation List'!$E$9),$I$7,IF(AND($I$7='Data Validation List'!$D$10,O322='Data Validation List'!$E$10),$I$7,IF(AND($I$7='Data Validation List'!$D$11,R322='Data Validation List'!$E$11),$I$7,IF(AND($I$7='Data Validation List'!$D$12,V322='Data Validation List'!$E$12),$I$7,IF(AND($I$7='Data Validation List'!$D$13,X322='Data Validation List'!$E$13),$I$7,IF(AND($I$7='Data Validation List'!$D$14,W322='Data Validation List'!$E$14),$I$7,"n/a")))))))))))))</f>
        <v>Full Checklist</v>
      </c>
      <c r="F322"/>
      <c r="G322" s="582"/>
      <c r="H322" s="583"/>
      <c r="I322" s="584"/>
      <c r="J322" s="585"/>
      <c r="K322" s="585"/>
      <c r="L322" s="586"/>
      <c r="M322" s="587"/>
      <c r="N322" s="586"/>
      <c r="O322" s="586"/>
      <c r="P322" s="586"/>
      <c r="Q322" s="586"/>
      <c r="R322" s="586"/>
      <c r="S322" s="586"/>
      <c r="T322" s="586"/>
      <c r="U322" s="586"/>
      <c r="V322" s="586"/>
      <c r="W322" s="586"/>
      <c r="X322" s="586"/>
      <c r="Y322" s="588"/>
      <c r="Z322" s="588"/>
      <c r="AA322" s="589"/>
      <c r="AB322" s="589"/>
      <c r="AC322" s="589"/>
      <c r="AD322" s="589"/>
      <c r="AE322" s="589"/>
      <c r="AF322" s="589"/>
      <c r="AG322" s="589"/>
      <c r="AH322" s="589"/>
      <c r="AI322" s="589"/>
      <c r="AJ322" s="589"/>
      <c r="AK322" s="589"/>
      <c r="AL322" s="804"/>
      <c r="AM322" s="804"/>
      <c r="AN322" s="804"/>
      <c r="AO322" s="804"/>
      <c r="AP322" s="804"/>
      <c r="AQ322" s="804"/>
      <c r="AR322" s="804"/>
      <c r="AS322" s="804"/>
    </row>
    <row r="323" spans="1:45" s="33" customFormat="1" ht="26.25" customHeight="1" x14ac:dyDescent="0.25">
      <c r="A323"/>
      <c r="B323" s="291" t="str">
        <f t="shared" si="12"/>
        <v>n/a</v>
      </c>
      <c r="C323" s="551" t="str">
        <f t="shared" si="14"/>
        <v>Estate / Capital Build</v>
      </c>
      <c r="D323" s="291" t="str">
        <f t="shared" si="13"/>
        <v>n/a</v>
      </c>
      <c r="E323" s="291" t="str">
        <f>IF($I$7='Data Validation List'!$D$2,"Full Checklist",IF(AND($I$7='Data Validation List'!$D$3,S323='Data Validation List'!$E$3),$I$7,IF(AND($I$7='Data Validation List'!$D$4,N323='Data Validation List'!$E$4),$I$7,IF(AND($I$7='Data Validation List'!$D$5,L323='Data Validation List'!$E$5),$I$7,IF(AND($I$7='Data Validation List'!$D$6,U323='Data Validation List'!$E$6),$I$7,IF(AND($I$7='Data Validation List'!$D$7,T323='Data Validation List'!$E$7),$I$7,IF(AND($I$7='Data Validation List'!$D$8,P323='Data Validation List'!$E$8),$I$7,IF(AND($I$7='Data Validation List'!$D$9,Q323='Data Validation List'!$E$9),$I$7,IF(AND($I$7='Data Validation List'!$D$10,O323='Data Validation List'!$E$10),$I$7,IF(AND($I$7='Data Validation List'!$D$11,R323='Data Validation List'!$E$11),$I$7,IF(AND($I$7='Data Validation List'!$D$12,V323='Data Validation List'!$E$12),$I$7,IF(AND($I$7='Data Validation List'!$D$13,X323='Data Validation List'!$E$13),$I$7,IF(AND($I$7='Data Validation List'!$D$14,W323='Data Validation List'!$E$14),$I$7,"n/a")))))))))))))</f>
        <v>Full Checklist</v>
      </c>
      <c r="F323"/>
      <c r="G323" s="568"/>
      <c r="H323" s="569"/>
      <c r="I323" s="570"/>
      <c r="J323" s="580"/>
      <c r="K323" s="572"/>
      <c r="L323" s="575"/>
      <c r="M323" s="574"/>
      <c r="N323" s="575"/>
      <c r="O323" s="575"/>
      <c r="P323" s="575"/>
      <c r="Q323" s="575"/>
      <c r="R323" s="575"/>
      <c r="S323" s="575"/>
      <c r="T323" s="575"/>
      <c r="U323" s="575"/>
      <c r="V323" s="575"/>
      <c r="W323" s="575"/>
      <c r="X323" s="573"/>
      <c r="Y323" s="576"/>
      <c r="Z323" s="576"/>
      <c r="AA323" s="577"/>
      <c r="AB323" s="577"/>
      <c r="AC323" s="580"/>
      <c r="AD323" s="580"/>
      <c r="AE323" s="580"/>
      <c r="AF323" s="572"/>
      <c r="AG323" s="572"/>
      <c r="AH323" s="580"/>
      <c r="AI323" s="572"/>
      <c r="AJ323" s="572"/>
      <c r="AK323" s="572"/>
      <c r="AL323" s="580"/>
      <c r="AM323" s="581"/>
      <c r="AN323" s="581"/>
      <c r="AO323" s="579"/>
      <c r="AP323" s="580"/>
      <c r="AQ323" s="580"/>
      <c r="AR323" s="100"/>
      <c r="AS323" s="580"/>
    </row>
    <row r="324" spans="1:45" s="33" customFormat="1" ht="27" customHeight="1" x14ac:dyDescent="0.25">
      <c r="A324"/>
      <c r="B324" s="291" t="str">
        <f t="shared" si="12"/>
        <v>n/a</v>
      </c>
      <c r="C324" s="551" t="str">
        <f t="shared" si="14"/>
        <v>Estate / Capital Build</v>
      </c>
      <c r="D324" s="291" t="str">
        <f t="shared" si="13"/>
        <v>n/a</v>
      </c>
      <c r="E324" s="291" t="str">
        <f>IF($I$7='Data Validation List'!$D$2,"Full Checklist",IF(AND($I$7='Data Validation List'!$D$3,S324='Data Validation List'!$E$3),$I$7,IF(AND($I$7='Data Validation List'!$D$4,N324='Data Validation List'!$E$4),$I$7,IF(AND($I$7='Data Validation List'!$D$5,L324='Data Validation List'!$E$5),$I$7,IF(AND($I$7='Data Validation List'!$D$6,U324='Data Validation List'!$E$6),$I$7,IF(AND($I$7='Data Validation List'!$D$7,T324='Data Validation List'!$E$7),$I$7,IF(AND($I$7='Data Validation List'!$D$8,P324='Data Validation List'!$E$8),$I$7,IF(AND($I$7='Data Validation List'!$D$9,Q324='Data Validation List'!$E$9),$I$7,IF(AND($I$7='Data Validation List'!$D$10,O324='Data Validation List'!$E$10),$I$7,IF(AND($I$7='Data Validation List'!$D$11,R324='Data Validation List'!$E$11),$I$7,IF(AND($I$7='Data Validation List'!$D$12,V324='Data Validation List'!$E$12),$I$7,IF(AND($I$7='Data Validation List'!$D$13,X324='Data Validation List'!$E$13),$I$7,IF(AND($I$7='Data Validation List'!$D$14,W324='Data Validation List'!$E$14),$I$7,"n/a")))))))))))))</f>
        <v>Full Checklist</v>
      </c>
      <c r="F324"/>
      <c r="G324" s="568"/>
      <c r="H324" s="569"/>
      <c r="I324" s="570"/>
      <c r="J324" s="580"/>
      <c r="K324" s="572"/>
      <c r="L324" s="575"/>
      <c r="M324" s="574"/>
      <c r="N324" s="575"/>
      <c r="O324" s="575"/>
      <c r="P324" s="575"/>
      <c r="Q324" s="575"/>
      <c r="R324" s="575"/>
      <c r="S324" s="575"/>
      <c r="T324" s="575"/>
      <c r="U324" s="575"/>
      <c r="V324" s="575"/>
      <c r="W324" s="575"/>
      <c r="X324" s="573"/>
      <c r="Y324" s="576"/>
      <c r="Z324" s="576"/>
      <c r="AA324" s="577"/>
      <c r="AB324" s="577"/>
      <c r="AC324" s="580"/>
      <c r="AD324" s="580"/>
      <c r="AE324" s="580"/>
      <c r="AF324" s="572"/>
      <c r="AG324" s="572"/>
      <c r="AH324" s="580"/>
      <c r="AI324" s="572"/>
      <c r="AJ324" s="572"/>
      <c r="AK324" s="572"/>
      <c r="AL324" s="580"/>
      <c r="AM324" s="581"/>
      <c r="AN324" s="581"/>
      <c r="AO324" s="579"/>
      <c r="AP324" s="580"/>
      <c r="AQ324" s="580"/>
      <c r="AR324" s="100"/>
      <c r="AS324" s="580"/>
    </row>
    <row r="325" spans="1:45" s="33" customFormat="1" ht="26.25" customHeight="1" x14ac:dyDescent="0.25">
      <c r="A325"/>
      <c r="B325" s="291" t="str">
        <f t="shared" si="12"/>
        <v>n/a</v>
      </c>
      <c r="C325" s="551" t="str">
        <f t="shared" si="14"/>
        <v>Estate / Capital Build</v>
      </c>
      <c r="D325" s="291" t="str">
        <f t="shared" si="13"/>
        <v>n/a</v>
      </c>
      <c r="E325" s="291" t="str">
        <f>IF($I$7='Data Validation List'!$D$2,"Full Checklist",IF(AND($I$7='Data Validation List'!$D$3,S325='Data Validation List'!$E$3),$I$7,IF(AND($I$7='Data Validation List'!$D$4,N325='Data Validation List'!$E$4),$I$7,IF(AND($I$7='Data Validation List'!$D$5,L325='Data Validation List'!$E$5),$I$7,IF(AND($I$7='Data Validation List'!$D$6,U325='Data Validation List'!$E$6),$I$7,IF(AND($I$7='Data Validation List'!$D$7,T325='Data Validation List'!$E$7),$I$7,IF(AND($I$7='Data Validation List'!$D$8,P325='Data Validation List'!$E$8),$I$7,IF(AND($I$7='Data Validation List'!$D$9,Q325='Data Validation List'!$E$9),$I$7,IF(AND($I$7='Data Validation List'!$D$10,O325='Data Validation List'!$E$10),$I$7,IF(AND($I$7='Data Validation List'!$D$11,R325='Data Validation List'!$E$11),$I$7,IF(AND($I$7='Data Validation List'!$D$12,V325='Data Validation List'!$E$12),$I$7,IF(AND($I$7='Data Validation List'!$D$13,X325='Data Validation List'!$E$13),$I$7,IF(AND($I$7='Data Validation List'!$D$14,W325='Data Validation List'!$E$14),$I$7,"n/a")))))))))))))</f>
        <v>Full Checklist</v>
      </c>
      <c r="F325"/>
      <c r="G325" s="568"/>
      <c r="H325" s="569"/>
      <c r="I325" s="570"/>
      <c r="J325" s="580"/>
      <c r="K325" s="572"/>
      <c r="L325" s="575"/>
      <c r="M325" s="574"/>
      <c r="N325" s="575"/>
      <c r="O325" s="575"/>
      <c r="P325" s="575"/>
      <c r="Q325" s="575"/>
      <c r="R325" s="575"/>
      <c r="S325" s="575"/>
      <c r="T325" s="575"/>
      <c r="U325" s="575"/>
      <c r="V325" s="575"/>
      <c r="W325" s="575"/>
      <c r="X325" s="573"/>
      <c r="Y325" s="576"/>
      <c r="Z325" s="576"/>
      <c r="AA325" s="577"/>
      <c r="AB325" s="577"/>
      <c r="AC325" s="580"/>
      <c r="AD325" s="580"/>
      <c r="AE325" s="580"/>
      <c r="AF325" s="572"/>
      <c r="AG325" s="572"/>
      <c r="AH325" s="580"/>
      <c r="AI325" s="572"/>
      <c r="AJ325" s="572"/>
      <c r="AK325" s="572"/>
      <c r="AL325" s="580"/>
      <c r="AM325" s="581"/>
      <c r="AN325" s="581"/>
      <c r="AO325" s="579"/>
      <c r="AP325" s="580"/>
      <c r="AQ325" s="580"/>
      <c r="AR325" s="100"/>
      <c r="AS325" s="580"/>
    </row>
    <row r="326" spans="1:45" s="33" customFormat="1" x14ac:dyDescent="0.25">
      <c r="A326"/>
      <c r="B326" s="291" t="str">
        <f t="shared" si="12"/>
        <v>n/a</v>
      </c>
      <c r="C326" s="551" t="str">
        <f t="shared" si="14"/>
        <v>Estate / Capital Build</v>
      </c>
      <c r="D326" s="291" t="str">
        <f t="shared" si="13"/>
        <v>n/a</v>
      </c>
      <c r="E326" s="291" t="str">
        <f>IF($I$7='Data Validation List'!$D$2,"Full Checklist",IF(AND($I$7='Data Validation List'!$D$3,S326='Data Validation List'!$E$3),$I$7,IF(AND($I$7='Data Validation List'!$D$4,N326='Data Validation List'!$E$4),$I$7,IF(AND($I$7='Data Validation List'!$D$5,L326='Data Validation List'!$E$5),$I$7,IF(AND($I$7='Data Validation List'!$D$6,U326='Data Validation List'!$E$6),$I$7,IF(AND($I$7='Data Validation List'!$D$7,T326='Data Validation List'!$E$7),$I$7,IF(AND($I$7='Data Validation List'!$D$8,P326='Data Validation List'!$E$8),$I$7,IF(AND($I$7='Data Validation List'!$D$9,Q326='Data Validation List'!$E$9),$I$7,IF(AND($I$7='Data Validation List'!$D$10,O326='Data Validation List'!$E$10),$I$7,IF(AND($I$7='Data Validation List'!$D$11,R326='Data Validation List'!$E$11),$I$7,IF(AND($I$7='Data Validation List'!$D$12,V326='Data Validation List'!$E$12),$I$7,IF(AND($I$7='Data Validation List'!$D$13,X326='Data Validation List'!$E$13),$I$7,IF(AND($I$7='Data Validation List'!$D$14,W326='Data Validation List'!$E$14),$I$7,"n/a")))))))))))))</f>
        <v>Full Checklist</v>
      </c>
      <c r="F326"/>
      <c r="G326" s="568"/>
      <c r="H326" s="569"/>
      <c r="I326" s="570"/>
      <c r="J326" s="580"/>
      <c r="K326" s="572"/>
      <c r="L326" s="575"/>
      <c r="M326" s="574"/>
      <c r="N326" s="575"/>
      <c r="O326" s="575"/>
      <c r="P326" s="575"/>
      <c r="Q326" s="575"/>
      <c r="R326" s="575"/>
      <c r="S326" s="575"/>
      <c r="T326" s="575"/>
      <c r="U326" s="575"/>
      <c r="V326" s="575"/>
      <c r="W326" s="575"/>
      <c r="X326" s="573"/>
      <c r="Y326" s="576"/>
      <c r="Z326" s="576"/>
      <c r="AA326" s="577"/>
      <c r="AB326" s="577"/>
      <c r="AC326" s="580"/>
      <c r="AD326" s="580"/>
      <c r="AE326" s="580"/>
      <c r="AF326" s="580"/>
      <c r="AG326" s="572"/>
      <c r="AH326" s="572"/>
      <c r="AI326" s="572"/>
      <c r="AJ326" s="572"/>
      <c r="AK326" s="572"/>
      <c r="AL326" s="591"/>
      <c r="AM326" s="581"/>
      <c r="AN326" s="581"/>
      <c r="AO326" s="593"/>
      <c r="AP326" s="594"/>
      <c r="AQ326" s="580"/>
      <c r="AR326" s="100"/>
      <c r="AS326" s="592"/>
    </row>
    <row r="327" spans="1:45" x14ac:dyDescent="0.25">
      <c r="B327" s="291" t="str">
        <f t="shared" si="12"/>
        <v>n/a</v>
      </c>
      <c r="C327" s="551" t="str">
        <f t="shared" si="14"/>
        <v>Estate / Capital Build</v>
      </c>
      <c r="D327" s="291" t="str">
        <f t="shared" si="13"/>
        <v>n/a</v>
      </c>
      <c r="E327" s="291" t="str">
        <f>IF($I$7='Data Validation List'!$D$2,"Full Checklist",IF(AND($I$7='Data Validation List'!$D$3,S327='Data Validation List'!$E$3),$I$7,IF(AND($I$7='Data Validation List'!$D$4,N327='Data Validation List'!$E$4),$I$7,IF(AND($I$7='Data Validation List'!$D$5,L327='Data Validation List'!$E$5),$I$7,IF(AND($I$7='Data Validation List'!$D$6,U327='Data Validation List'!$E$6),$I$7,IF(AND($I$7='Data Validation List'!$D$7,T327='Data Validation List'!$E$7),$I$7,IF(AND($I$7='Data Validation List'!$D$8,P327='Data Validation List'!$E$8),$I$7,IF(AND($I$7='Data Validation List'!$D$9,Q327='Data Validation List'!$E$9),$I$7,IF(AND($I$7='Data Validation List'!$D$10,O327='Data Validation List'!$E$10),$I$7,IF(AND($I$7='Data Validation List'!$D$11,R327='Data Validation List'!$E$11),$I$7,IF(AND($I$7='Data Validation List'!$D$12,V327='Data Validation List'!$E$12),$I$7,IF(AND($I$7='Data Validation List'!$D$13,X327='Data Validation List'!$E$13),$I$7,IF(AND($I$7='Data Validation List'!$D$14,W327='Data Validation List'!$E$14),$I$7,"n/a")))))))))))))</f>
        <v>Full Checklist</v>
      </c>
      <c r="G327" s="568"/>
      <c r="H327" s="569"/>
      <c r="I327" s="570"/>
      <c r="J327" s="580"/>
      <c r="K327" s="572"/>
      <c r="L327" s="575"/>
      <c r="M327" s="574"/>
      <c r="N327" s="575"/>
      <c r="O327" s="575"/>
      <c r="P327" s="575"/>
      <c r="Q327" s="575"/>
      <c r="R327" s="575"/>
      <c r="S327" s="575"/>
      <c r="T327" s="575"/>
      <c r="U327" s="575"/>
      <c r="V327" s="575"/>
      <c r="W327" s="575"/>
      <c r="X327" s="573"/>
      <c r="Y327" s="576"/>
      <c r="Z327" s="576"/>
      <c r="AA327" s="577"/>
      <c r="AB327" s="577"/>
      <c r="AC327" s="580"/>
      <c r="AD327" s="580"/>
      <c r="AE327" s="580"/>
      <c r="AF327" s="580"/>
      <c r="AG327" s="572"/>
      <c r="AH327" s="572"/>
      <c r="AI327" s="572"/>
      <c r="AJ327" s="572"/>
      <c r="AK327" s="572"/>
      <c r="AL327" s="580"/>
      <c r="AM327" s="581"/>
      <c r="AN327" s="581"/>
      <c r="AO327" s="593"/>
      <c r="AP327" s="594"/>
      <c r="AQ327" s="580"/>
      <c r="AR327" s="100"/>
      <c r="AS327" s="580"/>
    </row>
    <row r="328" spans="1:45" ht="31.5" customHeight="1" x14ac:dyDescent="0.25">
      <c r="B328" s="291" t="str">
        <f t="shared" si="12"/>
        <v>n/a</v>
      </c>
      <c r="C328" s="551" t="str">
        <f t="shared" si="14"/>
        <v>Estate / Capital Build</v>
      </c>
      <c r="D328" s="291" t="str">
        <f t="shared" si="13"/>
        <v>n/a</v>
      </c>
      <c r="E328" s="291" t="str">
        <f>IF($I$7='Data Validation List'!$D$2,"Full Checklist",IF(AND($I$7='Data Validation List'!$D$3,S328='Data Validation List'!$E$3),$I$7,IF(AND($I$7='Data Validation List'!$D$4,N328='Data Validation List'!$E$4),$I$7,IF(AND($I$7='Data Validation List'!$D$5,L328='Data Validation List'!$E$5),$I$7,IF(AND($I$7='Data Validation List'!$D$6,U328='Data Validation List'!$E$6),$I$7,IF(AND($I$7='Data Validation List'!$D$7,T328='Data Validation List'!$E$7),$I$7,IF(AND($I$7='Data Validation List'!$D$8,P328='Data Validation List'!$E$8),$I$7,IF(AND($I$7='Data Validation List'!$D$9,Q328='Data Validation List'!$E$9),$I$7,IF(AND($I$7='Data Validation List'!$D$10,O328='Data Validation List'!$E$10),$I$7,IF(AND($I$7='Data Validation List'!$D$11,R328='Data Validation List'!$E$11),$I$7,IF(AND($I$7='Data Validation List'!$D$12,V328='Data Validation List'!$E$12),$I$7,IF(AND($I$7='Data Validation List'!$D$13,X328='Data Validation List'!$E$13),$I$7,IF(AND($I$7='Data Validation List'!$D$14,W328='Data Validation List'!$E$14),$I$7,"n/a")))))))))))))</f>
        <v>Full Checklist</v>
      </c>
      <c r="G328" s="582"/>
      <c r="H328" s="583"/>
      <c r="I328" s="584"/>
      <c r="J328" s="585"/>
      <c r="K328" s="585"/>
      <c r="L328" s="586"/>
      <c r="M328" s="587"/>
      <c r="N328" s="586"/>
      <c r="O328" s="586"/>
      <c r="P328" s="586"/>
      <c r="Q328" s="586"/>
      <c r="R328" s="586"/>
      <c r="S328" s="586"/>
      <c r="T328" s="586"/>
      <c r="U328" s="586"/>
      <c r="V328" s="586"/>
      <c r="W328" s="586"/>
      <c r="X328" s="586"/>
      <c r="Y328" s="588"/>
      <c r="Z328" s="588"/>
      <c r="AA328" s="589"/>
      <c r="AB328" s="589"/>
      <c r="AC328" s="589"/>
      <c r="AD328" s="589"/>
      <c r="AE328" s="589"/>
      <c r="AF328" s="589"/>
      <c r="AG328" s="589"/>
      <c r="AH328" s="589"/>
      <c r="AI328" s="589"/>
      <c r="AJ328" s="589"/>
      <c r="AK328" s="589"/>
      <c r="AL328" s="804"/>
      <c r="AM328" s="804"/>
      <c r="AN328" s="804"/>
      <c r="AO328" s="804"/>
      <c r="AP328" s="804"/>
      <c r="AQ328" s="804"/>
      <c r="AR328" s="804"/>
      <c r="AS328" s="804"/>
    </row>
    <row r="329" spans="1:45" ht="26.25" customHeight="1" x14ac:dyDescent="0.25">
      <c r="B329" s="291" t="str">
        <f t="shared" si="12"/>
        <v>n/a</v>
      </c>
      <c r="C329" s="551" t="str">
        <f t="shared" si="14"/>
        <v>Estate / Capital Build</v>
      </c>
      <c r="D329" s="291" t="str">
        <f t="shared" si="13"/>
        <v>n/a</v>
      </c>
      <c r="E329" s="291" t="str">
        <f>IF($I$7='Data Validation List'!$D$2,"Full Checklist",IF(AND($I$7='Data Validation List'!$D$3,S329='Data Validation List'!$E$3),$I$7,IF(AND($I$7='Data Validation List'!$D$4,N329='Data Validation List'!$E$4),$I$7,IF(AND($I$7='Data Validation List'!$D$5,L329='Data Validation List'!$E$5),$I$7,IF(AND($I$7='Data Validation List'!$D$6,U329='Data Validation List'!$E$6),$I$7,IF(AND($I$7='Data Validation List'!$D$7,T329='Data Validation List'!$E$7),$I$7,IF(AND($I$7='Data Validation List'!$D$8,P329='Data Validation List'!$E$8),$I$7,IF(AND($I$7='Data Validation List'!$D$9,Q329='Data Validation List'!$E$9),$I$7,IF(AND($I$7='Data Validation List'!$D$10,O329='Data Validation List'!$E$10),$I$7,IF(AND($I$7='Data Validation List'!$D$11,R329='Data Validation List'!$E$11),$I$7,IF(AND($I$7='Data Validation List'!$D$12,V329='Data Validation List'!$E$12),$I$7,IF(AND($I$7='Data Validation List'!$D$13,X329='Data Validation List'!$E$13),$I$7,IF(AND($I$7='Data Validation List'!$D$14,W329='Data Validation List'!$E$14),$I$7,"n/a")))))))))))))</f>
        <v>Full Checklist</v>
      </c>
      <c r="G329" s="568"/>
      <c r="H329" s="569"/>
      <c r="I329" s="570"/>
      <c r="J329" s="580"/>
      <c r="K329" s="572"/>
      <c r="L329" s="575"/>
      <c r="M329" s="574"/>
      <c r="N329" s="575"/>
      <c r="O329" s="575"/>
      <c r="P329" s="575"/>
      <c r="Q329" s="575"/>
      <c r="R329" s="575"/>
      <c r="S329" s="575"/>
      <c r="T329" s="575"/>
      <c r="U329" s="575"/>
      <c r="V329" s="575"/>
      <c r="W329" s="575"/>
      <c r="X329" s="573"/>
      <c r="Y329" s="576"/>
      <c r="Z329" s="576"/>
      <c r="AA329" s="577"/>
      <c r="AB329" s="577"/>
      <c r="AC329" s="580"/>
      <c r="AD329" s="580"/>
      <c r="AE329" s="580"/>
      <c r="AF329" s="580"/>
      <c r="AG329" s="572"/>
      <c r="AH329" s="572"/>
      <c r="AI329" s="572"/>
      <c r="AJ329" s="572"/>
      <c r="AK329" s="572"/>
      <c r="AL329" s="580"/>
      <c r="AM329" s="581"/>
      <c r="AN329" s="581"/>
      <c r="AO329" s="593"/>
      <c r="AP329" s="594"/>
      <c r="AQ329" s="580"/>
      <c r="AR329" s="100"/>
      <c r="AS329" s="580"/>
    </row>
    <row r="330" spans="1:45" x14ac:dyDescent="0.25">
      <c r="B330" s="291" t="str">
        <f t="shared" si="12"/>
        <v>n/a</v>
      </c>
      <c r="C330" s="551" t="str">
        <f t="shared" si="14"/>
        <v>Estate / Capital Build</v>
      </c>
      <c r="D330" s="291" t="str">
        <f t="shared" si="13"/>
        <v>n/a</v>
      </c>
      <c r="E330" s="291" t="str">
        <f>IF($I$7='Data Validation List'!$D$2,"Full Checklist",IF(AND($I$7='Data Validation List'!$D$3,S330='Data Validation List'!$E$3),$I$7,IF(AND($I$7='Data Validation List'!$D$4,N330='Data Validation List'!$E$4),$I$7,IF(AND($I$7='Data Validation List'!$D$5,L330='Data Validation List'!$E$5),$I$7,IF(AND($I$7='Data Validation List'!$D$6,U330='Data Validation List'!$E$6),$I$7,IF(AND($I$7='Data Validation List'!$D$7,T330='Data Validation List'!$E$7),$I$7,IF(AND($I$7='Data Validation List'!$D$8,P330='Data Validation List'!$E$8),$I$7,IF(AND($I$7='Data Validation List'!$D$9,Q330='Data Validation List'!$E$9),$I$7,IF(AND($I$7='Data Validation List'!$D$10,O330='Data Validation List'!$E$10),$I$7,IF(AND($I$7='Data Validation List'!$D$11,R330='Data Validation List'!$E$11),$I$7,IF(AND($I$7='Data Validation List'!$D$12,V330='Data Validation List'!$E$12),$I$7,IF(AND($I$7='Data Validation List'!$D$13,X330='Data Validation List'!$E$13),$I$7,IF(AND($I$7='Data Validation List'!$D$14,W330='Data Validation List'!$E$14),$I$7,"n/a")))))))))))))</f>
        <v>Full Checklist</v>
      </c>
      <c r="G330" s="568"/>
      <c r="H330" s="569"/>
      <c r="I330" s="570"/>
      <c r="J330" s="580"/>
      <c r="K330" s="572"/>
      <c r="L330" s="575"/>
      <c r="M330" s="574"/>
      <c r="N330" s="575"/>
      <c r="O330" s="575"/>
      <c r="P330" s="575"/>
      <c r="Q330" s="575"/>
      <c r="R330" s="575"/>
      <c r="S330" s="575"/>
      <c r="T330" s="575"/>
      <c r="U330" s="575"/>
      <c r="V330" s="575"/>
      <c r="W330" s="575"/>
      <c r="X330" s="573"/>
      <c r="Y330" s="576"/>
      <c r="Z330" s="576"/>
      <c r="AA330" s="577"/>
      <c r="AB330" s="577"/>
      <c r="AC330" s="580"/>
      <c r="AD330" s="580"/>
      <c r="AE330" s="580"/>
      <c r="AF330" s="580"/>
      <c r="AG330" s="572"/>
      <c r="AH330" s="572"/>
      <c r="AI330" s="572"/>
      <c r="AJ330" s="572"/>
      <c r="AK330" s="572"/>
      <c r="AL330" s="580"/>
      <c r="AM330" s="581"/>
      <c r="AN330" s="581"/>
      <c r="AO330" s="593"/>
      <c r="AP330" s="594"/>
      <c r="AQ330" s="580"/>
      <c r="AR330" s="100"/>
      <c r="AS330" s="580"/>
    </row>
    <row r="331" spans="1:45" x14ac:dyDescent="0.25">
      <c r="B331" s="291" t="str">
        <f t="shared" si="12"/>
        <v>n/a</v>
      </c>
      <c r="C331" s="551" t="str">
        <f t="shared" si="14"/>
        <v>Estate / Capital Build</v>
      </c>
      <c r="D331" s="291" t="str">
        <f t="shared" si="13"/>
        <v>n/a</v>
      </c>
      <c r="E331" s="291" t="str">
        <f>IF($I$7='Data Validation List'!$D$2,"Full Checklist",IF(AND($I$7='Data Validation List'!$D$3,S331='Data Validation List'!$E$3),$I$7,IF(AND($I$7='Data Validation List'!$D$4,N331='Data Validation List'!$E$4),$I$7,IF(AND($I$7='Data Validation List'!$D$5,L331='Data Validation List'!$E$5),$I$7,IF(AND($I$7='Data Validation List'!$D$6,U331='Data Validation List'!$E$6),$I$7,IF(AND($I$7='Data Validation List'!$D$7,T331='Data Validation List'!$E$7),$I$7,IF(AND($I$7='Data Validation List'!$D$8,P331='Data Validation List'!$E$8),$I$7,IF(AND($I$7='Data Validation List'!$D$9,Q331='Data Validation List'!$E$9),$I$7,IF(AND($I$7='Data Validation List'!$D$10,O331='Data Validation List'!$E$10),$I$7,IF(AND($I$7='Data Validation List'!$D$11,R331='Data Validation List'!$E$11),$I$7,IF(AND($I$7='Data Validation List'!$D$12,V331='Data Validation List'!$E$12),$I$7,IF(AND($I$7='Data Validation List'!$D$13,X331='Data Validation List'!$E$13),$I$7,IF(AND($I$7='Data Validation List'!$D$14,W331='Data Validation List'!$E$14),$I$7,"n/a")))))))))))))</f>
        <v>Full Checklist</v>
      </c>
      <c r="G331" s="568"/>
      <c r="H331" s="569"/>
      <c r="I331" s="570"/>
      <c r="J331" s="580"/>
      <c r="K331" s="572"/>
      <c r="L331" s="575"/>
      <c r="M331" s="574"/>
      <c r="N331" s="575"/>
      <c r="O331" s="575"/>
      <c r="P331" s="575"/>
      <c r="Q331" s="575"/>
      <c r="R331" s="575"/>
      <c r="S331" s="575"/>
      <c r="T331" s="575"/>
      <c r="U331" s="575"/>
      <c r="V331" s="575"/>
      <c r="W331" s="575"/>
      <c r="X331" s="573"/>
      <c r="Y331" s="576"/>
      <c r="Z331" s="576"/>
      <c r="AA331" s="577"/>
      <c r="AB331" s="577"/>
      <c r="AC331" s="580"/>
      <c r="AD331" s="580"/>
      <c r="AE331" s="580"/>
      <c r="AF331" s="580"/>
      <c r="AG331" s="572"/>
      <c r="AH331" s="572"/>
      <c r="AI331" s="572"/>
      <c r="AJ331" s="572"/>
      <c r="AK331" s="572"/>
      <c r="AL331" s="580"/>
      <c r="AM331" s="581"/>
      <c r="AN331" s="581"/>
      <c r="AO331" s="593"/>
      <c r="AP331" s="594"/>
      <c r="AQ331" s="580"/>
      <c r="AR331" s="100"/>
      <c r="AS331" s="580"/>
    </row>
    <row r="332" spans="1:45" x14ac:dyDescent="0.25">
      <c r="B332" s="291" t="str">
        <f>IF(G332="","n/a",G332)</f>
        <v>n/a</v>
      </c>
      <c r="C332" s="551" t="str">
        <f t="shared" si="14"/>
        <v>Estate / Capital Build</v>
      </c>
      <c r="D332" s="291" t="str">
        <f t="shared" ref="D332:D395" si="15">IF(AND($I$4="Estate / Capital Build",$I$5="Fundamental Criteria",AH332="FC",OR(AG332="Estate / Capital Build",AG332="All")),$I$5,IF(AND($I$4="Digital / Tech",$I$5="Fundamental Criteria",AH332="FC",OR(AG332="Digital / Tech",AG332="All")),$I$5,"n/a"))</f>
        <v>n/a</v>
      </c>
      <c r="E33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33" spans="1:45" x14ac:dyDescent="0.25">
      <c r="B333" s="291" t="str">
        <f t="shared" ref="B333:B396" si="16">IF(G333="","n/a",G333)</f>
        <v>n/a</v>
      </c>
      <c r="C333" s="551" t="str">
        <f t="shared" ref="C333:C396" si="17">IF(AND($I$4="Estate / Capital Build",AG333="Digital / Tech"),"n/a",IF(AND($I$4="Digital / Tech",AG333="Estate / Capital Build"),"n/a",$I$4))</f>
        <v>Estate / Capital Build</v>
      </c>
      <c r="D333" s="291" t="str">
        <f t="shared" si="15"/>
        <v>n/a</v>
      </c>
      <c r="E33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34" spans="1:45" x14ac:dyDescent="0.25">
      <c r="B334" s="291" t="str">
        <f t="shared" si="16"/>
        <v>n/a</v>
      </c>
      <c r="C334" s="551" t="str">
        <f t="shared" si="17"/>
        <v>Estate / Capital Build</v>
      </c>
      <c r="D334" s="291" t="str">
        <f t="shared" si="15"/>
        <v>n/a</v>
      </c>
      <c r="E33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35" spans="1:45" x14ac:dyDescent="0.25">
      <c r="B335" s="291" t="str">
        <f t="shared" si="16"/>
        <v>n/a</v>
      </c>
      <c r="C335" s="551" t="str">
        <f t="shared" si="17"/>
        <v>Estate / Capital Build</v>
      </c>
      <c r="D335" s="291" t="str">
        <f t="shared" si="15"/>
        <v>n/a</v>
      </c>
      <c r="E33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36" spans="1:45" x14ac:dyDescent="0.25">
      <c r="B336" s="291" t="str">
        <f t="shared" si="16"/>
        <v>n/a</v>
      </c>
      <c r="C336" s="551" t="str">
        <f t="shared" si="17"/>
        <v>Estate / Capital Build</v>
      </c>
      <c r="D336" s="291" t="str">
        <f t="shared" si="15"/>
        <v>n/a</v>
      </c>
      <c r="E33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37" spans="2:5" x14ac:dyDescent="0.25">
      <c r="B337" s="291" t="str">
        <f t="shared" si="16"/>
        <v>n/a</v>
      </c>
      <c r="C337" s="551" t="str">
        <f t="shared" si="17"/>
        <v>Estate / Capital Build</v>
      </c>
      <c r="D337" s="291" t="str">
        <f t="shared" si="15"/>
        <v>n/a</v>
      </c>
      <c r="E33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38" spans="2:5" x14ac:dyDescent="0.25">
      <c r="B338" s="291" t="str">
        <f t="shared" si="16"/>
        <v>n/a</v>
      </c>
      <c r="C338" s="551" t="str">
        <f t="shared" si="17"/>
        <v>Estate / Capital Build</v>
      </c>
      <c r="D338" s="291" t="str">
        <f t="shared" si="15"/>
        <v>n/a</v>
      </c>
      <c r="E33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39" spans="2:5" x14ac:dyDescent="0.25">
      <c r="B339" s="291" t="str">
        <f t="shared" si="16"/>
        <v>n/a</v>
      </c>
      <c r="C339" s="551" t="str">
        <f t="shared" si="17"/>
        <v>Estate / Capital Build</v>
      </c>
      <c r="D339" s="291" t="str">
        <f t="shared" si="15"/>
        <v>n/a</v>
      </c>
      <c r="E33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40" spans="2:5" x14ac:dyDescent="0.25">
      <c r="B340" s="291" t="str">
        <f t="shared" si="16"/>
        <v>n/a</v>
      </c>
      <c r="C340" s="551" t="str">
        <f t="shared" si="17"/>
        <v>Estate / Capital Build</v>
      </c>
      <c r="D340" s="291" t="str">
        <f t="shared" si="15"/>
        <v>n/a</v>
      </c>
      <c r="E34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41" spans="2:5" x14ac:dyDescent="0.25">
      <c r="B341" s="291" t="str">
        <f t="shared" si="16"/>
        <v>n/a</v>
      </c>
      <c r="C341" s="551" t="str">
        <f t="shared" si="17"/>
        <v>Estate / Capital Build</v>
      </c>
      <c r="D341" s="291" t="str">
        <f t="shared" si="15"/>
        <v>n/a</v>
      </c>
      <c r="E34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42" spans="2:5" x14ac:dyDescent="0.25">
      <c r="B342" s="291" t="str">
        <f t="shared" si="16"/>
        <v>n/a</v>
      </c>
      <c r="C342" s="551" t="str">
        <f t="shared" si="17"/>
        <v>Estate / Capital Build</v>
      </c>
      <c r="D342" s="291" t="str">
        <f t="shared" si="15"/>
        <v>n/a</v>
      </c>
      <c r="E34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43" spans="2:5" x14ac:dyDescent="0.25">
      <c r="B343" s="291" t="str">
        <f t="shared" si="16"/>
        <v>n/a</v>
      </c>
      <c r="C343" s="551" t="str">
        <f t="shared" si="17"/>
        <v>Estate / Capital Build</v>
      </c>
      <c r="D343" s="291" t="str">
        <f t="shared" si="15"/>
        <v>n/a</v>
      </c>
      <c r="E34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44" spans="2:5" x14ac:dyDescent="0.25">
      <c r="B344" s="291" t="str">
        <f t="shared" si="16"/>
        <v>n/a</v>
      </c>
      <c r="C344" s="551" t="str">
        <f t="shared" si="17"/>
        <v>Estate / Capital Build</v>
      </c>
      <c r="D344" s="291" t="str">
        <f t="shared" si="15"/>
        <v>n/a</v>
      </c>
      <c r="E34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45" spans="2:5" x14ac:dyDescent="0.25">
      <c r="B345" s="291" t="str">
        <f t="shared" si="16"/>
        <v>n/a</v>
      </c>
      <c r="C345" s="551" t="str">
        <f t="shared" si="17"/>
        <v>Estate / Capital Build</v>
      </c>
      <c r="D345" s="291" t="str">
        <f t="shared" si="15"/>
        <v>n/a</v>
      </c>
      <c r="E34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46" spans="2:5" x14ac:dyDescent="0.25">
      <c r="B346" s="291" t="str">
        <f t="shared" si="16"/>
        <v>n/a</v>
      </c>
      <c r="C346" s="551" t="str">
        <f t="shared" si="17"/>
        <v>Estate / Capital Build</v>
      </c>
      <c r="D346" s="291" t="str">
        <f t="shared" si="15"/>
        <v>n/a</v>
      </c>
      <c r="E34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47" spans="2:5" x14ac:dyDescent="0.25">
      <c r="B347" s="291" t="str">
        <f t="shared" si="16"/>
        <v>n/a</v>
      </c>
      <c r="C347" s="551" t="str">
        <f t="shared" si="17"/>
        <v>Estate / Capital Build</v>
      </c>
      <c r="D347" s="291" t="str">
        <f t="shared" si="15"/>
        <v>n/a</v>
      </c>
      <c r="E34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48" spans="2:5" x14ac:dyDescent="0.25">
      <c r="B348" s="291" t="str">
        <f t="shared" si="16"/>
        <v>n/a</v>
      </c>
      <c r="C348" s="551" t="str">
        <f t="shared" si="17"/>
        <v>Estate / Capital Build</v>
      </c>
      <c r="D348" s="291" t="str">
        <f t="shared" si="15"/>
        <v>n/a</v>
      </c>
      <c r="E34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49" spans="2:5" x14ac:dyDescent="0.25">
      <c r="B349" s="291" t="str">
        <f t="shared" si="16"/>
        <v>n/a</v>
      </c>
      <c r="C349" s="551" t="str">
        <f t="shared" si="17"/>
        <v>Estate / Capital Build</v>
      </c>
      <c r="D349" s="291" t="str">
        <f t="shared" si="15"/>
        <v>n/a</v>
      </c>
      <c r="E34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50" spans="2:5" x14ac:dyDescent="0.25">
      <c r="B350" s="291" t="str">
        <f t="shared" si="16"/>
        <v>n/a</v>
      </c>
      <c r="C350" s="551" t="str">
        <f t="shared" si="17"/>
        <v>Estate / Capital Build</v>
      </c>
      <c r="D350" s="291" t="str">
        <f t="shared" si="15"/>
        <v>n/a</v>
      </c>
      <c r="E35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51" spans="2:5" x14ac:dyDescent="0.25">
      <c r="B351" s="291" t="str">
        <f t="shared" si="16"/>
        <v>n/a</v>
      </c>
      <c r="C351" s="551" t="str">
        <f t="shared" si="17"/>
        <v>Estate / Capital Build</v>
      </c>
      <c r="D351" s="291" t="str">
        <f t="shared" si="15"/>
        <v>n/a</v>
      </c>
      <c r="E35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52" spans="2:5" x14ac:dyDescent="0.25">
      <c r="B352" s="291" t="str">
        <f t="shared" si="16"/>
        <v>n/a</v>
      </c>
      <c r="C352" s="551" t="str">
        <f t="shared" si="17"/>
        <v>Estate / Capital Build</v>
      </c>
      <c r="D352" s="291" t="str">
        <f t="shared" si="15"/>
        <v>n/a</v>
      </c>
      <c r="E35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53" spans="2:5" x14ac:dyDescent="0.25">
      <c r="B353" s="291" t="str">
        <f t="shared" si="16"/>
        <v>n/a</v>
      </c>
      <c r="C353" s="551" t="str">
        <f t="shared" si="17"/>
        <v>Estate / Capital Build</v>
      </c>
      <c r="D353" s="291" t="str">
        <f t="shared" si="15"/>
        <v>n/a</v>
      </c>
      <c r="E35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54" spans="2:5" x14ac:dyDescent="0.25">
      <c r="B354" s="291" t="str">
        <f t="shared" si="16"/>
        <v>n/a</v>
      </c>
      <c r="C354" s="551" t="str">
        <f t="shared" si="17"/>
        <v>Estate / Capital Build</v>
      </c>
      <c r="D354" s="291" t="str">
        <f t="shared" si="15"/>
        <v>n/a</v>
      </c>
      <c r="E35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55" spans="2:5" x14ac:dyDescent="0.25">
      <c r="B355" s="291" t="str">
        <f t="shared" si="16"/>
        <v>n/a</v>
      </c>
      <c r="C355" s="551" t="str">
        <f t="shared" si="17"/>
        <v>Estate / Capital Build</v>
      </c>
      <c r="D355" s="291" t="str">
        <f t="shared" si="15"/>
        <v>n/a</v>
      </c>
      <c r="E35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56" spans="2:5" x14ac:dyDescent="0.25">
      <c r="B356" s="291" t="str">
        <f t="shared" si="16"/>
        <v>n/a</v>
      </c>
      <c r="C356" s="551" t="str">
        <f t="shared" si="17"/>
        <v>Estate / Capital Build</v>
      </c>
      <c r="D356" s="291" t="str">
        <f t="shared" si="15"/>
        <v>n/a</v>
      </c>
      <c r="E35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57" spans="2:5" x14ac:dyDescent="0.25">
      <c r="B357" s="291" t="str">
        <f t="shared" si="16"/>
        <v>n/a</v>
      </c>
      <c r="C357" s="551" t="str">
        <f t="shared" si="17"/>
        <v>Estate / Capital Build</v>
      </c>
      <c r="D357" s="291" t="str">
        <f t="shared" si="15"/>
        <v>n/a</v>
      </c>
      <c r="E35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58" spans="2:5" x14ac:dyDescent="0.25">
      <c r="B358" s="291" t="str">
        <f t="shared" si="16"/>
        <v>n/a</v>
      </c>
      <c r="C358" s="551" t="str">
        <f t="shared" si="17"/>
        <v>Estate / Capital Build</v>
      </c>
      <c r="D358" s="291" t="str">
        <f t="shared" si="15"/>
        <v>n/a</v>
      </c>
      <c r="E35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59" spans="2:5" x14ac:dyDescent="0.25">
      <c r="B359" s="291" t="str">
        <f t="shared" si="16"/>
        <v>n/a</v>
      </c>
      <c r="C359" s="551" t="str">
        <f t="shared" si="17"/>
        <v>Estate / Capital Build</v>
      </c>
      <c r="D359" s="291" t="str">
        <f t="shared" si="15"/>
        <v>n/a</v>
      </c>
      <c r="E35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60" spans="2:5" x14ac:dyDescent="0.25">
      <c r="B360" s="291" t="str">
        <f t="shared" si="16"/>
        <v>n/a</v>
      </c>
      <c r="C360" s="551" t="str">
        <f t="shared" si="17"/>
        <v>Estate / Capital Build</v>
      </c>
      <c r="D360" s="291" t="str">
        <f t="shared" si="15"/>
        <v>n/a</v>
      </c>
      <c r="E36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61" spans="2:5" x14ac:dyDescent="0.25">
      <c r="B361" s="291" t="str">
        <f t="shared" si="16"/>
        <v>n/a</v>
      </c>
      <c r="C361" s="551" t="str">
        <f t="shared" si="17"/>
        <v>Estate / Capital Build</v>
      </c>
      <c r="D361" s="291" t="str">
        <f t="shared" si="15"/>
        <v>n/a</v>
      </c>
      <c r="E36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62" spans="2:5" x14ac:dyDescent="0.25">
      <c r="B362" s="291" t="str">
        <f t="shared" si="16"/>
        <v>n/a</v>
      </c>
      <c r="C362" s="551" t="str">
        <f t="shared" si="17"/>
        <v>Estate / Capital Build</v>
      </c>
      <c r="D362" s="291" t="str">
        <f t="shared" si="15"/>
        <v>n/a</v>
      </c>
      <c r="E36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63" spans="2:5" x14ac:dyDescent="0.25">
      <c r="B363" s="291" t="str">
        <f t="shared" si="16"/>
        <v>n/a</v>
      </c>
      <c r="C363" s="551" t="str">
        <f t="shared" si="17"/>
        <v>Estate / Capital Build</v>
      </c>
      <c r="D363" s="291" t="str">
        <f t="shared" si="15"/>
        <v>n/a</v>
      </c>
      <c r="E36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64" spans="2:5" x14ac:dyDescent="0.25">
      <c r="B364" s="291" t="str">
        <f t="shared" si="16"/>
        <v>n/a</v>
      </c>
      <c r="C364" s="551" t="str">
        <f t="shared" si="17"/>
        <v>Estate / Capital Build</v>
      </c>
      <c r="D364" s="291" t="str">
        <f t="shared" si="15"/>
        <v>n/a</v>
      </c>
      <c r="E36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65" spans="2:5" x14ac:dyDescent="0.25">
      <c r="B365" s="291" t="str">
        <f t="shared" si="16"/>
        <v>n/a</v>
      </c>
      <c r="C365" s="551" t="str">
        <f t="shared" si="17"/>
        <v>Estate / Capital Build</v>
      </c>
      <c r="D365" s="291" t="str">
        <f t="shared" si="15"/>
        <v>n/a</v>
      </c>
      <c r="E36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66" spans="2:5" x14ac:dyDescent="0.25">
      <c r="B366" s="291" t="str">
        <f t="shared" si="16"/>
        <v>n/a</v>
      </c>
      <c r="C366" s="551" t="str">
        <f t="shared" si="17"/>
        <v>Estate / Capital Build</v>
      </c>
      <c r="D366" s="291" t="str">
        <f t="shared" si="15"/>
        <v>n/a</v>
      </c>
      <c r="E36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67" spans="2:5" x14ac:dyDescent="0.25">
      <c r="B367" s="291" t="str">
        <f t="shared" si="16"/>
        <v>n/a</v>
      </c>
      <c r="C367" s="551" t="str">
        <f t="shared" si="17"/>
        <v>Estate / Capital Build</v>
      </c>
      <c r="D367" s="291" t="str">
        <f t="shared" si="15"/>
        <v>n/a</v>
      </c>
      <c r="E36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68" spans="2:5" x14ac:dyDescent="0.25">
      <c r="B368" s="291" t="str">
        <f t="shared" si="16"/>
        <v>n/a</v>
      </c>
      <c r="C368" s="551" t="str">
        <f t="shared" si="17"/>
        <v>Estate / Capital Build</v>
      </c>
      <c r="D368" s="291" t="str">
        <f t="shared" si="15"/>
        <v>n/a</v>
      </c>
      <c r="E36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69" spans="2:5" x14ac:dyDescent="0.25">
      <c r="B369" s="291" t="str">
        <f t="shared" si="16"/>
        <v>n/a</v>
      </c>
      <c r="C369" s="551" t="str">
        <f t="shared" si="17"/>
        <v>Estate / Capital Build</v>
      </c>
      <c r="D369" s="291" t="str">
        <f t="shared" si="15"/>
        <v>n/a</v>
      </c>
      <c r="E36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70" spans="2:5" x14ac:dyDescent="0.25">
      <c r="B370" s="291" t="str">
        <f t="shared" si="16"/>
        <v>n/a</v>
      </c>
      <c r="C370" s="551" t="str">
        <f t="shared" si="17"/>
        <v>Estate / Capital Build</v>
      </c>
      <c r="D370" s="291" t="str">
        <f t="shared" si="15"/>
        <v>n/a</v>
      </c>
      <c r="E37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71" spans="2:5" x14ac:dyDescent="0.25">
      <c r="B371" s="291" t="str">
        <f t="shared" si="16"/>
        <v>n/a</v>
      </c>
      <c r="C371" s="551" t="str">
        <f t="shared" si="17"/>
        <v>Estate / Capital Build</v>
      </c>
      <c r="D371" s="291" t="str">
        <f t="shared" si="15"/>
        <v>n/a</v>
      </c>
      <c r="E37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72" spans="2:5" x14ac:dyDescent="0.25">
      <c r="B372" s="291" t="str">
        <f t="shared" si="16"/>
        <v>n/a</v>
      </c>
      <c r="C372" s="551" t="str">
        <f t="shared" si="17"/>
        <v>Estate / Capital Build</v>
      </c>
      <c r="D372" s="291" t="str">
        <f t="shared" si="15"/>
        <v>n/a</v>
      </c>
      <c r="E37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73" spans="2:5" x14ac:dyDescent="0.25">
      <c r="B373" s="291" t="str">
        <f t="shared" si="16"/>
        <v>n/a</v>
      </c>
      <c r="C373" s="551" t="str">
        <f t="shared" si="17"/>
        <v>Estate / Capital Build</v>
      </c>
      <c r="D373" s="291" t="str">
        <f t="shared" si="15"/>
        <v>n/a</v>
      </c>
      <c r="E37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74" spans="2:5" x14ac:dyDescent="0.25">
      <c r="B374" s="291" t="str">
        <f t="shared" si="16"/>
        <v>n/a</v>
      </c>
      <c r="C374" s="551" t="str">
        <f t="shared" si="17"/>
        <v>Estate / Capital Build</v>
      </c>
      <c r="D374" s="291" t="str">
        <f t="shared" si="15"/>
        <v>n/a</v>
      </c>
      <c r="E37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75" spans="2:5" x14ac:dyDescent="0.25">
      <c r="B375" s="291" t="str">
        <f t="shared" si="16"/>
        <v>n/a</v>
      </c>
      <c r="C375" s="551" t="str">
        <f t="shared" si="17"/>
        <v>Estate / Capital Build</v>
      </c>
      <c r="D375" s="291" t="str">
        <f t="shared" si="15"/>
        <v>n/a</v>
      </c>
      <c r="E37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76" spans="2:5" x14ac:dyDescent="0.25">
      <c r="B376" s="291" t="str">
        <f t="shared" si="16"/>
        <v>n/a</v>
      </c>
      <c r="C376" s="551" t="str">
        <f t="shared" si="17"/>
        <v>Estate / Capital Build</v>
      </c>
      <c r="D376" s="291" t="str">
        <f t="shared" si="15"/>
        <v>n/a</v>
      </c>
      <c r="E37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77" spans="2:5" x14ac:dyDescent="0.25">
      <c r="B377" s="291" t="str">
        <f t="shared" si="16"/>
        <v>n/a</v>
      </c>
      <c r="C377" s="551" t="str">
        <f t="shared" si="17"/>
        <v>Estate / Capital Build</v>
      </c>
      <c r="D377" s="291" t="str">
        <f t="shared" si="15"/>
        <v>n/a</v>
      </c>
      <c r="E37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78" spans="2:5" x14ac:dyDescent="0.25">
      <c r="B378" s="291" t="str">
        <f t="shared" si="16"/>
        <v>n/a</v>
      </c>
      <c r="C378" s="551" t="str">
        <f t="shared" si="17"/>
        <v>Estate / Capital Build</v>
      </c>
      <c r="D378" s="291" t="str">
        <f t="shared" si="15"/>
        <v>n/a</v>
      </c>
      <c r="E37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79" spans="2:5" x14ac:dyDescent="0.25">
      <c r="B379" s="291" t="str">
        <f t="shared" si="16"/>
        <v>n/a</v>
      </c>
      <c r="C379" s="551" t="str">
        <f t="shared" si="17"/>
        <v>Estate / Capital Build</v>
      </c>
      <c r="D379" s="291" t="str">
        <f t="shared" si="15"/>
        <v>n/a</v>
      </c>
      <c r="E37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80" spans="2:5" x14ac:dyDescent="0.25">
      <c r="B380" s="291" t="str">
        <f t="shared" si="16"/>
        <v>n/a</v>
      </c>
      <c r="C380" s="551" t="str">
        <f t="shared" si="17"/>
        <v>Estate / Capital Build</v>
      </c>
      <c r="D380" s="291" t="str">
        <f t="shared" si="15"/>
        <v>n/a</v>
      </c>
      <c r="E38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81" spans="2:5" x14ac:dyDescent="0.25">
      <c r="B381" s="291" t="str">
        <f t="shared" si="16"/>
        <v>n/a</v>
      </c>
      <c r="C381" s="551" t="str">
        <f t="shared" si="17"/>
        <v>Estate / Capital Build</v>
      </c>
      <c r="D381" s="291" t="str">
        <f t="shared" si="15"/>
        <v>n/a</v>
      </c>
      <c r="E38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82" spans="2:5" x14ac:dyDescent="0.25">
      <c r="B382" s="291" t="str">
        <f t="shared" si="16"/>
        <v>n/a</v>
      </c>
      <c r="C382" s="551" t="str">
        <f t="shared" si="17"/>
        <v>Estate / Capital Build</v>
      </c>
      <c r="D382" s="291" t="str">
        <f t="shared" si="15"/>
        <v>n/a</v>
      </c>
      <c r="E38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83" spans="2:5" x14ac:dyDescent="0.25">
      <c r="B383" s="291" t="str">
        <f t="shared" si="16"/>
        <v>n/a</v>
      </c>
      <c r="C383" s="551" t="str">
        <f t="shared" si="17"/>
        <v>Estate / Capital Build</v>
      </c>
      <c r="D383" s="291" t="str">
        <f t="shared" si="15"/>
        <v>n/a</v>
      </c>
      <c r="E38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84" spans="2:5" x14ac:dyDescent="0.25">
      <c r="B384" s="291" t="str">
        <f t="shared" si="16"/>
        <v>n/a</v>
      </c>
      <c r="C384" s="551" t="str">
        <f t="shared" si="17"/>
        <v>Estate / Capital Build</v>
      </c>
      <c r="D384" s="291" t="str">
        <f t="shared" si="15"/>
        <v>n/a</v>
      </c>
      <c r="E38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85" spans="2:5" x14ac:dyDescent="0.25">
      <c r="B385" s="291" t="str">
        <f t="shared" si="16"/>
        <v>n/a</v>
      </c>
      <c r="C385" s="551" t="str">
        <f t="shared" si="17"/>
        <v>Estate / Capital Build</v>
      </c>
      <c r="D385" s="291" t="str">
        <f t="shared" si="15"/>
        <v>n/a</v>
      </c>
      <c r="E38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86" spans="2:5" x14ac:dyDescent="0.25">
      <c r="B386" s="291" t="str">
        <f t="shared" si="16"/>
        <v>n/a</v>
      </c>
      <c r="C386" s="551" t="str">
        <f t="shared" si="17"/>
        <v>Estate / Capital Build</v>
      </c>
      <c r="D386" s="291" t="str">
        <f t="shared" si="15"/>
        <v>n/a</v>
      </c>
      <c r="E38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87" spans="2:5" x14ac:dyDescent="0.25">
      <c r="B387" s="291" t="str">
        <f t="shared" si="16"/>
        <v>n/a</v>
      </c>
      <c r="C387" s="551" t="str">
        <f t="shared" si="17"/>
        <v>Estate / Capital Build</v>
      </c>
      <c r="D387" s="291" t="str">
        <f t="shared" si="15"/>
        <v>n/a</v>
      </c>
      <c r="E38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88" spans="2:5" x14ac:dyDescent="0.25">
      <c r="B388" s="291" t="str">
        <f t="shared" si="16"/>
        <v>n/a</v>
      </c>
      <c r="C388" s="551" t="str">
        <f t="shared" si="17"/>
        <v>Estate / Capital Build</v>
      </c>
      <c r="D388" s="291" t="str">
        <f t="shared" si="15"/>
        <v>n/a</v>
      </c>
      <c r="E38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89" spans="2:5" x14ac:dyDescent="0.25">
      <c r="B389" s="291" t="str">
        <f t="shared" si="16"/>
        <v>n/a</v>
      </c>
      <c r="C389" s="551" t="str">
        <f t="shared" si="17"/>
        <v>Estate / Capital Build</v>
      </c>
      <c r="D389" s="291" t="str">
        <f t="shared" si="15"/>
        <v>n/a</v>
      </c>
      <c r="E38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90" spans="2:5" x14ac:dyDescent="0.25">
      <c r="B390" s="291" t="str">
        <f t="shared" si="16"/>
        <v>n/a</v>
      </c>
      <c r="C390" s="551" t="str">
        <f t="shared" si="17"/>
        <v>Estate / Capital Build</v>
      </c>
      <c r="D390" s="291" t="str">
        <f t="shared" si="15"/>
        <v>n/a</v>
      </c>
      <c r="E39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91" spans="2:5" x14ac:dyDescent="0.25">
      <c r="B391" s="291" t="str">
        <f t="shared" si="16"/>
        <v>n/a</v>
      </c>
      <c r="C391" s="551" t="str">
        <f t="shared" si="17"/>
        <v>Estate / Capital Build</v>
      </c>
      <c r="D391" s="291" t="str">
        <f t="shared" si="15"/>
        <v>n/a</v>
      </c>
      <c r="E39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92" spans="2:5" x14ac:dyDescent="0.25">
      <c r="B392" s="291" t="str">
        <f t="shared" si="16"/>
        <v>n/a</v>
      </c>
      <c r="C392" s="551" t="str">
        <f t="shared" si="17"/>
        <v>Estate / Capital Build</v>
      </c>
      <c r="D392" s="291" t="str">
        <f t="shared" si="15"/>
        <v>n/a</v>
      </c>
      <c r="E39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93" spans="2:5" x14ac:dyDescent="0.25">
      <c r="B393" s="291" t="str">
        <f t="shared" si="16"/>
        <v>n/a</v>
      </c>
      <c r="C393" s="551" t="str">
        <f t="shared" si="17"/>
        <v>Estate / Capital Build</v>
      </c>
      <c r="D393" s="291" t="str">
        <f t="shared" si="15"/>
        <v>n/a</v>
      </c>
      <c r="E39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94" spans="2:5" x14ac:dyDescent="0.25">
      <c r="B394" s="291" t="str">
        <f t="shared" si="16"/>
        <v>n/a</v>
      </c>
      <c r="C394" s="551" t="str">
        <f t="shared" si="17"/>
        <v>Estate / Capital Build</v>
      </c>
      <c r="D394" s="291" t="str">
        <f t="shared" si="15"/>
        <v>n/a</v>
      </c>
      <c r="E39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95" spans="2:5" x14ac:dyDescent="0.25">
      <c r="B395" s="291" t="str">
        <f t="shared" si="16"/>
        <v>n/a</v>
      </c>
      <c r="C395" s="551" t="str">
        <f t="shared" si="17"/>
        <v>Estate / Capital Build</v>
      </c>
      <c r="D395" s="291" t="str">
        <f t="shared" si="15"/>
        <v>n/a</v>
      </c>
      <c r="E39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96" spans="2:5" x14ac:dyDescent="0.25">
      <c r="B396" s="291" t="str">
        <f t="shared" si="16"/>
        <v>n/a</v>
      </c>
      <c r="C396" s="551" t="str">
        <f t="shared" si="17"/>
        <v>Estate / Capital Build</v>
      </c>
      <c r="D396" s="291" t="str">
        <f t="shared" ref="D396:D459" si="18">IF(AND($I$4="Estate / Capital Build",$I$5="Fundamental Criteria",AH396="FC",OR(AG396="Estate / Capital Build",AG396="All")),$I$5,IF(AND($I$4="Digital / Tech",$I$5="Fundamental Criteria",AH396="FC",OR(AG396="Digital / Tech",AG396="All")),$I$5,"n/a"))</f>
        <v>n/a</v>
      </c>
      <c r="E39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97" spans="2:5" x14ac:dyDescent="0.25">
      <c r="B397" s="291" t="str">
        <f t="shared" ref="B397:B460" si="19">IF(G397="","n/a",G397)</f>
        <v>n/a</v>
      </c>
      <c r="C397" s="551" t="str">
        <f t="shared" ref="C397:C460" si="20">IF(AND($I$4="Estate / Capital Build",AG397="Digital / Tech"),"n/a",IF(AND($I$4="Digital / Tech",AG397="Estate / Capital Build"),"n/a",$I$4))</f>
        <v>Estate / Capital Build</v>
      </c>
      <c r="D397" s="291" t="str">
        <f t="shared" si="18"/>
        <v>n/a</v>
      </c>
      <c r="E39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98" spans="2:5" x14ac:dyDescent="0.25">
      <c r="B398" s="291" t="str">
        <f t="shared" si="19"/>
        <v>n/a</v>
      </c>
      <c r="C398" s="551" t="str">
        <f t="shared" si="20"/>
        <v>Estate / Capital Build</v>
      </c>
      <c r="D398" s="291" t="str">
        <f t="shared" si="18"/>
        <v>n/a</v>
      </c>
      <c r="E39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399" spans="2:5" x14ac:dyDescent="0.25">
      <c r="B399" s="291" t="str">
        <f t="shared" si="19"/>
        <v>n/a</v>
      </c>
      <c r="C399" s="551" t="str">
        <f t="shared" si="20"/>
        <v>Estate / Capital Build</v>
      </c>
      <c r="D399" s="291" t="str">
        <f t="shared" si="18"/>
        <v>n/a</v>
      </c>
      <c r="E39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00" spans="2:5" x14ac:dyDescent="0.25">
      <c r="B400" s="291" t="str">
        <f t="shared" si="19"/>
        <v>n/a</v>
      </c>
      <c r="C400" s="551" t="str">
        <f t="shared" si="20"/>
        <v>Estate / Capital Build</v>
      </c>
      <c r="D400" s="291" t="str">
        <f t="shared" si="18"/>
        <v>n/a</v>
      </c>
      <c r="E40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01" spans="2:5" x14ac:dyDescent="0.25">
      <c r="B401" s="291" t="str">
        <f t="shared" si="19"/>
        <v>n/a</v>
      </c>
      <c r="C401" s="551" t="str">
        <f t="shared" si="20"/>
        <v>Estate / Capital Build</v>
      </c>
      <c r="D401" s="291" t="str">
        <f t="shared" si="18"/>
        <v>n/a</v>
      </c>
      <c r="E40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02" spans="2:5" x14ac:dyDescent="0.25">
      <c r="B402" s="291" t="str">
        <f t="shared" si="19"/>
        <v>n/a</v>
      </c>
      <c r="C402" s="551" t="str">
        <f t="shared" si="20"/>
        <v>Estate / Capital Build</v>
      </c>
      <c r="D402" s="291" t="str">
        <f t="shared" si="18"/>
        <v>n/a</v>
      </c>
      <c r="E40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03" spans="2:5" x14ac:dyDescent="0.25">
      <c r="B403" s="291" t="str">
        <f t="shared" si="19"/>
        <v>n/a</v>
      </c>
      <c r="C403" s="551" t="str">
        <f t="shared" si="20"/>
        <v>Estate / Capital Build</v>
      </c>
      <c r="D403" s="291" t="str">
        <f t="shared" si="18"/>
        <v>n/a</v>
      </c>
      <c r="E40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04" spans="2:5" x14ac:dyDescent="0.25">
      <c r="B404" s="291" t="str">
        <f t="shared" si="19"/>
        <v>n/a</v>
      </c>
      <c r="C404" s="551" t="str">
        <f t="shared" si="20"/>
        <v>Estate / Capital Build</v>
      </c>
      <c r="D404" s="291" t="str">
        <f t="shared" si="18"/>
        <v>n/a</v>
      </c>
      <c r="E40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05" spans="2:5" x14ac:dyDescent="0.25">
      <c r="B405" s="291" t="str">
        <f t="shared" si="19"/>
        <v>n/a</v>
      </c>
      <c r="C405" s="551" t="str">
        <f t="shared" si="20"/>
        <v>Estate / Capital Build</v>
      </c>
      <c r="D405" s="291" t="str">
        <f t="shared" si="18"/>
        <v>n/a</v>
      </c>
      <c r="E40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06" spans="2:5" x14ac:dyDescent="0.25">
      <c r="B406" s="291" t="str">
        <f t="shared" si="19"/>
        <v>n/a</v>
      </c>
      <c r="C406" s="551" t="str">
        <f t="shared" si="20"/>
        <v>Estate / Capital Build</v>
      </c>
      <c r="D406" s="291" t="str">
        <f t="shared" si="18"/>
        <v>n/a</v>
      </c>
      <c r="E40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07" spans="2:5" x14ac:dyDescent="0.25">
      <c r="B407" s="291" t="str">
        <f t="shared" si="19"/>
        <v>n/a</v>
      </c>
      <c r="C407" s="551" t="str">
        <f t="shared" si="20"/>
        <v>Estate / Capital Build</v>
      </c>
      <c r="D407" s="291" t="str">
        <f t="shared" si="18"/>
        <v>n/a</v>
      </c>
      <c r="E40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08" spans="2:5" x14ac:dyDescent="0.25">
      <c r="B408" s="291" t="str">
        <f t="shared" si="19"/>
        <v>n/a</v>
      </c>
      <c r="C408" s="551" t="str">
        <f t="shared" si="20"/>
        <v>Estate / Capital Build</v>
      </c>
      <c r="D408" s="291" t="str">
        <f t="shared" si="18"/>
        <v>n/a</v>
      </c>
      <c r="E40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09" spans="2:5" x14ac:dyDescent="0.25">
      <c r="B409" s="291" t="str">
        <f t="shared" si="19"/>
        <v>n/a</v>
      </c>
      <c r="C409" s="551" t="str">
        <f t="shared" si="20"/>
        <v>Estate / Capital Build</v>
      </c>
      <c r="D409" s="291" t="str">
        <f t="shared" si="18"/>
        <v>n/a</v>
      </c>
      <c r="E40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10" spans="2:5" x14ac:dyDescent="0.25">
      <c r="B410" s="291" t="str">
        <f t="shared" si="19"/>
        <v>n/a</v>
      </c>
      <c r="C410" s="551" t="str">
        <f t="shared" si="20"/>
        <v>Estate / Capital Build</v>
      </c>
      <c r="D410" s="291" t="str">
        <f t="shared" si="18"/>
        <v>n/a</v>
      </c>
      <c r="E41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11" spans="2:5" x14ac:dyDescent="0.25">
      <c r="B411" s="291" t="str">
        <f t="shared" si="19"/>
        <v>n/a</v>
      </c>
      <c r="C411" s="551" t="str">
        <f t="shared" si="20"/>
        <v>Estate / Capital Build</v>
      </c>
      <c r="D411" s="291" t="str">
        <f t="shared" si="18"/>
        <v>n/a</v>
      </c>
      <c r="E41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12" spans="2:5" x14ac:dyDescent="0.25">
      <c r="B412" s="291" t="str">
        <f t="shared" si="19"/>
        <v>n/a</v>
      </c>
      <c r="C412" s="551" t="str">
        <f t="shared" si="20"/>
        <v>Estate / Capital Build</v>
      </c>
      <c r="D412" s="291" t="str">
        <f t="shared" si="18"/>
        <v>n/a</v>
      </c>
      <c r="E41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13" spans="2:5" x14ac:dyDescent="0.25">
      <c r="B413" s="291" t="str">
        <f t="shared" si="19"/>
        <v>n/a</v>
      </c>
      <c r="C413" s="551" t="str">
        <f t="shared" si="20"/>
        <v>Estate / Capital Build</v>
      </c>
      <c r="D413" s="291" t="str">
        <f t="shared" si="18"/>
        <v>n/a</v>
      </c>
      <c r="E41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14" spans="2:5" x14ac:dyDescent="0.25">
      <c r="B414" s="291" t="str">
        <f t="shared" si="19"/>
        <v>n/a</v>
      </c>
      <c r="C414" s="551" t="str">
        <f t="shared" si="20"/>
        <v>Estate / Capital Build</v>
      </c>
      <c r="D414" s="291" t="str">
        <f t="shared" si="18"/>
        <v>n/a</v>
      </c>
      <c r="E41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15" spans="2:5" x14ac:dyDescent="0.25">
      <c r="B415" s="291" t="str">
        <f t="shared" si="19"/>
        <v>n/a</v>
      </c>
      <c r="C415" s="551" t="str">
        <f t="shared" si="20"/>
        <v>Estate / Capital Build</v>
      </c>
      <c r="D415" s="291" t="str">
        <f t="shared" si="18"/>
        <v>n/a</v>
      </c>
      <c r="E41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16" spans="2:5" x14ac:dyDescent="0.25">
      <c r="B416" s="291" t="str">
        <f t="shared" si="19"/>
        <v>n/a</v>
      </c>
      <c r="C416" s="551" t="str">
        <f t="shared" si="20"/>
        <v>Estate / Capital Build</v>
      </c>
      <c r="D416" s="291" t="str">
        <f t="shared" si="18"/>
        <v>n/a</v>
      </c>
      <c r="E41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17" spans="2:5" x14ac:dyDescent="0.25">
      <c r="B417" s="291" t="str">
        <f t="shared" si="19"/>
        <v>n/a</v>
      </c>
      <c r="C417" s="551" t="str">
        <f t="shared" si="20"/>
        <v>Estate / Capital Build</v>
      </c>
      <c r="D417" s="291" t="str">
        <f t="shared" si="18"/>
        <v>n/a</v>
      </c>
      <c r="E41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18" spans="2:5" x14ac:dyDescent="0.25">
      <c r="B418" s="291" t="str">
        <f t="shared" si="19"/>
        <v>n/a</v>
      </c>
      <c r="C418" s="551" t="str">
        <f t="shared" si="20"/>
        <v>Estate / Capital Build</v>
      </c>
      <c r="D418" s="291" t="str">
        <f t="shared" si="18"/>
        <v>n/a</v>
      </c>
      <c r="E41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19" spans="2:5" x14ac:dyDescent="0.25">
      <c r="B419" s="291" t="str">
        <f t="shared" si="19"/>
        <v>n/a</v>
      </c>
      <c r="C419" s="551" t="str">
        <f t="shared" si="20"/>
        <v>Estate / Capital Build</v>
      </c>
      <c r="D419" s="291" t="str">
        <f t="shared" si="18"/>
        <v>n/a</v>
      </c>
      <c r="E41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20" spans="2:5" x14ac:dyDescent="0.25">
      <c r="B420" s="291" t="str">
        <f t="shared" si="19"/>
        <v>n/a</v>
      </c>
      <c r="C420" s="551" t="str">
        <f t="shared" si="20"/>
        <v>Estate / Capital Build</v>
      </c>
      <c r="D420" s="291" t="str">
        <f t="shared" si="18"/>
        <v>n/a</v>
      </c>
      <c r="E42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21" spans="2:5" x14ac:dyDescent="0.25">
      <c r="B421" s="291" t="str">
        <f t="shared" si="19"/>
        <v>n/a</v>
      </c>
      <c r="C421" s="551" t="str">
        <f t="shared" si="20"/>
        <v>Estate / Capital Build</v>
      </c>
      <c r="D421" s="291" t="str">
        <f t="shared" si="18"/>
        <v>n/a</v>
      </c>
      <c r="E42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22" spans="2:5" x14ac:dyDescent="0.25">
      <c r="B422" s="291" t="str">
        <f t="shared" si="19"/>
        <v>n/a</v>
      </c>
      <c r="C422" s="551" t="str">
        <f t="shared" si="20"/>
        <v>Estate / Capital Build</v>
      </c>
      <c r="D422" s="291" t="str">
        <f t="shared" si="18"/>
        <v>n/a</v>
      </c>
      <c r="E42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23" spans="2:5" x14ac:dyDescent="0.25">
      <c r="B423" s="291" t="str">
        <f t="shared" si="19"/>
        <v>n/a</v>
      </c>
      <c r="C423" s="551" t="str">
        <f t="shared" si="20"/>
        <v>Estate / Capital Build</v>
      </c>
      <c r="D423" s="291" t="str">
        <f t="shared" si="18"/>
        <v>n/a</v>
      </c>
      <c r="E42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24" spans="2:5" x14ac:dyDescent="0.25">
      <c r="B424" s="291" t="str">
        <f t="shared" si="19"/>
        <v>n/a</v>
      </c>
      <c r="C424" s="551" t="str">
        <f t="shared" si="20"/>
        <v>Estate / Capital Build</v>
      </c>
      <c r="D424" s="291" t="str">
        <f t="shared" si="18"/>
        <v>n/a</v>
      </c>
      <c r="E42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25" spans="2:5" x14ac:dyDescent="0.25">
      <c r="B425" s="291" t="str">
        <f t="shared" si="19"/>
        <v>n/a</v>
      </c>
      <c r="C425" s="551" t="str">
        <f t="shared" si="20"/>
        <v>Estate / Capital Build</v>
      </c>
      <c r="D425" s="291" t="str">
        <f t="shared" si="18"/>
        <v>n/a</v>
      </c>
      <c r="E42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26" spans="2:5" x14ac:dyDescent="0.25">
      <c r="B426" s="291" t="str">
        <f t="shared" si="19"/>
        <v>n/a</v>
      </c>
      <c r="C426" s="551" t="str">
        <f t="shared" si="20"/>
        <v>Estate / Capital Build</v>
      </c>
      <c r="D426" s="291" t="str">
        <f t="shared" si="18"/>
        <v>n/a</v>
      </c>
      <c r="E42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27" spans="2:5" x14ac:dyDescent="0.25">
      <c r="B427" s="291" t="str">
        <f t="shared" si="19"/>
        <v>n/a</v>
      </c>
      <c r="C427" s="551" t="str">
        <f t="shared" si="20"/>
        <v>Estate / Capital Build</v>
      </c>
      <c r="D427" s="291" t="str">
        <f t="shared" si="18"/>
        <v>n/a</v>
      </c>
      <c r="E42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28" spans="2:5" x14ac:dyDescent="0.25">
      <c r="B428" s="291" t="str">
        <f t="shared" si="19"/>
        <v>n/a</v>
      </c>
      <c r="C428" s="551" t="str">
        <f t="shared" si="20"/>
        <v>Estate / Capital Build</v>
      </c>
      <c r="D428" s="291" t="str">
        <f t="shared" si="18"/>
        <v>n/a</v>
      </c>
      <c r="E42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29" spans="2:5" x14ac:dyDescent="0.25">
      <c r="B429" s="291" t="str">
        <f t="shared" si="19"/>
        <v>n/a</v>
      </c>
      <c r="C429" s="551" t="str">
        <f t="shared" si="20"/>
        <v>Estate / Capital Build</v>
      </c>
      <c r="D429" s="291" t="str">
        <f t="shared" si="18"/>
        <v>n/a</v>
      </c>
      <c r="E42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30" spans="2:5" x14ac:dyDescent="0.25">
      <c r="B430" s="291" t="str">
        <f t="shared" si="19"/>
        <v>n/a</v>
      </c>
      <c r="C430" s="551" t="str">
        <f t="shared" si="20"/>
        <v>Estate / Capital Build</v>
      </c>
      <c r="D430" s="291" t="str">
        <f t="shared" si="18"/>
        <v>n/a</v>
      </c>
      <c r="E43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31" spans="2:5" x14ac:dyDescent="0.25">
      <c r="B431" s="291" t="str">
        <f t="shared" si="19"/>
        <v>n/a</v>
      </c>
      <c r="C431" s="551" t="str">
        <f t="shared" si="20"/>
        <v>Estate / Capital Build</v>
      </c>
      <c r="D431" s="291" t="str">
        <f t="shared" si="18"/>
        <v>n/a</v>
      </c>
      <c r="E43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32" spans="2:5" x14ac:dyDescent="0.25">
      <c r="B432" s="291" t="str">
        <f t="shared" si="19"/>
        <v>n/a</v>
      </c>
      <c r="C432" s="551" t="str">
        <f t="shared" si="20"/>
        <v>Estate / Capital Build</v>
      </c>
      <c r="D432" s="291" t="str">
        <f t="shared" si="18"/>
        <v>n/a</v>
      </c>
      <c r="E43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33" spans="2:5" x14ac:dyDescent="0.25">
      <c r="B433" s="291" t="str">
        <f t="shared" si="19"/>
        <v>n/a</v>
      </c>
      <c r="C433" s="551" t="str">
        <f t="shared" si="20"/>
        <v>Estate / Capital Build</v>
      </c>
      <c r="D433" s="291" t="str">
        <f t="shared" si="18"/>
        <v>n/a</v>
      </c>
      <c r="E43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34" spans="2:5" x14ac:dyDescent="0.25">
      <c r="B434" s="291" t="str">
        <f t="shared" si="19"/>
        <v>n/a</v>
      </c>
      <c r="C434" s="551" t="str">
        <f t="shared" si="20"/>
        <v>Estate / Capital Build</v>
      </c>
      <c r="D434" s="291" t="str">
        <f t="shared" si="18"/>
        <v>n/a</v>
      </c>
      <c r="E43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35" spans="2:5" x14ac:dyDescent="0.25">
      <c r="B435" s="291" t="str">
        <f t="shared" si="19"/>
        <v>n/a</v>
      </c>
      <c r="C435" s="551" t="str">
        <f t="shared" si="20"/>
        <v>Estate / Capital Build</v>
      </c>
      <c r="D435" s="291" t="str">
        <f t="shared" si="18"/>
        <v>n/a</v>
      </c>
      <c r="E43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36" spans="2:5" x14ac:dyDescent="0.25">
      <c r="B436" s="291" t="str">
        <f t="shared" si="19"/>
        <v>n/a</v>
      </c>
      <c r="C436" s="551" t="str">
        <f t="shared" si="20"/>
        <v>Estate / Capital Build</v>
      </c>
      <c r="D436" s="291" t="str">
        <f t="shared" si="18"/>
        <v>n/a</v>
      </c>
      <c r="E43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37" spans="2:5" x14ac:dyDescent="0.25">
      <c r="B437" s="291" t="str">
        <f t="shared" si="19"/>
        <v>n/a</v>
      </c>
      <c r="C437" s="551" t="str">
        <f t="shared" si="20"/>
        <v>Estate / Capital Build</v>
      </c>
      <c r="D437" s="291" t="str">
        <f t="shared" si="18"/>
        <v>n/a</v>
      </c>
      <c r="E43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38" spans="2:5" x14ac:dyDescent="0.25">
      <c r="B438" s="291" t="str">
        <f t="shared" si="19"/>
        <v>n/a</v>
      </c>
      <c r="C438" s="551" t="str">
        <f t="shared" si="20"/>
        <v>Estate / Capital Build</v>
      </c>
      <c r="D438" s="291" t="str">
        <f t="shared" si="18"/>
        <v>n/a</v>
      </c>
      <c r="E43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39" spans="2:5" x14ac:dyDescent="0.25">
      <c r="B439" s="291" t="str">
        <f t="shared" si="19"/>
        <v>n/a</v>
      </c>
      <c r="C439" s="551" t="str">
        <f t="shared" si="20"/>
        <v>Estate / Capital Build</v>
      </c>
      <c r="D439" s="291" t="str">
        <f t="shared" si="18"/>
        <v>n/a</v>
      </c>
      <c r="E43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40" spans="2:5" x14ac:dyDescent="0.25">
      <c r="B440" s="291" t="str">
        <f t="shared" si="19"/>
        <v>n/a</v>
      </c>
      <c r="C440" s="551" t="str">
        <f t="shared" si="20"/>
        <v>Estate / Capital Build</v>
      </c>
      <c r="D440" s="291" t="str">
        <f t="shared" si="18"/>
        <v>n/a</v>
      </c>
      <c r="E44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41" spans="2:5" x14ac:dyDescent="0.25">
      <c r="B441" s="291" t="str">
        <f t="shared" si="19"/>
        <v>n/a</v>
      </c>
      <c r="C441" s="551" t="str">
        <f t="shared" si="20"/>
        <v>Estate / Capital Build</v>
      </c>
      <c r="D441" s="291" t="str">
        <f t="shared" si="18"/>
        <v>n/a</v>
      </c>
      <c r="E44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42" spans="2:5" x14ac:dyDescent="0.25">
      <c r="B442" s="291" t="str">
        <f t="shared" si="19"/>
        <v>n/a</v>
      </c>
      <c r="C442" s="551" t="str">
        <f t="shared" si="20"/>
        <v>Estate / Capital Build</v>
      </c>
      <c r="D442" s="291" t="str">
        <f t="shared" si="18"/>
        <v>n/a</v>
      </c>
      <c r="E44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43" spans="2:5" x14ac:dyDescent="0.25">
      <c r="B443" s="291" t="str">
        <f t="shared" si="19"/>
        <v>n/a</v>
      </c>
      <c r="C443" s="551" t="str">
        <f t="shared" si="20"/>
        <v>Estate / Capital Build</v>
      </c>
      <c r="D443" s="291" t="str">
        <f t="shared" si="18"/>
        <v>n/a</v>
      </c>
      <c r="E44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44" spans="2:5" x14ac:dyDescent="0.25">
      <c r="B444" s="291" t="str">
        <f t="shared" si="19"/>
        <v>n/a</v>
      </c>
      <c r="C444" s="551" t="str">
        <f t="shared" si="20"/>
        <v>Estate / Capital Build</v>
      </c>
      <c r="D444" s="291" t="str">
        <f t="shared" si="18"/>
        <v>n/a</v>
      </c>
      <c r="E44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45" spans="2:5" x14ac:dyDescent="0.25">
      <c r="B445" s="291" t="str">
        <f t="shared" si="19"/>
        <v>n/a</v>
      </c>
      <c r="C445" s="551" t="str">
        <f t="shared" si="20"/>
        <v>Estate / Capital Build</v>
      </c>
      <c r="D445" s="291" t="str">
        <f t="shared" si="18"/>
        <v>n/a</v>
      </c>
      <c r="E44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46" spans="2:5" x14ac:dyDescent="0.25">
      <c r="B446" s="291" t="str">
        <f t="shared" si="19"/>
        <v>n/a</v>
      </c>
      <c r="C446" s="551" t="str">
        <f t="shared" si="20"/>
        <v>Estate / Capital Build</v>
      </c>
      <c r="D446" s="291" t="str">
        <f t="shared" si="18"/>
        <v>n/a</v>
      </c>
      <c r="E44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47" spans="2:5" x14ac:dyDescent="0.25">
      <c r="B447" s="291" t="str">
        <f t="shared" si="19"/>
        <v>n/a</v>
      </c>
      <c r="C447" s="551" t="str">
        <f t="shared" si="20"/>
        <v>Estate / Capital Build</v>
      </c>
      <c r="D447" s="291" t="str">
        <f t="shared" si="18"/>
        <v>n/a</v>
      </c>
      <c r="E44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48" spans="2:5" x14ac:dyDescent="0.25">
      <c r="B448" s="291" t="str">
        <f t="shared" si="19"/>
        <v>n/a</v>
      </c>
      <c r="C448" s="551" t="str">
        <f t="shared" si="20"/>
        <v>Estate / Capital Build</v>
      </c>
      <c r="D448" s="291" t="str">
        <f t="shared" si="18"/>
        <v>n/a</v>
      </c>
      <c r="E44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49" spans="2:5" x14ac:dyDescent="0.25">
      <c r="B449" s="291" t="str">
        <f t="shared" si="19"/>
        <v>n/a</v>
      </c>
      <c r="C449" s="551" t="str">
        <f t="shared" si="20"/>
        <v>Estate / Capital Build</v>
      </c>
      <c r="D449" s="291" t="str">
        <f t="shared" si="18"/>
        <v>n/a</v>
      </c>
      <c r="E44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50" spans="2:5" x14ac:dyDescent="0.25">
      <c r="B450" s="291" t="str">
        <f t="shared" si="19"/>
        <v>n/a</v>
      </c>
      <c r="C450" s="551" t="str">
        <f t="shared" si="20"/>
        <v>Estate / Capital Build</v>
      </c>
      <c r="D450" s="291" t="str">
        <f t="shared" si="18"/>
        <v>n/a</v>
      </c>
      <c r="E45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51" spans="2:5" x14ac:dyDescent="0.25">
      <c r="B451" s="291" t="str">
        <f t="shared" si="19"/>
        <v>n/a</v>
      </c>
      <c r="C451" s="551" t="str">
        <f t="shared" si="20"/>
        <v>Estate / Capital Build</v>
      </c>
      <c r="D451" s="291" t="str">
        <f t="shared" si="18"/>
        <v>n/a</v>
      </c>
      <c r="E45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52" spans="2:5" x14ac:dyDescent="0.25">
      <c r="B452" s="291" t="str">
        <f t="shared" si="19"/>
        <v>n/a</v>
      </c>
      <c r="C452" s="551" t="str">
        <f t="shared" si="20"/>
        <v>Estate / Capital Build</v>
      </c>
      <c r="D452" s="291" t="str">
        <f t="shared" si="18"/>
        <v>n/a</v>
      </c>
      <c r="E45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53" spans="2:5" x14ac:dyDescent="0.25">
      <c r="B453" s="291" t="str">
        <f t="shared" si="19"/>
        <v>n/a</v>
      </c>
      <c r="C453" s="551" t="str">
        <f t="shared" si="20"/>
        <v>Estate / Capital Build</v>
      </c>
      <c r="D453" s="291" t="str">
        <f t="shared" si="18"/>
        <v>n/a</v>
      </c>
      <c r="E45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54" spans="2:5" x14ac:dyDescent="0.25">
      <c r="B454" s="291" t="str">
        <f t="shared" si="19"/>
        <v>n/a</v>
      </c>
      <c r="C454" s="551" t="str">
        <f t="shared" si="20"/>
        <v>Estate / Capital Build</v>
      </c>
      <c r="D454" s="291" t="str">
        <f t="shared" si="18"/>
        <v>n/a</v>
      </c>
      <c r="E45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55" spans="2:5" x14ac:dyDescent="0.25">
      <c r="B455" s="291" t="str">
        <f t="shared" si="19"/>
        <v>n/a</v>
      </c>
      <c r="C455" s="551" t="str">
        <f t="shared" si="20"/>
        <v>Estate / Capital Build</v>
      </c>
      <c r="D455" s="291" t="str">
        <f t="shared" si="18"/>
        <v>n/a</v>
      </c>
      <c r="E45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56" spans="2:5" x14ac:dyDescent="0.25">
      <c r="B456" s="291" t="str">
        <f t="shared" si="19"/>
        <v>n/a</v>
      </c>
      <c r="C456" s="551" t="str">
        <f t="shared" si="20"/>
        <v>Estate / Capital Build</v>
      </c>
      <c r="D456" s="291" t="str">
        <f t="shared" si="18"/>
        <v>n/a</v>
      </c>
      <c r="E45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57" spans="2:5" x14ac:dyDescent="0.25">
      <c r="B457" s="291" t="str">
        <f t="shared" si="19"/>
        <v>n/a</v>
      </c>
      <c r="C457" s="551" t="str">
        <f t="shared" si="20"/>
        <v>Estate / Capital Build</v>
      </c>
      <c r="D457" s="291" t="str">
        <f t="shared" si="18"/>
        <v>n/a</v>
      </c>
      <c r="E45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58" spans="2:5" x14ac:dyDescent="0.25">
      <c r="B458" s="291" t="str">
        <f t="shared" si="19"/>
        <v>n/a</v>
      </c>
      <c r="C458" s="551" t="str">
        <f t="shared" si="20"/>
        <v>Estate / Capital Build</v>
      </c>
      <c r="D458" s="291" t="str">
        <f t="shared" si="18"/>
        <v>n/a</v>
      </c>
      <c r="E45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59" spans="2:5" x14ac:dyDescent="0.25">
      <c r="B459" s="291" t="str">
        <f t="shared" si="19"/>
        <v>n/a</v>
      </c>
      <c r="C459" s="551" t="str">
        <f t="shared" si="20"/>
        <v>Estate / Capital Build</v>
      </c>
      <c r="D459" s="291" t="str">
        <f t="shared" si="18"/>
        <v>n/a</v>
      </c>
      <c r="E45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60" spans="2:5" x14ac:dyDescent="0.25">
      <c r="B460" s="291" t="str">
        <f t="shared" si="19"/>
        <v>n/a</v>
      </c>
      <c r="C460" s="551" t="str">
        <f t="shared" si="20"/>
        <v>Estate / Capital Build</v>
      </c>
      <c r="D460" s="291" t="str">
        <f t="shared" ref="D460:D501" si="21">IF(AND($I$4="Estate / Capital Build",$I$5="Fundamental Criteria",AH460="FC",OR(AG460="Estate / Capital Build",AG460="All")),$I$5,IF(AND($I$4="Digital / Tech",$I$5="Fundamental Criteria",AH460="FC",OR(AG460="Digital / Tech",AG460="All")),$I$5,"n/a"))</f>
        <v>n/a</v>
      </c>
      <c r="E46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61" spans="2:5" x14ac:dyDescent="0.25">
      <c r="B461" s="291" t="str">
        <f t="shared" ref="B461:B501" si="22">IF(G461="","n/a",G461)</f>
        <v>n/a</v>
      </c>
      <c r="C461" s="551" t="str">
        <f t="shared" ref="C461:C501" si="23">IF(AND($I$4="Estate / Capital Build",AG461="Digital / Tech"),"n/a",IF(AND($I$4="Digital / Tech",AG461="Estate / Capital Build"),"n/a",$I$4))</f>
        <v>Estate / Capital Build</v>
      </c>
      <c r="D461" s="291" t="str">
        <f t="shared" si="21"/>
        <v>n/a</v>
      </c>
      <c r="E46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62" spans="2:5" x14ac:dyDescent="0.25">
      <c r="B462" s="291" t="str">
        <f t="shared" si="22"/>
        <v>n/a</v>
      </c>
      <c r="C462" s="551" t="str">
        <f t="shared" si="23"/>
        <v>Estate / Capital Build</v>
      </c>
      <c r="D462" s="291" t="str">
        <f t="shared" si="21"/>
        <v>n/a</v>
      </c>
      <c r="E46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63" spans="2:5" x14ac:dyDescent="0.25">
      <c r="B463" s="291" t="str">
        <f t="shared" si="22"/>
        <v>n/a</v>
      </c>
      <c r="C463" s="551" t="str">
        <f t="shared" si="23"/>
        <v>Estate / Capital Build</v>
      </c>
      <c r="D463" s="291" t="str">
        <f t="shared" si="21"/>
        <v>n/a</v>
      </c>
      <c r="E46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64" spans="2:5" x14ac:dyDescent="0.25">
      <c r="B464" s="291" t="str">
        <f t="shared" si="22"/>
        <v>n/a</v>
      </c>
      <c r="C464" s="551" t="str">
        <f t="shared" si="23"/>
        <v>Estate / Capital Build</v>
      </c>
      <c r="D464" s="291" t="str">
        <f t="shared" si="21"/>
        <v>n/a</v>
      </c>
      <c r="E46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65" spans="2:5" x14ac:dyDescent="0.25">
      <c r="B465" s="291" t="str">
        <f t="shared" si="22"/>
        <v>n/a</v>
      </c>
      <c r="C465" s="551" t="str">
        <f t="shared" si="23"/>
        <v>Estate / Capital Build</v>
      </c>
      <c r="D465" s="291" t="str">
        <f t="shared" si="21"/>
        <v>n/a</v>
      </c>
      <c r="E46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66" spans="2:5" x14ac:dyDescent="0.25">
      <c r="B466" s="291" t="str">
        <f t="shared" si="22"/>
        <v>n/a</v>
      </c>
      <c r="C466" s="551" t="str">
        <f t="shared" si="23"/>
        <v>Estate / Capital Build</v>
      </c>
      <c r="D466" s="291" t="str">
        <f t="shared" si="21"/>
        <v>n/a</v>
      </c>
      <c r="E46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67" spans="2:5" x14ac:dyDescent="0.25">
      <c r="B467" s="291" t="str">
        <f t="shared" si="22"/>
        <v>n/a</v>
      </c>
      <c r="C467" s="551" t="str">
        <f t="shared" si="23"/>
        <v>Estate / Capital Build</v>
      </c>
      <c r="D467" s="291" t="str">
        <f t="shared" si="21"/>
        <v>n/a</v>
      </c>
      <c r="E46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68" spans="2:5" x14ac:dyDescent="0.25">
      <c r="B468" s="291" t="str">
        <f t="shared" si="22"/>
        <v>n/a</v>
      </c>
      <c r="C468" s="551" t="str">
        <f t="shared" si="23"/>
        <v>Estate / Capital Build</v>
      </c>
      <c r="D468" s="291" t="str">
        <f t="shared" si="21"/>
        <v>n/a</v>
      </c>
      <c r="E46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69" spans="2:5" x14ac:dyDescent="0.25">
      <c r="B469" s="291" t="str">
        <f t="shared" si="22"/>
        <v>n/a</v>
      </c>
      <c r="C469" s="551" t="str">
        <f t="shared" si="23"/>
        <v>Estate / Capital Build</v>
      </c>
      <c r="D469" s="291" t="str">
        <f t="shared" si="21"/>
        <v>n/a</v>
      </c>
      <c r="E46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70" spans="2:5" x14ac:dyDescent="0.25">
      <c r="B470" s="291" t="str">
        <f t="shared" si="22"/>
        <v>n/a</v>
      </c>
      <c r="C470" s="551" t="str">
        <f t="shared" si="23"/>
        <v>Estate / Capital Build</v>
      </c>
      <c r="D470" s="291" t="str">
        <f t="shared" si="21"/>
        <v>n/a</v>
      </c>
      <c r="E47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71" spans="2:5" x14ac:dyDescent="0.25">
      <c r="B471" s="291" t="str">
        <f t="shared" si="22"/>
        <v>n/a</v>
      </c>
      <c r="C471" s="551" t="str">
        <f t="shared" si="23"/>
        <v>Estate / Capital Build</v>
      </c>
      <c r="D471" s="291" t="str">
        <f t="shared" si="21"/>
        <v>n/a</v>
      </c>
      <c r="E47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72" spans="2:5" x14ac:dyDescent="0.25">
      <c r="B472" s="291" t="str">
        <f t="shared" si="22"/>
        <v>n/a</v>
      </c>
      <c r="C472" s="551" t="str">
        <f t="shared" si="23"/>
        <v>Estate / Capital Build</v>
      </c>
      <c r="D472" s="291" t="str">
        <f t="shared" si="21"/>
        <v>n/a</v>
      </c>
      <c r="E47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73" spans="2:5" x14ac:dyDescent="0.25">
      <c r="B473" s="291" t="str">
        <f t="shared" si="22"/>
        <v>n/a</v>
      </c>
      <c r="C473" s="551" t="str">
        <f t="shared" si="23"/>
        <v>Estate / Capital Build</v>
      </c>
      <c r="D473" s="291" t="str">
        <f t="shared" si="21"/>
        <v>n/a</v>
      </c>
      <c r="E47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74" spans="2:5" x14ac:dyDescent="0.25">
      <c r="B474" s="291" t="str">
        <f t="shared" si="22"/>
        <v>n/a</v>
      </c>
      <c r="C474" s="551" t="str">
        <f t="shared" si="23"/>
        <v>Estate / Capital Build</v>
      </c>
      <c r="D474" s="291" t="str">
        <f t="shared" si="21"/>
        <v>n/a</v>
      </c>
      <c r="E47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75" spans="2:5" x14ac:dyDescent="0.25">
      <c r="B475" s="291" t="str">
        <f t="shared" si="22"/>
        <v>n/a</v>
      </c>
      <c r="C475" s="551" t="str">
        <f t="shared" si="23"/>
        <v>Estate / Capital Build</v>
      </c>
      <c r="D475" s="291" t="str">
        <f t="shared" si="21"/>
        <v>n/a</v>
      </c>
      <c r="E47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76" spans="2:5" x14ac:dyDescent="0.25">
      <c r="B476" s="291" t="str">
        <f t="shared" si="22"/>
        <v>n/a</v>
      </c>
      <c r="C476" s="551" t="str">
        <f t="shared" si="23"/>
        <v>Estate / Capital Build</v>
      </c>
      <c r="D476" s="291" t="str">
        <f t="shared" si="21"/>
        <v>n/a</v>
      </c>
      <c r="E47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77" spans="2:5" x14ac:dyDescent="0.25">
      <c r="B477" s="291" t="str">
        <f t="shared" si="22"/>
        <v>n/a</v>
      </c>
      <c r="C477" s="551" t="str">
        <f t="shared" si="23"/>
        <v>Estate / Capital Build</v>
      </c>
      <c r="D477" s="291" t="str">
        <f t="shared" si="21"/>
        <v>n/a</v>
      </c>
      <c r="E47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78" spans="2:5" x14ac:dyDescent="0.25">
      <c r="B478" s="291" t="str">
        <f t="shared" si="22"/>
        <v>n/a</v>
      </c>
      <c r="C478" s="551" t="str">
        <f t="shared" si="23"/>
        <v>Estate / Capital Build</v>
      </c>
      <c r="D478" s="291" t="str">
        <f t="shared" si="21"/>
        <v>n/a</v>
      </c>
      <c r="E47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79" spans="2:5" x14ac:dyDescent="0.25">
      <c r="B479" s="291" t="str">
        <f t="shared" si="22"/>
        <v>n/a</v>
      </c>
      <c r="C479" s="551" t="str">
        <f t="shared" si="23"/>
        <v>Estate / Capital Build</v>
      </c>
      <c r="D479" s="291" t="str">
        <f t="shared" si="21"/>
        <v>n/a</v>
      </c>
      <c r="E47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80" spans="2:5" x14ac:dyDescent="0.25">
      <c r="B480" s="291" t="str">
        <f t="shared" si="22"/>
        <v>n/a</v>
      </c>
      <c r="C480" s="551" t="str">
        <f t="shared" si="23"/>
        <v>Estate / Capital Build</v>
      </c>
      <c r="D480" s="291" t="str">
        <f t="shared" si="21"/>
        <v>n/a</v>
      </c>
      <c r="E48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81" spans="2:5" x14ac:dyDescent="0.25">
      <c r="B481" s="291" t="str">
        <f t="shared" si="22"/>
        <v>n/a</v>
      </c>
      <c r="C481" s="551" t="str">
        <f t="shared" si="23"/>
        <v>Estate / Capital Build</v>
      </c>
      <c r="D481" s="291" t="str">
        <f t="shared" si="21"/>
        <v>n/a</v>
      </c>
      <c r="E48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82" spans="2:5" x14ac:dyDescent="0.25">
      <c r="B482" s="291" t="str">
        <f t="shared" si="22"/>
        <v>n/a</v>
      </c>
      <c r="C482" s="551" t="str">
        <f t="shared" si="23"/>
        <v>Estate / Capital Build</v>
      </c>
      <c r="D482" s="291" t="str">
        <f t="shared" si="21"/>
        <v>n/a</v>
      </c>
      <c r="E48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83" spans="2:5" x14ac:dyDescent="0.25">
      <c r="B483" s="291" t="str">
        <f t="shared" si="22"/>
        <v>n/a</v>
      </c>
      <c r="C483" s="551" t="str">
        <f t="shared" si="23"/>
        <v>Estate / Capital Build</v>
      </c>
      <c r="D483" s="291" t="str">
        <f t="shared" si="21"/>
        <v>n/a</v>
      </c>
      <c r="E48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84" spans="2:5" x14ac:dyDescent="0.25">
      <c r="B484" s="291" t="str">
        <f t="shared" si="22"/>
        <v>n/a</v>
      </c>
      <c r="C484" s="551" t="str">
        <f t="shared" si="23"/>
        <v>Estate / Capital Build</v>
      </c>
      <c r="D484" s="291" t="str">
        <f t="shared" si="21"/>
        <v>n/a</v>
      </c>
      <c r="E48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85" spans="2:5" x14ac:dyDescent="0.25">
      <c r="B485" s="291" t="str">
        <f t="shared" si="22"/>
        <v>n/a</v>
      </c>
      <c r="C485" s="551" t="str">
        <f t="shared" si="23"/>
        <v>Estate / Capital Build</v>
      </c>
      <c r="D485" s="291" t="str">
        <f t="shared" si="21"/>
        <v>n/a</v>
      </c>
      <c r="E48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86" spans="2:5" x14ac:dyDescent="0.25">
      <c r="B486" s="291" t="str">
        <f t="shared" si="22"/>
        <v>n/a</v>
      </c>
      <c r="C486" s="551" t="str">
        <f t="shared" si="23"/>
        <v>Estate / Capital Build</v>
      </c>
      <c r="D486" s="291" t="str">
        <f t="shared" si="21"/>
        <v>n/a</v>
      </c>
      <c r="E48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87" spans="2:5" x14ac:dyDescent="0.25">
      <c r="B487" s="291" t="str">
        <f t="shared" si="22"/>
        <v>n/a</v>
      </c>
      <c r="C487" s="551" t="str">
        <f t="shared" si="23"/>
        <v>Estate / Capital Build</v>
      </c>
      <c r="D487" s="291" t="str">
        <f t="shared" si="21"/>
        <v>n/a</v>
      </c>
      <c r="E48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88" spans="2:5" x14ac:dyDescent="0.25">
      <c r="B488" s="291" t="str">
        <f t="shared" si="22"/>
        <v>n/a</v>
      </c>
      <c r="C488" s="551" t="str">
        <f t="shared" si="23"/>
        <v>Estate / Capital Build</v>
      </c>
      <c r="D488" s="291" t="str">
        <f t="shared" si="21"/>
        <v>n/a</v>
      </c>
      <c r="E48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89" spans="2:5" x14ac:dyDescent="0.25">
      <c r="B489" s="291" t="str">
        <f t="shared" si="22"/>
        <v>n/a</v>
      </c>
      <c r="C489" s="551" t="str">
        <f t="shared" si="23"/>
        <v>Estate / Capital Build</v>
      </c>
      <c r="D489" s="291" t="str">
        <f t="shared" si="21"/>
        <v>n/a</v>
      </c>
      <c r="E48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90" spans="2:5" x14ac:dyDescent="0.25">
      <c r="B490" s="291" t="str">
        <f t="shared" si="22"/>
        <v>n/a</v>
      </c>
      <c r="C490" s="551" t="str">
        <f t="shared" si="23"/>
        <v>Estate / Capital Build</v>
      </c>
      <c r="D490" s="291" t="str">
        <f t="shared" si="21"/>
        <v>n/a</v>
      </c>
      <c r="E49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91" spans="2:5" x14ac:dyDescent="0.25">
      <c r="B491" s="291" t="str">
        <f t="shared" si="22"/>
        <v>n/a</v>
      </c>
      <c r="C491" s="551" t="str">
        <f t="shared" si="23"/>
        <v>Estate / Capital Build</v>
      </c>
      <c r="D491" s="291" t="str">
        <f t="shared" si="21"/>
        <v>n/a</v>
      </c>
      <c r="E491"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92" spans="2:5" x14ac:dyDescent="0.25">
      <c r="B492" s="291" t="str">
        <f t="shared" si="22"/>
        <v>n/a</v>
      </c>
      <c r="C492" s="551" t="str">
        <f t="shared" si="23"/>
        <v>Estate / Capital Build</v>
      </c>
      <c r="D492" s="291" t="str">
        <f t="shared" si="21"/>
        <v>n/a</v>
      </c>
      <c r="E492"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93" spans="2:5" x14ac:dyDescent="0.25">
      <c r="B493" s="291" t="str">
        <f t="shared" si="22"/>
        <v>n/a</v>
      </c>
      <c r="C493" s="551" t="str">
        <f t="shared" si="23"/>
        <v>Estate / Capital Build</v>
      </c>
      <c r="D493" s="291" t="str">
        <f t="shared" si="21"/>
        <v>n/a</v>
      </c>
      <c r="E493"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94" spans="2:5" x14ac:dyDescent="0.25">
      <c r="B494" s="291" t="str">
        <f t="shared" si="22"/>
        <v>n/a</v>
      </c>
      <c r="C494" s="551" t="str">
        <f t="shared" si="23"/>
        <v>Estate / Capital Build</v>
      </c>
      <c r="D494" s="291" t="str">
        <f t="shared" si="21"/>
        <v>n/a</v>
      </c>
      <c r="E494"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95" spans="2:5" x14ac:dyDescent="0.25">
      <c r="B495" s="291" t="str">
        <f t="shared" si="22"/>
        <v>n/a</v>
      </c>
      <c r="C495" s="551" t="str">
        <f t="shared" si="23"/>
        <v>Estate / Capital Build</v>
      </c>
      <c r="D495" s="291" t="str">
        <f t="shared" si="21"/>
        <v>n/a</v>
      </c>
      <c r="E495"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96" spans="2:5" x14ac:dyDescent="0.25">
      <c r="B496" s="291" t="str">
        <f t="shared" si="22"/>
        <v>n/a</v>
      </c>
      <c r="C496" s="551" t="str">
        <f t="shared" si="23"/>
        <v>Estate / Capital Build</v>
      </c>
      <c r="D496" s="291" t="str">
        <f t="shared" si="21"/>
        <v>n/a</v>
      </c>
      <c r="E496"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97" spans="2:5" x14ac:dyDescent="0.25">
      <c r="B497" s="291" t="str">
        <f t="shared" si="22"/>
        <v>n/a</v>
      </c>
      <c r="C497" s="551" t="str">
        <f t="shared" si="23"/>
        <v>Estate / Capital Build</v>
      </c>
      <c r="D497" s="291" t="str">
        <f t="shared" si="21"/>
        <v>n/a</v>
      </c>
      <c r="E497"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98" spans="2:5" x14ac:dyDescent="0.25">
      <c r="B498" s="291" t="str">
        <f t="shared" si="22"/>
        <v>n/a</v>
      </c>
      <c r="C498" s="551" t="str">
        <f t="shared" si="23"/>
        <v>Estate / Capital Build</v>
      </c>
      <c r="D498" s="291" t="str">
        <f t="shared" si="21"/>
        <v>n/a</v>
      </c>
      <c r="E498"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499" spans="2:5" x14ac:dyDescent="0.25">
      <c r="B499" s="291" t="str">
        <f t="shared" si="22"/>
        <v>n/a</v>
      </c>
      <c r="C499" s="551" t="str">
        <f t="shared" si="23"/>
        <v>Estate / Capital Build</v>
      </c>
      <c r="D499" s="291" t="str">
        <f t="shared" si="21"/>
        <v>n/a</v>
      </c>
      <c r="E499"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500" spans="2:5" x14ac:dyDescent="0.25">
      <c r="B500" s="291" t="str">
        <f t="shared" si="22"/>
        <v>n/a</v>
      </c>
      <c r="C500" s="551" t="str">
        <f t="shared" si="23"/>
        <v>Estate / Capital Build</v>
      </c>
      <c r="D500" s="291" t="str">
        <f t="shared" si="21"/>
        <v>n/a</v>
      </c>
      <c r="E500" s="291"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row r="501" spans="2:5" x14ac:dyDescent="0.25">
      <c r="B501" s="290" t="str">
        <f t="shared" si="22"/>
        <v>n/a</v>
      </c>
      <c r="C501" s="564" t="str">
        <f t="shared" si="23"/>
        <v>Estate / Capital Build</v>
      </c>
      <c r="D501" s="290" t="str">
        <f t="shared" si="21"/>
        <v>n/a</v>
      </c>
      <c r="E501" s="290" t="str">
        <f>IF($I$7='Data Validation List'!$D$2,"Full Checklist",IF(AND($I$7='Data Validation List'!$D$3,#REF!='Data Validation List'!$E$3),$I$7,IF(AND($I$7='Data Validation List'!$D$4,#REF!='Data Validation List'!$E$4),$I$7,IF(AND($I$7='Data Validation List'!$D$5,#REF!='Data Validation List'!$E$5),$I$7,IF(AND($I$7='Data Validation List'!$D$6,#REF!='Data Validation List'!$E$6),$I$7,IF(AND($I$7='Data Validation List'!$D$7,#REF!='Data Validation List'!$E$7),$I$7,IF(AND($I$7='Data Validation List'!$D$8,#REF!='Data Validation List'!$E$8),$I$7,IF(AND($I$7='Data Validation List'!$D$9,#REF!='Data Validation List'!$E$9),$I$7,IF(AND($I$7='Data Validation List'!$D$10,#REF!='Data Validation List'!$E$10),$I$7,IF(AND($I$7='Data Validation List'!$D$11,#REF!='Data Validation List'!$E$11),$I$7,IF(AND($I$7='Data Validation List'!$D$12,#REF!='Data Validation List'!$E$12),$I$7,IF(AND($I$7='Data Validation List'!$D$13,#REF!='Data Validation List'!$E$13),$I$7,IF(AND($I$7='Data Validation List'!$D$14,#REF!='Data Validation List'!$E$14),$I$7,"n/a")))))))))))))</f>
        <v>Full Checklist</v>
      </c>
    </row>
  </sheetData>
  <autoFilter ref="AF11:AH310" xr:uid="{91C8630B-3E26-4E10-92B2-878725595D3D}"/>
  <mergeCells count="71">
    <mergeCell ref="AL238:AS238"/>
    <mergeCell ref="AL221:AS221"/>
    <mergeCell ref="AL228:AS228"/>
    <mergeCell ref="AL242:AS242"/>
    <mergeCell ref="AL245:AS245"/>
    <mergeCell ref="AL165:AS165"/>
    <mergeCell ref="AL171:AS171"/>
    <mergeCell ref="AL176:AS176"/>
    <mergeCell ref="AL182:AS182"/>
    <mergeCell ref="AL232:AS232"/>
    <mergeCell ref="AL316:AS316"/>
    <mergeCell ref="AL328:AS328"/>
    <mergeCell ref="AL318:AS318"/>
    <mergeCell ref="AL322:AS322"/>
    <mergeCell ref="AO9:AQ9"/>
    <mergeCell ref="AL312:AS312"/>
    <mergeCell ref="AL19:AS19"/>
    <mergeCell ref="G9:AM9"/>
    <mergeCell ref="G10:AR10"/>
    <mergeCell ref="AL13:AS13"/>
    <mergeCell ref="AL161:AS161"/>
    <mergeCell ref="AL24:AS24"/>
    <mergeCell ref="AL43:AS43"/>
    <mergeCell ref="AL48:AS48"/>
    <mergeCell ref="AL73:AS73"/>
    <mergeCell ref="AL77:AS77"/>
    <mergeCell ref="AL118:AS118"/>
    <mergeCell ref="AL123:AS123"/>
    <mergeCell ref="AL128:AS128"/>
    <mergeCell ref="G2:AK2"/>
    <mergeCell ref="I4:AK4"/>
    <mergeCell ref="I5:AK5"/>
    <mergeCell ref="G6:AK6"/>
    <mergeCell ref="AO2:AP7"/>
    <mergeCell ref="G5:H5"/>
    <mergeCell ref="G7:H7"/>
    <mergeCell ref="G4:H4"/>
    <mergeCell ref="I7:AK7"/>
    <mergeCell ref="AL84:AS84"/>
    <mergeCell ref="AL92:AS92"/>
    <mergeCell ref="AL96:AS96"/>
    <mergeCell ref="AL108:AS108"/>
    <mergeCell ref="AL113:AS113"/>
    <mergeCell ref="AL136:AS136"/>
    <mergeCell ref="AL141:AS141"/>
    <mergeCell ref="AL148:AS148"/>
    <mergeCell ref="AL153:AS153"/>
    <mergeCell ref="AL159:AS159"/>
    <mergeCell ref="AL194:AS194"/>
    <mergeCell ref="AL196:AS196"/>
    <mergeCell ref="AL198:AS198"/>
    <mergeCell ref="AL200:AS200"/>
    <mergeCell ref="AL202:AS202"/>
    <mergeCell ref="AL204:AS204"/>
    <mergeCell ref="AL211:AS211"/>
    <mergeCell ref="AL213:AS213"/>
    <mergeCell ref="AL217:AS217"/>
    <mergeCell ref="AL219:AS219"/>
    <mergeCell ref="AL206:AS206"/>
    <mergeCell ref="AL208:AS208"/>
    <mergeCell ref="AL256:AS256"/>
    <mergeCell ref="AL262:AS262"/>
    <mergeCell ref="AL266:AS266"/>
    <mergeCell ref="AL275:AS275"/>
    <mergeCell ref="AL286:AS286"/>
    <mergeCell ref="AL307:AS307"/>
    <mergeCell ref="AL290:AS290"/>
    <mergeCell ref="AL293:AS293"/>
    <mergeCell ref="AL297:AS297"/>
    <mergeCell ref="AL301:AS301"/>
    <mergeCell ref="AL303:AS303"/>
  </mergeCells>
  <conditionalFormatting sqref="AO2:AO500">
    <cfRule type="expression" dxfId="19" priority="1">
      <formula>$AO2="Partly"</formula>
    </cfRule>
    <cfRule type="expression" dxfId="18" priority="2">
      <formula>$AO2="Yes"</formula>
    </cfRule>
    <cfRule type="expression" dxfId="17" priority="3">
      <formula>$AO2="No"</formula>
    </cfRule>
  </conditionalFormatting>
  <dataValidations count="5">
    <dataValidation type="list" allowBlank="1" showInputMessage="1" showErrorMessage="1" sqref="AO332:AO1048576" xr:uid="{978E37ED-CABA-43B9-AEBD-B79FCC11D58C}">
      <formula1>$AR$1:$AR$5</formula1>
    </dataValidation>
    <dataValidation type="list" allowBlank="1" showInputMessage="1" showErrorMessage="1" sqref="AO326:AO331" xr:uid="{5D2E1CF9-5604-409A-9515-82639897D259}">
      <formula1>$AR$1:$AR$2</formula1>
    </dataValidation>
    <dataValidation type="list" allowBlank="1" showInputMessage="1" showErrorMessage="1" sqref="AO13:AO325" xr:uid="{FBF5E4AA-CB3B-4A58-A453-59258268C70D}">
      <formula1>"Yes,Partly,No"</formula1>
    </dataValidation>
    <dataValidation type="list" allowBlank="1" showInputMessage="1" showErrorMessage="1" sqref="I4:AK4" xr:uid="{3447A038-8613-4B66-B9DD-628AEA49252B}">
      <formula1>"Estate / Capital Build,Digital / Tech"</formula1>
    </dataValidation>
    <dataValidation type="list" allowBlank="1" showInputMessage="1" showErrorMessage="1" sqref="I5:AK5" xr:uid="{78BB1469-C390-4870-9E67-BC66CB4C0834}">
      <formula1>"Fundamental Criteria"</formula1>
    </dataValidation>
  </dataValidations>
  <pageMargins left="0.7" right="0.7" top="0.75" bottom="0.75" header="0.3" footer="0.3"/>
  <pageSetup paperSize="9" orientation="portrait" horizontalDpi="90" verticalDpi="90" r:id="rId1"/>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640500CB-4002-4C6C-92B2-FDCBBCD8529A}">
          <x14:formula1>
            <xm:f>'Data Validation List'!$D$2:$D$13</xm:f>
          </x14:formula1>
          <xm:sqref>I7</xm:sqref>
        </x14:dataValidation>
      </x14:dataValidations>
    </ext>
    <ext xmlns:x15="http://schemas.microsoft.com/office/spreadsheetml/2010/11/main" uri="{3A4CF648-6AED-40f4-86FF-DC5316D8AED3}">
      <x14:slicerList xmlns:x14="http://schemas.microsoft.com/office/spreadsheetml/2009/9/main">
        <x14:slicer r:id="rId7"/>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AEC2-5519-451B-B07B-8A9670B5568F}">
  <sheetPr>
    <tabColor rgb="FFFF0000"/>
  </sheetPr>
  <dimension ref="A1:XEE501"/>
  <sheetViews>
    <sheetView topLeftCell="F1" zoomScale="80" zoomScaleNormal="80" workbookViewId="0">
      <selection activeCell="G10" sqref="G10:AR10"/>
    </sheetView>
  </sheetViews>
  <sheetFormatPr defaultRowHeight="15" x14ac:dyDescent="0.25"/>
  <cols>
    <col min="1" max="1" width="1.42578125" hidden="1" customWidth="1"/>
    <col min="2" max="3" width="9.42578125" style="292" hidden="1" customWidth="1"/>
    <col min="4" max="4" width="13.5703125" style="292" hidden="1" customWidth="1"/>
    <col min="5" max="5" width="13.5703125" style="286" hidden="1" customWidth="1"/>
    <col min="6" max="6" width="2.85546875" customWidth="1"/>
    <col min="7" max="7" width="21" customWidth="1"/>
    <col min="8" max="8" width="17" customWidth="1"/>
    <col min="9" max="9" width="9.85546875" customWidth="1"/>
    <col min="10" max="10" width="15.7109375" customWidth="1"/>
    <col min="11" max="11" width="16.140625" customWidth="1"/>
    <col min="12" max="12" width="5.28515625" hidden="1" customWidth="1"/>
    <col min="13" max="14" width="5" hidden="1" customWidth="1"/>
    <col min="15" max="15" width="4.85546875" hidden="1" customWidth="1"/>
    <col min="16" max="24" width="5" hidden="1" customWidth="1"/>
    <col min="25" max="28" width="5.5703125" hidden="1" customWidth="1"/>
    <col min="29" max="29" width="5" hidden="1" customWidth="1"/>
    <col min="30" max="34" width="5.28515625" hidden="1" customWidth="1"/>
    <col min="35" max="37" width="7.42578125" customWidth="1"/>
    <col min="38" max="38" width="93" customWidth="1"/>
    <col min="39" max="39" width="29" customWidth="1"/>
    <col min="40" max="40" width="2.28515625" customWidth="1"/>
    <col min="41" max="41" width="19.140625" customWidth="1"/>
    <col min="42" max="42" width="80.140625" customWidth="1"/>
    <col min="43" max="43" width="71.7109375" customWidth="1"/>
    <col min="44" max="44" width="2.28515625" customWidth="1"/>
    <col min="45" max="45" width="120.85546875" customWidth="1"/>
    <col min="47" max="47" width="13.28515625" customWidth="1"/>
  </cols>
  <sheetData>
    <row r="1" spans="1:16359" ht="7.9" customHeight="1" thickBot="1" x14ac:dyDescent="0.3">
      <c r="A1" s="13"/>
      <c r="B1" s="287"/>
      <c r="C1" s="287"/>
      <c r="D1" s="287"/>
      <c r="E1" s="283"/>
      <c r="F1" s="13"/>
      <c r="G1" s="13"/>
      <c r="H1" s="13"/>
      <c r="I1" s="13"/>
      <c r="J1" s="267"/>
      <c r="K1" s="22"/>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458"/>
      <c r="AR1" s="13" t="s">
        <v>295</v>
      </c>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row>
    <row r="2" spans="1:16359" ht="71.25" customHeight="1" thickBot="1" x14ac:dyDescent="0.3">
      <c r="A2" s="13"/>
      <c r="B2" s="288"/>
      <c r="C2" s="288"/>
      <c r="D2" s="288"/>
      <c r="E2" s="284"/>
      <c r="F2" s="13"/>
      <c r="G2" s="813" t="s">
        <v>296</v>
      </c>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5"/>
      <c r="AL2" s="562"/>
      <c r="AM2" s="13"/>
      <c r="AN2" s="530"/>
      <c r="AO2" s="805" t="s">
        <v>2240</v>
      </c>
      <c r="AP2" s="806"/>
      <c r="AQ2" s="458"/>
      <c r="AR2" s="13" t="s">
        <v>297</v>
      </c>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row>
    <row r="3" spans="1:16359" ht="10.5" customHeight="1" thickBot="1" x14ac:dyDescent="0.3">
      <c r="A3" s="13"/>
      <c r="B3" s="288"/>
      <c r="C3" s="288"/>
      <c r="D3" s="288"/>
      <c r="E3" s="284"/>
      <c r="F3" s="13"/>
      <c r="G3" s="13"/>
      <c r="H3" s="13"/>
      <c r="I3" s="13"/>
      <c r="J3" s="33"/>
      <c r="K3" s="22"/>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33"/>
      <c r="AO3" s="807"/>
      <c r="AP3" s="808"/>
      <c r="AQ3" s="458"/>
      <c r="AR3" s="13" t="s">
        <v>298</v>
      </c>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row>
    <row r="4" spans="1:16359" ht="61.5" customHeight="1" thickBot="1" x14ac:dyDescent="0.3">
      <c r="A4" s="13"/>
      <c r="B4" s="288"/>
      <c r="C4" s="288"/>
      <c r="D4" s="288"/>
      <c r="E4" s="284"/>
      <c r="F4" s="13"/>
      <c r="G4" s="811" t="s">
        <v>299</v>
      </c>
      <c r="H4" s="812"/>
      <c r="I4" s="816" t="s">
        <v>300</v>
      </c>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8"/>
      <c r="AL4" s="562"/>
      <c r="AM4" s="13"/>
      <c r="AN4" s="33"/>
      <c r="AO4" s="807"/>
      <c r="AP4" s="808"/>
      <c r="AQ4" s="458"/>
      <c r="AR4" s="13" t="s">
        <v>301</v>
      </c>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row>
    <row r="5" spans="1:16359" ht="47.45" hidden="1" customHeight="1" thickBot="1" x14ac:dyDescent="0.3">
      <c r="A5" s="13"/>
      <c r="B5" s="288"/>
      <c r="C5" s="288"/>
      <c r="D5" s="288"/>
      <c r="E5" s="284"/>
      <c r="F5" s="13"/>
      <c r="G5" s="811" t="s">
        <v>302</v>
      </c>
      <c r="H5" s="812"/>
      <c r="I5" s="819" t="s">
        <v>303</v>
      </c>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1"/>
      <c r="AL5" s="562"/>
      <c r="AM5" s="13"/>
      <c r="AN5" s="33"/>
      <c r="AO5" s="807"/>
      <c r="AP5" s="808"/>
      <c r="AQ5" s="458"/>
      <c r="AR5" s="13" t="s">
        <v>301</v>
      </c>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row>
    <row r="6" spans="1:16359" ht="23.25" customHeight="1" thickBot="1" x14ac:dyDescent="0.3">
      <c r="A6" s="13"/>
      <c r="B6" s="288"/>
      <c r="C6" s="288"/>
      <c r="D6" s="288"/>
      <c r="E6" s="284"/>
      <c r="F6" s="13"/>
      <c r="G6" s="822" t="s">
        <v>304</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4"/>
      <c r="AL6" s="562"/>
      <c r="AM6" s="13"/>
      <c r="AN6" s="33"/>
      <c r="AO6" s="807"/>
      <c r="AP6" s="808"/>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row>
    <row r="7" spans="1:16359" ht="61.5" customHeight="1" thickBot="1" x14ac:dyDescent="0.3">
      <c r="A7" s="13"/>
      <c r="B7" s="288"/>
      <c r="C7" s="288"/>
      <c r="D7" s="288"/>
      <c r="E7" s="284"/>
      <c r="F7" s="13"/>
      <c r="G7" s="825" t="s">
        <v>305</v>
      </c>
      <c r="H7" s="826"/>
      <c r="I7" s="816" t="s">
        <v>306</v>
      </c>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8"/>
      <c r="AL7" s="562"/>
      <c r="AM7" s="13"/>
      <c r="AN7" s="33"/>
      <c r="AO7" s="809"/>
      <c r="AP7" s="810"/>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row>
    <row r="8" spans="1:16359" ht="12.75" customHeight="1" thickBot="1" x14ac:dyDescent="0.55000000000000004">
      <c r="A8" s="13"/>
      <c r="B8" s="288"/>
      <c r="C8" s="288"/>
      <c r="D8" s="288"/>
      <c r="E8" s="284"/>
      <c r="F8" s="13"/>
      <c r="G8" s="13"/>
      <c r="H8" s="235"/>
      <c r="I8" s="279"/>
      <c r="J8" s="41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80"/>
      <c r="AK8" s="280"/>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row>
    <row r="9" spans="1:16359" s="282" customFormat="1" ht="35.25" customHeight="1" thickBot="1" x14ac:dyDescent="0.3">
      <c r="A9" s="162"/>
      <c r="B9" s="289"/>
      <c r="C9" s="289"/>
      <c r="D9" s="289"/>
      <c r="E9" s="285"/>
      <c r="F9" s="162"/>
      <c r="G9" s="827" t="s">
        <v>1269</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9"/>
      <c r="AN9" s="162"/>
      <c r="AO9" s="830" t="s">
        <v>308</v>
      </c>
      <c r="AP9" s="831"/>
      <c r="AQ9" s="832"/>
      <c r="AR9" s="7"/>
      <c r="AS9" s="565" t="s">
        <v>309</v>
      </c>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c r="KK9" s="162"/>
      <c r="KL9" s="162"/>
      <c r="KM9" s="162"/>
      <c r="KN9" s="162"/>
      <c r="KO9" s="162"/>
      <c r="KP9" s="162"/>
      <c r="KQ9" s="162"/>
      <c r="KR9" s="162"/>
      <c r="KS9" s="162"/>
      <c r="KT9" s="162"/>
      <c r="KU9" s="162"/>
      <c r="KV9" s="162"/>
      <c r="KW9" s="162"/>
      <c r="KX9" s="162"/>
      <c r="KY9" s="162"/>
      <c r="KZ9" s="162"/>
      <c r="LA9" s="162"/>
      <c r="LB9" s="162"/>
      <c r="LC9" s="162"/>
      <c r="LD9" s="162"/>
      <c r="LE9" s="162"/>
      <c r="LF9" s="162"/>
      <c r="LG9" s="162"/>
      <c r="LH9" s="162"/>
      <c r="LI9" s="162"/>
      <c r="LJ9" s="162"/>
      <c r="LK9" s="162"/>
      <c r="LL9" s="162"/>
      <c r="LM9" s="162"/>
      <c r="LN9" s="162"/>
      <c r="LO9" s="162"/>
      <c r="LP9" s="162"/>
      <c r="LQ9" s="162"/>
      <c r="LR9" s="162"/>
      <c r="LS9" s="162"/>
      <c r="LT9" s="162"/>
      <c r="LU9" s="162"/>
      <c r="LV9" s="162"/>
      <c r="LW9" s="162"/>
      <c r="LX9" s="162"/>
      <c r="LY9" s="162"/>
      <c r="LZ9" s="162"/>
      <c r="MA9" s="162"/>
      <c r="MB9" s="162"/>
      <c r="MC9" s="162"/>
      <c r="MD9" s="162"/>
      <c r="ME9" s="162"/>
      <c r="MF9" s="162"/>
      <c r="MG9" s="162"/>
      <c r="MH9" s="162"/>
      <c r="MI9" s="162"/>
      <c r="MJ9" s="162"/>
      <c r="MK9" s="162"/>
      <c r="ML9" s="162"/>
      <c r="MM9" s="162"/>
      <c r="MN9" s="162"/>
      <c r="MO9" s="162"/>
      <c r="MP9" s="162"/>
      <c r="MQ9" s="162"/>
      <c r="MR9" s="162"/>
      <c r="MS9" s="162"/>
      <c r="MT9" s="162"/>
      <c r="MU9" s="162"/>
      <c r="MV9" s="162"/>
      <c r="MW9" s="162"/>
      <c r="MX9" s="162"/>
      <c r="MY9" s="162"/>
      <c r="MZ9" s="162"/>
      <c r="NA9" s="162"/>
      <c r="NB9" s="162"/>
      <c r="NC9" s="162"/>
      <c r="ND9" s="162"/>
      <c r="NE9" s="162"/>
      <c r="NF9" s="162"/>
      <c r="NG9" s="162"/>
      <c r="NH9" s="162"/>
      <c r="NI9" s="162"/>
      <c r="NJ9" s="162"/>
      <c r="NK9" s="162"/>
      <c r="NL9" s="162"/>
      <c r="NM9" s="162"/>
      <c r="NN9" s="162"/>
      <c r="NO9" s="162"/>
      <c r="NP9" s="162"/>
      <c r="NQ9" s="162"/>
      <c r="NR9" s="162"/>
      <c r="NS9" s="162"/>
      <c r="NT9" s="162"/>
      <c r="NU9" s="162"/>
      <c r="NV9" s="162"/>
      <c r="NW9" s="162"/>
      <c r="NX9" s="162"/>
      <c r="NY9" s="162"/>
      <c r="NZ9" s="162"/>
      <c r="OA9" s="162"/>
      <c r="OB9" s="162"/>
      <c r="OC9" s="162"/>
      <c r="OD9" s="162"/>
      <c r="OE9" s="162"/>
      <c r="OF9" s="162"/>
      <c r="OG9" s="162"/>
      <c r="OH9" s="162"/>
      <c r="OI9" s="162"/>
      <c r="OJ9" s="162"/>
      <c r="OK9" s="162"/>
      <c r="OL9" s="162"/>
      <c r="OM9" s="162"/>
      <c r="ON9" s="162"/>
      <c r="OO9" s="162"/>
      <c r="OP9" s="162"/>
      <c r="OQ9" s="162"/>
      <c r="OR9" s="162"/>
      <c r="OS9" s="162"/>
      <c r="OT9" s="162"/>
      <c r="OU9" s="162"/>
      <c r="OV9" s="162"/>
      <c r="OW9" s="162"/>
      <c r="OX9" s="162"/>
      <c r="OY9" s="162"/>
      <c r="OZ9" s="162"/>
      <c r="PA9" s="162"/>
      <c r="PB9" s="162"/>
      <c r="PC9" s="162"/>
      <c r="PD9" s="162"/>
      <c r="PE9" s="162"/>
      <c r="PF9" s="162"/>
      <c r="PG9" s="162"/>
      <c r="PH9" s="162"/>
      <c r="PI9" s="162"/>
      <c r="PJ9" s="162"/>
      <c r="PK9" s="162"/>
      <c r="PL9" s="162"/>
      <c r="PM9" s="162"/>
      <c r="PN9" s="162"/>
      <c r="PO9" s="162"/>
      <c r="PP9" s="162"/>
      <c r="PQ9" s="162"/>
      <c r="PR9" s="162"/>
      <c r="PS9" s="162"/>
      <c r="PT9" s="162"/>
      <c r="PU9" s="162"/>
      <c r="PV9" s="162"/>
      <c r="PW9" s="162"/>
      <c r="PX9" s="162"/>
      <c r="PY9" s="162"/>
      <c r="PZ9" s="162"/>
      <c r="QA9" s="162"/>
      <c r="QB9" s="162"/>
      <c r="QC9" s="162"/>
      <c r="QD9" s="162"/>
      <c r="QE9" s="162"/>
      <c r="QF9" s="162"/>
      <c r="QG9" s="162"/>
      <c r="QH9" s="162"/>
      <c r="QI9" s="162"/>
      <c r="QJ9" s="162"/>
      <c r="QK9" s="162"/>
      <c r="QL9" s="162"/>
      <c r="QM9" s="162"/>
      <c r="QN9" s="162"/>
      <c r="QO9" s="162"/>
      <c r="QP9" s="162"/>
      <c r="QQ9" s="162"/>
      <c r="QR9" s="162"/>
      <c r="QS9" s="162"/>
      <c r="QT9" s="162"/>
      <c r="QU9" s="162"/>
      <c r="QV9" s="162"/>
      <c r="QW9" s="162"/>
      <c r="QX9" s="162"/>
      <c r="QY9" s="162"/>
      <c r="QZ9" s="162"/>
      <c r="RA9" s="162"/>
      <c r="RB9" s="162"/>
      <c r="RC9" s="162"/>
      <c r="RD9" s="162"/>
      <c r="RE9" s="162"/>
      <c r="RF9" s="162"/>
      <c r="RG9" s="162"/>
      <c r="RH9" s="162"/>
      <c r="RI9" s="162"/>
      <c r="RJ9" s="162"/>
      <c r="RK9" s="162"/>
      <c r="RL9" s="162"/>
      <c r="RM9" s="162"/>
      <c r="RN9" s="162"/>
      <c r="RO9" s="162"/>
      <c r="RP9" s="162"/>
      <c r="RQ9" s="162"/>
      <c r="RR9" s="162"/>
      <c r="RS9" s="162"/>
      <c r="RT9" s="162"/>
      <c r="RU9" s="162"/>
      <c r="RV9" s="162"/>
      <c r="RW9" s="162"/>
      <c r="RX9" s="162"/>
      <c r="RY9" s="162"/>
      <c r="RZ9" s="162"/>
      <c r="SA9" s="162"/>
      <c r="SB9" s="162"/>
      <c r="SC9" s="162"/>
      <c r="SD9" s="162"/>
      <c r="SE9" s="162"/>
      <c r="SF9" s="162"/>
      <c r="SG9" s="162"/>
      <c r="SH9" s="162"/>
      <c r="SI9" s="162"/>
      <c r="SJ9" s="162"/>
      <c r="SK9" s="162"/>
      <c r="SL9" s="162"/>
      <c r="SM9" s="162"/>
      <c r="SN9" s="162"/>
      <c r="SO9" s="162"/>
      <c r="SP9" s="162"/>
      <c r="SQ9" s="162"/>
      <c r="SR9" s="162"/>
      <c r="SS9" s="162"/>
      <c r="ST9" s="162"/>
      <c r="SU9" s="162"/>
      <c r="SV9" s="162"/>
      <c r="SW9" s="162"/>
      <c r="SX9" s="162"/>
      <c r="SY9" s="162"/>
      <c r="SZ9" s="162"/>
      <c r="TA9" s="162"/>
      <c r="TB9" s="162"/>
      <c r="TC9" s="162"/>
      <c r="TD9" s="162"/>
      <c r="TE9" s="162"/>
      <c r="TF9" s="162"/>
      <c r="TG9" s="162"/>
      <c r="TH9" s="162"/>
      <c r="TI9" s="162"/>
      <c r="TJ9" s="162"/>
      <c r="TK9" s="162"/>
      <c r="TL9" s="162"/>
      <c r="TM9" s="162"/>
      <c r="TN9" s="162"/>
      <c r="TO9" s="162"/>
      <c r="TP9" s="162"/>
      <c r="TQ9" s="162"/>
      <c r="TR9" s="162"/>
      <c r="TS9" s="162"/>
      <c r="TT9" s="162"/>
      <c r="TU9" s="162"/>
      <c r="TV9" s="162"/>
      <c r="TW9" s="162"/>
      <c r="TX9" s="162"/>
      <c r="TY9" s="162"/>
      <c r="TZ9" s="162"/>
      <c r="UA9" s="162"/>
      <c r="UB9" s="162"/>
      <c r="UC9" s="162"/>
      <c r="UD9" s="162"/>
      <c r="UE9" s="162"/>
      <c r="UF9" s="162"/>
      <c r="UG9" s="162"/>
      <c r="UH9" s="162"/>
      <c r="UI9" s="162"/>
      <c r="UJ9" s="162"/>
      <c r="UK9" s="162"/>
      <c r="UL9" s="162"/>
      <c r="UM9" s="162"/>
      <c r="UN9" s="162"/>
      <c r="UO9" s="162"/>
      <c r="UP9" s="162"/>
      <c r="UQ9" s="162"/>
      <c r="UR9" s="162"/>
      <c r="US9" s="162"/>
      <c r="UT9" s="162"/>
      <c r="UU9" s="162"/>
      <c r="UV9" s="162"/>
      <c r="UW9" s="162"/>
      <c r="UX9" s="162"/>
      <c r="UY9" s="162"/>
      <c r="UZ9" s="162"/>
      <c r="VA9" s="162"/>
      <c r="VB9" s="162"/>
      <c r="VC9" s="162"/>
      <c r="VD9" s="162"/>
      <c r="VE9" s="162"/>
      <c r="VF9" s="162"/>
      <c r="VG9" s="162"/>
      <c r="VH9" s="162"/>
      <c r="VI9" s="162"/>
      <c r="VJ9" s="162"/>
      <c r="VK9" s="162"/>
      <c r="VL9" s="162"/>
      <c r="VM9" s="162"/>
      <c r="VN9" s="162"/>
      <c r="VO9" s="162"/>
      <c r="VP9" s="162"/>
      <c r="VQ9" s="162"/>
      <c r="VR9" s="162"/>
      <c r="VS9" s="162"/>
      <c r="VT9" s="162"/>
      <c r="VU9" s="162"/>
      <c r="VV9" s="162"/>
      <c r="VW9" s="162"/>
      <c r="VX9" s="162"/>
      <c r="VY9" s="162"/>
      <c r="VZ9" s="162"/>
      <c r="WA9" s="162"/>
      <c r="WB9" s="162"/>
      <c r="WC9" s="162"/>
      <c r="WD9" s="162"/>
      <c r="WE9" s="162"/>
      <c r="WF9" s="162"/>
      <c r="WG9" s="162"/>
      <c r="WH9" s="162"/>
      <c r="WI9" s="162"/>
      <c r="WJ9" s="162"/>
      <c r="WK9" s="162"/>
      <c r="WL9" s="162"/>
      <c r="WM9" s="162"/>
      <c r="WN9" s="162"/>
      <c r="WO9" s="162"/>
      <c r="WP9" s="162"/>
      <c r="WQ9" s="162"/>
      <c r="WR9" s="162"/>
      <c r="WS9" s="162"/>
      <c r="WT9" s="162"/>
      <c r="WU9" s="162"/>
      <c r="WV9" s="162"/>
      <c r="WW9" s="162"/>
      <c r="WX9" s="162"/>
      <c r="WY9" s="162"/>
      <c r="WZ9" s="162"/>
      <c r="XA9" s="162"/>
      <c r="XB9" s="162"/>
      <c r="XC9" s="162"/>
      <c r="XD9" s="162"/>
      <c r="XE9" s="162"/>
      <c r="XF9" s="162"/>
      <c r="XG9" s="162"/>
      <c r="XH9" s="162"/>
      <c r="XI9" s="162"/>
      <c r="XJ9" s="162"/>
      <c r="XK9" s="162"/>
      <c r="XL9" s="162"/>
      <c r="XM9" s="162"/>
      <c r="XN9" s="162"/>
      <c r="XO9" s="162"/>
      <c r="XP9" s="162"/>
      <c r="XQ9" s="162"/>
      <c r="XR9" s="162"/>
      <c r="XS9" s="162"/>
      <c r="XT9" s="162"/>
      <c r="XU9" s="162"/>
      <c r="XV9" s="162"/>
      <c r="XW9" s="162"/>
      <c r="XX9" s="162"/>
      <c r="XY9" s="162"/>
      <c r="XZ9" s="162"/>
      <c r="YA9" s="162"/>
      <c r="YB9" s="162"/>
      <c r="YC9" s="162"/>
      <c r="YD9" s="162"/>
      <c r="YE9" s="162"/>
      <c r="YF9" s="162"/>
      <c r="YG9" s="162"/>
      <c r="YH9" s="162"/>
      <c r="YI9" s="162"/>
      <c r="YJ9" s="162"/>
      <c r="YK9" s="162"/>
      <c r="YL9" s="162"/>
      <c r="YM9" s="162"/>
      <c r="YN9" s="162"/>
      <c r="YO9" s="162"/>
      <c r="YP9" s="162"/>
      <c r="YQ9" s="162"/>
      <c r="YR9" s="162"/>
      <c r="YS9" s="162"/>
      <c r="YT9" s="162"/>
      <c r="YU9" s="162"/>
      <c r="YV9" s="162"/>
      <c r="YW9" s="162"/>
      <c r="YX9" s="162"/>
      <c r="YY9" s="162"/>
      <c r="YZ9" s="162"/>
      <c r="ZA9" s="162"/>
      <c r="ZB9" s="162"/>
      <c r="ZC9" s="162"/>
      <c r="ZD9" s="162"/>
      <c r="ZE9" s="162"/>
      <c r="ZF9" s="162"/>
      <c r="ZG9" s="162"/>
      <c r="ZH9" s="162"/>
      <c r="ZI9" s="162"/>
      <c r="ZJ9" s="162"/>
      <c r="ZK9" s="162"/>
      <c r="ZL9" s="162"/>
      <c r="ZM9" s="162"/>
      <c r="ZN9" s="162"/>
      <c r="ZO9" s="162"/>
      <c r="ZP9" s="162"/>
      <c r="ZQ9" s="162"/>
      <c r="ZR9" s="162"/>
      <c r="ZS9" s="162"/>
      <c r="ZT9" s="162"/>
      <c r="ZU9" s="162"/>
      <c r="ZV9" s="162"/>
      <c r="ZW9" s="162"/>
      <c r="ZX9" s="162"/>
      <c r="ZY9" s="162"/>
      <c r="ZZ9" s="162"/>
      <c r="AAA9" s="162"/>
      <c r="AAB9" s="162"/>
      <c r="AAC9" s="162"/>
      <c r="AAD9" s="162"/>
      <c r="AAE9" s="162"/>
      <c r="AAF9" s="162"/>
      <c r="AAG9" s="162"/>
      <c r="AAH9" s="162"/>
      <c r="AAI9" s="162"/>
      <c r="AAJ9" s="162"/>
      <c r="AAK9" s="162"/>
      <c r="AAL9" s="162"/>
      <c r="AAM9" s="162"/>
      <c r="AAN9" s="162"/>
      <c r="AAO9" s="162"/>
      <c r="AAP9" s="162"/>
      <c r="AAQ9" s="162"/>
      <c r="AAR9" s="162"/>
      <c r="AAS9" s="162"/>
      <c r="AAT9" s="162"/>
      <c r="AAU9" s="162"/>
      <c r="AAV9" s="162"/>
      <c r="AAW9" s="162"/>
      <c r="AAX9" s="162"/>
      <c r="AAY9" s="162"/>
      <c r="AAZ9" s="162"/>
      <c r="ABA9" s="162"/>
      <c r="ABB9" s="162"/>
      <c r="ABC9" s="162"/>
      <c r="ABD9" s="162"/>
      <c r="ABE9" s="162"/>
      <c r="ABF9" s="162"/>
      <c r="ABG9" s="162"/>
      <c r="ABH9" s="162"/>
      <c r="ABI9" s="162"/>
      <c r="ABJ9" s="162"/>
      <c r="ABK9" s="162"/>
      <c r="ABL9" s="162"/>
      <c r="ABM9" s="162"/>
      <c r="ABN9" s="162"/>
      <c r="ABO9" s="162"/>
      <c r="ABP9" s="162"/>
      <c r="ABQ9" s="162"/>
      <c r="ABR9" s="162"/>
      <c r="ABS9" s="162"/>
      <c r="ABT9" s="162"/>
      <c r="ABU9" s="162"/>
      <c r="ABV9" s="162"/>
      <c r="ABW9" s="162"/>
      <c r="ABX9" s="162"/>
      <c r="ABY9" s="162"/>
      <c r="ABZ9" s="162"/>
      <c r="ACA9" s="162"/>
      <c r="ACB9" s="162"/>
      <c r="ACC9" s="162"/>
      <c r="ACD9" s="162"/>
      <c r="ACE9" s="162"/>
      <c r="ACF9" s="162"/>
      <c r="ACG9" s="162"/>
      <c r="ACH9" s="162"/>
      <c r="ACI9" s="162"/>
      <c r="ACJ9" s="162"/>
      <c r="ACK9" s="162"/>
      <c r="ACL9" s="162"/>
      <c r="ACM9" s="162"/>
      <c r="ACN9" s="162"/>
      <c r="ACO9" s="162"/>
      <c r="ACP9" s="162"/>
      <c r="ACQ9" s="162"/>
      <c r="ACR9" s="162"/>
      <c r="ACS9" s="162"/>
      <c r="ACT9" s="162"/>
      <c r="ACU9" s="162"/>
      <c r="ACV9" s="162"/>
      <c r="ACW9" s="162"/>
      <c r="ACX9" s="162"/>
      <c r="ACY9" s="162"/>
      <c r="ACZ9" s="162"/>
      <c r="ADA9" s="162"/>
      <c r="ADB9" s="162"/>
      <c r="ADC9" s="162"/>
      <c r="ADD9" s="162"/>
      <c r="ADE9" s="162"/>
      <c r="ADF9" s="162"/>
      <c r="ADG9" s="162"/>
      <c r="ADH9" s="162"/>
      <c r="ADI9" s="162"/>
      <c r="ADJ9" s="162"/>
      <c r="ADK9" s="162"/>
      <c r="ADL9" s="162"/>
      <c r="ADM9" s="162"/>
      <c r="ADN9" s="162"/>
      <c r="ADO9" s="162"/>
      <c r="ADP9" s="162"/>
      <c r="ADQ9" s="162"/>
      <c r="ADR9" s="162"/>
      <c r="ADS9" s="162"/>
      <c r="ADT9" s="162"/>
      <c r="ADU9" s="162"/>
      <c r="ADV9" s="162"/>
      <c r="ADW9" s="162"/>
      <c r="ADX9" s="162"/>
      <c r="ADY9" s="162"/>
      <c r="ADZ9" s="162"/>
      <c r="AEA9" s="162"/>
      <c r="AEB9" s="162"/>
      <c r="AEC9" s="162"/>
      <c r="AED9" s="162"/>
      <c r="AEE9" s="162"/>
      <c r="AEF9" s="162"/>
      <c r="AEG9" s="162"/>
      <c r="AEH9" s="162"/>
      <c r="AEI9" s="162"/>
      <c r="AEJ9" s="162"/>
      <c r="AEK9" s="162"/>
      <c r="AEL9" s="162"/>
      <c r="AEM9" s="162"/>
      <c r="AEN9" s="162"/>
      <c r="AEO9" s="162"/>
      <c r="AEP9" s="162"/>
      <c r="AEQ9" s="162"/>
      <c r="AER9" s="162"/>
      <c r="AES9" s="162"/>
      <c r="AET9" s="162"/>
      <c r="AEU9" s="162"/>
      <c r="AEV9" s="162"/>
      <c r="AEW9" s="162"/>
      <c r="AEX9" s="162"/>
      <c r="AEY9" s="162"/>
      <c r="AEZ9" s="162"/>
      <c r="AFA9" s="162"/>
      <c r="AFB9" s="162"/>
      <c r="AFC9" s="162"/>
      <c r="AFD9" s="162"/>
      <c r="AFE9" s="162"/>
      <c r="AFF9" s="162"/>
      <c r="AFG9" s="162"/>
      <c r="AFH9" s="162"/>
      <c r="AFI9" s="162"/>
      <c r="AFJ9" s="162"/>
      <c r="AFK9" s="162"/>
      <c r="AFL9" s="162"/>
      <c r="AFM9" s="162"/>
      <c r="AFN9" s="162"/>
      <c r="AFO9" s="162"/>
      <c r="AFP9" s="162"/>
      <c r="AFQ9" s="162"/>
      <c r="AFR9" s="162"/>
      <c r="AFS9" s="162"/>
      <c r="AFT9" s="162"/>
      <c r="AFU9" s="162"/>
      <c r="AFV9" s="162"/>
      <c r="AFW9" s="162"/>
      <c r="AFX9" s="162"/>
      <c r="AFY9" s="162"/>
      <c r="AFZ9" s="162"/>
      <c r="AGA9" s="162"/>
      <c r="AGB9" s="162"/>
      <c r="AGC9" s="162"/>
      <c r="AGD9" s="162"/>
      <c r="AGE9" s="162"/>
      <c r="AGF9" s="162"/>
      <c r="AGG9" s="162"/>
      <c r="AGH9" s="162"/>
      <c r="AGI9" s="162"/>
      <c r="AGJ9" s="162"/>
      <c r="AGK9" s="162"/>
      <c r="AGL9" s="162"/>
      <c r="AGM9" s="162"/>
      <c r="AGN9" s="162"/>
      <c r="AGO9" s="162"/>
      <c r="AGP9" s="162"/>
      <c r="AGQ9" s="162"/>
      <c r="AGR9" s="162"/>
      <c r="AGS9" s="162"/>
      <c r="AGT9" s="162"/>
      <c r="AGU9" s="162"/>
      <c r="AGV9" s="162"/>
      <c r="AGW9" s="162"/>
      <c r="AGX9" s="162"/>
      <c r="AGY9" s="162"/>
      <c r="AGZ9" s="162"/>
      <c r="AHA9" s="162"/>
      <c r="AHB9" s="162"/>
      <c r="AHC9" s="162"/>
      <c r="AHD9" s="162"/>
      <c r="AHE9" s="162"/>
      <c r="AHF9" s="162"/>
      <c r="AHG9" s="162"/>
      <c r="AHH9" s="162"/>
      <c r="AHI9" s="162"/>
      <c r="AHJ9" s="162"/>
      <c r="AHK9" s="162"/>
      <c r="AHL9" s="162"/>
      <c r="AHM9" s="162"/>
      <c r="AHN9" s="162"/>
      <c r="AHO9" s="162"/>
      <c r="AHP9" s="162"/>
      <c r="AHQ9" s="162"/>
      <c r="AHR9" s="162"/>
      <c r="AHS9" s="162"/>
      <c r="AHT9" s="162"/>
      <c r="AHU9" s="162"/>
      <c r="AHV9" s="162"/>
      <c r="AHW9" s="162"/>
      <c r="AHX9" s="162"/>
      <c r="AHY9" s="162"/>
      <c r="AHZ9" s="162"/>
      <c r="AIA9" s="162"/>
      <c r="AIB9" s="162"/>
      <c r="AIC9" s="162"/>
      <c r="AID9" s="162"/>
      <c r="AIE9" s="162"/>
      <c r="AIF9" s="162"/>
      <c r="AIG9" s="162"/>
      <c r="AIH9" s="162"/>
      <c r="AII9" s="162"/>
      <c r="AIJ9" s="162"/>
      <c r="AIK9" s="162"/>
      <c r="AIL9" s="162"/>
      <c r="AIM9" s="162"/>
      <c r="AIN9" s="162"/>
      <c r="AIO9" s="162"/>
      <c r="AIP9" s="162"/>
      <c r="AIQ9" s="162"/>
      <c r="AIR9" s="162"/>
      <c r="AIS9" s="162"/>
      <c r="AIT9" s="162"/>
      <c r="AIU9" s="162"/>
      <c r="AIV9" s="162"/>
      <c r="AIW9" s="162"/>
      <c r="AIX9" s="162"/>
      <c r="AIY9" s="162"/>
      <c r="AIZ9" s="162"/>
      <c r="AJA9" s="162"/>
      <c r="AJB9" s="162"/>
      <c r="AJC9" s="162"/>
      <c r="AJD9" s="162"/>
      <c r="AJE9" s="162"/>
      <c r="AJF9" s="162"/>
      <c r="AJG9" s="162"/>
      <c r="AJH9" s="162"/>
      <c r="AJI9" s="162"/>
      <c r="AJJ9" s="162"/>
      <c r="AJK9" s="162"/>
      <c r="AJL9" s="162"/>
      <c r="AJM9" s="162"/>
      <c r="AJN9" s="162"/>
      <c r="AJO9" s="162"/>
      <c r="AJP9" s="162"/>
      <c r="AJQ9" s="162"/>
      <c r="AJR9" s="162"/>
      <c r="AJS9" s="162"/>
      <c r="AJT9" s="162"/>
      <c r="AJU9" s="162"/>
      <c r="AJV9" s="162"/>
      <c r="AJW9" s="162"/>
      <c r="AJX9" s="162"/>
      <c r="AJY9" s="162"/>
      <c r="AJZ9" s="162"/>
      <c r="AKA9" s="162"/>
      <c r="AKB9" s="162"/>
      <c r="AKC9" s="162"/>
      <c r="AKD9" s="162"/>
      <c r="AKE9" s="162"/>
      <c r="AKF9" s="162"/>
      <c r="AKG9" s="162"/>
      <c r="AKH9" s="162"/>
      <c r="AKI9" s="162"/>
      <c r="AKJ9" s="162"/>
      <c r="AKK9" s="162"/>
      <c r="AKL9" s="162"/>
      <c r="AKM9" s="162"/>
      <c r="AKN9" s="162"/>
      <c r="AKO9" s="162"/>
      <c r="AKP9" s="162"/>
      <c r="AKQ9" s="162"/>
      <c r="AKR9" s="162"/>
      <c r="AKS9" s="162"/>
      <c r="AKT9" s="162"/>
      <c r="AKU9" s="162"/>
      <c r="AKV9" s="162"/>
      <c r="AKW9" s="162"/>
      <c r="AKX9" s="162"/>
      <c r="AKY9" s="162"/>
      <c r="AKZ9" s="162"/>
      <c r="ALA9" s="162"/>
      <c r="ALB9" s="162"/>
      <c r="ALC9" s="162"/>
      <c r="ALD9" s="162"/>
      <c r="ALE9" s="162"/>
      <c r="ALF9" s="162"/>
      <c r="ALG9" s="162"/>
      <c r="ALH9" s="162"/>
      <c r="ALI9" s="162"/>
      <c r="ALJ9" s="162"/>
      <c r="ALK9" s="162"/>
      <c r="ALL9" s="162"/>
      <c r="ALM9" s="162"/>
      <c r="ALN9" s="162"/>
      <c r="ALO9" s="162"/>
      <c r="ALP9" s="162"/>
      <c r="ALQ9" s="162"/>
      <c r="ALR9" s="162"/>
      <c r="ALS9" s="162"/>
      <c r="ALT9" s="162"/>
      <c r="ALU9" s="162"/>
      <c r="ALV9" s="162"/>
      <c r="ALW9" s="162"/>
      <c r="ALX9" s="162"/>
      <c r="ALY9" s="162"/>
      <c r="ALZ9" s="162"/>
      <c r="AMA9" s="162"/>
      <c r="AMB9" s="162"/>
      <c r="AMC9" s="162"/>
      <c r="AMD9" s="162"/>
      <c r="AME9" s="162"/>
      <c r="AMF9" s="162"/>
      <c r="AMG9" s="162"/>
      <c r="AMH9" s="162"/>
      <c r="AMI9" s="162"/>
      <c r="AMJ9" s="162"/>
      <c r="AMK9" s="162"/>
      <c r="AML9" s="162"/>
      <c r="AMM9" s="162"/>
      <c r="AMN9" s="162"/>
      <c r="AMO9" s="162"/>
      <c r="AMP9" s="162"/>
      <c r="AMQ9" s="162"/>
      <c r="AMR9" s="162"/>
      <c r="AMS9" s="162"/>
      <c r="AMT9" s="162"/>
      <c r="AMU9" s="162"/>
      <c r="AMV9" s="162"/>
      <c r="AMW9" s="162"/>
      <c r="AMX9" s="162"/>
      <c r="AMY9" s="162"/>
      <c r="AMZ9" s="162"/>
      <c r="ANA9" s="162"/>
      <c r="ANB9" s="162"/>
      <c r="ANC9" s="162"/>
      <c r="AND9" s="162"/>
      <c r="ANE9" s="162"/>
      <c r="ANF9" s="162"/>
      <c r="ANG9" s="162"/>
      <c r="ANH9" s="162"/>
      <c r="ANI9" s="162"/>
      <c r="ANJ9" s="162"/>
      <c r="ANK9" s="162"/>
      <c r="ANL9" s="162"/>
      <c r="ANM9" s="162"/>
      <c r="ANN9" s="162"/>
      <c r="ANO9" s="162"/>
      <c r="ANP9" s="162"/>
      <c r="ANQ9" s="162"/>
      <c r="ANR9" s="162"/>
      <c r="ANS9" s="162"/>
      <c r="ANT9" s="162"/>
      <c r="ANU9" s="162"/>
      <c r="ANV9" s="162"/>
      <c r="ANW9" s="162"/>
      <c r="ANX9" s="162"/>
      <c r="ANY9" s="162"/>
      <c r="ANZ9" s="162"/>
      <c r="AOA9" s="162"/>
      <c r="AOB9" s="162"/>
      <c r="AOC9" s="162"/>
      <c r="AOD9" s="162"/>
      <c r="AOE9" s="162"/>
      <c r="AOF9" s="162"/>
      <c r="AOG9" s="162"/>
      <c r="AOH9" s="162"/>
      <c r="AOI9" s="162"/>
      <c r="AOJ9" s="162"/>
      <c r="AOK9" s="162"/>
      <c r="AOL9" s="162"/>
      <c r="AOM9" s="162"/>
      <c r="AON9" s="162"/>
      <c r="AOO9" s="162"/>
      <c r="AOP9" s="162"/>
      <c r="AOQ9" s="162"/>
      <c r="AOR9" s="162"/>
      <c r="AOS9" s="162"/>
      <c r="AOT9" s="162"/>
      <c r="AOU9" s="162"/>
      <c r="AOV9" s="162"/>
      <c r="AOW9" s="162"/>
      <c r="AOX9" s="162"/>
      <c r="AOY9" s="162"/>
      <c r="AOZ9" s="162"/>
      <c r="APA9" s="162"/>
      <c r="APB9" s="162"/>
      <c r="APC9" s="162"/>
      <c r="APD9" s="162"/>
      <c r="APE9" s="162"/>
      <c r="APF9" s="162"/>
      <c r="APG9" s="162"/>
      <c r="APH9" s="162"/>
      <c r="API9" s="162"/>
      <c r="APJ9" s="162"/>
      <c r="APK9" s="162"/>
      <c r="APL9" s="162"/>
      <c r="APM9" s="162"/>
      <c r="APN9" s="162"/>
      <c r="APO9" s="162"/>
      <c r="APP9" s="162"/>
      <c r="APQ9" s="162"/>
      <c r="APR9" s="162"/>
      <c r="APS9" s="162"/>
      <c r="APT9" s="162"/>
      <c r="APU9" s="162"/>
      <c r="APV9" s="162"/>
      <c r="APW9" s="162"/>
      <c r="APX9" s="162"/>
      <c r="APY9" s="162"/>
      <c r="APZ9" s="162"/>
      <c r="AQA9" s="162"/>
      <c r="AQB9" s="162"/>
      <c r="AQC9" s="162"/>
      <c r="AQD9" s="162"/>
      <c r="AQE9" s="162"/>
      <c r="AQF9" s="162"/>
      <c r="AQG9" s="162"/>
      <c r="AQH9" s="162"/>
      <c r="AQI9" s="162"/>
      <c r="AQJ9" s="162"/>
      <c r="AQK9" s="162"/>
      <c r="AQL9" s="162"/>
      <c r="AQM9" s="162"/>
      <c r="AQN9" s="162"/>
      <c r="AQO9" s="162"/>
      <c r="AQP9" s="162"/>
      <c r="AQQ9" s="162"/>
      <c r="AQR9" s="162"/>
      <c r="AQS9" s="162"/>
      <c r="AQT9" s="162"/>
      <c r="AQU9" s="162"/>
      <c r="AQV9" s="162"/>
      <c r="AQW9" s="162"/>
      <c r="AQX9" s="162"/>
      <c r="AQY9" s="162"/>
      <c r="AQZ9" s="162"/>
      <c r="ARA9" s="162"/>
      <c r="ARB9" s="162"/>
      <c r="ARC9" s="162"/>
      <c r="ARD9" s="162"/>
      <c r="ARE9" s="162"/>
      <c r="ARF9" s="162"/>
      <c r="ARG9" s="162"/>
      <c r="ARH9" s="162"/>
      <c r="ARI9" s="162"/>
      <c r="ARJ9" s="162"/>
      <c r="ARK9" s="162"/>
      <c r="ARL9" s="162"/>
      <c r="ARM9" s="162"/>
      <c r="ARN9" s="162"/>
      <c r="ARO9" s="162"/>
      <c r="ARP9" s="162"/>
      <c r="ARQ9" s="162"/>
      <c r="ARR9" s="162"/>
      <c r="ARS9" s="162"/>
      <c r="ART9" s="162"/>
      <c r="ARU9" s="162"/>
      <c r="ARV9" s="162"/>
      <c r="ARW9" s="162"/>
      <c r="ARX9" s="162"/>
      <c r="ARY9" s="162"/>
      <c r="ARZ9" s="162"/>
      <c r="ASA9" s="162"/>
      <c r="ASB9" s="162"/>
      <c r="ASC9" s="162"/>
      <c r="ASD9" s="162"/>
      <c r="ASE9" s="162"/>
      <c r="ASF9" s="162"/>
      <c r="ASG9" s="162"/>
      <c r="ASH9" s="162"/>
      <c r="ASI9" s="162"/>
      <c r="ASJ9" s="162"/>
      <c r="ASK9" s="162"/>
      <c r="ASL9" s="162"/>
      <c r="ASM9" s="162"/>
      <c r="ASN9" s="162"/>
      <c r="ASO9" s="162"/>
      <c r="ASP9" s="162"/>
      <c r="ASQ9" s="162"/>
      <c r="ASR9" s="162"/>
      <c r="ASS9" s="162"/>
      <c r="AST9" s="162"/>
      <c r="ASU9" s="162"/>
      <c r="ASV9" s="162"/>
      <c r="ASW9" s="162"/>
      <c r="ASX9" s="162"/>
      <c r="ASY9" s="162"/>
      <c r="ASZ9" s="162"/>
      <c r="ATA9" s="162"/>
      <c r="ATB9" s="162"/>
      <c r="ATC9" s="162"/>
      <c r="ATD9" s="162"/>
      <c r="ATE9" s="162"/>
      <c r="ATF9" s="162"/>
      <c r="ATG9" s="162"/>
      <c r="ATH9" s="162"/>
      <c r="ATI9" s="162"/>
      <c r="ATJ9" s="162"/>
      <c r="ATK9" s="162"/>
      <c r="ATL9" s="162"/>
      <c r="ATM9" s="162"/>
      <c r="ATN9" s="162"/>
      <c r="ATO9" s="162"/>
      <c r="ATP9" s="162"/>
      <c r="ATQ9" s="162"/>
      <c r="ATR9" s="162"/>
      <c r="ATS9" s="162"/>
      <c r="ATT9" s="162"/>
      <c r="ATU9" s="162"/>
      <c r="ATV9" s="162"/>
      <c r="ATW9" s="162"/>
      <c r="ATX9" s="162"/>
      <c r="ATY9" s="162"/>
      <c r="ATZ9" s="162"/>
      <c r="AUA9" s="162"/>
      <c r="AUB9" s="162"/>
      <c r="AUC9" s="162"/>
      <c r="AUD9" s="162"/>
      <c r="AUE9" s="162"/>
      <c r="AUF9" s="162"/>
      <c r="AUG9" s="162"/>
      <c r="AUH9" s="162"/>
      <c r="AUI9" s="162"/>
      <c r="AUJ9" s="162"/>
      <c r="AUK9" s="162"/>
      <c r="AUL9" s="162"/>
      <c r="AUM9" s="162"/>
      <c r="AUN9" s="162"/>
      <c r="AUO9" s="162"/>
      <c r="AUP9" s="162"/>
      <c r="AUQ9" s="162"/>
      <c r="AUR9" s="162"/>
      <c r="AUS9" s="162"/>
      <c r="AUT9" s="162"/>
      <c r="AUU9" s="162"/>
      <c r="AUV9" s="162"/>
      <c r="AUW9" s="162"/>
      <c r="AUX9" s="162"/>
      <c r="AUY9" s="162"/>
      <c r="AUZ9" s="162"/>
      <c r="AVA9" s="162"/>
      <c r="AVB9" s="162"/>
      <c r="AVC9" s="162"/>
      <c r="AVD9" s="162"/>
      <c r="AVE9" s="162"/>
      <c r="AVF9" s="162"/>
      <c r="AVG9" s="162"/>
      <c r="AVH9" s="162"/>
      <c r="AVI9" s="162"/>
      <c r="AVJ9" s="162"/>
      <c r="AVK9" s="162"/>
      <c r="AVL9" s="162"/>
      <c r="AVM9" s="162"/>
      <c r="AVN9" s="162"/>
      <c r="AVO9" s="162"/>
      <c r="AVP9" s="162"/>
      <c r="AVQ9" s="162"/>
      <c r="AVR9" s="162"/>
      <c r="AVS9" s="162"/>
      <c r="AVT9" s="162"/>
      <c r="AVU9" s="162"/>
      <c r="AVV9" s="162"/>
      <c r="AVW9" s="162"/>
      <c r="AVX9" s="162"/>
      <c r="AVY9" s="162"/>
      <c r="AVZ9" s="162"/>
      <c r="AWA9" s="162"/>
      <c r="AWB9" s="162"/>
      <c r="AWC9" s="162"/>
      <c r="AWD9" s="162"/>
      <c r="AWE9" s="162"/>
      <c r="AWF9" s="162"/>
      <c r="AWG9" s="162"/>
      <c r="AWH9" s="162"/>
      <c r="AWI9" s="162"/>
      <c r="AWJ9" s="162"/>
      <c r="AWK9" s="162"/>
      <c r="AWL9" s="162"/>
      <c r="AWM9" s="162"/>
      <c r="AWN9" s="162"/>
      <c r="AWO9" s="162"/>
      <c r="AWP9" s="162"/>
      <c r="AWQ9" s="162"/>
      <c r="AWR9" s="162"/>
      <c r="AWS9" s="162"/>
      <c r="AWT9" s="162"/>
      <c r="AWU9" s="162"/>
      <c r="AWV9" s="162"/>
      <c r="AWW9" s="162"/>
      <c r="AWX9" s="162"/>
      <c r="AWY9" s="162"/>
      <c r="AWZ9" s="162"/>
      <c r="AXA9" s="162"/>
      <c r="AXB9" s="162"/>
      <c r="AXC9" s="162"/>
      <c r="AXD9" s="162"/>
      <c r="AXE9" s="162"/>
      <c r="AXF9" s="162"/>
      <c r="AXG9" s="162"/>
      <c r="AXH9" s="162"/>
      <c r="AXI9" s="162"/>
      <c r="AXJ9" s="162"/>
      <c r="AXK9" s="162"/>
      <c r="AXL9" s="162"/>
      <c r="AXM9" s="162"/>
      <c r="AXN9" s="162"/>
      <c r="AXO9" s="162"/>
      <c r="AXP9" s="162"/>
      <c r="AXQ9" s="162"/>
      <c r="AXR9" s="162"/>
      <c r="AXS9" s="162"/>
      <c r="AXT9" s="162"/>
      <c r="AXU9" s="162"/>
      <c r="AXV9" s="162"/>
      <c r="AXW9" s="162"/>
      <c r="AXX9" s="162"/>
      <c r="AXY9" s="162"/>
      <c r="AXZ9" s="162"/>
      <c r="AYA9" s="162"/>
      <c r="AYB9" s="162"/>
      <c r="AYC9" s="162"/>
      <c r="AYD9" s="162"/>
      <c r="AYE9" s="162"/>
      <c r="AYF9" s="162"/>
      <c r="AYG9" s="162"/>
      <c r="AYH9" s="162"/>
      <c r="AYI9" s="162"/>
      <c r="AYJ9" s="162"/>
      <c r="AYK9" s="162"/>
      <c r="AYL9" s="162"/>
      <c r="AYM9" s="162"/>
      <c r="AYN9" s="162"/>
      <c r="AYO9" s="162"/>
      <c r="AYP9" s="162"/>
      <c r="AYQ9" s="162"/>
      <c r="AYR9" s="162"/>
      <c r="AYS9" s="162"/>
      <c r="AYT9" s="162"/>
      <c r="AYU9" s="162"/>
      <c r="AYV9" s="162"/>
      <c r="AYW9" s="162"/>
      <c r="AYX9" s="162"/>
      <c r="AYY9" s="162"/>
      <c r="AYZ9" s="162"/>
      <c r="AZA9" s="162"/>
      <c r="AZB9" s="162"/>
      <c r="AZC9" s="162"/>
      <c r="AZD9" s="162"/>
      <c r="AZE9" s="162"/>
      <c r="AZF9" s="162"/>
      <c r="AZG9" s="162"/>
      <c r="AZH9" s="162"/>
      <c r="AZI9" s="162"/>
      <c r="AZJ9" s="162"/>
      <c r="AZK9" s="162"/>
      <c r="AZL9" s="162"/>
      <c r="AZM9" s="162"/>
      <c r="AZN9" s="162"/>
      <c r="AZO9" s="162"/>
      <c r="AZP9" s="162"/>
      <c r="AZQ9" s="162"/>
      <c r="AZR9" s="162"/>
      <c r="AZS9" s="162"/>
      <c r="AZT9" s="162"/>
      <c r="AZU9" s="162"/>
      <c r="AZV9" s="162"/>
      <c r="AZW9" s="162"/>
      <c r="AZX9" s="162"/>
      <c r="AZY9" s="162"/>
      <c r="AZZ9" s="162"/>
      <c r="BAA9" s="162"/>
      <c r="BAB9" s="162"/>
      <c r="BAC9" s="162"/>
      <c r="BAD9" s="162"/>
      <c r="BAE9" s="162"/>
      <c r="BAF9" s="162"/>
      <c r="BAG9" s="162"/>
      <c r="BAH9" s="162"/>
      <c r="BAI9" s="162"/>
      <c r="BAJ9" s="162"/>
      <c r="BAK9" s="162"/>
      <c r="BAL9" s="162"/>
      <c r="BAM9" s="162"/>
      <c r="BAN9" s="162"/>
      <c r="BAO9" s="162"/>
      <c r="BAP9" s="162"/>
      <c r="BAQ9" s="162"/>
      <c r="BAR9" s="162"/>
      <c r="BAS9" s="162"/>
      <c r="BAT9" s="162"/>
      <c r="BAU9" s="162"/>
      <c r="BAV9" s="162"/>
      <c r="BAW9" s="162"/>
      <c r="BAX9" s="162"/>
      <c r="BAY9" s="162"/>
      <c r="BAZ9" s="162"/>
      <c r="BBA9" s="162"/>
      <c r="BBB9" s="162"/>
      <c r="BBC9" s="162"/>
      <c r="BBD9" s="162"/>
      <c r="BBE9" s="162"/>
      <c r="BBF9" s="162"/>
      <c r="BBG9" s="162"/>
      <c r="BBH9" s="162"/>
      <c r="BBI9" s="162"/>
      <c r="BBJ9" s="162"/>
      <c r="BBK9" s="162"/>
      <c r="BBL9" s="162"/>
      <c r="BBM9" s="162"/>
      <c r="BBN9" s="162"/>
      <c r="BBO9" s="162"/>
      <c r="BBP9" s="162"/>
      <c r="BBQ9" s="162"/>
      <c r="BBR9" s="162"/>
      <c r="BBS9" s="162"/>
      <c r="BBT9" s="162"/>
      <c r="BBU9" s="162"/>
      <c r="BBV9" s="162"/>
      <c r="BBW9" s="162"/>
      <c r="BBX9" s="162"/>
      <c r="BBY9" s="162"/>
      <c r="BBZ9" s="162"/>
      <c r="BCA9" s="162"/>
      <c r="BCB9" s="162"/>
      <c r="BCC9" s="162"/>
      <c r="BCD9" s="162"/>
      <c r="BCE9" s="162"/>
      <c r="BCF9" s="162"/>
      <c r="BCG9" s="162"/>
      <c r="BCH9" s="162"/>
      <c r="BCI9" s="162"/>
      <c r="BCJ9" s="162"/>
      <c r="BCK9" s="162"/>
      <c r="BCL9" s="162"/>
      <c r="BCM9" s="162"/>
      <c r="BCN9" s="162"/>
      <c r="BCO9" s="162"/>
      <c r="BCP9" s="162"/>
      <c r="BCQ9" s="162"/>
      <c r="BCR9" s="162"/>
      <c r="BCS9" s="162"/>
      <c r="BCT9" s="162"/>
      <c r="BCU9" s="162"/>
      <c r="BCV9" s="162"/>
      <c r="BCW9" s="162"/>
      <c r="BCX9" s="162"/>
      <c r="BCY9" s="162"/>
      <c r="BCZ9" s="162"/>
      <c r="BDA9" s="162"/>
      <c r="BDB9" s="162"/>
      <c r="BDC9" s="162"/>
      <c r="BDD9" s="162"/>
      <c r="BDE9" s="162"/>
      <c r="BDF9" s="162"/>
      <c r="BDG9" s="162"/>
      <c r="BDH9" s="162"/>
      <c r="BDI9" s="162"/>
      <c r="BDJ9" s="162"/>
      <c r="BDK9" s="162"/>
      <c r="BDL9" s="162"/>
      <c r="BDM9" s="162"/>
      <c r="BDN9" s="162"/>
      <c r="BDO9" s="162"/>
      <c r="BDP9" s="162"/>
      <c r="BDQ9" s="162"/>
      <c r="BDR9" s="162"/>
      <c r="BDS9" s="162"/>
      <c r="BDT9" s="162"/>
      <c r="BDU9" s="162"/>
      <c r="BDV9" s="162"/>
      <c r="BDW9" s="162"/>
      <c r="BDX9" s="162"/>
      <c r="BDY9" s="162"/>
      <c r="BDZ9" s="162"/>
      <c r="BEA9" s="162"/>
      <c r="BEB9" s="162"/>
      <c r="BEC9" s="162"/>
      <c r="BED9" s="162"/>
      <c r="BEE9" s="162"/>
      <c r="BEF9" s="162"/>
      <c r="BEG9" s="162"/>
      <c r="BEH9" s="162"/>
      <c r="BEI9" s="162"/>
      <c r="BEJ9" s="162"/>
      <c r="BEK9" s="162"/>
      <c r="BEL9" s="162"/>
      <c r="BEM9" s="162"/>
      <c r="BEN9" s="162"/>
      <c r="BEO9" s="162"/>
      <c r="BEP9" s="162"/>
      <c r="BEQ9" s="162"/>
      <c r="BER9" s="162"/>
      <c r="BES9" s="162"/>
      <c r="BET9" s="162"/>
      <c r="BEU9" s="162"/>
      <c r="BEV9" s="162"/>
      <c r="BEW9" s="162"/>
      <c r="BEX9" s="162"/>
      <c r="BEY9" s="162"/>
      <c r="BEZ9" s="162"/>
      <c r="BFA9" s="162"/>
      <c r="BFB9" s="162"/>
      <c r="BFC9" s="162"/>
      <c r="BFD9" s="162"/>
      <c r="BFE9" s="162"/>
      <c r="BFF9" s="162"/>
      <c r="BFG9" s="162"/>
      <c r="BFH9" s="162"/>
      <c r="BFI9" s="162"/>
      <c r="BFJ9" s="162"/>
      <c r="BFK9" s="162"/>
      <c r="BFL9" s="162"/>
      <c r="BFM9" s="162"/>
      <c r="BFN9" s="162"/>
      <c r="BFO9" s="162"/>
      <c r="BFP9" s="162"/>
      <c r="BFQ9" s="162"/>
      <c r="BFR9" s="162"/>
      <c r="BFS9" s="162"/>
      <c r="BFT9" s="162"/>
      <c r="BFU9" s="162"/>
      <c r="BFV9" s="162"/>
      <c r="BFW9" s="162"/>
      <c r="BFX9" s="162"/>
      <c r="BFY9" s="162"/>
      <c r="BFZ9" s="162"/>
      <c r="BGA9" s="162"/>
      <c r="BGB9" s="162"/>
      <c r="BGC9" s="162"/>
      <c r="BGD9" s="162"/>
      <c r="BGE9" s="162"/>
      <c r="BGF9" s="162"/>
      <c r="BGG9" s="162"/>
      <c r="BGH9" s="162"/>
      <c r="BGI9" s="162"/>
      <c r="BGJ9" s="162"/>
      <c r="BGK9" s="162"/>
      <c r="BGL9" s="162"/>
      <c r="BGM9" s="162"/>
      <c r="BGN9" s="162"/>
      <c r="BGO9" s="162"/>
      <c r="BGP9" s="162"/>
      <c r="BGQ9" s="162"/>
      <c r="BGR9" s="162"/>
      <c r="BGS9" s="162"/>
      <c r="BGT9" s="162"/>
      <c r="BGU9" s="162"/>
      <c r="BGV9" s="162"/>
      <c r="BGW9" s="162"/>
      <c r="BGX9" s="162"/>
      <c r="BGY9" s="162"/>
      <c r="BGZ9" s="162"/>
      <c r="BHA9" s="162"/>
      <c r="BHB9" s="162"/>
      <c r="BHC9" s="162"/>
      <c r="BHD9" s="162"/>
      <c r="BHE9" s="162"/>
      <c r="BHF9" s="162"/>
      <c r="BHG9" s="162"/>
      <c r="BHH9" s="162"/>
      <c r="BHI9" s="162"/>
      <c r="BHJ9" s="162"/>
      <c r="BHK9" s="162"/>
      <c r="BHL9" s="162"/>
      <c r="BHM9" s="162"/>
      <c r="BHN9" s="162"/>
      <c r="BHO9" s="162"/>
      <c r="BHP9" s="162"/>
      <c r="BHQ9" s="162"/>
      <c r="BHR9" s="162"/>
      <c r="BHS9" s="162"/>
      <c r="BHT9" s="162"/>
      <c r="BHU9" s="162"/>
      <c r="BHV9" s="162"/>
      <c r="BHW9" s="162"/>
      <c r="BHX9" s="162"/>
      <c r="BHY9" s="162"/>
      <c r="BHZ9" s="162"/>
      <c r="BIA9" s="162"/>
      <c r="BIB9" s="162"/>
      <c r="BIC9" s="162"/>
      <c r="BID9" s="162"/>
      <c r="BIE9" s="162"/>
      <c r="BIF9" s="162"/>
      <c r="BIG9" s="162"/>
      <c r="BIH9" s="162"/>
      <c r="BII9" s="162"/>
      <c r="BIJ9" s="162"/>
      <c r="BIK9" s="162"/>
      <c r="BIL9" s="162"/>
      <c r="BIM9" s="162"/>
      <c r="BIN9" s="162"/>
      <c r="BIO9" s="162"/>
      <c r="BIP9" s="162"/>
      <c r="BIQ9" s="162"/>
      <c r="BIR9" s="162"/>
      <c r="BIS9" s="162"/>
      <c r="BIT9" s="162"/>
      <c r="BIU9" s="162"/>
      <c r="BIV9" s="162"/>
      <c r="BIW9" s="162"/>
      <c r="BIX9" s="162"/>
      <c r="BIY9" s="162"/>
      <c r="BIZ9" s="162"/>
      <c r="BJA9" s="162"/>
      <c r="BJB9" s="162"/>
      <c r="BJC9" s="162"/>
      <c r="BJD9" s="162"/>
      <c r="BJE9" s="162"/>
      <c r="BJF9" s="162"/>
      <c r="BJG9" s="162"/>
      <c r="BJH9" s="162"/>
      <c r="BJI9" s="162"/>
      <c r="BJJ9" s="162"/>
      <c r="BJK9" s="162"/>
      <c r="BJL9" s="162"/>
      <c r="BJM9" s="162"/>
      <c r="BJN9" s="162"/>
      <c r="BJO9" s="162"/>
      <c r="BJP9" s="162"/>
      <c r="BJQ9" s="162"/>
      <c r="BJR9" s="162"/>
      <c r="BJS9" s="162"/>
      <c r="BJT9" s="162"/>
      <c r="BJU9" s="162"/>
      <c r="BJV9" s="162"/>
      <c r="BJW9" s="162"/>
      <c r="BJX9" s="162"/>
      <c r="BJY9" s="162"/>
      <c r="BJZ9" s="162"/>
      <c r="BKA9" s="162"/>
      <c r="BKB9" s="162"/>
      <c r="BKC9" s="162"/>
      <c r="BKD9" s="162"/>
      <c r="BKE9" s="162"/>
      <c r="BKF9" s="162"/>
      <c r="BKG9" s="162"/>
      <c r="BKH9" s="162"/>
      <c r="BKI9" s="162"/>
      <c r="BKJ9" s="162"/>
      <c r="BKK9" s="162"/>
      <c r="BKL9" s="162"/>
      <c r="BKM9" s="162"/>
      <c r="BKN9" s="162"/>
      <c r="BKO9" s="162"/>
      <c r="BKP9" s="162"/>
      <c r="BKQ9" s="162"/>
      <c r="BKR9" s="162"/>
      <c r="BKS9" s="162"/>
      <c r="BKT9" s="162"/>
      <c r="BKU9" s="162"/>
      <c r="BKV9" s="162"/>
      <c r="BKW9" s="162"/>
      <c r="BKX9" s="162"/>
      <c r="BKY9" s="162"/>
      <c r="BKZ9" s="162"/>
      <c r="BLA9" s="162"/>
      <c r="BLB9" s="162"/>
      <c r="BLC9" s="162"/>
      <c r="BLD9" s="162"/>
      <c r="BLE9" s="162"/>
      <c r="BLF9" s="162"/>
      <c r="BLG9" s="162"/>
      <c r="BLH9" s="162"/>
      <c r="BLI9" s="162"/>
      <c r="BLJ9" s="162"/>
      <c r="BLK9" s="162"/>
      <c r="BLL9" s="162"/>
      <c r="BLM9" s="162"/>
      <c r="BLN9" s="162"/>
      <c r="BLO9" s="162"/>
      <c r="BLP9" s="162"/>
      <c r="BLQ9" s="162"/>
      <c r="BLR9" s="162"/>
      <c r="BLS9" s="162"/>
      <c r="BLT9" s="162"/>
      <c r="BLU9" s="162"/>
      <c r="BLV9" s="162"/>
      <c r="BLW9" s="162"/>
      <c r="BLX9" s="162"/>
      <c r="BLY9" s="162"/>
      <c r="BLZ9" s="162"/>
      <c r="BMA9" s="162"/>
      <c r="BMB9" s="162"/>
      <c r="BMC9" s="162"/>
      <c r="BMD9" s="162"/>
      <c r="BME9" s="162"/>
      <c r="BMF9" s="162"/>
      <c r="BMG9" s="162"/>
      <c r="BMH9" s="162"/>
      <c r="BMI9" s="162"/>
      <c r="BMJ9" s="162"/>
      <c r="BMK9" s="162"/>
      <c r="BML9" s="162"/>
      <c r="BMM9" s="162"/>
      <c r="BMN9" s="162"/>
      <c r="BMO9" s="162"/>
      <c r="BMP9" s="162"/>
      <c r="BMQ9" s="162"/>
      <c r="BMR9" s="162"/>
      <c r="BMS9" s="162"/>
      <c r="BMT9" s="162"/>
      <c r="BMU9" s="162"/>
      <c r="BMV9" s="162"/>
      <c r="BMW9" s="162"/>
      <c r="BMX9" s="162"/>
      <c r="BMY9" s="162"/>
      <c r="BMZ9" s="162"/>
      <c r="BNA9" s="162"/>
      <c r="BNB9" s="162"/>
      <c r="BNC9" s="162"/>
      <c r="BND9" s="162"/>
      <c r="BNE9" s="162"/>
      <c r="BNF9" s="162"/>
      <c r="BNG9" s="162"/>
      <c r="BNH9" s="162"/>
      <c r="BNI9" s="162"/>
      <c r="BNJ9" s="162"/>
      <c r="BNK9" s="162"/>
      <c r="BNL9" s="162"/>
      <c r="BNM9" s="162"/>
      <c r="BNN9" s="162"/>
      <c r="BNO9" s="162"/>
      <c r="BNP9" s="162"/>
      <c r="BNQ9" s="162"/>
      <c r="BNR9" s="162"/>
      <c r="BNS9" s="162"/>
      <c r="BNT9" s="162"/>
      <c r="BNU9" s="162"/>
      <c r="BNV9" s="162"/>
      <c r="BNW9" s="162"/>
      <c r="BNX9" s="162"/>
      <c r="BNY9" s="162"/>
      <c r="BNZ9" s="162"/>
      <c r="BOA9" s="162"/>
      <c r="BOB9" s="162"/>
      <c r="BOC9" s="162"/>
      <c r="BOD9" s="162"/>
      <c r="BOE9" s="162"/>
      <c r="BOF9" s="162"/>
      <c r="BOG9" s="162"/>
      <c r="BOH9" s="162"/>
      <c r="BOI9" s="162"/>
      <c r="BOJ9" s="162"/>
      <c r="BOK9" s="162"/>
      <c r="BOL9" s="162"/>
      <c r="BOM9" s="162"/>
      <c r="BON9" s="162"/>
      <c r="BOO9" s="162"/>
      <c r="BOP9" s="162"/>
      <c r="BOQ9" s="162"/>
      <c r="BOR9" s="162"/>
      <c r="BOS9" s="162"/>
      <c r="BOT9" s="162"/>
      <c r="BOU9" s="162"/>
      <c r="BOV9" s="162"/>
      <c r="BOW9" s="162"/>
      <c r="BOX9" s="162"/>
      <c r="BOY9" s="162"/>
      <c r="BOZ9" s="162"/>
      <c r="BPA9" s="162"/>
      <c r="BPB9" s="162"/>
      <c r="BPC9" s="162"/>
      <c r="BPD9" s="162"/>
      <c r="BPE9" s="162"/>
      <c r="BPF9" s="162"/>
      <c r="BPG9" s="162"/>
      <c r="BPH9" s="162"/>
      <c r="BPI9" s="162"/>
      <c r="BPJ9" s="162"/>
      <c r="BPK9" s="162"/>
      <c r="BPL9" s="162"/>
      <c r="BPM9" s="162"/>
      <c r="BPN9" s="162"/>
      <c r="BPO9" s="162"/>
      <c r="BPP9" s="162"/>
      <c r="BPQ9" s="162"/>
      <c r="BPR9" s="162"/>
      <c r="BPS9" s="162"/>
      <c r="BPT9" s="162"/>
      <c r="BPU9" s="162"/>
      <c r="BPV9" s="162"/>
      <c r="BPW9" s="162"/>
      <c r="BPX9" s="162"/>
      <c r="BPY9" s="162"/>
      <c r="BPZ9" s="162"/>
      <c r="BQA9" s="162"/>
      <c r="BQB9" s="162"/>
      <c r="BQC9" s="162"/>
      <c r="BQD9" s="162"/>
      <c r="BQE9" s="162"/>
      <c r="BQF9" s="162"/>
      <c r="BQG9" s="162"/>
      <c r="BQH9" s="162"/>
      <c r="BQI9" s="162"/>
      <c r="BQJ9" s="162"/>
      <c r="BQK9" s="162"/>
      <c r="BQL9" s="162"/>
      <c r="BQM9" s="162"/>
      <c r="BQN9" s="162"/>
      <c r="BQO9" s="162"/>
      <c r="BQP9" s="162"/>
      <c r="BQQ9" s="162"/>
      <c r="BQR9" s="162"/>
      <c r="BQS9" s="162"/>
      <c r="BQT9" s="162"/>
      <c r="BQU9" s="162"/>
      <c r="BQV9" s="162"/>
      <c r="BQW9" s="162"/>
      <c r="BQX9" s="162"/>
      <c r="BQY9" s="162"/>
      <c r="BQZ9" s="162"/>
      <c r="BRA9" s="162"/>
      <c r="BRB9" s="162"/>
      <c r="BRC9" s="162"/>
      <c r="BRD9" s="162"/>
      <c r="BRE9" s="162"/>
      <c r="BRF9" s="162"/>
      <c r="BRG9" s="162"/>
      <c r="BRH9" s="162"/>
      <c r="BRI9" s="162"/>
      <c r="BRJ9" s="162"/>
      <c r="BRK9" s="162"/>
      <c r="BRL9" s="162"/>
      <c r="BRM9" s="162"/>
      <c r="BRN9" s="162"/>
      <c r="BRO9" s="162"/>
      <c r="BRP9" s="162"/>
      <c r="BRQ9" s="162"/>
      <c r="BRR9" s="162"/>
      <c r="BRS9" s="162"/>
      <c r="BRT9" s="162"/>
      <c r="BRU9" s="162"/>
      <c r="BRV9" s="162"/>
      <c r="BRW9" s="162"/>
      <c r="BRX9" s="162"/>
      <c r="BRY9" s="162"/>
      <c r="BRZ9" s="162"/>
      <c r="BSA9" s="162"/>
      <c r="BSB9" s="162"/>
      <c r="BSC9" s="162"/>
      <c r="BSD9" s="162"/>
      <c r="BSE9" s="162"/>
      <c r="BSF9" s="162"/>
      <c r="BSG9" s="162"/>
      <c r="BSH9" s="162"/>
      <c r="BSI9" s="162"/>
      <c r="BSJ9" s="162"/>
      <c r="BSK9" s="162"/>
      <c r="BSL9" s="162"/>
      <c r="BSM9" s="162"/>
      <c r="BSN9" s="162"/>
      <c r="BSO9" s="162"/>
      <c r="BSP9" s="162"/>
      <c r="BSQ9" s="162"/>
      <c r="BSR9" s="162"/>
      <c r="BSS9" s="162"/>
      <c r="BST9" s="162"/>
      <c r="BSU9" s="162"/>
      <c r="BSV9" s="162"/>
      <c r="BSW9" s="162"/>
      <c r="BSX9" s="162"/>
      <c r="BSY9" s="162"/>
      <c r="BSZ9" s="162"/>
      <c r="BTA9" s="162"/>
      <c r="BTB9" s="162"/>
      <c r="BTC9" s="162"/>
      <c r="BTD9" s="162"/>
      <c r="BTE9" s="162"/>
      <c r="BTF9" s="162"/>
      <c r="BTG9" s="162"/>
      <c r="BTH9" s="162"/>
      <c r="BTI9" s="162"/>
      <c r="BTJ9" s="162"/>
      <c r="BTK9" s="162"/>
      <c r="BTL9" s="162"/>
      <c r="BTM9" s="162"/>
      <c r="BTN9" s="162"/>
      <c r="BTO9" s="162"/>
      <c r="BTP9" s="162"/>
      <c r="BTQ9" s="162"/>
      <c r="BTR9" s="162"/>
      <c r="BTS9" s="162"/>
      <c r="BTT9" s="162"/>
      <c r="BTU9" s="162"/>
      <c r="BTV9" s="162"/>
      <c r="BTW9" s="162"/>
      <c r="BTX9" s="162"/>
      <c r="BTY9" s="162"/>
      <c r="BTZ9" s="162"/>
      <c r="BUA9" s="162"/>
      <c r="BUB9" s="162"/>
      <c r="BUC9" s="162"/>
      <c r="BUD9" s="162"/>
      <c r="BUE9" s="162"/>
      <c r="BUF9" s="162"/>
      <c r="BUG9" s="162"/>
      <c r="BUH9" s="162"/>
      <c r="BUI9" s="162"/>
      <c r="BUJ9" s="162"/>
      <c r="BUK9" s="162"/>
      <c r="BUL9" s="162"/>
      <c r="BUM9" s="162"/>
      <c r="BUN9" s="162"/>
      <c r="BUO9" s="162"/>
      <c r="BUP9" s="162"/>
      <c r="BUQ9" s="162"/>
      <c r="BUR9" s="162"/>
      <c r="BUS9" s="162"/>
      <c r="BUT9" s="162"/>
      <c r="BUU9" s="162"/>
      <c r="BUV9" s="162"/>
      <c r="BUW9" s="162"/>
      <c r="BUX9" s="162"/>
      <c r="BUY9" s="162"/>
      <c r="BUZ9" s="162"/>
      <c r="BVA9" s="162"/>
      <c r="BVB9" s="162"/>
      <c r="BVC9" s="162"/>
      <c r="BVD9" s="162"/>
      <c r="BVE9" s="162"/>
      <c r="BVF9" s="162"/>
      <c r="BVG9" s="162"/>
      <c r="BVH9" s="162"/>
      <c r="BVI9" s="162"/>
      <c r="BVJ9" s="162"/>
      <c r="BVK9" s="162"/>
      <c r="BVL9" s="162"/>
      <c r="BVM9" s="162"/>
      <c r="BVN9" s="162"/>
      <c r="BVO9" s="162"/>
      <c r="BVP9" s="162"/>
      <c r="BVQ9" s="162"/>
      <c r="BVR9" s="162"/>
      <c r="BVS9" s="162"/>
      <c r="BVT9" s="162"/>
      <c r="BVU9" s="162"/>
      <c r="BVV9" s="162"/>
      <c r="BVW9" s="162"/>
      <c r="BVX9" s="162"/>
      <c r="BVY9" s="162"/>
      <c r="BVZ9" s="162"/>
      <c r="BWA9" s="162"/>
      <c r="BWB9" s="162"/>
      <c r="BWC9" s="162"/>
      <c r="BWD9" s="162"/>
      <c r="BWE9" s="162"/>
      <c r="BWF9" s="162"/>
      <c r="BWG9" s="162"/>
      <c r="BWH9" s="162"/>
      <c r="BWI9" s="162"/>
      <c r="BWJ9" s="162"/>
      <c r="BWK9" s="162"/>
      <c r="BWL9" s="162"/>
      <c r="BWM9" s="162"/>
      <c r="BWN9" s="162"/>
      <c r="BWO9" s="162"/>
      <c r="BWP9" s="162"/>
      <c r="BWQ9" s="162"/>
      <c r="BWR9" s="162"/>
      <c r="BWS9" s="162"/>
      <c r="BWT9" s="162"/>
      <c r="BWU9" s="162"/>
      <c r="BWV9" s="162"/>
      <c r="BWW9" s="162"/>
      <c r="BWX9" s="162"/>
      <c r="BWY9" s="162"/>
      <c r="BWZ9" s="162"/>
      <c r="BXA9" s="162"/>
      <c r="BXB9" s="162"/>
      <c r="BXC9" s="162"/>
      <c r="BXD9" s="162"/>
      <c r="BXE9" s="162"/>
      <c r="BXF9" s="162"/>
      <c r="BXG9" s="162"/>
      <c r="BXH9" s="162"/>
      <c r="BXI9" s="162"/>
      <c r="BXJ9" s="162"/>
      <c r="BXK9" s="162"/>
      <c r="BXL9" s="162"/>
      <c r="BXM9" s="162"/>
      <c r="BXN9" s="162"/>
      <c r="BXO9" s="162"/>
      <c r="BXP9" s="162"/>
      <c r="BXQ9" s="162"/>
      <c r="BXR9" s="162"/>
      <c r="BXS9" s="162"/>
      <c r="BXT9" s="162"/>
      <c r="BXU9" s="162"/>
      <c r="BXV9" s="162"/>
      <c r="BXW9" s="162"/>
      <c r="BXX9" s="162"/>
      <c r="BXY9" s="162"/>
      <c r="BXZ9" s="162"/>
      <c r="BYA9" s="162"/>
      <c r="BYB9" s="162"/>
      <c r="BYC9" s="162"/>
      <c r="BYD9" s="162"/>
      <c r="BYE9" s="162"/>
      <c r="BYF9" s="162"/>
      <c r="BYG9" s="162"/>
      <c r="BYH9" s="162"/>
      <c r="BYI9" s="162"/>
      <c r="BYJ9" s="162"/>
      <c r="BYK9" s="162"/>
      <c r="BYL9" s="162"/>
      <c r="BYM9" s="162"/>
      <c r="BYN9" s="162"/>
      <c r="BYO9" s="162"/>
      <c r="BYP9" s="162"/>
      <c r="BYQ9" s="162"/>
      <c r="BYR9" s="162"/>
      <c r="BYS9" s="162"/>
      <c r="BYT9" s="162"/>
      <c r="BYU9" s="162"/>
      <c r="BYV9" s="162"/>
      <c r="BYW9" s="162"/>
      <c r="BYX9" s="162"/>
      <c r="BYY9" s="162"/>
      <c r="BYZ9" s="162"/>
      <c r="BZA9" s="162"/>
      <c r="BZB9" s="162"/>
      <c r="BZC9" s="162"/>
      <c r="BZD9" s="162"/>
      <c r="BZE9" s="162"/>
      <c r="BZF9" s="162"/>
      <c r="BZG9" s="162"/>
      <c r="BZH9" s="162"/>
      <c r="BZI9" s="162"/>
      <c r="BZJ9" s="162"/>
      <c r="BZK9" s="162"/>
      <c r="BZL9" s="162"/>
      <c r="BZM9" s="162"/>
      <c r="BZN9" s="162"/>
      <c r="BZO9" s="162"/>
      <c r="BZP9" s="162"/>
      <c r="BZQ9" s="162"/>
      <c r="BZR9" s="162"/>
      <c r="BZS9" s="162"/>
      <c r="BZT9" s="162"/>
      <c r="BZU9" s="162"/>
      <c r="BZV9" s="162"/>
      <c r="BZW9" s="162"/>
      <c r="BZX9" s="162"/>
      <c r="BZY9" s="162"/>
      <c r="BZZ9" s="162"/>
      <c r="CAA9" s="162"/>
      <c r="CAB9" s="162"/>
      <c r="CAC9" s="162"/>
      <c r="CAD9" s="162"/>
      <c r="CAE9" s="162"/>
      <c r="CAF9" s="162"/>
      <c r="CAG9" s="162"/>
      <c r="CAH9" s="162"/>
      <c r="CAI9" s="162"/>
      <c r="CAJ9" s="162"/>
      <c r="CAK9" s="162"/>
      <c r="CAL9" s="162"/>
      <c r="CAM9" s="162"/>
      <c r="CAN9" s="162"/>
      <c r="CAO9" s="162"/>
      <c r="CAP9" s="162"/>
      <c r="CAQ9" s="162"/>
      <c r="CAR9" s="162"/>
      <c r="CAS9" s="162"/>
      <c r="CAT9" s="162"/>
      <c r="CAU9" s="162"/>
      <c r="CAV9" s="162"/>
      <c r="CAW9" s="162"/>
      <c r="CAX9" s="162"/>
      <c r="CAY9" s="162"/>
      <c r="CAZ9" s="162"/>
      <c r="CBA9" s="162"/>
      <c r="CBB9" s="162"/>
      <c r="CBC9" s="162"/>
      <c r="CBD9" s="162"/>
      <c r="CBE9" s="162"/>
      <c r="CBF9" s="162"/>
      <c r="CBG9" s="162"/>
      <c r="CBH9" s="162"/>
      <c r="CBI9" s="162"/>
      <c r="CBJ9" s="162"/>
      <c r="CBK9" s="162"/>
      <c r="CBL9" s="162"/>
      <c r="CBM9" s="162"/>
      <c r="CBN9" s="162"/>
      <c r="CBO9" s="162"/>
      <c r="CBP9" s="162"/>
      <c r="CBQ9" s="162"/>
      <c r="CBR9" s="162"/>
      <c r="CBS9" s="162"/>
      <c r="CBT9" s="162"/>
      <c r="CBU9" s="162"/>
      <c r="CBV9" s="162"/>
      <c r="CBW9" s="162"/>
      <c r="CBX9" s="162"/>
      <c r="CBY9" s="162"/>
      <c r="CBZ9" s="162"/>
      <c r="CCA9" s="162"/>
      <c r="CCB9" s="162"/>
      <c r="CCC9" s="162"/>
      <c r="CCD9" s="162"/>
      <c r="CCE9" s="162"/>
      <c r="CCF9" s="162"/>
      <c r="CCG9" s="162"/>
      <c r="CCH9" s="162"/>
      <c r="CCI9" s="162"/>
      <c r="CCJ9" s="162"/>
      <c r="CCK9" s="162"/>
      <c r="CCL9" s="162"/>
      <c r="CCM9" s="162"/>
      <c r="CCN9" s="162"/>
      <c r="CCO9" s="162"/>
      <c r="CCP9" s="162"/>
      <c r="CCQ9" s="162"/>
      <c r="CCR9" s="162"/>
      <c r="CCS9" s="162"/>
      <c r="CCT9" s="162"/>
      <c r="CCU9" s="162"/>
      <c r="CCV9" s="162"/>
      <c r="CCW9" s="162"/>
      <c r="CCX9" s="162"/>
      <c r="CCY9" s="162"/>
      <c r="CCZ9" s="162"/>
      <c r="CDA9" s="162"/>
      <c r="CDB9" s="162"/>
      <c r="CDC9" s="162"/>
      <c r="CDD9" s="162"/>
      <c r="CDE9" s="162"/>
      <c r="CDF9" s="162"/>
      <c r="CDG9" s="162"/>
      <c r="CDH9" s="162"/>
      <c r="CDI9" s="162"/>
      <c r="CDJ9" s="162"/>
      <c r="CDK9" s="162"/>
      <c r="CDL9" s="162"/>
      <c r="CDM9" s="162"/>
      <c r="CDN9" s="162"/>
      <c r="CDO9" s="162"/>
      <c r="CDP9" s="162"/>
      <c r="CDQ9" s="162"/>
      <c r="CDR9" s="162"/>
      <c r="CDS9" s="162"/>
      <c r="CDT9" s="162"/>
      <c r="CDU9" s="162"/>
      <c r="CDV9" s="162"/>
      <c r="CDW9" s="162"/>
      <c r="CDX9" s="162"/>
      <c r="CDY9" s="162"/>
      <c r="CDZ9" s="162"/>
      <c r="CEA9" s="162"/>
      <c r="CEB9" s="162"/>
      <c r="CEC9" s="162"/>
      <c r="CED9" s="162"/>
      <c r="CEE9" s="162"/>
      <c r="CEF9" s="162"/>
      <c r="CEG9" s="162"/>
      <c r="CEH9" s="162"/>
      <c r="CEI9" s="162"/>
      <c r="CEJ9" s="162"/>
      <c r="CEK9" s="162"/>
      <c r="CEL9" s="162"/>
      <c r="CEM9" s="162"/>
      <c r="CEN9" s="162"/>
      <c r="CEO9" s="162"/>
      <c r="CEP9" s="162"/>
      <c r="CEQ9" s="162"/>
      <c r="CER9" s="162"/>
      <c r="CES9" s="162"/>
      <c r="CET9" s="162"/>
      <c r="CEU9" s="162"/>
      <c r="CEV9" s="162"/>
      <c r="CEW9" s="162"/>
      <c r="CEX9" s="162"/>
      <c r="CEY9" s="162"/>
      <c r="CEZ9" s="162"/>
      <c r="CFA9" s="162"/>
      <c r="CFB9" s="162"/>
      <c r="CFC9" s="162"/>
      <c r="CFD9" s="162"/>
      <c r="CFE9" s="162"/>
      <c r="CFF9" s="162"/>
      <c r="CFG9" s="162"/>
      <c r="CFH9" s="162"/>
      <c r="CFI9" s="162"/>
      <c r="CFJ9" s="162"/>
      <c r="CFK9" s="162"/>
      <c r="CFL9" s="162"/>
      <c r="CFM9" s="162"/>
      <c r="CFN9" s="162"/>
      <c r="CFO9" s="162"/>
      <c r="CFP9" s="162"/>
      <c r="CFQ9" s="162"/>
      <c r="CFR9" s="162"/>
      <c r="CFS9" s="162"/>
      <c r="CFT9" s="162"/>
      <c r="CFU9" s="162"/>
      <c r="CFV9" s="162"/>
      <c r="CFW9" s="162"/>
      <c r="CFX9" s="162"/>
      <c r="CFY9" s="162"/>
      <c r="CFZ9" s="162"/>
      <c r="CGA9" s="162"/>
      <c r="CGB9" s="162"/>
      <c r="CGC9" s="162"/>
      <c r="CGD9" s="162"/>
      <c r="CGE9" s="162"/>
      <c r="CGF9" s="162"/>
      <c r="CGG9" s="162"/>
      <c r="CGH9" s="162"/>
      <c r="CGI9" s="162"/>
      <c r="CGJ9" s="162"/>
      <c r="CGK9" s="162"/>
      <c r="CGL9" s="162"/>
      <c r="CGM9" s="162"/>
      <c r="CGN9" s="162"/>
      <c r="CGO9" s="162"/>
      <c r="CGP9" s="162"/>
      <c r="CGQ9" s="162"/>
      <c r="CGR9" s="162"/>
      <c r="CGS9" s="162"/>
      <c r="CGT9" s="162"/>
      <c r="CGU9" s="162"/>
      <c r="CGV9" s="162"/>
      <c r="CGW9" s="162"/>
      <c r="CGX9" s="162"/>
      <c r="CGY9" s="162"/>
      <c r="CGZ9" s="162"/>
      <c r="CHA9" s="162"/>
      <c r="CHB9" s="162"/>
      <c r="CHC9" s="162"/>
      <c r="CHD9" s="162"/>
      <c r="CHE9" s="162"/>
      <c r="CHF9" s="162"/>
      <c r="CHG9" s="162"/>
      <c r="CHH9" s="162"/>
      <c r="CHI9" s="162"/>
      <c r="CHJ9" s="162"/>
      <c r="CHK9" s="162"/>
      <c r="CHL9" s="162"/>
      <c r="CHM9" s="162"/>
      <c r="CHN9" s="162"/>
      <c r="CHO9" s="162"/>
      <c r="CHP9" s="162"/>
      <c r="CHQ9" s="162"/>
      <c r="CHR9" s="162"/>
      <c r="CHS9" s="162"/>
      <c r="CHT9" s="162"/>
      <c r="CHU9" s="162"/>
      <c r="CHV9" s="162"/>
      <c r="CHW9" s="162"/>
      <c r="CHX9" s="162"/>
      <c r="CHY9" s="162"/>
      <c r="CHZ9" s="162"/>
      <c r="CIA9" s="162"/>
      <c r="CIB9" s="162"/>
      <c r="CIC9" s="162"/>
      <c r="CID9" s="162"/>
      <c r="CIE9" s="162"/>
      <c r="CIF9" s="162"/>
      <c r="CIG9" s="162"/>
      <c r="CIH9" s="162"/>
      <c r="CII9" s="162"/>
      <c r="CIJ9" s="162"/>
      <c r="CIK9" s="162"/>
      <c r="CIL9" s="162"/>
      <c r="CIM9" s="162"/>
      <c r="CIN9" s="162"/>
      <c r="CIO9" s="162"/>
      <c r="CIP9" s="162"/>
      <c r="CIQ9" s="162"/>
      <c r="CIR9" s="162"/>
      <c r="CIS9" s="162"/>
      <c r="CIT9" s="162"/>
      <c r="CIU9" s="162"/>
      <c r="CIV9" s="162"/>
      <c r="CIW9" s="162"/>
      <c r="CIX9" s="162"/>
      <c r="CIY9" s="162"/>
      <c r="CIZ9" s="162"/>
      <c r="CJA9" s="162"/>
      <c r="CJB9" s="162"/>
      <c r="CJC9" s="162"/>
      <c r="CJD9" s="162"/>
      <c r="CJE9" s="162"/>
      <c r="CJF9" s="162"/>
      <c r="CJG9" s="162"/>
      <c r="CJH9" s="162"/>
      <c r="CJI9" s="162"/>
      <c r="CJJ9" s="162"/>
      <c r="CJK9" s="162"/>
      <c r="CJL9" s="162"/>
      <c r="CJM9" s="162"/>
      <c r="CJN9" s="162"/>
      <c r="CJO9" s="162"/>
      <c r="CJP9" s="162"/>
      <c r="CJQ9" s="162"/>
      <c r="CJR9" s="162"/>
      <c r="CJS9" s="162"/>
      <c r="CJT9" s="162"/>
      <c r="CJU9" s="162"/>
      <c r="CJV9" s="162"/>
      <c r="CJW9" s="162"/>
      <c r="CJX9" s="162"/>
      <c r="CJY9" s="162"/>
      <c r="CJZ9" s="162"/>
      <c r="CKA9" s="162"/>
      <c r="CKB9" s="162"/>
      <c r="CKC9" s="162"/>
      <c r="CKD9" s="162"/>
      <c r="CKE9" s="162"/>
      <c r="CKF9" s="162"/>
      <c r="CKG9" s="162"/>
      <c r="CKH9" s="162"/>
      <c r="CKI9" s="162"/>
      <c r="CKJ9" s="162"/>
      <c r="CKK9" s="162"/>
      <c r="CKL9" s="162"/>
      <c r="CKM9" s="162"/>
      <c r="CKN9" s="162"/>
      <c r="CKO9" s="162"/>
      <c r="CKP9" s="162"/>
      <c r="CKQ9" s="162"/>
      <c r="CKR9" s="162"/>
      <c r="CKS9" s="162"/>
      <c r="CKT9" s="162"/>
      <c r="CKU9" s="162"/>
      <c r="CKV9" s="162"/>
      <c r="CKW9" s="162"/>
      <c r="CKX9" s="162"/>
      <c r="CKY9" s="162"/>
      <c r="CKZ9" s="162"/>
      <c r="CLA9" s="162"/>
      <c r="CLB9" s="162"/>
      <c r="CLC9" s="162"/>
      <c r="CLD9" s="162"/>
      <c r="CLE9" s="162"/>
      <c r="CLF9" s="162"/>
      <c r="CLG9" s="162"/>
      <c r="CLH9" s="162"/>
      <c r="CLI9" s="162"/>
      <c r="CLJ9" s="162"/>
      <c r="CLK9" s="162"/>
      <c r="CLL9" s="162"/>
      <c r="CLM9" s="162"/>
      <c r="CLN9" s="162"/>
      <c r="CLO9" s="162"/>
      <c r="CLP9" s="162"/>
      <c r="CLQ9" s="162"/>
      <c r="CLR9" s="162"/>
      <c r="CLS9" s="162"/>
      <c r="CLT9" s="162"/>
      <c r="CLU9" s="162"/>
      <c r="CLV9" s="162"/>
      <c r="CLW9" s="162"/>
      <c r="CLX9" s="162"/>
      <c r="CLY9" s="162"/>
      <c r="CLZ9" s="162"/>
      <c r="CMA9" s="162"/>
      <c r="CMB9" s="162"/>
      <c r="CMC9" s="162"/>
      <c r="CMD9" s="162"/>
      <c r="CME9" s="162"/>
      <c r="CMF9" s="162"/>
      <c r="CMG9" s="162"/>
      <c r="CMH9" s="162"/>
      <c r="CMI9" s="162"/>
      <c r="CMJ9" s="162"/>
      <c r="CMK9" s="162"/>
      <c r="CML9" s="162"/>
      <c r="CMM9" s="162"/>
      <c r="CMN9" s="162"/>
      <c r="CMO9" s="162"/>
      <c r="CMP9" s="162"/>
      <c r="CMQ9" s="162"/>
      <c r="CMR9" s="162"/>
      <c r="CMS9" s="162"/>
      <c r="CMT9" s="162"/>
      <c r="CMU9" s="162"/>
      <c r="CMV9" s="162"/>
      <c r="CMW9" s="162"/>
      <c r="CMX9" s="162"/>
      <c r="CMY9" s="162"/>
      <c r="CMZ9" s="162"/>
      <c r="CNA9" s="162"/>
      <c r="CNB9" s="162"/>
      <c r="CNC9" s="162"/>
      <c r="CND9" s="162"/>
      <c r="CNE9" s="162"/>
      <c r="CNF9" s="162"/>
      <c r="CNG9" s="162"/>
      <c r="CNH9" s="162"/>
      <c r="CNI9" s="162"/>
      <c r="CNJ9" s="162"/>
      <c r="CNK9" s="162"/>
      <c r="CNL9" s="162"/>
      <c r="CNM9" s="162"/>
      <c r="CNN9" s="162"/>
      <c r="CNO9" s="162"/>
      <c r="CNP9" s="162"/>
      <c r="CNQ9" s="162"/>
      <c r="CNR9" s="162"/>
      <c r="CNS9" s="162"/>
      <c r="CNT9" s="162"/>
      <c r="CNU9" s="162"/>
      <c r="CNV9" s="162"/>
      <c r="CNW9" s="162"/>
      <c r="CNX9" s="162"/>
      <c r="CNY9" s="162"/>
      <c r="CNZ9" s="162"/>
      <c r="COA9" s="162"/>
      <c r="COB9" s="162"/>
      <c r="COC9" s="162"/>
      <c r="COD9" s="162"/>
      <c r="COE9" s="162"/>
      <c r="COF9" s="162"/>
      <c r="COG9" s="162"/>
      <c r="COH9" s="162"/>
      <c r="COI9" s="162"/>
      <c r="COJ9" s="162"/>
      <c r="COK9" s="162"/>
      <c r="COL9" s="162"/>
      <c r="COM9" s="162"/>
      <c r="CON9" s="162"/>
      <c r="COO9" s="162"/>
      <c r="COP9" s="162"/>
      <c r="COQ9" s="162"/>
      <c r="COR9" s="162"/>
      <c r="COS9" s="162"/>
      <c r="COT9" s="162"/>
      <c r="COU9" s="162"/>
      <c r="COV9" s="162"/>
      <c r="COW9" s="162"/>
      <c r="COX9" s="162"/>
      <c r="COY9" s="162"/>
      <c r="COZ9" s="162"/>
      <c r="CPA9" s="162"/>
      <c r="CPB9" s="162"/>
      <c r="CPC9" s="162"/>
      <c r="CPD9" s="162"/>
      <c r="CPE9" s="162"/>
      <c r="CPF9" s="162"/>
      <c r="CPG9" s="162"/>
      <c r="CPH9" s="162"/>
      <c r="CPI9" s="162"/>
      <c r="CPJ9" s="162"/>
      <c r="CPK9" s="162"/>
      <c r="CPL9" s="162"/>
      <c r="CPM9" s="162"/>
      <c r="CPN9" s="162"/>
      <c r="CPO9" s="162"/>
      <c r="CPP9" s="162"/>
      <c r="CPQ9" s="162"/>
      <c r="CPR9" s="162"/>
      <c r="CPS9" s="162"/>
      <c r="CPT9" s="162"/>
      <c r="CPU9" s="162"/>
      <c r="CPV9" s="162"/>
      <c r="CPW9" s="162"/>
      <c r="CPX9" s="162"/>
      <c r="CPY9" s="162"/>
      <c r="CPZ9" s="162"/>
      <c r="CQA9" s="162"/>
      <c r="CQB9" s="162"/>
      <c r="CQC9" s="162"/>
      <c r="CQD9" s="162"/>
      <c r="CQE9" s="162"/>
      <c r="CQF9" s="162"/>
      <c r="CQG9" s="162"/>
      <c r="CQH9" s="162"/>
      <c r="CQI9" s="162"/>
      <c r="CQJ9" s="162"/>
      <c r="CQK9" s="162"/>
      <c r="CQL9" s="162"/>
      <c r="CQM9" s="162"/>
      <c r="CQN9" s="162"/>
      <c r="CQO9" s="162"/>
      <c r="CQP9" s="162"/>
      <c r="CQQ9" s="162"/>
      <c r="CQR9" s="162"/>
      <c r="CQS9" s="162"/>
      <c r="CQT9" s="162"/>
      <c r="CQU9" s="162"/>
      <c r="CQV9" s="162"/>
      <c r="CQW9" s="162"/>
      <c r="CQX9" s="162"/>
      <c r="CQY9" s="162"/>
      <c r="CQZ9" s="162"/>
      <c r="CRA9" s="162"/>
      <c r="CRB9" s="162"/>
      <c r="CRC9" s="162"/>
      <c r="CRD9" s="162"/>
      <c r="CRE9" s="162"/>
      <c r="CRF9" s="162"/>
      <c r="CRG9" s="162"/>
      <c r="CRH9" s="162"/>
      <c r="CRI9" s="162"/>
      <c r="CRJ9" s="162"/>
      <c r="CRK9" s="162"/>
      <c r="CRL9" s="162"/>
      <c r="CRM9" s="162"/>
      <c r="CRN9" s="162"/>
      <c r="CRO9" s="162"/>
      <c r="CRP9" s="162"/>
      <c r="CRQ9" s="162"/>
      <c r="CRR9" s="162"/>
      <c r="CRS9" s="162"/>
      <c r="CRT9" s="162"/>
      <c r="CRU9" s="162"/>
      <c r="CRV9" s="162"/>
      <c r="CRW9" s="162"/>
      <c r="CRX9" s="162"/>
      <c r="CRY9" s="162"/>
      <c r="CRZ9" s="162"/>
      <c r="CSA9" s="162"/>
      <c r="CSB9" s="162"/>
      <c r="CSC9" s="162"/>
      <c r="CSD9" s="162"/>
      <c r="CSE9" s="162"/>
      <c r="CSF9" s="162"/>
      <c r="CSG9" s="162"/>
      <c r="CSH9" s="162"/>
      <c r="CSI9" s="162"/>
      <c r="CSJ9" s="162"/>
      <c r="CSK9" s="162"/>
      <c r="CSL9" s="162"/>
      <c r="CSM9" s="162"/>
      <c r="CSN9" s="162"/>
      <c r="CSO9" s="162"/>
      <c r="CSP9" s="162"/>
      <c r="CSQ9" s="162"/>
      <c r="CSR9" s="162"/>
      <c r="CSS9" s="162"/>
      <c r="CST9" s="162"/>
      <c r="CSU9" s="162"/>
      <c r="CSV9" s="162"/>
      <c r="CSW9" s="162"/>
      <c r="CSX9" s="162"/>
      <c r="CSY9" s="162"/>
      <c r="CSZ9" s="162"/>
      <c r="CTA9" s="162"/>
      <c r="CTB9" s="162"/>
      <c r="CTC9" s="162"/>
      <c r="CTD9" s="162"/>
      <c r="CTE9" s="162"/>
      <c r="CTF9" s="162"/>
      <c r="CTG9" s="162"/>
      <c r="CTH9" s="162"/>
      <c r="CTI9" s="162"/>
      <c r="CTJ9" s="162"/>
      <c r="CTK9" s="162"/>
      <c r="CTL9" s="162"/>
      <c r="CTM9" s="162"/>
      <c r="CTN9" s="162"/>
      <c r="CTO9" s="162"/>
      <c r="CTP9" s="162"/>
      <c r="CTQ9" s="162"/>
      <c r="CTR9" s="162"/>
      <c r="CTS9" s="162"/>
      <c r="CTT9" s="162"/>
      <c r="CTU9" s="162"/>
      <c r="CTV9" s="162"/>
      <c r="CTW9" s="162"/>
      <c r="CTX9" s="162"/>
      <c r="CTY9" s="162"/>
      <c r="CTZ9" s="162"/>
      <c r="CUA9" s="162"/>
      <c r="CUB9" s="162"/>
      <c r="CUC9" s="162"/>
      <c r="CUD9" s="162"/>
      <c r="CUE9" s="162"/>
      <c r="CUF9" s="162"/>
      <c r="CUG9" s="162"/>
      <c r="CUH9" s="162"/>
      <c r="CUI9" s="162"/>
      <c r="CUJ9" s="162"/>
      <c r="CUK9" s="162"/>
      <c r="CUL9" s="162"/>
      <c r="CUM9" s="162"/>
      <c r="CUN9" s="162"/>
      <c r="CUO9" s="162"/>
      <c r="CUP9" s="162"/>
      <c r="CUQ9" s="162"/>
      <c r="CUR9" s="162"/>
      <c r="CUS9" s="162"/>
      <c r="CUT9" s="162"/>
      <c r="CUU9" s="162"/>
      <c r="CUV9" s="162"/>
      <c r="CUW9" s="162"/>
      <c r="CUX9" s="162"/>
      <c r="CUY9" s="162"/>
      <c r="CUZ9" s="162"/>
      <c r="CVA9" s="162"/>
      <c r="CVB9" s="162"/>
      <c r="CVC9" s="162"/>
      <c r="CVD9" s="162"/>
      <c r="CVE9" s="162"/>
      <c r="CVF9" s="162"/>
      <c r="CVG9" s="162"/>
      <c r="CVH9" s="162"/>
      <c r="CVI9" s="162"/>
      <c r="CVJ9" s="162"/>
      <c r="CVK9" s="162"/>
      <c r="CVL9" s="162"/>
      <c r="CVM9" s="162"/>
      <c r="CVN9" s="162"/>
      <c r="CVO9" s="162"/>
      <c r="CVP9" s="162"/>
      <c r="CVQ9" s="162"/>
      <c r="CVR9" s="162"/>
      <c r="CVS9" s="162"/>
      <c r="CVT9" s="162"/>
      <c r="CVU9" s="162"/>
      <c r="CVV9" s="162"/>
      <c r="CVW9" s="162"/>
      <c r="CVX9" s="162"/>
      <c r="CVY9" s="162"/>
      <c r="CVZ9" s="162"/>
      <c r="CWA9" s="162"/>
      <c r="CWB9" s="162"/>
      <c r="CWC9" s="162"/>
      <c r="CWD9" s="162"/>
      <c r="CWE9" s="162"/>
      <c r="CWF9" s="162"/>
      <c r="CWG9" s="162"/>
      <c r="CWH9" s="162"/>
      <c r="CWI9" s="162"/>
      <c r="CWJ9" s="162"/>
      <c r="CWK9" s="162"/>
      <c r="CWL9" s="162"/>
      <c r="CWM9" s="162"/>
      <c r="CWN9" s="162"/>
      <c r="CWO9" s="162"/>
      <c r="CWP9" s="162"/>
      <c r="CWQ9" s="162"/>
      <c r="CWR9" s="162"/>
      <c r="CWS9" s="162"/>
      <c r="CWT9" s="162"/>
      <c r="CWU9" s="162"/>
      <c r="CWV9" s="162"/>
      <c r="CWW9" s="162"/>
      <c r="CWX9" s="162"/>
      <c r="CWY9" s="162"/>
      <c r="CWZ9" s="162"/>
      <c r="CXA9" s="162"/>
      <c r="CXB9" s="162"/>
      <c r="CXC9" s="162"/>
      <c r="CXD9" s="162"/>
      <c r="CXE9" s="162"/>
      <c r="CXF9" s="162"/>
      <c r="CXG9" s="162"/>
      <c r="CXH9" s="162"/>
      <c r="CXI9" s="162"/>
      <c r="CXJ9" s="162"/>
      <c r="CXK9" s="162"/>
      <c r="CXL9" s="162"/>
      <c r="CXM9" s="162"/>
      <c r="CXN9" s="162"/>
      <c r="CXO9" s="162"/>
      <c r="CXP9" s="162"/>
      <c r="CXQ9" s="162"/>
      <c r="CXR9" s="162"/>
      <c r="CXS9" s="162"/>
      <c r="CXT9" s="162"/>
      <c r="CXU9" s="162"/>
      <c r="CXV9" s="162"/>
      <c r="CXW9" s="162"/>
      <c r="CXX9" s="162"/>
      <c r="CXY9" s="162"/>
      <c r="CXZ9" s="162"/>
      <c r="CYA9" s="162"/>
      <c r="CYB9" s="162"/>
      <c r="CYC9" s="162"/>
      <c r="CYD9" s="162"/>
      <c r="CYE9" s="162"/>
      <c r="CYF9" s="162"/>
      <c r="CYG9" s="162"/>
      <c r="CYH9" s="162"/>
      <c r="CYI9" s="162"/>
      <c r="CYJ9" s="162"/>
      <c r="CYK9" s="162"/>
      <c r="CYL9" s="162"/>
      <c r="CYM9" s="162"/>
      <c r="CYN9" s="162"/>
      <c r="CYO9" s="162"/>
      <c r="CYP9" s="162"/>
      <c r="CYQ9" s="162"/>
      <c r="CYR9" s="162"/>
      <c r="CYS9" s="162"/>
      <c r="CYT9" s="162"/>
      <c r="CYU9" s="162"/>
      <c r="CYV9" s="162"/>
      <c r="CYW9" s="162"/>
      <c r="CYX9" s="162"/>
      <c r="CYY9" s="162"/>
      <c r="CYZ9" s="162"/>
      <c r="CZA9" s="162"/>
      <c r="CZB9" s="162"/>
      <c r="CZC9" s="162"/>
      <c r="CZD9" s="162"/>
      <c r="CZE9" s="162"/>
      <c r="CZF9" s="162"/>
      <c r="CZG9" s="162"/>
      <c r="CZH9" s="162"/>
      <c r="CZI9" s="162"/>
      <c r="CZJ9" s="162"/>
      <c r="CZK9" s="162"/>
      <c r="CZL9" s="162"/>
      <c r="CZM9" s="162"/>
      <c r="CZN9" s="162"/>
      <c r="CZO9" s="162"/>
      <c r="CZP9" s="162"/>
      <c r="CZQ9" s="162"/>
      <c r="CZR9" s="162"/>
      <c r="CZS9" s="162"/>
      <c r="CZT9" s="162"/>
      <c r="CZU9" s="162"/>
      <c r="CZV9" s="162"/>
      <c r="CZW9" s="162"/>
      <c r="CZX9" s="162"/>
      <c r="CZY9" s="162"/>
      <c r="CZZ9" s="162"/>
      <c r="DAA9" s="162"/>
      <c r="DAB9" s="162"/>
      <c r="DAC9" s="162"/>
      <c r="DAD9" s="162"/>
      <c r="DAE9" s="162"/>
      <c r="DAF9" s="162"/>
      <c r="DAG9" s="162"/>
      <c r="DAH9" s="162"/>
      <c r="DAI9" s="162"/>
      <c r="DAJ9" s="162"/>
      <c r="DAK9" s="162"/>
      <c r="DAL9" s="162"/>
      <c r="DAM9" s="162"/>
      <c r="DAN9" s="162"/>
      <c r="DAO9" s="162"/>
      <c r="DAP9" s="162"/>
      <c r="DAQ9" s="162"/>
      <c r="DAR9" s="162"/>
      <c r="DAS9" s="162"/>
      <c r="DAT9" s="162"/>
      <c r="DAU9" s="162"/>
      <c r="DAV9" s="162"/>
      <c r="DAW9" s="162"/>
      <c r="DAX9" s="162"/>
      <c r="DAY9" s="162"/>
      <c r="DAZ9" s="162"/>
      <c r="DBA9" s="162"/>
      <c r="DBB9" s="162"/>
      <c r="DBC9" s="162"/>
      <c r="DBD9" s="162"/>
      <c r="DBE9" s="162"/>
      <c r="DBF9" s="162"/>
      <c r="DBG9" s="162"/>
      <c r="DBH9" s="162"/>
      <c r="DBI9" s="162"/>
      <c r="DBJ9" s="162"/>
      <c r="DBK9" s="162"/>
      <c r="DBL9" s="162"/>
      <c r="DBM9" s="162"/>
      <c r="DBN9" s="162"/>
      <c r="DBO9" s="162"/>
      <c r="DBP9" s="162"/>
      <c r="DBQ9" s="162"/>
      <c r="DBR9" s="162"/>
      <c r="DBS9" s="162"/>
      <c r="DBT9" s="162"/>
      <c r="DBU9" s="162"/>
      <c r="DBV9" s="162"/>
      <c r="DBW9" s="162"/>
      <c r="DBX9" s="162"/>
      <c r="DBY9" s="162"/>
      <c r="DBZ9" s="162"/>
      <c r="DCA9" s="162"/>
      <c r="DCB9" s="162"/>
      <c r="DCC9" s="162"/>
      <c r="DCD9" s="162"/>
      <c r="DCE9" s="162"/>
      <c r="DCF9" s="162"/>
      <c r="DCG9" s="162"/>
      <c r="DCH9" s="162"/>
      <c r="DCI9" s="162"/>
      <c r="DCJ9" s="162"/>
      <c r="DCK9" s="162"/>
      <c r="DCL9" s="162"/>
      <c r="DCM9" s="162"/>
      <c r="DCN9" s="162"/>
      <c r="DCO9" s="162"/>
      <c r="DCP9" s="162"/>
      <c r="DCQ9" s="162"/>
      <c r="DCR9" s="162"/>
      <c r="DCS9" s="162"/>
      <c r="DCT9" s="162"/>
      <c r="DCU9" s="162"/>
      <c r="DCV9" s="162"/>
      <c r="DCW9" s="162"/>
      <c r="DCX9" s="162"/>
      <c r="DCY9" s="162"/>
      <c r="DCZ9" s="162"/>
      <c r="DDA9" s="162"/>
      <c r="DDB9" s="162"/>
      <c r="DDC9" s="162"/>
      <c r="DDD9" s="162"/>
      <c r="DDE9" s="162"/>
      <c r="DDF9" s="162"/>
      <c r="DDG9" s="162"/>
      <c r="DDH9" s="162"/>
      <c r="DDI9" s="162"/>
      <c r="DDJ9" s="162"/>
      <c r="DDK9" s="162"/>
      <c r="DDL9" s="162"/>
      <c r="DDM9" s="162"/>
      <c r="DDN9" s="162"/>
      <c r="DDO9" s="162"/>
      <c r="DDP9" s="162"/>
      <c r="DDQ9" s="162"/>
      <c r="DDR9" s="162"/>
      <c r="DDS9" s="162"/>
      <c r="DDT9" s="162"/>
      <c r="DDU9" s="162"/>
      <c r="DDV9" s="162"/>
      <c r="DDW9" s="162"/>
      <c r="DDX9" s="162"/>
      <c r="DDY9" s="162"/>
      <c r="DDZ9" s="162"/>
      <c r="DEA9" s="162"/>
      <c r="DEB9" s="162"/>
      <c r="DEC9" s="162"/>
      <c r="DED9" s="162"/>
      <c r="DEE9" s="162"/>
      <c r="DEF9" s="162"/>
      <c r="DEG9" s="162"/>
      <c r="DEH9" s="162"/>
      <c r="DEI9" s="162"/>
      <c r="DEJ9" s="162"/>
      <c r="DEK9" s="162"/>
      <c r="DEL9" s="162"/>
      <c r="DEM9" s="162"/>
      <c r="DEN9" s="162"/>
      <c r="DEO9" s="162"/>
      <c r="DEP9" s="162"/>
      <c r="DEQ9" s="162"/>
      <c r="DER9" s="162"/>
      <c r="DES9" s="162"/>
      <c r="DET9" s="162"/>
      <c r="DEU9" s="162"/>
      <c r="DEV9" s="162"/>
      <c r="DEW9" s="162"/>
      <c r="DEX9" s="162"/>
      <c r="DEY9" s="162"/>
      <c r="DEZ9" s="162"/>
      <c r="DFA9" s="162"/>
      <c r="DFB9" s="162"/>
      <c r="DFC9" s="162"/>
      <c r="DFD9" s="162"/>
      <c r="DFE9" s="162"/>
      <c r="DFF9" s="162"/>
      <c r="DFG9" s="162"/>
      <c r="DFH9" s="162"/>
      <c r="DFI9" s="162"/>
      <c r="DFJ9" s="162"/>
      <c r="DFK9" s="162"/>
      <c r="DFL9" s="162"/>
      <c r="DFM9" s="162"/>
      <c r="DFN9" s="162"/>
      <c r="DFO9" s="162"/>
      <c r="DFP9" s="162"/>
      <c r="DFQ9" s="162"/>
      <c r="DFR9" s="162"/>
      <c r="DFS9" s="162"/>
      <c r="DFT9" s="162"/>
      <c r="DFU9" s="162"/>
      <c r="DFV9" s="162"/>
      <c r="DFW9" s="162"/>
      <c r="DFX9" s="162"/>
      <c r="DFY9" s="162"/>
      <c r="DFZ9" s="162"/>
      <c r="DGA9" s="162"/>
      <c r="DGB9" s="162"/>
      <c r="DGC9" s="162"/>
      <c r="DGD9" s="162"/>
      <c r="DGE9" s="162"/>
      <c r="DGF9" s="162"/>
      <c r="DGG9" s="162"/>
      <c r="DGH9" s="162"/>
      <c r="DGI9" s="162"/>
      <c r="DGJ9" s="162"/>
      <c r="DGK9" s="162"/>
      <c r="DGL9" s="162"/>
      <c r="DGM9" s="162"/>
      <c r="DGN9" s="162"/>
      <c r="DGO9" s="162"/>
      <c r="DGP9" s="162"/>
      <c r="DGQ9" s="162"/>
      <c r="DGR9" s="162"/>
      <c r="DGS9" s="162"/>
      <c r="DGT9" s="162"/>
      <c r="DGU9" s="162"/>
      <c r="DGV9" s="162"/>
      <c r="DGW9" s="162"/>
      <c r="DGX9" s="162"/>
      <c r="DGY9" s="162"/>
      <c r="DGZ9" s="162"/>
      <c r="DHA9" s="162"/>
      <c r="DHB9" s="162"/>
      <c r="DHC9" s="162"/>
      <c r="DHD9" s="162"/>
      <c r="DHE9" s="162"/>
      <c r="DHF9" s="162"/>
      <c r="DHG9" s="162"/>
      <c r="DHH9" s="162"/>
      <c r="DHI9" s="162"/>
      <c r="DHJ9" s="162"/>
      <c r="DHK9" s="162"/>
      <c r="DHL9" s="162"/>
      <c r="DHM9" s="162"/>
      <c r="DHN9" s="162"/>
      <c r="DHO9" s="162"/>
      <c r="DHP9" s="162"/>
      <c r="DHQ9" s="162"/>
      <c r="DHR9" s="162"/>
      <c r="DHS9" s="162"/>
      <c r="DHT9" s="162"/>
      <c r="DHU9" s="162"/>
      <c r="DHV9" s="162"/>
      <c r="DHW9" s="162"/>
      <c r="DHX9" s="162"/>
      <c r="DHY9" s="162"/>
      <c r="DHZ9" s="162"/>
      <c r="DIA9" s="162"/>
      <c r="DIB9" s="162"/>
      <c r="DIC9" s="162"/>
      <c r="DID9" s="162"/>
      <c r="DIE9" s="162"/>
      <c r="DIF9" s="162"/>
      <c r="DIG9" s="162"/>
      <c r="DIH9" s="162"/>
      <c r="DII9" s="162"/>
      <c r="DIJ9" s="162"/>
      <c r="DIK9" s="162"/>
      <c r="DIL9" s="162"/>
      <c r="DIM9" s="162"/>
      <c r="DIN9" s="162"/>
      <c r="DIO9" s="162"/>
      <c r="DIP9" s="162"/>
      <c r="DIQ9" s="162"/>
      <c r="DIR9" s="162"/>
      <c r="DIS9" s="162"/>
      <c r="DIT9" s="162"/>
      <c r="DIU9" s="162"/>
      <c r="DIV9" s="162"/>
      <c r="DIW9" s="162"/>
      <c r="DIX9" s="162"/>
      <c r="DIY9" s="162"/>
      <c r="DIZ9" s="162"/>
      <c r="DJA9" s="162"/>
      <c r="DJB9" s="162"/>
      <c r="DJC9" s="162"/>
      <c r="DJD9" s="162"/>
      <c r="DJE9" s="162"/>
      <c r="DJF9" s="162"/>
      <c r="DJG9" s="162"/>
      <c r="DJH9" s="162"/>
      <c r="DJI9" s="162"/>
      <c r="DJJ9" s="162"/>
      <c r="DJK9" s="162"/>
      <c r="DJL9" s="162"/>
      <c r="DJM9" s="162"/>
      <c r="DJN9" s="162"/>
      <c r="DJO9" s="162"/>
      <c r="DJP9" s="162"/>
      <c r="DJQ9" s="162"/>
      <c r="DJR9" s="162"/>
      <c r="DJS9" s="162"/>
      <c r="DJT9" s="162"/>
      <c r="DJU9" s="162"/>
      <c r="DJV9" s="162"/>
      <c r="DJW9" s="162"/>
      <c r="DJX9" s="162"/>
      <c r="DJY9" s="162"/>
      <c r="DJZ9" s="162"/>
      <c r="DKA9" s="162"/>
      <c r="DKB9" s="162"/>
      <c r="DKC9" s="162"/>
      <c r="DKD9" s="162"/>
      <c r="DKE9" s="162"/>
      <c r="DKF9" s="162"/>
      <c r="DKG9" s="162"/>
      <c r="DKH9" s="162"/>
      <c r="DKI9" s="162"/>
      <c r="DKJ9" s="162"/>
      <c r="DKK9" s="162"/>
      <c r="DKL9" s="162"/>
      <c r="DKM9" s="162"/>
      <c r="DKN9" s="162"/>
      <c r="DKO9" s="162"/>
      <c r="DKP9" s="162"/>
      <c r="DKQ9" s="162"/>
      <c r="DKR9" s="162"/>
      <c r="DKS9" s="162"/>
      <c r="DKT9" s="162"/>
      <c r="DKU9" s="162"/>
      <c r="DKV9" s="162"/>
      <c r="DKW9" s="162"/>
      <c r="DKX9" s="162"/>
      <c r="DKY9" s="162"/>
      <c r="DKZ9" s="162"/>
      <c r="DLA9" s="162"/>
      <c r="DLB9" s="162"/>
      <c r="DLC9" s="162"/>
      <c r="DLD9" s="162"/>
      <c r="DLE9" s="162"/>
      <c r="DLF9" s="162"/>
      <c r="DLG9" s="162"/>
      <c r="DLH9" s="162"/>
      <c r="DLI9" s="162"/>
      <c r="DLJ9" s="162"/>
      <c r="DLK9" s="162"/>
      <c r="DLL9" s="162"/>
      <c r="DLM9" s="162"/>
      <c r="DLN9" s="162"/>
      <c r="DLO9" s="162"/>
      <c r="DLP9" s="162"/>
      <c r="DLQ9" s="162"/>
      <c r="DLR9" s="162"/>
      <c r="DLS9" s="162"/>
      <c r="DLT9" s="162"/>
      <c r="DLU9" s="162"/>
      <c r="DLV9" s="162"/>
      <c r="DLW9" s="162"/>
      <c r="DLX9" s="162"/>
      <c r="DLY9" s="162"/>
      <c r="DLZ9" s="162"/>
      <c r="DMA9" s="162"/>
      <c r="DMB9" s="162"/>
      <c r="DMC9" s="162"/>
      <c r="DMD9" s="162"/>
      <c r="DME9" s="162"/>
      <c r="DMF9" s="162"/>
      <c r="DMG9" s="162"/>
      <c r="DMH9" s="162"/>
      <c r="DMI9" s="162"/>
      <c r="DMJ9" s="162"/>
      <c r="DMK9" s="162"/>
      <c r="DML9" s="162"/>
      <c r="DMM9" s="162"/>
      <c r="DMN9" s="162"/>
      <c r="DMO9" s="162"/>
      <c r="DMP9" s="162"/>
      <c r="DMQ9" s="162"/>
      <c r="DMR9" s="162"/>
      <c r="DMS9" s="162"/>
      <c r="DMT9" s="162"/>
      <c r="DMU9" s="162"/>
      <c r="DMV9" s="162"/>
      <c r="DMW9" s="162"/>
      <c r="DMX9" s="162"/>
      <c r="DMY9" s="162"/>
      <c r="DMZ9" s="162"/>
      <c r="DNA9" s="162"/>
      <c r="DNB9" s="162"/>
      <c r="DNC9" s="162"/>
      <c r="DND9" s="162"/>
      <c r="DNE9" s="162"/>
      <c r="DNF9" s="162"/>
      <c r="DNG9" s="162"/>
      <c r="DNH9" s="162"/>
      <c r="DNI9" s="162"/>
      <c r="DNJ9" s="162"/>
      <c r="DNK9" s="162"/>
      <c r="DNL9" s="162"/>
      <c r="DNM9" s="162"/>
      <c r="DNN9" s="162"/>
      <c r="DNO9" s="162"/>
      <c r="DNP9" s="162"/>
      <c r="DNQ9" s="162"/>
      <c r="DNR9" s="162"/>
      <c r="DNS9" s="162"/>
      <c r="DNT9" s="162"/>
      <c r="DNU9" s="162"/>
      <c r="DNV9" s="162"/>
      <c r="DNW9" s="162"/>
      <c r="DNX9" s="162"/>
      <c r="DNY9" s="162"/>
      <c r="DNZ9" s="162"/>
      <c r="DOA9" s="162"/>
      <c r="DOB9" s="162"/>
      <c r="DOC9" s="162"/>
      <c r="DOD9" s="162"/>
      <c r="DOE9" s="162"/>
      <c r="DOF9" s="162"/>
      <c r="DOG9" s="162"/>
      <c r="DOH9" s="162"/>
      <c r="DOI9" s="162"/>
      <c r="DOJ9" s="162"/>
      <c r="DOK9" s="162"/>
      <c r="DOL9" s="162"/>
      <c r="DOM9" s="162"/>
      <c r="DON9" s="162"/>
      <c r="DOO9" s="162"/>
      <c r="DOP9" s="162"/>
      <c r="DOQ9" s="162"/>
      <c r="DOR9" s="162"/>
      <c r="DOS9" s="162"/>
      <c r="DOT9" s="162"/>
      <c r="DOU9" s="162"/>
      <c r="DOV9" s="162"/>
      <c r="DOW9" s="162"/>
      <c r="DOX9" s="162"/>
      <c r="DOY9" s="162"/>
      <c r="DOZ9" s="162"/>
      <c r="DPA9" s="162"/>
      <c r="DPB9" s="162"/>
      <c r="DPC9" s="162"/>
      <c r="DPD9" s="162"/>
      <c r="DPE9" s="162"/>
      <c r="DPF9" s="162"/>
      <c r="DPG9" s="162"/>
      <c r="DPH9" s="162"/>
      <c r="DPI9" s="162"/>
      <c r="DPJ9" s="162"/>
      <c r="DPK9" s="162"/>
      <c r="DPL9" s="162"/>
      <c r="DPM9" s="162"/>
      <c r="DPN9" s="162"/>
      <c r="DPO9" s="162"/>
      <c r="DPP9" s="162"/>
      <c r="DPQ9" s="162"/>
      <c r="DPR9" s="162"/>
      <c r="DPS9" s="162"/>
      <c r="DPT9" s="162"/>
      <c r="DPU9" s="162"/>
      <c r="DPV9" s="162"/>
      <c r="DPW9" s="162"/>
      <c r="DPX9" s="162"/>
      <c r="DPY9" s="162"/>
      <c r="DPZ9" s="162"/>
      <c r="DQA9" s="162"/>
      <c r="DQB9" s="162"/>
      <c r="DQC9" s="162"/>
      <c r="DQD9" s="162"/>
      <c r="DQE9" s="162"/>
      <c r="DQF9" s="162"/>
      <c r="DQG9" s="162"/>
      <c r="DQH9" s="162"/>
      <c r="DQI9" s="162"/>
      <c r="DQJ9" s="162"/>
      <c r="DQK9" s="162"/>
      <c r="DQL9" s="162"/>
      <c r="DQM9" s="162"/>
      <c r="DQN9" s="162"/>
      <c r="DQO9" s="162"/>
      <c r="DQP9" s="162"/>
      <c r="DQQ9" s="162"/>
      <c r="DQR9" s="162"/>
      <c r="DQS9" s="162"/>
      <c r="DQT9" s="162"/>
      <c r="DQU9" s="162"/>
      <c r="DQV9" s="162"/>
      <c r="DQW9" s="162"/>
      <c r="DQX9" s="162"/>
      <c r="DQY9" s="162"/>
      <c r="DQZ9" s="162"/>
      <c r="DRA9" s="162"/>
      <c r="DRB9" s="162"/>
      <c r="DRC9" s="162"/>
      <c r="DRD9" s="162"/>
      <c r="DRE9" s="162"/>
      <c r="DRF9" s="162"/>
      <c r="DRG9" s="162"/>
      <c r="DRH9" s="162"/>
      <c r="DRI9" s="162"/>
      <c r="DRJ9" s="162"/>
      <c r="DRK9" s="162"/>
      <c r="DRL9" s="162"/>
      <c r="DRM9" s="162"/>
      <c r="DRN9" s="162"/>
      <c r="DRO9" s="162"/>
      <c r="DRP9" s="162"/>
      <c r="DRQ9" s="162"/>
      <c r="DRR9" s="162"/>
      <c r="DRS9" s="162"/>
      <c r="DRT9" s="162"/>
      <c r="DRU9" s="162"/>
      <c r="DRV9" s="162"/>
      <c r="DRW9" s="162"/>
      <c r="DRX9" s="162"/>
      <c r="DRY9" s="162"/>
      <c r="DRZ9" s="162"/>
      <c r="DSA9" s="162"/>
      <c r="DSB9" s="162"/>
      <c r="DSC9" s="162"/>
      <c r="DSD9" s="162"/>
      <c r="DSE9" s="162"/>
      <c r="DSF9" s="162"/>
      <c r="DSG9" s="162"/>
      <c r="DSH9" s="162"/>
      <c r="DSI9" s="162"/>
      <c r="DSJ9" s="162"/>
      <c r="DSK9" s="162"/>
      <c r="DSL9" s="162"/>
      <c r="DSM9" s="162"/>
      <c r="DSN9" s="162"/>
      <c r="DSO9" s="162"/>
      <c r="DSP9" s="162"/>
      <c r="DSQ9" s="162"/>
      <c r="DSR9" s="162"/>
      <c r="DSS9" s="162"/>
      <c r="DST9" s="162"/>
      <c r="DSU9" s="162"/>
      <c r="DSV9" s="162"/>
      <c r="DSW9" s="162"/>
      <c r="DSX9" s="162"/>
      <c r="DSY9" s="162"/>
      <c r="DSZ9" s="162"/>
      <c r="DTA9" s="162"/>
      <c r="DTB9" s="162"/>
      <c r="DTC9" s="162"/>
      <c r="DTD9" s="162"/>
      <c r="DTE9" s="162"/>
      <c r="DTF9" s="162"/>
      <c r="DTG9" s="162"/>
      <c r="DTH9" s="162"/>
      <c r="DTI9" s="162"/>
      <c r="DTJ9" s="162"/>
      <c r="DTK9" s="162"/>
      <c r="DTL9" s="162"/>
      <c r="DTM9" s="162"/>
      <c r="DTN9" s="162"/>
      <c r="DTO9" s="162"/>
      <c r="DTP9" s="162"/>
      <c r="DTQ9" s="162"/>
      <c r="DTR9" s="162"/>
      <c r="DTS9" s="162"/>
      <c r="DTT9" s="162"/>
      <c r="DTU9" s="162"/>
      <c r="DTV9" s="162"/>
      <c r="DTW9" s="162"/>
      <c r="DTX9" s="162"/>
      <c r="DTY9" s="162"/>
      <c r="DTZ9" s="162"/>
      <c r="DUA9" s="162"/>
      <c r="DUB9" s="162"/>
      <c r="DUC9" s="162"/>
      <c r="DUD9" s="162"/>
      <c r="DUE9" s="162"/>
      <c r="DUF9" s="162"/>
      <c r="DUG9" s="162"/>
      <c r="DUH9" s="162"/>
      <c r="DUI9" s="162"/>
      <c r="DUJ9" s="162"/>
      <c r="DUK9" s="162"/>
      <c r="DUL9" s="162"/>
      <c r="DUM9" s="162"/>
      <c r="DUN9" s="162"/>
      <c r="DUO9" s="162"/>
      <c r="DUP9" s="162"/>
      <c r="DUQ9" s="162"/>
      <c r="DUR9" s="162"/>
      <c r="DUS9" s="162"/>
      <c r="DUT9" s="162"/>
      <c r="DUU9" s="162"/>
      <c r="DUV9" s="162"/>
      <c r="DUW9" s="162"/>
      <c r="DUX9" s="162"/>
      <c r="DUY9" s="162"/>
      <c r="DUZ9" s="162"/>
      <c r="DVA9" s="162"/>
      <c r="DVB9" s="162"/>
      <c r="DVC9" s="162"/>
      <c r="DVD9" s="162"/>
      <c r="DVE9" s="162"/>
      <c r="DVF9" s="162"/>
      <c r="DVG9" s="162"/>
      <c r="DVH9" s="162"/>
      <c r="DVI9" s="162"/>
      <c r="DVJ9" s="162"/>
      <c r="DVK9" s="162"/>
      <c r="DVL9" s="162"/>
      <c r="DVM9" s="162"/>
      <c r="DVN9" s="162"/>
      <c r="DVO9" s="162"/>
      <c r="DVP9" s="162"/>
      <c r="DVQ9" s="162"/>
      <c r="DVR9" s="162"/>
      <c r="DVS9" s="162"/>
      <c r="DVT9" s="162"/>
      <c r="DVU9" s="162"/>
      <c r="DVV9" s="162"/>
      <c r="DVW9" s="162"/>
      <c r="DVX9" s="162"/>
      <c r="DVY9" s="162"/>
      <c r="DVZ9" s="162"/>
      <c r="DWA9" s="162"/>
      <c r="DWB9" s="162"/>
      <c r="DWC9" s="162"/>
      <c r="DWD9" s="162"/>
      <c r="DWE9" s="162"/>
      <c r="DWF9" s="162"/>
      <c r="DWG9" s="162"/>
      <c r="DWH9" s="162"/>
      <c r="DWI9" s="162"/>
      <c r="DWJ9" s="162"/>
      <c r="DWK9" s="162"/>
      <c r="DWL9" s="162"/>
      <c r="DWM9" s="162"/>
      <c r="DWN9" s="162"/>
      <c r="DWO9" s="162"/>
      <c r="DWP9" s="162"/>
      <c r="DWQ9" s="162"/>
      <c r="DWR9" s="162"/>
      <c r="DWS9" s="162"/>
      <c r="DWT9" s="162"/>
      <c r="DWU9" s="162"/>
      <c r="DWV9" s="162"/>
      <c r="DWW9" s="162"/>
      <c r="DWX9" s="162"/>
      <c r="DWY9" s="162"/>
      <c r="DWZ9" s="162"/>
      <c r="DXA9" s="162"/>
      <c r="DXB9" s="162"/>
      <c r="DXC9" s="162"/>
      <c r="DXD9" s="162"/>
      <c r="DXE9" s="162"/>
      <c r="DXF9" s="162"/>
      <c r="DXG9" s="162"/>
      <c r="DXH9" s="162"/>
      <c r="DXI9" s="162"/>
      <c r="DXJ9" s="162"/>
      <c r="DXK9" s="162"/>
      <c r="DXL9" s="162"/>
      <c r="DXM9" s="162"/>
      <c r="DXN9" s="162"/>
      <c r="DXO9" s="162"/>
      <c r="DXP9" s="162"/>
      <c r="DXQ9" s="162"/>
      <c r="DXR9" s="162"/>
      <c r="DXS9" s="162"/>
      <c r="DXT9" s="162"/>
      <c r="DXU9" s="162"/>
      <c r="DXV9" s="162"/>
      <c r="DXW9" s="162"/>
      <c r="DXX9" s="162"/>
      <c r="DXY9" s="162"/>
      <c r="DXZ9" s="162"/>
      <c r="DYA9" s="162"/>
      <c r="DYB9" s="162"/>
      <c r="DYC9" s="162"/>
      <c r="DYD9" s="162"/>
      <c r="DYE9" s="162"/>
      <c r="DYF9" s="162"/>
      <c r="DYG9" s="162"/>
      <c r="DYH9" s="162"/>
      <c r="DYI9" s="162"/>
      <c r="DYJ9" s="162"/>
      <c r="DYK9" s="162"/>
      <c r="DYL9" s="162"/>
      <c r="DYM9" s="162"/>
      <c r="DYN9" s="162"/>
      <c r="DYO9" s="162"/>
      <c r="DYP9" s="162"/>
      <c r="DYQ9" s="162"/>
      <c r="DYR9" s="162"/>
      <c r="DYS9" s="162"/>
      <c r="DYT9" s="162"/>
      <c r="DYU9" s="162"/>
      <c r="DYV9" s="162"/>
      <c r="DYW9" s="162"/>
      <c r="DYX9" s="162"/>
      <c r="DYY9" s="162"/>
      <c r="DYZ9" s="162"/>
      <c r="DZA9" s="162"/>
      <c r="DZB9" s="162"/>
      <c r="DZC9" s="162"/>
      <c r="DZD9" s="162"/>
      <c r="DZE9" s="162"/>
      <c r="DZF9" s="162"/>
      <c r="DZG9" s="162"/>
      <c r="DZH9" s="162"/>
      <c r="DZI9" s="162"/>
      <c r="DZJ9" s="162"/>
      <c r="DZK9" s="162"/>
      <c r="DZL9" s="162"/>
      <c r="DZM9" s="162"/>
      <c r="DZN9" s="162"/>
      <c r="DZO9" s="162"/>
      <c r="DZP9" s="162"/>
      <c r="DZQ9" s="162"/>
      <c r="DZR9" s="162"/>
      <c r="DZS9" s="162"/>
      <c r="DZT9" s="162"/>
      <c r="DZU9" s="162"/>
      <c r="DZV9" s="162"/>
      <c r="DZW9" s="162"/>
      <c r="DZX9" s="162"/>
      <c r="DZY9" s="162"/>
      <c r="DZZ9" s="162"/>
      <c r="EAA9" s="162"/>
      <c r="EAB9" s="162"/>
      <c r="EAC9" s="162"/>
      <c r="EAD9" s="162"/>
      <c r="EAE9" s="162"/>
      <c r="EAF9" s="162"/>
      <c r="EAG9" s="162"/>
      <c r="EAH9" s="162"/>
      <c r="EAI9" s="162"/>
      <c r="EAJ9" s="162"/>
      <c r="EAK9" s="162"/>
      <c r="EAL9" s="162"/>
      <c r="EAM9" s="162"/>
      <c r="EAN9" s="162"/>
      <c r="EAO9" s="162"/>
      <c r="EAP9" s="162"/>
      <c r="EAQ9" s="162"/>
      <c r="EAR9" s="162"/>
      <c r="EAS9" s="162"/>
      <c r="EAT9" s="162"/>
      <c r="EAU9" s="162"/>
      <c r="EAV9" s="162"/>
      <c r="EAW9" s="162"/>
      <c r="EAX9" s="162"/>
      <c r="EAY9" s="162"/>
      <c r="EAZ9" s="162"/>
      <c r="EBA9" s="162"/>
      <c r="EBB9" s="162"/>
      <c r="EBC9" s="162"/>
      <c r="EBD9" s="162"/>
      <c r="EBE9" s="162"/>
      <c r="EBF9" s="162"/>
      <c r="EBG9" s="162"/>
      <c r="EBH9" s="162"/>
      <c r="EBI9" s="162"/>
      <c r="EBJ9" s="162"/>
      <c r="EBK9" s="162"/>
      <c r="EBL9" s="162"/>
      <c r="EBM9" s="162"/>
      <c r="EBN9" s="162"/>
      <c r="EBO9" s="162"/>
      <c r="EBP9" s="162"/>
      <c r="EBQ9" s="162"/>
      <c r="EBR9" s="162"/>
      <c r="EBS9" s="162"/>
      <c r="EBT9" s="162"/>
      <c r="EBU9" s="162"/>
      <c r="EBV9" s="162"/>
      <c r="EBW9" s="162"/>
      <c r="EBX9" s="162"/>
      <c r="EBY9" s="162"/>
      <c r="EBZ9" s="162"/>
      <c r="ECA9" s="162"/>
      <c r="ECB9" s="162"/>
      <c r="ECC9" s="162"/>
      <c r="ECD9" s="162"/>
      <c r="ECE9" s="162"/>
      <c r="ECF9" s="162"/>
      <c r="ECG9" s="162"/>
      <c r="ECH9" s="162"/>
      <c r="ECI9" s="162"/>
      <c r="ECJ9" s="162"/>
      <c r="ECK9" s="162"/>
      <c r="ECL9" s="162"/>
      <c r="ECM9" s="162"/>
      <c r="ECN9" s="162"/>
      <c r="ECO9" s="162"/>
      <c r="ECP9" s="162"/>
      <c r="ECQ9" s="162"/>
      <c r="ECR9" s="162"/>
      <c r="ECS9" s="162"/>
      <c r="ECT9" s="162"/>
      <c r="ECU9" s="162"/>
      <c r="ECV9" s="162"/>
      <c r="ECW9" s="162"/>
      <c r="ECX9" s="162"/>
      <c r="ECY9" s="162"/>
      <c r="ECZ9" s="162"/>
      <c r="EDA9" s="162"/>
      <c r="EDB9" s="162"/>
      <c r="EDC9" s="162"/>
      <c r="EDD9" s="162"/>
      <c r="EDE9" s="162"/>
      <c r="EDF9" s="162"/>
      <c r="EDG9" s="162"/>
      <c r="EDH9" s="162"/>
      <c r="EDI9" s="162"/>
      <c r="EDJ9" s="162"/>
      <c r="EDK9" s="162"/>
      <c r="EDL9" s="162"/>
      <c r="EDM9" s="162"/>
      <c r="EDN9" s="162"/>
      <c r="EDO9" s="162"/>
      <c r="EDP9" s="162"/>
      <c r="EDQ9" s="162"/>
      <c r="EDR9" s="162"/>
      <c r="EDS9" s="162"/>
      <c r="EDT9" s="162"/>
      <c r="EDU9" s="162"/>
      <c r="EDV9" s="162"/>
      <c r="EDW9" s="162"/>
      <c r="EDX9" s="162"/>
      <c r="EDY9" s="162"/>
      <c r="EDZ9" s="162"/>
      <c r="EEA9" s="162"/>
      <c r="EEB9" s="162"/>
      <c r="EEC9" s="162"/>
      <c r="EED9" s="162"/>
      <c r="EEE9" s="162"/>
      <c r="EEF9" s="162"/>
      <c r="EEG9" s="162"/>
      <c r="EEH9" s="162"/>
      <c r="EEI9" s="162"/>
      <c r="EEJ9" s="162"/>
      <c r="EEK9" s="162"/>
      <c r="EEL9" s="162"/>
      <c r="EEM9" s="162"/>
      <c r="EEN9" s="162"/>
      <c r="EEO9" s="162"/>
      <c r="EEP9" s="162"/>
      <c r="EEQ9" s="162"/>
      <c r="EER9" s="162"/>
      <c r="EES9" s="162"/>
      <c r="EET9" s="162"/>
      <c r="EEU9" s="162"/>
      <c r="EEV9" s="162"/>
      <c r="EEW9" s="162"/>
      <c r="EEX9" s="162"/>
      <c r="EEY9" s="162"/>
      <c r="EEZ9" s="162"/>
      <c r="EFA9" s="162"/>
      <c r="EFB9" s="162"/>
      <c r="EFC9" s="162"/>
      <c r="EFD9" s="162"/>
      <c r="EFE9" s="162"/>
      <c r="EFF9" s="162"/>
      <c r="EFG9" s="162"/>
      <c r="EFH9" s="162"/>
      <c r="EFI9" s="162"/>
      <c r="EFJ9" s="162"/>
      <c r="EFK9" s="162"/>
      <c r="EFL9" s="162"/>
      <c r="EFM9" s="162"/>
      <c r="EFN9" s="162"/>
      <c r="EFO9" s="162"/>
      <c r="EFP9" s="162"/>
      <c r="EFQ9" s="162"/>
      <c r="EFR9" s="162"/>
      <c r="EFS9" s="162"/>
      <c r="EFT9" s="162"/>
      <c r="EFU9" s="162"/>
      <c r="EFV9" s="162"/>
      <c r="EFW9" s="162"/>
      <c r="EFX9" s="162"/>
      <c r="EFY9" s="162"/>
      <c r="EFZ9" s="162"/>
      <c r="EGA9" s="162"/>
      <c r="EGB9" s="162"/>
      <c r="EGC9" s="162"/>
      <c r="EGD9" s="162"/>
      <c r="EGE9" s="162"/>
      <c r="EGF9" s="162"/>
      <c r="EGG9" s="162"/>
      <c r="EGH9" s="162"/>
      <c r="EGI9" s="162"/>
      <c r="EGJ9" s="162"/>
      <c r="EGK9" s="162"/>
      <c r="EGL9" s="162"/>
      <c r="EGM9" s="162"/>
      <c r="EGN9" s="162"/>
      <c r="EGO9" s="162"/>
      <c r="EGP9" s="162"/>
      <c r="EGQ9" s="162"/>
      <c r="EGR9" s="162"/>
      <c r="EGS9" s="162"/>
      <c r="EGT9" s="162"/>
      <c r="EGU9" s="162"/>
      <c r="EGV9" s="162"/>
      <c r="EGW9" s="162"/>
      <c r="EGX9" s="162"/>
      <c r="EGY9" s="162"/>
      <c r="EGZ9" s="162"/>
      <c r="EHA9" s="162"/>
      <c r="EHB9" s="162"/>
      <c r="EHC9" s="162"/>
      <c r="EHD9" s="162"/>
      <c r="EHE9" s="162"/>
      <c r="EHF9" s="162"/>
      <c r="EHG9" s="162"/>
      <c r="EHH9" s="162"/>
      <c r="EHI9" s="162"/>
      <c r="EHJ9" s="162"/>
      <c r="EHK9" s="162"/>
      <c r="EHL9" s="162"/>
      <c r="EHM9" s="162"/>
      <c r="EHN9" s="162"/>
      <c r="EHO9" s="162"/>
      <c r="EHP9" s="162"/>
      <c r="EHQ9" s="162"/>
      <c r="EHR9" s="162"/>
      <c r="EHS9" s="162"/>
      <c r="EHT9" s="162"/>
      <c r="EHU9" s="162"/>
      <c r="EHV9" s="162"/>
      <c r="EHW9" s="162"/>
      <c r="EHX9" s="162"/>
      <c r="EHY9" s="162"/>
      <c r="EHZ9" s="162"/>
      <c r="EIA9" s="162"/>
      <c r="EIB9" s="162"/>
      <c r="EIC9" s="162"/>
      <c r="EID9" s="162"/>
      <c r="EIE9" s="162"/>
      <c r="EIF9" s="162"/>
      <c r="EIG9" s="162"/>
      <c r="EIH9" s="162"/>
      <c r="EII9" s="162"/>
      <c r="EIJ9" s="162"/>
      <c r="EIK9" s="162"/>
      <c r="EIL9" s="162"/>
      <c r="EIM9" s="162"/>
      <c r="EIN9" s="162"/>
      <c r="EIO9" s="162"/>
      <c r="EIP9" s="162"/>
      <c r="EIQ9" s="162"/>
      <c r="EIR9" s="162"/>
      <c r="EIS9" s="162"/>
      <c r="EIT9" s="162"/>
      <c r="EIU9" s="162"/>
      <c r="EIV9" s="162"/>
      <c r="EIW9" s="162"/>
      <c r="EIX9" s="162"/>
      <c r="EIY9" s="162"/>
      <c r="EIZ9" s="162"/>
      <c r="EJA9" s="162"/>
      <c r="EJB9" s="162"/>
      <c r="EJC9" s="162"/>
      <c r="EJD9" s="162"/>
      <c r="EJE9" s="162"/>
      <c r="EJF9" s="162"/>
      <c r="EJG9" s="162"/>
      <c r="EJH9" s="162"/>
      <c r="EJI9" s="162"/>
      <c r="EJJ9" s="162"/>
      <c r="EJK9" s="162"/>
      <c r="EJL9" s="162"/>
      <c r="EJM9" s="162"/>
      <c r="EJN9" s="162"/>
      <c r="EJO9" s="162"/>
      <c r="EJP9" s="162"/>
      <c r="EJQ9" s="162"/>
      <c r="EJR9" s="162"/>
      <c r="EJS9" s="162"/>
      <c r="EJT9" s="162"/>
      <c r="EJU9" s="162"/>
      <c r="EJV9" s="162"/>
      <c r="EJW9" s="162"/>
      <c r="EJX9" s="162"/>
      <c r="EJY9" s="162"/>
      <c r="EJZ9" s="162"/>
      <c r="EKA9" s="162"/>
      <c r="EKB9" s="162"/>
      <c r="EKC9" s="162"/>
      <c r="EKD9" s="162"/>
      <c r="EKE9" s="162"/>
      <c r="EKF9" s="162"/>
      <c r="EKG9" s="162"/>
      <c r="EKH9" s="162"/>
      <c r="EKI9" s="162"/>
      <c r="EKJ9" s="162"/>
      <c r="EKK9" s="162"/>
      <c r="EKL9" s="162"/>
      <c r="EKM9" s="162"/>
      <c r="EKN9" s="162"/>
      <c r="EKO9" s="162"/>
      <c r="EKP9" s="162"/>
      <c r="EKQ9" s="162"/>
      <c r="EKR9" s="162"/>
      <c r="EKS9" s="162"/>
      <c r="EKT9" s="162"/>
      <c r="EKU9" s="162"/>
      <c r="EKV9" s="162"/>
      <c r="EKW9" s="162"/>
      <c r="EKX9" s="162"/>
      <c r="EKY9" s="162"/>
      <c r="EKZ9" s="162"/>
      <c r="ELA9" s="162"/>
      <c r="ELB9" s="162"/>
      <c r="ELC9" s="162"/>
      <c r="ELD9" s="162"/>
      <c r="ELE9" s="162"/>
      <c r="ELF9" s="162"/>
      <c r="ELG9" s="162"/>
      <c r="ELH9" s="162"/>
      <c r="ELI9" s="162"/>
      <c r="ELJ9" s="162"/>
      <c r="ELK9" s="162"/>
      <c r="ELL9" s="162"/>
      <c r="ELM9" s="162"/>
      <c r="ELN9" s="162"/>
      <c r="ELO9" s="162"/>
      <c r="ELP9" s="162"/>
      <c r="ELQ9" s="162"/>
      <c r="ELR9" s="162"/>
      <c r="ELS9" s="162"/>
      <c r="ELT9" s="162"/>
      <c r="ELU9" s="162"/>
      <c r="ELV9" s="162"/>
      <c r="ELW9" s="162"/>
      <c r="ELX9" s="162"/>
      <c r="ELY9" s="162"/>
      <c r="ELZ9" s="162"/>
      <c r="EMA9" s="162"/>
      <c r="EMB9" s="162"/>
      <c r="EMC9" s="162"/>
      <c r="EMD9" s="162"/>
      <c r="EME9" s="162"/>
      <c r="EMF9" s="162"/>
      <c r="EMG9" s="162"/>
      <c r="EMH9" s="162"/>
      <c r="EMI9" s="162"/>
      <c r="EMJ9" s="162"/>
      <c r="EMK9" s="162"/>
      <c r="EML9" s="162"/>
      <c r="EMM9" s="162"/>
      <c r="EMN9" s="162"/>
      <c r="EMO9" s="162"/>
      <c r="EMP9" s="162"/>
      <c r="EMQ9" s="162"/>
      <c r="EMR9" s="162"/>
      <c r="EMS9" s="162"/>
      <c r="EMT9" s="162"/>
      <c r="EMU9" s="162"/>
      <c r="EMV9" s="162"/>
      <c r="EMW9" s="162"/>
      <c r="EMX9" s="162"/>
      <c r="EMY9" s="162"/>
      <c r="EMZ9" s="162"/>
      <c r="ENA9" s="162"/>
      <c r="ENB9" s="162"/>
      <c r="ENC9" s="162"/>
      <c r="END9" s="162"/>
      <c r="ENE9" s="162"/>
      <c r="ENF9" s="162"/>
      <c r="ENG9" s="162"/>
      <c r="ENH9" s="162"/>
      <c r="ENI9" s="162"/>
      <c r="ENJ9" s="162"/>
      <c r="ENK9" s="162"/>
      <c r="ENL9" s="162"/>
      <c r="ENM9" s="162"/>
      <c r="ENN9" s="162"/>
      <c r="ENO9" s="162"/>
      <c r="ENP9" s="162"/>
      <c r="ENQ9" s="162"/>
      <c r="ENR9" s="162"/>
      <c r="ENS9" s="162"/>
      <c r="ENT9" s="162"/>
      <c r="ENU9" s="162"/>
      <c r="ENV9" s="162"/>
      <c r="ENW9" s="162"/>
      <c r="ENX9" s="162"/>
      <c r="ENY9" s="162"/>
      <c r="ENZ9" s="162"/>
      <c r="EOA9" s="162"/>
      <c r="EOB9" s="162"/>
      <c r="EOC9" s="162"/>
      <c r="EOD9" s="162"/>
      <c r="EOE9" s="162"/>
      <c r="EOF9" s="162"/>
      <c r="EOG9" s="162"/>
      <c r="EOH9" s="162"/>
      <c r="EOI9" s="162"/>
      <c r="EOJ9" s="162"/>
      <c r="EOK9" s="162"/>
      <c r="EOL9" s="162"/>
      <c r="EOM9" s="162"/>
      <c r="EON9" s="162"/>
      <c r="EOO9" s="162"/>
      <c r="EOP9" s="162"/>
      <c r="EOQ9" s="162"/>
      <c r="EOR9" s="162"/>
      <c r="EOS9" s="162"/>
      <c r="EOT9" s="162"/>
      <c r="EOU9" s="162"/>
      <c r="EOV9" s="162"/>
      <c r="EOW9" s="162"/>
      <c r="EOX9" s="162"/>
      <c r="EOY9" s="162"/>
      <c r="EOZ9" s="162"/>
      <c r="EPA9" s="162"/>
      <c r="EPB9" s="162"/>
      <c r="EPC9" s="162"/>
      <c r="EPD9" s="162"/>
      <c r="EPE9" s="162"/>
      <c r="EPF9" s="162"/>
      <c r="EPG9" s="162"/>
      <c r="EPH9" s="162"/>
      <c r="EPI9" s="162"/>
      <c r="EPJ9" s="162"/>
      <c r="EPK9" s="162"/>
      <c r="EPL9" s="162"/>
      <c r="EPM9" s="162"/>
      <c r="EPN9" s="162"/>
      <c r="EPO9" s="162"/>
      <c r="EPP9" s="162"/>
      <c r="EPQ9" s="162"/>
      <c r="EPR9" s="162"/>
      <c r="EPS9" s="162"/>
      <c r="EPT9" s="162"/>
      <c r="EPU9" s="162"/>
      <c r="EPV9" s="162"/>
      <c r="EPW9" s="162"/>
      <c r="EPX9" s="162"/>
      <c r="EPY9" s="162"/>
      <c r="EPZ9" s="162"/>
      <c r="EQA9" s="162"/>
      <c r="EQB9" s="162"/>
      <c r="EQC9" s="162"/>
      <c r="EQD9" s="162"/>
      <c r="EQE9" s="162"/>
      <c r="EQF9" s="162"/>
      <c r="EQG9" s="162"/>
      <c r="EQH9" s="162"/>
      <c r="EQI9" s="162"/>
      <c r="EQJ9" s="162"/>
      <c r="EQK9" s="162"/>
      <c r="EQL9" s="162"/>
      <c r="EQM9" s="162"/>
      <c r="EQN9" s="162"/>
      <c r="EQO9" s="162"/>
      <c r="EQP9" s="162"/>
      <c r="EQQ9" s="162"/>
      <c r="EQR9" s="162"/>
      <c r="EQS9" s="162"/>
      <c r="EQT9" s="162"/>
      <c r="EQU9" s="162"/>
      <c r="EQV9" s="162"/>
      <c r="EQW9" s="162"/>
      <c r="EQX9" s="162"/>
      <c r="EQY9" s="162"/>
      <c r="EQZ9" s="162"/>
      <c r="ERA9" s="162"/>
      <c r="ERB9" s="162"/>
      <c r="ERC9" s="162"/>
      <c r="ERD9" s="162"/>
      <c r="ERE9" s="162"/>
      <c r="ERF9" s="162"/>
      <c r="ERG9" s="162"/>
      <c r="ERH9" s="162"/>
      <c r="ERI9" s="162"/>
      <c r="ERJ9" s="162"/>
      <c r="ERK9" s="162"/>
      <c r="ERL9" s="162"/>
      <c r="ERM9" s="162"/>
      <c r="ERN9" s="162"/>
      <c r="ERO9" s="162"/>
      <c r="ERP9" s="162"/>
      <c r="ERQ9" s="162"/>
      <c r="ERR9" s="162"/>
      <c r="ERS9" s="162"/>
      <c r="ERT9" s="162"/>
      <c r="ERU9" s="162"/>
      <c r="ERV9" s="162"/>
      <c r="ERW9" s="162"/>
      <c r="ERX9" s="162"/>
      <c r="ERY9" s="162"/>
      <c r="ERZ9" s="162"/>
      <c r="ESA9" s="162"/>
      <c r="ESB9" s="162"/>
      <c r="ESC9" s="162"/>
      <c r="ESD9" s="162"/>
      <c r="ESE9" s="162"/>
      <c r="ESF9" s="162"/>
      <c r="ESG9" s="162"/>
      <c r="ESH9" s="162"/>
      <c r="ESI9" s="162"/>
      <c r="ESJ9" s="162"/>
      <c r="ESK9" s="162"/>
      <c r="ESL9" s="162"/>
      <c r="ESM9" s="162"/>
      <c r="ESN9" s="162"/>
      <c r="ESO9" s="162"/>
      <c r="ESP9" s="162"/>
      <c r="ESQ9" s="162"/>
      <c r="ESR9" s="162"/>
      <c r="ESS9" s="162"/>
      <c r="EST9" s="162"/>
      <c r="ESU9" s="162"/>
      <c r="ESV9" s="162"/>
      <c r="ESW9" s="162"/>
      <c r="ESX9" s="162"/>
      <c r="ESY9" s="162"/>
      <c r="ESZ9" s="162"/>
      <c r="ETA9" s="162"/>
      <c r="ETB9" s="162"/>
      <c r="ETC9" s="162"/>
      <c r="ETD9" s="162"/>
      <c r="ETE9" s="162"/>
      <c r="ETF9" s="162"/>
      <c r="ETG9" s="162"/>
      <c r="ETH9" s="162"/>
      <c r="ETI9" s="162"/>
      <c r="ETJ9" s="162"/>
      <c r="ETK9" s="162"/>
      <c r="ETL9" s="162"/>
      <c r="ETM9" s="162"/>
      <c r="ETN9" s="162"/>
      <c r="ETO9" s="162"/>
      <c r="ETP9" s="162"/>
      <c r="ETQ9" s="162"/>
      <c r="ETR9" s="162"/>
      <c r="ETS9" s="162"/>
      <c r="ETT9" s="162"/>
      <c r="ETU9" s="162"/>
      <c r="ETV9" s="162"/>
      <c r="ETW9" s="162"/>
      <c r="ETX9" s="162"/>
      <c r="ETY9" s="162"/>
      <c r="ETZ9" s="162"/>
      <c r="EUA9" s="162"/>
      <c r="EUB9" s="162"/>
      <c r="EUC9" s="162"/>
      <c r="EUD9" s="162"/>
      <c r="EUE9" s="162"/>
      <c r="EUF9" s="162"/>
      <c r="EUG9" s="162"/>
      <c r="EUH9" s="162"/>
      <c r="EUI9" s="162"/>
      <c r="EUJ9" s="162"/>
      <c r="EUK9" s="162"/>
      <c r="EUL9" s="162"/>
      <c r="EUM9" s="162"/>
      <c r="EUN9" s="162"/>
      <c r="EUO9" s="162"/>
      <c r="EUP9" s="162"/>
      <c r="EUQ9" s="162"/>
      <c r="EUR9" s="162"/>
      <c r="EUS9" s="162"/>
      <c r="EUT9" s="162"/>
      <c r="EUU9" s="162"/>
      <c r="EUV9" s="162"/>
      <c r="EUW9" s="162"/>
      <c r="EUX9" s="162"/>
      <c r="EUY9" s="162"/>
      <c r="EUZ9" s="162"/>
      <c r="EVA9" s="162"/>
      <c r="EVB9" s="162"/>
      <c r="EVC9" s="162"/>
      <c r="EVD9" s="162"/>
      <c r="EVE9" s="162"/>
      <c r="EVF9" s="162"/>
      <c r="EVG9" s="162"/>
      <c r="EVH9" s="162"/>
      <c r="EVI9" s="162"/>
      <c r="EVJ9" s="162"/>
      <c r="EVK9" s="162"/>
      <c r="EVL9" s="162"/>
      <c r="EVM9" s="162"/>
      <c r="EVN9" s="162"/>
      <c r="EVO9" s="162"/>
      <c r="EVP9" s="162"/>
      <c r="EVQ9" s="162"/>
      <c r="EVR9" s="162"/>
      <c r="EVS9" s="162"/>
      <c r="EVT9" s="162"/>
      <c r="EVU9" s="162"/>
      <c r="EVV9" s="162"/>
      <c r="EVW9" s="162"/>
      <c r="EVX9" s="162"/>
      <c r="EVY9" s="162"/>
      <c r="EVZ9" s="162"/>
      <c r="EWA9" s="162"/>
      <c r="EWB9" s="162"/>
      <c r="EWC9" s="162"/>
      <c r="EWD9" s="162"/>
      <c r="EWE9" s="162"/>
      <c r="EWF9" s="162"/>
      <c r="EWG9" s="162"/>
      <c r="EWH9" s="162"/>
      <c r="EWI9" s="162"/>
      <c r="EWJ9" s="162"/>
      <c r="EWK9" s="162"/>
      <c r="EWL9" s="162"/>
      <c r="EWM9" s="162"/>
      <c r="EWN9" s="162"/>
      <c r="EWO9" s="162"/>
      <c r="EWP9" s="162"/>
      <c r="EWQ9" s="162"/>
      <c r="EWR9" s="162"/>
      <c r="EWS9" s="162"/>
      <c r="EWT9" s="162"/>
      <c r="EWU9" s="162"/>
      <c r="EWV9" s="162"/>
      <c r="EWW9" s="162"/>
      <c r="EWX9" s="162"/>
      <c r="EWY9" s="162"/>
      <c r="EWZ9" s="162"/>
      <c r="EXA9" s="162"/>
      <c r="EXB9" s="162"/>
      <c r="EXC9" s="162"/>
      <c r="EXD9" s="162"/>
      <c r="EXE9" s="162"/>
      <c r="EXF9" s="162"/>
      <c r="EXG9" s="162"/>
      <c r="EXH9" s="162"/>
      <c r="EXI9" s="162"/>
      <c r="EXJ9" s="162"/>
      <c r="EXK9" s="162"/>
      <c r="EXL9" s="162"/>
      <c r="EXM9" s="162"/>
      <c r="EXN9" s="162"/>
      <c r="EXO9" s="162"/>
      <c r="EXP9" s="162"/>
      <c r="EXQ9" s="162"/>
      <c r="EXR9" s="162"/>
      <c r="EXS9" s="162"/>
      <c r="EXT9" s="162"/>
      <c r="EXU9" s="162"/>
      <c r="EXV9" s="162"/>
      <c r="EXW9" s="162"/>
      <c r="EXX9" s="162"/>
      <c r="EXY9" s="162"/>
      <c r="EXZ9" s="162"/>
      <c r="EYA9" s="162"/>
      <c r="EYB9" s="162"/>
      <c r="EYC9" s="162"/>
      <c r="EYD9" s="162"/>
      <c r="EYE9" s="162"/>
      <c r="EYF9" s="162"/>
      <c r="EYG9" s="162"/>
      <c r="EYH9" s="162"/>
      <c r="EYI9" s="162"/>
      <c r="EYJ9" s="162"/>
      <c r="EYK9" s="162"/>
      <c r="EYL9" s="162"/>
      <c r="EYM9" s="162"/>
      <c r="EYN9" s="162"/>
      <c r="EYO9" s="162"/>
      <c r="EYP9" s="162"/>
      <c r="EYQ9" s="162"/>
      <c r="EYR9" s="162"/>
      <c r="EYS9" s="162"/>
      <c r="EYT9" s="162"/>
      <c r="EYU9" s="162"/>
      <c r="EYV9" s="162"/>
      <c r="EYW9" s="162"/>
      <c r="EYX9" s="162"/>
      <c r="EYY9" s="162"/>
      <c r="EYZ9" s="162"/>
      <c r="EZA9" s="162"/>
      <c r="EZB9" s="162"/>
      <c r="EZC9" s="162"/>
      <c r="EZD9" s="162"/>
      <c r="EZE9" s="162"/>
      <c r="EZF9" s="162"/>
      <c r="EZG9" s="162"/>
      <c r="EZH9" s="162"/>
      <c r="EZI9" s="162"/>
      <c r="EZJ9" s="162"/>
      <c r="EZK9" s="162"/>
      <c r="EZL9" s="162"/>
      <c r="EZM9" s="162"/>
      <c r="EZN9" s="162"/>
      <c r="EZO9" s="162"/>
      <c r="EZP9" s="162"/>
      <c r="EZQ9" s="162"/>
      <c r="EZR9" s="162"/>
      <c r="EZS9" s="162"/>
      <c r="EZT9" s="162"/>
      <c r="EZU9" s="162"/>
      <c r="EZV9" s="162"/>
      <c r="EZW9" s="162"/>
      <c r="EZX9" s="162"/>
      <c r="EZY9" s="162"/>
      <c r="EZZ9" s="162"/>
      <c r="FAA9" s="162"/>
      <c r="FAB9" s="162"/>
      <c r="FAC9" s="162"/>
      <c r="FAD9" s="162"/>
      <c r="FAE9" s="162"/>
      <c r="FAF9" s="162"/>
      <c r="FAG9" s="162"/>
      <c r="FAH9" s="162"/>
      <c r="FAI9" s="162"/>
      <c r="FAJ9" s="162"/>
      <c r="FAK9" s="162"/>
      <c r="FAL9" s="162"/>
      <c r="FAM9" s="162"/>
      <c r="FAN9" s="162"/>
      <c r="FAO9" s="162"/>
      <c r="FAP9" s="162"/>
      <c r="FAQ9" s="162"/>
      <c r="FAR9" s="162"/>
      <c r="FAS9" s="162"/>
      <c r="FAT9" s="162"/>
      <c r="FAU9" s="162"/>
      <c r="FAV9" s="162"/>
      <c r="FAW9" s="162"/>
      <c r="FAX9" s="162"/>
      <c r="FAY9" s="162"/>
      <c r="FAZ9" s="162"/>
      <c r="FBA9" s="162"/>
      <c r="FBB9" s="162"/>
      <c r="FBC9" s="162"/>
      <c r="FBD9" s="162"/>
      <c r="FBE9" s="162"/>
      <c r="FBF9" s="162"/>
      <c r="FBG9" s="162"/>
      <c r="FBH9" s="162"/>
      <c r="FBI9" s="162"/>
      <c r="FBJ9" s="162"/>
      <c r="FBK9" s="162"/>
      <c r="FBL9" s="162"/>
      <c r="FBM9" s="162"/>
      <c r="FBN9" s="162"/>
      <c r="FBO9" s="162"/>
      <c r="FBP9" s="162"/>
      <c r="FBQ9" s="162"/>
      <c r="FBR9" s="162"/>
      <c r="FBS9" s="162"/>
      <c r="FBT9" s="162"/>
      <c r="FBU9" s="162"/>
      <c r="FBV9" s="162"/>
      <c r="FBW9" s="162"/>
      <c r="FBX9" s="162"/>
      <c r="FBY9" s="162"/>
      <c r="FBZ9" s="162"/>
      <c r="FCA9" s="162"/>
      <c r="FCB9" s="162"/>
      <c r="FCC9" s="162"/>
      <c r="FCD9" s="162"/>
      <c r="FCE9" s="162"/>
      <c r="FCF9" s="162"/>
      <c r="FCG9" s="162"/>
      <c r="FCH9" s="162"/>
      <c r="FCI9" s="162"/>
      <c r="FCJ9" s="162"/>
      <c r="FCK9" s="162"/>
      <c r="FCL9" s="162"/>
      <c r="FCM9" s="162"/>
      <c r="FCN9" s="162"/>
      <c r="FCO9" s="162"/>
      <c r="FCP9" s="162"/>
      <c r="FCQ9" s="162"/>
      <c r="FCR9" s="162"/>
      <c r="FCS9" s="162"/>
      <c r="FCT9" s="162"/>
      <c r="FCU9" s="162"/>
      <c r="FCV9" s="162"/>
      <c r="FCW9" s="162"/>
      <c r="FCX9" s="162"/>
      <c r="FCY9" s="162"/>
      <c r="FCZ9" s="162"/>
      <c r="FDA9" s="162"/>
      <c r="FDB9" s="162"/>
      <c r="FDC9" s="162"/>
      <c r="FDD9" s="162"/>
      <c r="FDE9" s="162"/>
      <c r="FDF9" s="162"/>
      <c r="FDG9" s="162"/>
      <c r="FDH9" s="162"/>
      <c r="FDI9" s="162"/>
      <c r="FDJ9" s="162"/>
      <c r="FDK9" s="162"/>
      <c r="FDL9" s="162"/>
      <c r="FDM9" s="162"/>
      <c r="FDN9" s="162"/>
      <c r="FDO9" s="162"/>
      <c r="FDP9" s="162"/>
      <c r="FDQ9" s="162"/>
      <c r="FDR9" s="162"/>
      <c r="FDS9" s="162"/>
      <c r="FDT9" s="162"/>
      <c r="FDU9" s="162"/>
      <c r="FDV9" s="162"/>
      <c r="FDW9" s="162"/>
      <c r="FDX9" s="162"/>
      <c r="FDY9" s="162"/>
      <c r="FDZ9" s="162"/>
      <c r="FEA9" s="162"/>
      <c r="FEB9" s="162"/>
      <c r="FEC9" s="162"/>
      <c r="FED9" s="162"/>
      <c r="FEE9" s="162"/>
      <c r="FEF9" s="162"/>
      <c r="FEG9" s="162"/>
      <c r="FEH9" s="162"/>
      <c r="FEI9" s="162"/>
      <c r="FEJ9" s="162"/>
      <c r="FEK9" s="162"/>
      <c r="FEL9" s="162"/>
      <c r="FEM9" s="162"/>
      <c r="FEN9" s="162"/>
      <c r="FEO9" s="162"/>
      <c r="FEP9" s="162"/>
      <c r="FEQ9" s="162"/>
      <c r="FER9" s="162"/>
      <c r="FES9" s="162"/>
      <c r="FET9" s="162"/>
      <c r="FEU9" s="162"/>
      <c r="FEV9" s="162"/>
      <c r="FEW9" s="162"/>
      <c r="FEX9" s="162"/>
      <c r="FEY9" s="162"/>
      <c r="FEZ9" s="162"/>
      <c r="FFA9" s="162"/>
      <c r="FFB9" s="162"/>
      <c r="FFC9" s="162"/>
      <c r="FFD9" s="162"/>
      <c r="FFE9" s="162"/>
      <c r="FFF9" s="162"/>
      <c r="FFG9" s="162"/>
      <c r="FFH9" s="162"/>
      <c r="FFI9" s="162"/>
      <c r="FFJ9" s="162"/>
      <c r="FFK9" s="162"/>
      <c r="FFL9" s="162"/>
      <c r="FFM9" s="162"/>
      <c r="FFN9" s="162"/>
      <c r="FFO9" s="162"/>
      <c r="FFP9" s="162"/>
      <c r="FFQ9" s="162"/>
      <c r="FFR9" s="162"/>
      <c r="FFS9" s="162"/>
      <c r="FFT9" s="162"/>
      <c r="FFU9" s="162"/>
      <c r="FFV9" s="162"/>
      <c r="FFW9" s="162"/>
      <c r="FFX9" s="162"/>
      <c r="FFY9" s="162"/>
      <c r="FFZ9" s="162"/>
      <c r="FGA9" s="162"/>
      <c r="FGB9" s="162"/>
      <c r="FGC9" s="162"/>
      <c r="FGD9" s="162"/>
      <c r="FGE9" s="162"/>
      <c r="FGF9" s="162"/>
      <c r="FGG9" s="162"/>
      <c r="FGH9" s="162"/>
      <c r="FGI9" s="162"/>
      <c r="FGJ9" s="162"/>
      <c r="FGK9" s="162"/>
      <c r="FGL9" s="162"/>
      <c r="FGM9" s="162"/>
      <c r="FGN9" s="162"/>
      <c r="FGO9" s="162"/>
      <c r="FGP9" s="162"/>
      <c r="FGQ9" s="162"/>
      <c r="FGR9" s="162"/>
      <c r="FGS9" s="162"/>
      <c r="FGT9" s="162"/>
      <c r="FGU9" s="162"/>
      <c r="FGV9" s="162"/>
      <c r="FGW9" s="162"/>
      <c r="FGX9" s="162"/>
      <c r="FGY9" s="162"/>
      <c r="FGZ9" s="162"/>
      <c r="FHA9" s="162"/>
      <c r="FHB9" s="162"/>
      <c r="FHC9" s="162"/>
      <c r="FHD9" s="162"/>
      <c r="FHE9" s="162"/>
      <c r="FHF9" s="162"/>
      <c r="FHG9" s="162"/>
      <c r="FHH9" s="162"/>
      <c r="FHI9" s="162"/>
      <c r="FHJ9" s="162"/>
      <c r="FHK9" s="162"/>
      <c r="FHL9" s="162"/>
      <c r="FHM9" s="162"/>
      <c r="FHN9" s="162"/>
      <c r="FHO9" s="162"/>
      <c r="FHP9" s="162"/>
      <c r="FHQ9" s="162"/>
      <c r="FHR9" s="162"/>
      <c r="FHS9" s="162"/>
      <c r="FHT9" s="162"/>
      <c r="FHU9" s="162"/>
      <c r="FHV9" s="162"/>
      <c r="FHW9" s="162"/>
      <c r="FHX9" s="162"/>
      <c r="FHY9" s="162"/>
      <c r="FHZ9" s="162"/>
      <c r="FIA9" s="162"/>
      <c r="FIB9" s="162"/>
      <c r="FIC9" s="162"/>
      <c r="FID9" s="162"/>
      <c r="FIE9" s="162"/>
      <c r="FIF9" s="162"/>
      <c r="FIG9" s="162"/>
      <c r="FIH9" s="162"/>
      <c r="FII9" s="162"/>
      <c r="FIJ9" s="162"/>
      <c r="FIK9" s="162"/>
      <c r="FIL9" s="162"/>
      <c r="FIM9" s="162"/>
      <c r="FIN9" s="162"/>
      <c r="FIO9" s="162"/>
      <c r="FIP9" s="162"/>
      <c r="FIQ9" s="162"/>
      <c r="FIR9" s="162"/>
      <c r="FIS9" s="162"/>
      <c r="FIT9" s="162"/>
      <c r="FIU9" s="162"/>
      <c r="FIV9" s="162"/>
      <c r="FIW9" s="162"/>
      <c r="FIX9" s="162"/>
      <c r="FIY9" s="162"/>
      <c r="FIZ9" s="162"/>
      <c r="FJA9" s="162"/>
      <c r="FJB9" s="162"/>
      <c r="FJC9" s="162"/>
      <c r="FJD9" s="162"/>
      <c r="FJE9" s="162"/>
      <c r="FJF9" s="162"/>
      <c r="FJG9" s="162"/>
      <c r="FJH9" s="162"/>
      <c r="FJI9" s="162"/>
      <c r="FJJ9" s="162"/>
      <c r="FJK9" s="162"/>
      <c r="FJL9" s="162"/>
      <c r="FJM9" s="162"/>
      <c r="FJN9" s="162"/>
      <c r="FJO9" s="162"/>
      <c r="FJP9" s="162"/>
      <c r="FJQ9" s="162"/>
      <c r="FJR9" s="162"/>
      <c r="FJS9" s="162"/>
      <c r="FJT9" s="162"/>
      <c r="FJU9" s="162"/>
      <c r="FJV9" s="162"/>
      <c r="FJW9" s="162"/>
      <c r="FJX9" s="162"/>
      <c r="FJY9" s="162"/>
      <c r="FJZ9" s="162"/>
      <c r="FKA9" s="162"/>
      <c r="FKB9" s="162"/>
      <c r="FKC9" s="162"/>
      <c r="FKD9" s="162"/>
      <c r="FKE9" s="162"/>
      <c r="FKF9" s="162"/>
      <c r="FKG9" s="162"/>
      <c r="FKH9" s="162"/>
      <c r="FKI9" s="162"/>
      <c r="FKJ9" s="162"/>
      <c r="FKK9" s="162"/>
      <c r="FKL9" s="162"/>
      <c r="FKM9" s="162"/>
      <c r="FKN9" s="162"/>
      <c r="FKO9" s="162"/>
      <c r="FKP9" s="162"/>
      <c r="FKQ9" s="162"/>
      <c r="FKR9" s="162"/>
      <c r="FKS9" s="162"/>
      <c r="FKT9" s="162"/>
      <c r="FKU9" s="162"/>
      <c r="FKV9" s="162"/>
      <c r="FKW9" s="162"/>
      <c r="FKX9" s="162"/>
      <c r="FKY9" s="162"/>
      <c r="FKZ9" s="162"/>
      <c r="FLA9" s="162"/>
      <c r="FLB9" s="162"/>
      <c r="FLC9" s="162"/>
      <c r="FLD9" s="162"/>
      <c r="FLE9" s="162"/>
      <c r="FLF9" s="162"/>
      <c r="FLG9" s="162"/>
      <c r="FLH9" s="162"/>
      <c r="FLI9" s="162"/>
      <c r="FLJ9" s="162"/>
      <c r="FLK9" s="162"/>
      <c r="FLL9" s="162"/>
      <c r="FLM9" s="162"/>
      <c r="FLN9" s="162"/>
      <c r="FLO9" s="162"/>
      <c r="FLP9" s="162"/>
      <c r="FLQ9" s="162"/>
      <c r="FLR9" s="162"/>
      <c r="FLS9" s="162"/>
      <c r="FLT9" s="162"/>
      <c r="FLU9" s="162"/>
      <c r="FLV9" s="162"/>
      <c r="FLW9" s="162"/>
      <c r="FLX9" s="162"/>
      <c r="FLY9" s="162"/>
      <c r="FLZ9" s="162"/>
      <c r="FMA9" s="162"/>
      <c r="FMB9" s="162"/>
      <c r="FMC9" s="162"/>
      <c r="FMD9" s="162"/>
      <c r="FME9" s="162"/>
      <c r="FMF9" s="162"/>
      <c r="FMG9" s="162"/>
      <c r="FMH9" s="162"/>
      <c r="FMI9" s="162"/>
      <c r="FMJ9" s="162"/>
      <c r="FMK9" s="162"/>
      <c r="FML9" s="162"/>
      <c r="FMM9" s="162"/>
      <c r="FMN9" s="162"/>
      <c r="FMO9" s="162"/>
      <c r="FMP9" s="162"/>
      <c r="FMQ9" s="162"/>
      <c r="FMR9" s="162"/>
      <c r="FMS9" s="162"/>
      <c r="FMT9" s="162"/>
      <c r="FMU9" s="162"/>
      <c r="FMV9" s="162"/>
      <c r="FMW9" s="162"/>
      <c r="FMX9" s="162"/>
      <c r="FMY9" s="162"/>
      <c r="FMZ9" s="162"/>
      <c r="FNA9" s="162"/>
      <c r="FNB9" s="162"/>
      <c r="FNC9" s="162"/>
      <c r="FND9" s="162"/>
      <c r="FNE9" s="162"/>
      <c r="FNF9" s="162"/>
      <c r="FNG9" s="162"/>
      <c r="FNH9" s="162"/>
      <c r="FNI9" s="162"/>
      <c r="FNJ9" s="162"/>
      <c r="FNK9" s="162"/>
      <c r="FNL9" s="162"/>
      <c r="FNM9" s="162"/>
      <c r="FNN9" s="162"/>
      <c r="FNO9" s="162"/>
      <c r="FNP9" s="162"/>
      <c r="FNQ9" s="162"/>
      <c r="FNR9" s="162"/>
      <c r="FNS9" s="162"/>
      <c r="FNT9" s="162"/>
      <c r="FNU9" s="162"/>
      <c r="FNV9" s="162"/>
      <c r="FNW9" s="162"/>
      <c r="FNX9" s="162"/>
      <c r="FNY9" s="162"/>
      <c r="FNZ9" s="162"/>
      <c r="FOA9" s="162"/>
      <c r="FOB9" s="162"/>
      <c r="FOC9" s="162"/>
      <c r="FOD9" s="162"/>
      <c r="FOE9" s="162"/>
      <c r="FOF9" s="162"/>
      <c r="FOG9" s="162"/>
      <c r="FOH9" s="162"/>
      <c r="FOI9" s="162"/>
      <c r="FOJ9" s="162"/>
      <c r="FOK9" s="162"/>
      <c r="FOL9" s="162"/>
      <c r="FOM9" s="162"/>
      <c r="FON9" s="162"/>
      <c r="FOO9" s="162"/>
      <c r="FOP9" s="162"/>
      <c r="FOQ9" s="162"/>
      <c r="FOR9" s="162"/>
      <c r="FOS9" s="162"/>
      <c r="FOT9" s="162"/>
      <c r="FOU9" s="162"/>
      <c r="FOV9" s="162"/>
      <c r="FOW9" s="162"/>
      <c r="FOX9" s="162"/>
      <c r="FOY9" s="162"/>
      <c r="FOZ9" s="162"/>
      <c r="FPA9" s="162"/>
      <c r="FPB9" s="162"/>
      <c r="FPC9" s="162"/>
      <c r="FPD9" s="162"/>
      <c r="FPE9" s="162"/>
      <c r="FPF9" s="162"/>
      <c r="FPG9" s="162"/>
      <c r="FPH9" s="162"/>
      <c r="FPI9" s="162"/>
      <c r="FPJ9" s="162"/>
      <c r="FPK9" s="162"/>
      <c r="FPL9" s="162"/>
      <c r="FPM9" s="162"/>
      <c r="FPN9" s="162"/>
      <c r="FPO9" s="162"/>
      <c r="FPP9" s="162"/>
      <c r="FPQ9" s="162"/>
      <c r="FPR9" s="162"/>
      <c r="FPS9" s="162"/>
      <c r="FPT9" s="162"/>
      <c r="FPU9" s="162"/>
      <c r="FPV9" s="162"/>
      <c r="FPW9" s="162"/>
      <c r="FPX9" s="162"/>
      <c r="FPY9" s="162"/>
      <c r="FPZ9" s="162"/>
      <c r="FQA9" s="162"/>
      <c r="FQB9" s="162"/>
      <c r="FQC9" s="162"/>
      <c r="FQD9" s="162"/>
      <c r="FQE9" s="162"/>
      <c r="FQF9" s="162"/>
      <c r="FQG9" s="162"/>
      <c r="FQH9" s="162"/>
      <c r="FQI9" s="162"/>
      <c r="FQJ9" s="162"/>
      <c r="FQK9" s="162"/>
      <c r="FQL9" s="162"/>
      <c r="FQM9" s="162"/>
      <c r="FQN9" s="162"/>
      <c r="FQO9" s="162"/>
      <c r="FQP9" s="162"/>
      <c r="FQQ9" s="162"/>
      <c r="FQR9" s="162"/>
      <c r="FQS9" s="162"/>
      <c r="FQT9" s="162"/>
      <c r="FQU9" s="162"/>
      <c r="FQV9" s="162"/>
      <c r="FQW9" s="162"/>
      <c r="FQX9" s="162"/>
      <c r="FQY9" s="162"/>
      <c r="FQZ9" s="162"/>
      <c r="FRA9" s="162"/>
      <c r="FRB9" s="162"/>
      <c r="FRC9" s="162"/>
      <c r="FRD9" s="162"/>
      <c r="FRE9" s="162"/>
      <c r="FRF9" s="162"/>
      <c r="FRG9" s="162"/>
      <c r="FRH9" s="162"/>
      <c r="FRI9" s="162"/>
      <c r="FRJ9" s="162"/>
      <c r="FRK9" s="162"/>
      <c r="FRL9" s="162"/>
      <c r="FRM9" s="162"/>
      <c r="FRN9" s="162"/>
      <c r="FRO9" s="162"/>
      <c r="FRP9" s="162"/>
      <c r="FRQ9" s="162"/>
      <c r="FRR9" s="162"/>
      <c r="FRS9" s="162"/>
      <c r="FRT9" s="162"/>
      <c r="FRU9" s="162"/>
      <c r="FRV9" s="162"/>
      <c r="FRW9" s="162"/>
      <c r="FRX9" s="162"/>
      <c r="FRY9" s="162"/>
      <c r="FRZ9" s="162"/>
      <c r="FSA9" s="162"/>
      <c r="FSB9" s="162"/>
      <c r="FSC9" s="162"/>
      <c r="FSD9" s="162"/>
      <c r="FSE9" s="162"/>
      <c r="FSF9" s="162"/>
      <c r="FSG9" s="162"/>
      <c r="FSH9" s="162"/>
      <c r="FSI9" s="162"/>
      <c r="FSJ9" s="162"/>
      <c r="FSK9" s="162"/>
      <c r="FSL9" s="162"/>
      <c r="FSM9" s="162"/>
      <c r="FSN9" s="162"/>
      <c r="FSO9" s="162"/>
      <c r="FSP9" s="162"/>
      <c r="FSQ9" s="162"/>
      <c r="FSR9" s="162"/>
      <c r="FSS9" s="162"/>
      <c r="FST9" s="162"/>
      <c r="FSU9" s="162"/>
      <c r="FSV9" s="162"/>
      <c r="FSW9" s="162"/>
      <c r="FSX9" s="162"/>
      <c r="FSY9" s="162"/>
      <c r="FSZ9" s="162"/>
      <c r="FTA9" s="162"/>
      <c r="FTB9" s="162"/>
      <c r="FTC9" s="162"/>
      <c r="FTD9" s="162"/>
      <c r="FTE9" s="162"/>
      <c r="FTF9" s="162"/>
      <c r="FTG9" s="162"/>
      <c r="FTH9" s="162"/>
      <c r="FTI9" s="162"/>
      <c r="FTJ9" s="162"/>
      <c r="FTK9" s="162"/>
      <c r="FTL9" s="162"/>
      <c r="FTM9" s="162"/>
      <c r="FTN9" s="162"/>
      <c r="FTO9" s="162"/>
      <c r="FTP9" s="162"/>
      <c r="FTQ9" s="162"/>
      <c r="FTR9" s="162"/>
      <c r="FTS9" s="162"/>
      <c r="FTT9" s="162"/>
      <c r="FTU9" s="162"/>
      <c r="FTV9" s="162"/>
      <c r="FTW9" s="162"/>
      <c r="FTX9" s="162"/>
      <c r="FTY9" s="162"/>
      <c r="FTZ9" s="162"/>
      <c r="FUA9" s="162"/>
      <c r="FUB9" s="162"/>
      <c r="FUC9" s="162"/>
      <c r="FUD9" s="162"/>
      <c r="FUE9" s="162"/>
      <c r="FUF9" s="162"/>
      <c r="FUG9" s="162"/>
      <c r="FUH9" s="162"/>
      <c r="FUI9" s="162"/>
      <c r="FUJ9" s="162"/>
      <c r="FUK9" s="162"/>
      <c r="FUL9" s="162"/>
      <c r="FUM9" s="162"/>
      <c r="FUN9" s="162"/>
      <c r="FUO9" s="162"/>
      <c r="FUP9" s="162"/>
      <c r="FUQ9" s="162"/>
      <c r="FUR9" s="162"/>
      <c r="FUS9" s="162"/>
      <c r="FUT9" s="162"/>
      <c r="FUU9" s="162"/>
      <c r="FUV9" s="162"/>
      <c r="FUW9" s="162"/>
      <c r="FUX9" s="162"/>
      <c r="FUY9" s="162"/>
      <c r="FUZ9" s="162"/>
      <c r="FVA9" s="162"/>
      <c r="FVB9" s="162"/>
      <c r="FVC9" s="162"/>
      <c r="FVD9" s="162"/>
      <c r="FVE9" s="162"/>
      <c r="FVF9" s="162"/>
      <c r="FVG9" s="162"/>
      <c r="FVH9" s="162"/>
      <c r="FVI9" s="162"/>
      <c r="FVJ9" s="162"/>
      <c r="FVK9" s="162"/>
      <c r="FVL9" s="162"/>
      <c r="FVM9" s="162"/>
      <c r="FVN9" s="162"/>
      <c r="FVO9" s="162"/>
      <c r="FVP9" s="162"/>
      <c r="FVQ9" s="162"/>
      <c r="FVR9" s="162"/>
      <c r="FVS9" s="162"/>
      <c r="FVT9" s="162"/>
      <c r="FVU9" s="162"/>
      <c r="FVV9" s="162"/>
      <c r="FVW9" s="162"/>
      <c r="FVX9" s="162"/>
      <c r="FVY9" s="162"/>
      <c r="FVZ9" s="162"/>
      <c r="FWA9" s="162"/>
      <c r="FWB9" s="162"/>
      <c r="FWC9" s="162"/>
      <c r="FWD9" s="162"/>
      <c r="FWE9" s="162"/>
      <c r="FWF9" s="162"/>
      <c r="FWG9" s="162"/>
      <c r="FWH9" s="162"/>
      <c r="FWI9" s="162"/>
      <c r="FWJ9" s="162"/>
      <c r="FWK9" s="162"/>
      <c r="FWL9" s="162"/>
      <c r="FWM9" s="162"/>
      <c r="FWN9" s="162"/>
      <c r="FWO9" s="162"/>
      <c r="FWP9" s="162"/>
      <c r="FWQ9" s="162"/>
      <c r="FWR9" s="162"/>
      <c r="FWS9" s="162"/>
      <c r="FWT9" s="162"/>
      <c r="FWU9" s="162"/>
      <c r="FWV9" s="162"/>
      <c r="FWW9" s="162"/>
      <c r="FWX9" s="162"/>
      <c r="FWY9" s="162"/>
      <c r="FWZ9" s="162"/>
      <c r="FXA9" s="162"/>
      <c r="FXB9" s="162"/>
      <c r="FXC9" s="162"/>
      <c r="FXD9" s="162"/>
      <c r="FXE9" s="162"/>
      <c r="FXF9" s="162"/>
      <c r="FXG9" s="162"/>
      <c r="FXH9" s="162"/>
      <c r="FXI9" s="162"/>
      <c r="FXJ9" s="162"/>
      <c r="FXK9" s="162"/>
      <c r="FXL9" s="162"/>
      <c r="FXM9" s="162"/>
      <c r="FXN9" s="162"/>
      <c r="FXO9" s="162"/>
      <c r="FXP9" s="162"/>
      <c r="FXQ9" s="162"/>
      <c r="FXR9" s="162"/>
      <c r="FXS9" s="162"/>
      <c r="FXT9" s="162"/>
      <c r="FXU9" s="162"/>
      <c r="FXV9" s="162"/>
      <c r="FXW9" s="162"/>
      <c r="FXX9" s="162"/>
      <c r="FXY9" s="162"/>
      <c r="FXZ9" s="162"/>
      <c r="FYA9" s="162"/>
      <c r="FYB9" s="162"/>
      <c r="FYC9" s="162"/>
      <c r="FYD9" s="162"/>
      <c r="FYE9" s="162"/>
      <c r="FYF9" s="162"/>
      <c r="FYG9" s="162"/>
      <c r="FYH9" s="162"/>
      <c r="FYI9" s="162"/>
      <c r="FYJ9" s="162"/>
      <c r="FYK9" s="162"/>
      <c r="FYL9" s="162"/>
      <c r="FYM9" s="162"/>
      <c r="FYN9" s="162"/>
      <c r="FYO9" s="162"/>
      <c r="FYP9" s="162"/>
      <c r="FYQ9" s="162"/>
      <c r="FYR9" s="162"/>
      <c r="FYS9" s="162"/>
      <c r="FYT9" s="162"/>
      <c r="FYU9" s="162"/>
      <c r="FYV9" s="162"/>
      <c r="FYW9" s="162"/>
      <c r="FYX9" s="162"/>
      <c r="FYY9" s="162"/>
      <c r="FYZ9" s="162"/>
      <c r="FZA9" s="162"/>
      <c r="FZB9" s="162"/>
      <c r="FZC9" s="162"/>
      <c r="FZD9" s="162"/>
      <c r="FZE9" s="162"/>
      <c r="FZF9" s="162"/>
      <c r="FZG9" s="162"/>
      <c r="FZH9" s="162"/>
      <c r="FZI9" s="162"/>
      <c r="FZJ9" s="162"/>
      <c r="FZK9" s="162"/>
      <c r="FZL9" s="162"/>
      <c r="FZM9" s="162"/>
      <c r="FZN9" s="162"/>
      <c r="FZO9" s="162"/>
      <c r="FZP9" s="162"/>
      <c r="FZQ9" s="162"/>
      <c r="FZR9" s="162"/>
      <c r="FZS9" s="162"/>
      <c r="FZT9" s="162"/>
      <c r="FZU9" s="162"/>
      <c r="FZV9" s="162"/>
      <c r="FZW9" s="162"/>
      <c r="FZX9" s="162"/>
      <c r="FZY9" s="162"/>
      <c r="FZZ9" s="162"/>
      <c r="GAA9" s="162"/>
      <c r="GAB9" s="162"/>
      <c r="GAC9" s="162"/>
      <c r="GAD9" s="162"/>
      <c r="GAE9" s="162"/>
      <c r="GAF9" s="162"/>
      <c r="GAG9" s="162"/>
      <c r="GAH9" s="162"/>
      <c r="GAI9" s="162"/>
      <c r="GAJ9" s="162"/>
      <c r="GAK9" s="162"/>
      <c r="GAL9" s="162"/>
      <c r="GAM9" s="162"/>
      <c r="GAN9" s="162"/>
      <c r="GAO9" s="162"/>
      <c r="GAP9" s="162"/>
      <c r="GAQ9" s="162"/>
      <c r="GAR9" s="162"/>
      <c r="GAS9" s="162"/>
      <c r="GAT9" s="162"/>
      <c r="GAU9" s="162"/>
      <c r="GAV9" s="162"/>
      <c r="GAW9" s="162"/>
      <c r="GAX9" s="162"/>
      <c r="GAY9" s="162"/>
      <c r="GAZ9" s="162"/>
      <c r="GBA9" s="162"/>
      <c r="GBB9" s="162"/>
      <c r="GBC9" s="162"/>
      <c r="GBD9" s="162"/>
      <c r="GBE9" s="162"/>
      <c r="GBF9" s="162"/>
      <c r="GBG9" s="162"/>
      <c r="GBH9" s="162"/>
      <c r="GBI9" s="162"/>
      <c r="GBJ9" s="162"/>
      <c r="GBK9" s="162"/>
      <c r="GBL9" s="162"/>
      <c r="GBM9" s="162"/>
      <c r="GBN9" s="162"/>
      <c r="GBO9" s="162"/>
      <c r="GBP9" s="162"/>
      <c r="GBQ9" s="162"/>
      <c r="GBR9" s="162"/>
      <c r="GBS9" s="162"/>
      <c r="GBT9" s="162"/>
      <c r="GBU9" s="162"/>
      <c r="GBV9" s="162"/>
      <c r="GBW9" s="162"/>
      <c r="GBX9" s="162"/>
      <c r="GBY9" s="162"/>
      <c r="GBZ9" s="162"/>
      <c r="GCA9" s="162"/>
      <c r="GCB9" s="162"/>
      <c r="GCC9" s="162"/>
      <c r="GCD9" s="162"/>
      <c r="GCE9" s="162"/>
      <c r="GCF9" s="162"/>
      <c r="GCG9" s="162"/>
      <c r="GCH9" s="162"/>
      <c r="GCI9" s="162"/>
      <c r="GCJ9" s="162"/>
      <c r="GCK9" s="162"/>
      <c r="GCL9" s="162"/>
      <c r="GCM9" s="162"/>
      <c r="GCN9" s="162"/>
      <c r="GCO9" s="162"/>
      <c r="GCP9" s="162"/>
      <c r="GCQ9" s="162"/>
      <c r="GCR9" s="162"/>
      <c r="GCS9" s="162"/>
      <c r="GCT9" s="162"/>
      <c r="GCU9" s="162"/>
      <c r="GCV9" s="162"/>
      <c r="GCW9" s="162"/>
      <c r="GCX9" s="162"/>
      <c r="GCY9" s="162"/>
      <c r="GCZ9" s="162"/>
      <c r="GDA9" s="162"/>
      <c r="GDB9" s="162"/>
      <c r="GDC9" s="162"/>
      <c r="GDD9" s="162"/>
      <c r="GDE9" s="162"/>
      <c r="GDF9" s="162"/>
      <c r="GDG9" s="162"/>
      <c r="GDH9" s="162"/>
      <c r="GDI9" s="162"/>
      <c r="GDJ9" s="162"/>
      <c r="GDK9" s="162"/>
      <c r="GDL9" s="162"/>
      <c r="GDM9" s="162"/>
      <c r="GDN9" s="162"/>
      <c r="GDO9" s="162"/>
      <c r="GDP9" s="162"/>
      <c r="GDQ9" s="162"/>
      <c r="GDR9" s="162"/>
      <c r="GDS9" s="162"/>
      <c r="GDT9" s="162"/>
      <c r="GDU9" s="162"/>
      <c r="GDV9" s="162"/>
      <c r="GDW9" s="162"/>
      <c r="GDX9" s="162"/>
      <c r="GDY9" s="162"/>
      <c r="GDZ9" s="162"/>
      <c r="GEA9" s="162"/>
      <c r="GEB9" s="162"/>
      <c r="GEC9" s="162"/>
      <c r="GED9" s="162"/>
      <c r="GEE9" s="162"/>
      <c r="GEF9" s="162"/>
      <c r="GEG9" s="162"/>
      <c r="GEH9" s="162"/>
      <c r="GEI9" s="162"/>
      <c r="GEJ9" s="162"/>
      <c r="GEK9" s="162"/>
      <c r="GEL9" s="162"/>
      <c r="GEM9" s="162"/>
      <c r="GEN9" s="162"/>
      <c r="GEO9" s="162"/>
      <c r="GEP9" s="162"/>
      <c r="GEQ9" s="162"/>
      <c r="GER9" s="162"/>
      <c r="GES9" s="162"/>
      <c r="GET9" s="162"/>
      <c r="GEU9" s="162"/>
      <c r="GEV9" s="162"/>
      <c r="GEW9" s="162"/>
      <c r="GEX9" s="162"/>
      <c r="GEY9" s="162"/>
      <c r="GEZ9" s="162"/>
      <c r="GFA9" s="162"/>
      <c r="GFB9" s="162"/>
      <c r="GFC9" s="162"/>
      <c r="GFD9" s="162"/>
      <c r="GFE9" s="162"/>
      <c r="GFF9" s="162"/>
      <c r="GFG9" s="162"/>
      <c r="GFH9" s="162"/>
      <c r="GFI9" s="162"/>
      <c r="GFJ9" s="162"/>
      <c r="GFK9" s="162"/>
      <c r="GFL9" s="162"/>
      <c r="GFM9" s="162"/>
      <c r="GFN9" s="162"/>
      <c r="GFO9" s="162"/>
      <c r="GFP9" s="162"/>
      <c r="GFQ9" s="162"/>
      <c r="GFR9" s="162"/>
      <c r="GFS9" s="162"/>
      <c r="GFT9" s="162"/>
      <c r="GFU9" s="162"/>
      <c r="GFV9" s="162"/>
      <c r="GFW9" s="162"/>
      <c r="GFX9" s="162"/>
      <c r="GFY9" s="162"/>
      <c r="GFZ9" s="162"/>
      <c r="GGA9" s="162"/>
      <c r="GGB9" s="162"/>
      <c r="GGC9" s="162"/>
      <c r="GGD9" s="162"/>
      <c r="GGE9" s="162"/>
      <c r="GGF9" s="162"/>
      <c r="GGG9" s="162"/>
      <c r="GGH9" s="162"/>
      <c r="GGI9" s="162"/>
      <c r="GGJ9" s="162"/>
      <c r="GGK9" s="162"/>
      <c r="GGL9" s="162"/>
      <c r="GGM9" s="162"/>
      <c r="GGN9" s="162"/>
      <c r="GGO9" s="162"/>
      <c r="GGP9" s="162"/>
      <c r="GGQ9" s="162"/>
      <c r="GGR9" s="162"/>
      <c r="GGS9" s="162"/>
      <c r="GGT9" s="162"/>
      <c r="GGU9" s="162"/>
      <c r="GGV9" s="162"/>
      <c r="GGW9" s="162"/>
      <c r="GGX9" s="162"/>
      <c r="GGY9" s="162"/>
      <c r="GGZ9" s="162"/>
      <c r="GHA9" s="162"/>
      <c r="GHB9" s="162"/>
      <c r="GHC9" s="162"/>
      <c r="GHD9" s="162"/>
      <c r="GHE9" s="162"/>
      <c r="GHF9" s="162"/>
      <c r="GHG9" s="162"/>
      <c r="GHH9" s="162"/>
      <c r="GHI9" s="162"/>
      <c r="GHJ9" s="162"/>
      <c r="GHK9" s="162"/>
      <c r="GHL9" s="162"/>
      <c r="GHM9" s="162"/>
      <c r="GHN9" s="162"/>
      <c r="GHO9" s="162"/>
      <c r="GHP9" s="162"/>
      <c r="GHQ9" s="162"/>
      <c r="GHR9" s="162"/>
      <c r="GHS9" s="162"/>
      <c r="GHT9" s="162"/>
      <c r="GHU9" s="162"/>
      <c r="GHV9" s="162"/>
      <c r="GHW9" s="162"/>
      <c r="GHX9" s="162"/>
      <c r="GHY9" s="162"/>
      <c r="GHZ9" s="162"/>
      <c r="GIA9" s="162"/>
      <c r="GIB9" s="162"/>
      <c r="GIC9" s="162"/>
      <c r="GID9" s="162"/>
      <c r="GIE9" s="162"/>
      <c r="GIF9" s="162"/>
      <c r="GIG9" s="162"/>
      <c r="GIH9" s="162"/>
      <c r="GII9" s="162"/>
      <c r="GIJ9" s="162"/>
      <c r="GIK9" s="162"/>
      <c r="GIL9" s="162"/>
      <c r="GIM9" s="162"/>
      <c r="GIN9" s="162"/>
      <c r="GIO9" s="162"/>
      <c r="GIP9" s="162"/>
      <c r="GIQ9" s="162"/>
      <c r="GIR9" s="162"/>
      <c r="GIS9" s="162"/>
      <c r="GIT9" s="162"/>
      <c r="GIU9" s="162"/>
      <c r="GIV9" s="162"/>
      <c r="GIW9" s="162"/>
      <c r="GIX9" s="162"/>
      <c r="GIY9" s="162"/>
      <c r="GIZ9" s="162"/>
      <c r="GJA9" s="162"/>
      <c r="GJB9" s="162"/>
      <c r="GJC9" s="162"/>
      <c r="GJD9" s="162"/>
      <c r="GJE9" s="162"/>
      <c r="GJF9" s="162"/>
      <c r="GJG9" s="162"/>
      <c r="GJH9" s="162"/>
      <c r="GJI9" s="162"/>
      <c r="GJJ9" s="162"/>
      <c r="GJK9" s="162"/>
      <c r="GJL9" s="162"/>
      <c r="GJM9" s="162"/>
      <c r="GJN9" s="162"/>
      <c r="GJO9" s="162"/>
      <c r="GJP9" s="162"/>
      <c r="GJQ9" s="162"/>
      <c r="GJR9" s="162"/>
      <c r="GJS9" s="162"/>
      <c r="GJT9" s="162"/>
      <c r="GJU9" s="162"/>
      <c r="GJV9" s="162"/>
      <c r="GJW9" s="162"/>
      <c r="GJX9" s="162"/>
      <c r="GJY9" s="162"/>
      <c r="GJZ9" s="162"/>
      <c r="GKA9" s="162"/>
      <c r="GKB9" s="162"/>
      <c r="GKC9" s="162"/>
      <c r="GKD9" s="162"/>
      <c r="GKE9" s="162"/>
      <c r="GKF9" s="162"/>
      <c r="GKG9" s="162"/>
      <c r="GKH9" s="162"/>
      <c r="GKI9" s="162"/>
      <c r="GKJ9" s="162"/>
      <c r="GKK9" s="162"/>
      <c r="GKL9" s="162"/>
      <c r="GKM9" s="162"/>
      <c r="GKN9" s="162"/>
      <c r="GKO9" s="162"/>
      <c r="GKP9" s="162"/>
      <c r="GKQ9" s="162"/>
      <c r="GKR9" s="162"/>
      <c r="GKS9" s="162"/>
      <c r="GKT9" s="162"/>
      <c r="GKU9" s="162"/>
      <c r="GKV9" s="162"/>
      <c r="GKW9" s="162"/>
      <c r="GKX9" s="162"/>
      <c r="GKY9" s="162"/>
      <c r="GKZ9" s="162"/>
      <c r="GLA9" s="162"/>
      <c r="GLB9" s="162"/>
      <c r="GLC9" s="162"/>
      <c r="GLD9" s="162"/>
      <c r="GLE9" s="162"/>
      <c r="GLF9" s="162"/>
      <c r="GLG9" s="162"/>
      <c r="GLH9" s="162"/>
      <c r="GLI9" s="162"/>
      <c r="GLJ9" s="162"/>
      <c r="GLK9" s="162"/>
      <c r="GLL9" s="162"/>
      <c r="GLM9" s="162"/>
      <c r="GLN9" s="162"/>
      <c r="GLO9" s="162"/>
      <c r="GLP9" s="162"/>
      <c r="GLQ9" s="162"/>
      <c r="GLR9" s="162"/>
      <c r="GLS9" s="162"/>
      <c r="GLT9" s="162"/>
      <c r="GLU9" s="162"/>
      <c r="GLV9" s="162"/>
      <c r="GLW9" s="162"/>
      <c r="GLX9" s="162"/>
      <c r="GLY9" s="162"/>
      <c r="GLZ9" s="162"/>
      <c r="GMA9" s="162"/>
      <c r="GMB9" s="162"/>
      <c r="GMC9" s="162"/>
      <c r="GMD9" s="162"/>
      <c r="GME9" s="162"/>
      <c r="GMF9" s="162"/>
      <c r="GMG9" s="162"/>
      <c r="GMH9" s="162"/>
      <c r="GMI9" s="162"/>
      <c r="GMJ9" s="162"/>
      <c r="GMK9" s="162"/>
      <c r="GML9" s="162"/>
      <c r="GMM9" s="162"/>
      <c r="GMN9" s="162"/>
      <c r="GMO9" s="162"/>
      <c r="GMP9" s="162"/>
      <c r="GMQ9" s="162"/>
      <c r="GMR9" s="162"/>
      <c r="GMS9" s="162"/>
      <c r="GMT9" s="162"/>
      <c r="GMU9" s="162"/>
      <c r="GMV9" s="162"/>
      <c r="GMW9" s="162"/>
      <c r="GMX9" s="162"/>
      <c r="GMY9" s="162"/>
      <c r="GMZ9" s="162"/>
      <c r="GNA9" s="162"/>
      <c r="GNB9" s="162"/>
      <c r="GNC9" s="162"/>
      <c r="GND9" s="162"/>
      <c r="GNE9" s="162"/>
      <c r="GNF9" s="162"/>
      <c r="GNG9" s="162"/>
      <c r="GNH9" s="162"/>
      <c r="GNI9" s="162"/>
      <c r="GNJ9" s="162"/>
      <c r="GNK9" s="162"/>
      <c r="GNL9" s="162"/>
      <c r="GNM9" s="162"/>
      <c r="GNN9" s="162"/>
      <c r="GNO9" s="162"/>
      <c r="GNP9" s="162"/>
      <c r="GNQ9" s="162"/>
      <c r="GNR9" s="162"/>
      <c r="GNS9" s="162"/>
      <c r="GNT9" s="162"/>
      <c r="GNU9" s="162"/>
      <c r="GNV9" s="162"/>
      <c r="GNW9" s="162"/>
      <c r="GNX9" s="162"/>
      <c r="GNY9" s="162"/>
      <c r="GNZ9" s="162"/>
      <c r="GOA9" s="162"/>
      <c r="GOB9" s="162"/>
      <c r="GOC9" s="162"/>
      <c r="GOD9" s="162"/>
      <c r="GOE9" s="162"/>
      <c r="GOF9" s="162"/>
      <c r="GOG9" s="162"/>
      <c r="GOH9" s="162"/>
      <c r="GOI9" s="162"/>
      <c r="GOJ9" s="162"/>
      <c r="GOK9" s="162"/>
      <c r="GOL9" s="162"/>
      <c r="GOM9" s="162"/>
      <c r="GON9" s="162"/>
      <c r="GOO9" s="162"/>
      <c r="GOP9" s="162"/>
      <c r="GOQ9" s="162"/>
      <c r="GOR9" s="162"/>
      <c r="GOS9" s="162"/>
      <c r="GOT9" s="162"/>
      <c r="GOU9" s="162"/>
      <c r="GOV9" s="162"/>
      <c r="GOW9" s="162"/>
      <c r="GOX9" s="162"/>
      <c r="GOY9" s="162"/>
      <c r="GOZ9" s="162"/>
      <c r="GPA9" s="162"/>
      <c r="GPB9" s="162"/>
      <c r="GPC9" s="162"/>
      <c r="GPD9" s="162"/>
      <c r="GPE9" s="162"/>
      <c r="GPF9" s="162"/>
      <c r="GPG9" s="162"/>
      <c r="GPH9" s="162"/>
      <c r="GPI9" s="162"/>
      <c r="GPJ9" s="162"/>
      <c r="GPK9" s="162"/>
      <c r="GPL9" s="162"/>
      <c r="GPM9" s="162"/>
      <c r="GPN9" s="162"/>
      <c r="GPO9" s="162"/>
      <c r="GPP9" s="162"/>
      <c r="GPQ9" s="162"/>
      <c r="GPR9" s="162"/>
      <c r="GPS9" s="162"/>
      <c r="GPT9" s="162"/>
      <c r="GPU9" s="162"/>
      <c r="GPV9" s="162"/>
      <c r="GPW9" s="162"/>
      <c r="GPX9" s="162"/>
      <c r="GPY9" s="162"/>
      <c r="GPZ9" s="162"/>
      <c r="GQA9" s="162"/>
      <c r="GQB9" s="162"/>
      <c r="GQC9" s="162"/>
      <c r="GQD9" s="162"/>
      <c r="GQE9" s="162"/>
      <c r="GQF9" s="162"/>
      <c r="GQG9" s="162"/>
      <c r="GQH9" s="162"/>
      <c r="GQI9" s="162"/>
      <c r="GQJ9" s="162"/>
      <c r="GQK9" s="162"/>
      <c r="GQL9" s="162"/>
      <c r="GQM9" s="162"/>
      <c r="GQN9" s="162"/>
      <c r="GQO9" s="162"/>
      <c r="GQP9" s="162"/>
      <c r="GQQ9" s="162"/>
      <c r="GQR9" s="162"/>
      <c r="GQS9" s="162"/>
      <c r="GQT9" s="162"/>
      <c r="GQU9" s="162"/>
      <c r="GQV9" s="162"/>
      <c r="GQW9" s="162"/>
      <c r="GQX9" s="162"/>
      <c r="GQY9" s="162"/>
      <c r="GQZ9" s="162"/>
      <c r="GRA9" s="162"/>
      <c r="GRB9" s="162"/>
      <c r="GRC9" s="162"/>
      <c r="GRD9" s="162"/>
      <c r="GRE9" s="162"/>
      <c r="GRF9" s="162"/>
      <c r="GRG9" s="162"/>
      <c r="GRH9" s="162"/>
      <c r="GRI9" s="162"/>
      <c r="GRJ9" s="162"/>
      <c r="GRK9" s="162"/>
      <c r="GRL9" s="162"/>
      <c r="GRM9" s="162"/>
      <c r="GRN9" s="162"/>
      <c r="GRO9" s="162"/>
      <c r="GRP9" s="162"/>
      <c r="GRQ9" s="162"/>
      <c r="GRR9" s="162"/>
      <c r="GRS9" s="162"/>
      <c r="GRT9" s="162"/>
      <c r="GRU9" s="162"/>
      <c r="GRV9" s="162"/>
      <c r="GRW9" s="162"/>
      <c r="GRX9" s="162"/>
      <c r="GRY9" s="162"/>
      <c r="GRZ9" s="162"/>
      <c r="GSA9" s="162"/>
      <c r="GSB9" s="162"/>
      <c r="GSC9" s="162"/>
      <c r="GSD9" s="162"/>
      <c r="GSE9" s="162"/>
      <c r="GSF9" s="162"/>
      <c r="GSG9" s="162"/>
      <c r="GSH9" s="162"/>
      <c r="GSI9" s="162"/>
      <c r="GSJ9" s="162"/>
      <c r="GSK9" s="162"/>
      <c r="GSL9" s="162"/>
      <c r="GSM9" s="162"/>
      <c r="GSN9" s="162"/>
      <c r="GSO9" s="162"/>
      <c r="GSP9" s="162"/>
      <c r="GSQ9" s="162"/>
      <c r="GSR9" s="162"/>
      <c r="GSS9" s="162"/>
      <c r="GST9" s="162"/>
      <c r="GSU9" s="162"/>
      <c r="GSV9" s="162"/>
      <c r="GSW9" s="162"/>
      <c r="GSX9" s="162"/>
      <c r="GSY9" s="162"/>
      <c r="GSZ9" s="162"/>
      <c r="GTA9" s="162"/>
      <c r="GTB9" s="162"/>
      <c r="GTC9" s="162"/>
      <c r="GTD9" s="162"/>
      <c r="GTE9" s="162"/>
      <c r="GTF9" s="162"/>
      <c r="GTG9" s="162"/>
      <c r="GTH9" s="162"/>
      <c r="GTI9" s="162"/>
      <c r="GTJ9" s="162"/>
      <c r="GTK9" s="162"/>
      <c r="GTL9" s="162"/>
      <c r="GTM9" s="162"/>
      <c r="GTN9" s="162"/>
      <c r="GTO9" s="162"/>
      <c r="GTP9" s="162"/>
      <c r="GTQ9" s="162"/>
      <c r="GTR9" s="162"/>
      <c r="GTS9" s="162"/>
      <c r="GTT9" s="162"/>
      <c r="GTU9" s="162"/>
      <c r="GTV9" s="162"/>
      <c r="GTW9" s="162"/>
      <c r="GTX9" s="162"/>
      <c r="GTY9" s="162"/>
      <c r="GTZ9" s="162"/>
      <c r="GUA9" s="162"/>
      <c r="GUB9" s="162"/>
      <c r="GUC9" s="162"/>
      <c r="GUD9" s="162"/>
      <c r="GUE9" s="162"/>
      <c r="GUF9" s="162"/>
      <c r="GUG9" s="162"/>
      <c r="GUH9" s="162"/>
      <c r="GUI9" s="162"/>
      <c r="GUJ9" s="162"/>
      <c r="GUK9" s="162"/>
      <c r="GUL9" s="162"/>
      <c r="GUM9" s="162"/>
      <c r="GUN9" s="162"/>
      <c r="GUO9" s="162"/>
      <c r="GUP9" s="162"/>
      <c r="GUQ9" s="162"/>
      <c r="GUR9" s="162"/>
      <c r="GUS9" s="162"/>
      <c r="GUT9" s="162"/>
      <c r="GUU9" s="162"/>
      <c r="GUV9" s="162"/>
      <c r="GUW9" s="162"/>
      <c r="GUX9" s="162"/>
      <c r="GUY9" s="162"/>
      <c r="GUZ9" s="162"/>
      <c r="GVA9" s="162"/>
      <c r="GVB9" s="162"/>
      <c r="GVC9" s="162"/>
      <c r="GVD9" s="162"/>
      <c r="GVE9" s="162"/>
      <c r="GVF9" s="162"/>
      <c r="GVG9" s="162"/>
      <c r="GVH9" s="162"/>
      <c r="GVI9" s="162"/>
      <c r="GVJ9" s="162"/>
      <c r="GVK9" s="162"/>
      <c r="GVL9" s="162"/>
      <c r="GVM9" s="162"/>
      <c r="GVN9" s="162"/>
      <c r="GVO9" s="162"/>
      <c r="GVP9" s="162"/>
      <c r="GVQ9" s="162"/>
      <c r="GVR9" s="162"/>
      <c r="GVS9" s="162"/>
      <c r="GVT9" s="162"/>
      <c r="GVU9" s="162"/>
      <c r="GVV9" s="162"/>
      <c r="GVW9" s="162"/>
      <c r="GVX9" s="162"/>
      <c r="GVY9" s="162"/>
      <c r="GVZ9" s="162"/>
      <c r="GWA9" s="162"/>
      <c r="GWB9" s="162"/>
      <c r="GWC9" s="162"/>
      <c r="GWD9" s="162"/>
      <c r="GWE9" s="162"/>
      <c r="GWF9" s="162"/>
      <c r="GWG9" s="162"/>
      <c r="GWH9" s="162"/>
      <c r="GWI9" s="162"/>
      <c r="GWJ9" s="162"/>
      <c r="GWK9" s="162"/>
      <c r="GWL9" s="162"/>
      <c r="GWM9" s="162"/>
      <c r="GWN9" s="162"/>
      <c r="GWO9" s="162"/>
      <c r="GWP9" s="162"/>
      <c r="GWQ9" s="162"/>
      <c r="GWR9" s="162"/>
      <c r="GWS9" s="162"/>
      <c r="GWT9" s="162"/>
      <c r="GWU9" s="162"/>
      <c r="GWV9" s="162"/>
      <c r="GWW9" s="162"/>
      <c r="GWX9" s="162"/>
      <c r="GWY9" s="162"/>
      <c r="GWZ9" s="162"/>
      <c r="GXA9" s="162"/>
      <c r="GXB9" s="162"/>
      <c r="GXC9" s="162"/>
      <c r="GXD9" s="162"/>
      <c r="GXE9" s="162"/>
      <c r="GXF9" s="162"/>
      <c r="GXG9" s="162"/>
      <c r="GXH9" s="162"/>
      <c r="GXI9" s="162"/>
      <c r="GXJ9" s="162"/>
      <c r="GXK9" s="162"/>
      <c r="GXL9" s="162"/>
      <c r="GXM9" s="162"/>
      <c r="GXN9" s="162"/>
      <c r="GXO9" s="162"/>
      <c r="GXP9" s="162"/>
      <c r="GXQ9" s="162"/>
      <c r="GXR9" s="162"/>
      <c r="GXS9" s="162"/>
      <c r="GXT9" s="162"/>
      <c r="GXU9" s="162"/>
      <c r="GXV9" s="162"/>
      <c r="GXW9" s="162"/>
      <c r="GXX9" s="162"/>
      <c r="GXY9" s="162"/>
      <c r="GXZ9" s="162"/>
      <c r="GYA9" s="162"/>
      <c r="GYB9" s="162"/>
      <c r="GYC9" s="162"/>
      <c r="GYD9" s="162"/>
      <c r="GYE9" s="162"/>
      <c r="GYF9" s="162"/>
      <c r="GYG9" s="162"/>
      <c r="GYH9" s="162"/>
      <c r="GYI9" s="162"/>
      <c r="GYJ9" s="162"/>
      <c r="GYK9" s="162"/>
      <c r="GYL9" s="162"/>
      <c r="GYM9" s="162"/>
      <c r="GYN9" s="162"/>
      <c r="GYO9" s="162"/>
      <c r="GYP9" s="162"/>
      <c r="GYQ9" s="162"/>
      <c r="GYR9" s="162"/>
      <c r="GYS9" s="162"/>
      <c r="GYT9" s="162"/>
      <c r="GYU9" s="162"/>
      <c r="GYV9" s="162"/>
      <c r="GYW9" s="162"/>
      <c r="GYX9" s="162"/>
      <c r="GYY9" s="162"/>
      <c r="GYZ9" s="162"/>
      <c r="GZA9" s="162"/>
      <c r="GZB9" s="162"/>
      <c r="GZC9" s="162"/>
      <c r="GZD9" s="162"/>
      <c r="GZE9" s="162"/>
      <c r="GZF9" s="162"/>
      <c r="GZG9" s="162"/>
      <c r="GZH9" s="162"/>
      <c r="GZI9" s="162"/>
      <c r="GZJ9" s="162"/>
      <c r="GZK9" s="162"/>
      <c r="GZL9" s="162"/>
      <c r="GZM9" s="162"/>
      <c r="GZN9" s="162"/>
      <c r="GZO9" s="162"/>
      <c r="GZP9" s="162"/>
      <c r="GZQ9" s="162"/>
      <c r="GZR9" s="162"/>
      <c r="GZS9" s="162"/>
      <c r="GZT9" s="162"/>
      <c r="GZU9" s="162"/>
      <c r="GZV9" s="162"/>
      <c r="GZW9" s="162"/>
      <c r="GZX9" s="162"/>
      <c r="GZY9" s="162"/>
      <c r="GZZ9" s="162"/>
      <c r="HAA9" s="162"/>
      <c r="HAB9" s="162"/>
      <c r="HAC9" s="162"/>
      <c r="HAD9" s="162"/>
      <c r="HAE9" s="162"/>
      <c r="HAF9" s="162"/>
      <c r="HAG9" s="162"/>
      <c r="HAH9" s="162"/>
      <c r="HAI9" s="162"/>
      <c r="HAJ9" s="162"/>
      <c r="HAK9" s="162"/>
      <c r="HAL9" s="162"/>
      <c r="HAM9" s="162"/>
      <c r="HAN9" s="162"/>
      <c r="HAO9" s="162"/>
      <c r="HAP9" s="162"/>
      <c r="HAQ9" s="162"/>
      <c r="HAR9" s="162"/>
      <c r="HAS9" s="162"/>
      <c r="HAT9" s="162"/>
      <c r="HAU9" s="162"/>
      <c r="HAV9" s="162"/>
      <c r="HAW9" s="162"/>
      <c r="HAX9" s="162"/>
      <c r="HAY9" s="162"/>
      <c r="HAZ9" s="162"/>
      <c r="HBA9" s="162"/>
      <c r="HBB9" s="162"/>
      <c r="HBC9" s="162"/>
      <c r="HBD9" s="162"/>
      <c r="HBE9" s="162"/>
      <c r="HBF9" s="162"/>
      <c r="HBG9" s="162"/>
      <c r="HBH9" s="162"/>
      <c r="HBI9" s="162"/>
      <c r="HBJ9" s="162"/>
      <c r="HBK9" s="162"/>
      <c r="HBL9" s="162"/>
      <c r="HBM9" s="162"/>
      <c r="HBN9" s="162"/>
      <c r="HBO9" s="162"/>
      <c r="HBP9" s="162"/>
      <c r="HBQ9" s="162"/>
      <c r="HBR9" s="162"/>
      <c r="HBS9" s="162"/>
      <c r="HBT9" s="162"/>
      <c r="HBU9" s="162"/>
      <c r="HBV9" s="162"/>
      <c r="HBW9" s="162"/>
      <c r="HBX9" s="162"/>
      <c r="HBY9" s="162"/>
      <c r="HBZ9" s="162"/>
      <c r="HCA9" s="162"/>
      <c r="HCB9" s="162"/>
      <c r="HCC9" s="162"/>
      <c r="HCD9" s="162"/>
      <c r="HCE9" s="162"/>
      <c r="HCF9" s="162"/>
      <c r="HCG9" s="162"/>
      <c r="HCH9" s="162"/>
      <c r="HCI9" s="162"/>
      <c r="HCJ9" s="162"/>
      <c r="HCK9" s="162"/>
      <c r="HCL9" s="162"/>
      <c r="HCM9" s="162"/>
      <c r="HCN9" s="162"/>
      <c r="HCO9" s="162"/>
      <c r="HCP9" s="162"/>
      <c r="HCQ9" s="162"/>
      <c r="HCR9" s="162"/>
      <c r="HCS9" s="162"/>
      <c r="HCT9" s="162"/>
      <c r="HCU9" s="162"/>
      <c r="HCV9" s="162"/>
      <c r="HCW9" s="162"/>
      <c r="HCX9" s="162"/>
      <c r="HCY9" s="162"/>
      <c r="HCZ9" s="162"/>
      <c r="HDA9" s="162"/>
      <c r="HDB9" s="162"/>
      <c r="HDC9" s="162"/>
      <c r="HDD9" s="162"/>
      <c r="HDE9" s="162"/>
      <c r="HDF9" s="162"/>
      <c r="HDG9" s="162"/>
      <c r="HDH9" s="162"/>
      <c r="HDI9" s="162"/>
      <c r="HDJ9" s="162"/>
      <c r="HDK9" s="162"/>
      <c r="HDL9" s="162"/>
      <c r="HDM9" s="162"/>
      <c r="HDN9" s="162"/>
      <c r="HDO9" s="162"/>
      <c r="HDP9" s="162"/>
      <c r="HDQ9" s="162"/>
      <c r="HDR9" s="162"/>
      <c r="HDS9" s="162"/>
      <c r="HDT9" s="162"/>
      <c r="HDU9" s="162"/>
      <c r="HDV9" s="162"/>
      <c r="HDW9" s="162"/>
      <c r="HDX9" s="162"/>
      <c r="HDY9" s="162"/>
      <c r="HDZ9" s="162"/>
      <c r="HEA9" s="162"/>
      <c r="HEB9" s="162"/>
      <c r="HEC9" s="162"/>
      <c r="HED9" s="162"/>
      <c r="HEE9" s="162"/>
      <c r="HEF9" s="162"/>
      <c r="HEG9" s="162"/>
      <c r="HEH9" s="162"/>
      <c r="HEI9" s="162"/>
      <c r="HEJ9" s="162"/>
      <c r="HEK9" s="162"/>
      <c r="HEL9" s="162"/>
      <c r="HEM9" s="162"/>
      <c r="HEN9" s="162"/>
      <c r="HEO9" s="162"/>
      <c r="HEP9" s="162"/>
      <c r="HEQ9" s="162"/>
      <c r="HER9" s="162"/>
      <c r="HES9" s="162"/>
      <c r="HET9" s="162"/>
      <c r="HEU9" s="162"/>
      <c r="HEV9" s="162"/>
      <c r="HEW9" s="162"/>
      <c r="HEX9" s="162"/>
      <c r="HEY9" s="162"/>
      <c r="HEZ9" s="162"/>
      <c r="HFA9" s="162"/>
      <c r="HFB9" s="162"/>
      <c r="HFC9" s="162"/>
      <c r="HFD9" s="162"/>
      <c r="HFE9" s="162"/>
      <c r="HFF9" s="162"/>
      <c r="HFG9" s="162"/>
      <c r="HFH9" s="162"/>
      <c r="HFI9" s="162"/>
      <c r="HFJ9" s="162"/>
      <c r="HFK9" s="162"/>
      <c r="HFL9" s="162"/>
      <c r="HFM9" s="162"/>
      <c r="HFN9" s="162"/>
      <c r="HFO9" s="162"/>
      <c r="HFP9" s="162"/>
      <c r="HFQ9" s="162"/>
      <c r="HFR9" s="162"/>
      <c r="HFS9" s="162"/>
      <c r="HFT9" s="162"/>
      <c r="HFU9" s="162"/>
      <c r="HFV9" s="162"/>
      <c r="HFW9" s="162"/>
      <c r="HFX9" s="162"/>
      <c r="HFY9" s="162"/>
      <c r="HFZ9" s="162"/>
      <c r="HGA9" s="162"/>
      <c r="HGB9" s="162"/>
      <c r="HGC9" s="162"/>
      <c r="HGD9" s="162"/>
      <c r="HGE9" s="162"/>
      <c r="HGF9" s="162"/>
      <c r="HGG9" s="162"/>
      <c r="HGH9" s="162"/>
      <c r="HGI9" s="162"/>
      <c r="HGJ9" s="162"/>
      <c r="HGK9" s="162"/>
      <c r="HGL9" s="162"/>
      <c r="HGM9" s="162"/>
      <c r="HGN9" s="162"/>
      <c r="HGO9" s="162"/>
      <c r="HGP9" s="162"/>
      <c r="HGQ9" s="162"/>
      <c r="HGR9" s="162"/>
      <c r="HGS9" s="162"/>
      <c r="HGT9" s="162"/>
      <c r="HGU9" s="162"/>
      <c r="HGV9" s="162"/>
      <c r="HGW9" s="162"/>
      <c r="HGX9" s="162"/>
      <c r="HGY9" s="162"/>
      <c r="HGZ9" s="162"/>
      <c r="HHA9" s="162"/>
      <c r="HHB9" s="162"/>
      <c r="HHC9" s="162"/>
      <c r="HHD9" s="162"/>
      <c r="HHE9" s="162"/>
      <c r="HHF9" s="162"/>
      <c r="HHG9" s="162"/>
      <c r="HHH9" s="162"/>
      <c r="HHI9" s="162"/>
      <c r="HHJ9" s="162"/>
      <c r="HHK9" s="162"/>
      <c r="HHL9" s="162"/>
      <c r="HHM9" s="162"/>
      <c r="HHN9" s="162"/>
      <c r="HHO9" s="162"/>
      <c r="HHP9" s="162"/>
      <c r="HHQ9" s="162"/>
      <c r="HHR9" s="162"/>
      <c r="HHS9" s="162"/>
      <c r="HHT9" s="162"/>
      <c r="HHU9" s="162"/>
      <c r="HHV9" s="162"/>
      <c r="HHW9" s="162"/>
      <c r="HHX9" s="162"/>
      <c r="HHY9" s="162"/>
      <c r="HHZ9" s="162"/>
      <c r="HIA9" s="162"/>
      <c r="HIB9" s="162"/>
      <c r="HIC9" s="162"/>
      <c r="HID9" s="162"/>
      <c r="HIE9" s="162"/>
      <c r="HIF9" s="162"/>
      <c r="HIG9" s="162"/>
      <c r="HIH9" s="162"/>
      <c r="HII9" s="162"/>
      <c r="HIJ9" s="162"/>
      <c r="HIK9" s="162"/>
      <c r="HIL9" s="162"/>
      <c r="HIM9" s="162"/>
      <c r="HIN9" s="162"/>
      <c r="HIO9" s="162"/>
      <c r="HIP9" s="162"/>
      <c r="HIQ9" s="162"/>
      <c r="HIR9" s="162"/>
      <c r="HIS9" s="162"/>
      <c r="HIT9" s="162"/>
      <c r="HIU9" s="162"/>
      <c r="HIV9" s="162"/>
      <c r="HIW9" s="162"/>
      <c r="HIX9" s="162"/>
      <c r="HIY9" s="162"/>
      <c r="HIZ9" s="162"/>
      <c r="HJA9" s="162"/>
      <c r="HJB9" s="162"/>
      <c r="HJC9" s="162"/>
      <c r="HJD9" s="162"/>
      <c r="HJE9" s="162"/>
      <c r="HJF9" s="162"/>
      <c r="HJG9" s="162"/>
      <c r="HJH9" s="162"/>
      <c r="HJI9" s="162"/>
      <c r="HJJ9" s="162"/>
      <c r="HJK9" s="162"/>
      <c r="HJL9" s="162"/>
      <c r="HJM9" s="162"/>
      <c r="HJN9" s="162"/>
      <c r="HJO9" s="162"/>
      <c r="HJP9" s="162"/>
      <c r="HJQ9" s="162"/>
      <c r="HJR9" s="162"/>
      <c r="HJS9" s="162"/>
      <c r="HJT9" s="162"/>
      <c r="HJU9" s="162"/>
      <c r="HJV9" s="162"/>
      <c r="HJW9" s="162"/>
      <c r="HJX9" s="162"/>
      <c r="HJY9" s="162"/>
      <c r="HJZ9" s="162"/>
      <c r="HKA9" s="162"/>
      <c r="HKB9" s="162"/>
      <c r="HKC9" s="162"/>
      <c r="HKD9" s="162"/>
      <c r="HKE9" s="162"/>
      <c r="HKF9" s="162"/>
      <c r="HKG9" s="162"/>
      <c r="HKH9" s="162"/>
      <c r="HKI9" s="162"/>
      <c r="HKJ9" s="162"/>
      <c r="HKK9" s="162"/>
      <c r="HKL9" s="162"/>
      <c r="HKM9" s="162"/>
      <c r="HKN9" s="162"/>
      <c r="HKO9" s="162"/>
      <c r="HKP9" s="162"/>
      <c r="HKQ9" s="162"/>
      <c r="HKR9" s="162"/>
      <c r="HKS9" s="162"/>
      <c r="HKT9" s="162"/>
      <c r="HKU9" s="162"/>
      <c r="HKV9" s="162"/>
      <c r="HKW9" s="162"/>
      <c r="HKX9" s="162"/>
      <c r="HKY9" s="162"/>
      <c r="HKZ9" s="162"/>
      <c r="HLA9" s="162"/>
      <c r="HLB9" s="162"/>
      <c r="HLC9" s="162"/>
      <c r="HLD9" s="162"/>
      <c r="HLE9" s="162"/>
      <c r="HLF9" s="162"/>
      <c r="HLG9" s="162"/>
      <c r="HLH9" s="162"/>
      <c r="HLI9" s="162"/>
      <c r="HLJ9" s="162"/>
      <c r="HLK9" s="162"/>
      <c r="HLL9" s="162"/>
      <c r="HLM9" s="162"/>
      <c r="HLN9" s="162"/>
      <c r="HLO9" s="162"/>
      <c r="HLP9" s="162"/>
      <c r="HLQ9" s="162"/>
      <c r="HLR9" s="162"/>
      <c r="HLS9" s="162"/>
      <c r="HLT9" s="162"/>
      <c r="HLU9" s="162"/>
      <c r="HLV9" s="162"/>
      <c r="HLW9" s="162"/>
      <c r="HLX9" s="162"/>
      <c r="HLY9" s="162"/>
      <c r="HLZ9" s="162"/>
      <c r="HMA9" s="162"/>
      <c r="HMB9" s="162"/>
      <c r="HMC9" s="162"/>
      <c r="HMD9" s="162"/>
      <c r="HME9" s="162"/>
      <c r="HMF9" s="162"/>
      <c r="HMG9" s="162"/>
      <c r="HMH9" s="162"/>
      <c r="HMI9" s="162"/>
      <c r="HMJ9" s="162"/>
      <c r="HMK9" s="162"/>
      <c r="HML9" s="162"/>
      <c r="HMM9" s="162"/>
      <c r="HMN9" s="162"/>
      <c r="HMO9" s="162"/>
      <c r="HMP9" s="162"/>
      <c r="HMQ9" s="162"/>
      <c r="HMR9" s="162"/>
      <c r="HMS9" s="162"/>
      <c r="HMT9" s="162"/>
      <c r="HMU9" s="162"/>
      <c r="HMV9" s="162"/>
      <c r="HMW9" s="162"/>
      <c r="HMX9" s="162"/>
      <c r="HMY9" s="162"/>
      <c r="HMZ9" s="162"/>
      <c r="HNA9" s="162"/>
      <c r="HNB9" s="162"/>
      <c r="HNC9" s="162"/>
      <c r="HND9" s="162"/>
      <c r="HNE9" s="162"/>
      <c r="HNF9" s="162"/>
      <c r="HNG9" s="162"/>
      <c r="HNH9" s="162"/>
      <c r="HNI9" s="162"/>
      <c r="HNJ9" s="162"/>
      <c r="HNK9" s="162"/>
      <c r="HNL9" s="162"/>
      <c r="HNM9" s="162"/>
      <c r="HNN9" s="162"/>
      <c r="HNO9" s="162"/>
      <c r="HNP9" s="162"/>
      <c r="HNQ9" s="162"/>
      <c r="HNR9" s="162"/>
      <c r="HNS9" s="162"/>
      <c r="HNT9" s="162"/>
      <c r="HNU9" s="162"/>
      <c r="HNV9" s="162"/>
      <c r="HNW9" s="162"/>
      <c r="HNX9" s="162"/>
      <c r="HNY9" s="162"/>
      <c r="HNZ9" s="162"/>
      <c r="HOA9" s="162"/>
      <c r="HOB9" s="162"/>
      <c r="HOC9" s="162"/>
      <c r="HOD9" s="162"/>
      <c r="HOE9" s="162"/>
      <c r="HOF9" s="162"/>
      <c r="HOG9" s="162"/>
      <c r="HOH9" s="162"/>
      <c r="HOI9" s="162"/>
      <c r="HOJ9" s="162"/>
      <c r="HOK9" s="162"/>
      <c r="HOL9" s="162"/>
      <c r="HOM9" s="162"/>
      <c r="HON9" s="162"/>
      <c r="HOO9" s="162"/>
      <c r="HOP9" s="162"/>
      <c r="HOQ9" s="162"/>
      <c r="HOR9" s="162"/>
      <c r="HOS9" s="162"/>
      <c r="HOT9" s="162"/>
      <c r="HOU9" s="162"/>
      <c r="HOV9" s="162"/>
      <c r="HOW9" s="162"/>
      <c r="HOX9" s="162"/>
      <c r="HOY9" s="162"/>
      <c r="HOZ9" s="162"/>
      <c r="HPA9" s="162"/>
      <c r="HPB9" s="162"/>
      <c r="HPC9" s="162"/>
      <c r="HPD9" s="162"/>
      <c r="HPE9" s="162"/>
      <c r="HPF9" s="162"/>
      <c r="HPG9" s="162"/>
      <c r="HPH9" s="162"/>
      <c r="HPI9" s="162"/>
      <c r="HPJ9" s="162"/>
      <c r="HPK9" s="162"/>
      <c r="HPL9" s="162"/>
      <c r="HPM9" s="162"/>
      <c r="HPN9" s="162"/>
      <c r="HPO9" s="162"/>
      <c r="HPP9" s="162"/>
      <c r="HPQ9" s="162"/>
      <c r="HPR9" s="162"/>
      <c r="HPS9" s="162"/>
      <c r="HPT9" s="162"/>
      <c r="HPU9" s="162"/>
      <c r="HPV9" s="162"/>
      <c r="HPW9" s="162"/>
      <c r="HPX9" s="162"/>
      <c r="HPY9" s="162"/>
      <c r="HPZ9" s="162"/>
      <c r="HQA9" s="162"/>
      <c r="HQB9" s="162"/>
      <c r="HQC9" s="162"/>
      <c r="HQD9" s="162"/>
      <c r="HQE9" s="162"/>
      <c r="HQF9" s="162"/>
      <c r="HQG9" s="162"/>
      <c r="HQH9" s="162"/>
      <c r="HQI9" s="162"/>
      <c r="HQJ9" s="162"/>
      <c r="HQK9" s="162"/>
      <c r="HQL9" s="162"/>
      <c r="HQM9" s="162"/>
      <c r="HQN9" s="162"/>
      <c r="HQO9" s="162"/>
      <c r="HQP9" s="162"/>
      <c r="HQQ9" s="162"/>
      <c r="HQR9" s="162"/>
      <c r="HQS9" s="162"/>
      <c r="HQT9" s="162"/>
      <c r="HQU9" s="162"/>
      <c r="HQV9" s="162"/>
      <c r="HQW9" s="162"/>
      <c r="HQX9" s="162"/>
      <c r="HQY9" s="162"/>
      <c r="HQZ9" s="162"/>
      <c r="HRA9" s="162"/>
      <c r="HRB9" s="162"/>
      <c r="HRC9" s="162"/>
      <c r="HRD9" s="162"/>
      <c r="HRE9" s="162"/>
      <c r="HRF9" s="162"/>
      <c r="HRG9" s="162"/>
      <c r="HRH9" s="162"/>
      <c r="HRI9" s="162"/>
      <c r="HRJ9" s="162"/>
      <c r="HRK9" s="162"/>
      <c r="HRL9" s="162"/>
      <c r="HRM9" s="162"/>
      <c r="HRN9" s="162"/>
      <c r="HRO9" s="162"/>
      <c r="HRP9" s="162"/>
      <c r="HRQ9" s="162"/>
      <c r="HRR9" s="162"/>
      <c r="HRS9" s="162"/>
      <c r="HRT9" s="162"/>
      <c r="HRU9" s="162"/>
      <c r="HRV9" s="162"/>
      <c r="HRW9" s="162"/>
      <c r="HRX9" s="162"/>
      <c r="HRY9" s="162"/>
      <c r="HRZ9" s="162"/>
      <c r="HSA9" s="162"/>
      <c r="HSB9" s="162"/>
      <c r="HSC9" s="162"/>
      <c r="HSD9" s="162"/>
      <c r="HSE9" s="162"/>
      <c r="HSF9" s="162"/>
      <c r="HSG9" s="162"/>
      <c r="HSH9" s="162"/>
      <c r="HSI9" s="162"/>
      <c r="HSJ9" s="162"/>
      <c r="HSK9" s="162"/>
      <c r="HSL9" s="162"/>
      <c r="HSM9" s="162"/>
      <c r="HSN9" s="162"/>
      <c r="HSO9" s="162"/>
      <c r="HSP9" s="162"/>
      <c r="HSQ9" s="162"/>
      <c r="HSR9" s="162"/>
      <c r="HSS9" s="162"/>
      <c r="HST9" s="162"/>
      <c r="HSU9" s="162"/>
      <c r="HSV9" s="162"/>
      <c r="HSW9" s="162"/>
      <c r="HSX9" s="162"/>
      <c r="HSY9" s="162"/>
      <c r="HSZ9" s="162"/>
      <c r="HTA9" s="162"/>
      <c r="HTB9" s="162"/>
      <c r="HTC9" s="162"/>
      <c r="HTD9" s="162"/>
      <c r="HTE9" s="162"/>
      <c r="HTF9" s="162"/>
      <c r="HTG9" s="162"/>
      <c r="HTH9" s="162"/>
      <c r="HTI9" s="162"/>
      <c r="HTJ9" s="162"/>
      <c r="HTK9" s="162"/>
      <c r="HTL9" s="162"/>
      <c r="HTM9" s="162"/>
      <c r="HTN9" s="162"/>
      <c r="HTO9" s="162"/>
      <c r="HTP9" s="162"/>
      <c r="HTQ9" s="162"/>
      <c r="HTR9" s="162"/>
      <c r="HTS9" s="162"/>
      <c r="HTT9" s="162"/>
      <c r="HTU9" s="162"/>
      <c r="HTV9" s="162"/>
      <c r="HTW9" s="162"/>
      <c r="HTX9" s="162"/>
      <c r="HTY9" s="162"/>
      <c r="HTZ9" s="162"/>
      <c r="HUA9" s="162"/>
      <c r="HUB9" s="162"/>
      <c r="HUC9" s="162"/>
      <c r="HUD9" s="162"/>
      <c r="HUE9" s="162"/>
      <c r="HUF9" s="162"/>
      <c r="HUG9" s="162"/>
      <c r="HUH9" s="162"/>
      <c r="HUI9" s="162"/>
      <c r="HUJ9" s="162"/>
      <c r="HUK9" s="162"/>
      <c r="HUL9" s="162"/>
      <c r="HUM9" s="162"/>
      <c r="HUN9" s="162"/>
      <c r="HUO9" s="162"/>
      <c r="HUP9" s="162"/>
      <c r="HUQ9" s="162"/>
      <c r="HUR9" s="162"/>
      <c r="HUS9" s="162"/>
      <c r="HUT9" s="162"/>
      <c r="HUU9" s="162"/>
      <c r="HUV9" s="162"/>
      <c r="HUW9" s="162"/>
      <c r="HUX9" s="162"/>
      <c r="HUY9" s="162"/>
      <c r="HUZ9" s="162"/>
      <c r="HVA9" s="162"/>
      <c r="HVB9" s="162"/>
      <c r="HVC9" s="162"/>
      <c r="HVD9" s="162"/>
      <c r="HVE9" s="162"/>
      <c r="HVF9" s="162"/>
      <c r="HVG9" s="162"/>
      <c r="HVH9" s="162"/>
      <c r="HVI9" s="162"/>
      <c r="HVJ9" s="162"/>
      <c r="HVK9" s="162"/>
      <c r="HVL9" s="162"/>
      <c r="HVM9" s="162"/>
      <c r="HVN9" s="162"/>
      <c r="HVO9" s="162"/>
      <c r="HVP9" s="162"/>
      <c r="HVQ9" s="162"/>
      <c r="HVR9" s="162"/>
      <c r="HVS9" s="162"/>
      <c r="HVT9" s="162"/>
      <c r="HVU9" s="162"/>
      <c r="HVV9" s="162"/>
      <c r="HVW9" s="162"/>
      <c r="HVX9" s="162"/>
      <c r="HVY9" s="162"/>
      <c r="HVZ9" s="162"/>
      <c r="HWA9" s="162"/>
      <c r="HWB9" s="162"/>
      <c r="HWC9" s="162"/>
      <c r="HWD9" s="162"/>
      <c r="HWE9" s="162"/>
      <c r="HWF9" s="162"/>
      <c r="HWG9" s="162"/>
      <c r="HWH9" s="162"/>
      <c r="HWI9" s="162"/>
      <c r="HWJ9" s="162"/>
      <c r="HWK9" s="162"/>
      <c r="HWL9" s="162"/>
      <c r="HWM9" s="162"/>
      <c r="HWN9" s="162"/>
      <c r="HWO9" s="162"/>
      <c r="HWP9" s="162"/>
      <c r="HWQ9" s="162"/>
      <c r="HWR9" s="162"/>
      <c r="HWS9" s="162"/>
      <c r="HWT9" s="162"/>
      <c r="HWU9" s="162"/>
      <c r="HWV9" s="162"/>
      <c r="HWW9" s="162"/>
      <c r="HWX9" s="162"/>
      <c r="HWY9" s="162"/>
      <c r="HWZ9" s="162"/>
      <c r="HXA9" s="162"/>
      <c r="HXB9" s="162"/>
      <c r="HXC9" s="162"/>
      <c r="HXD9" s="162"/>
      <c r="HXE9" s="162"/>
      <c r="HXF9" s="162"/>
      <c r="HXG9" s="162"/>
      <c r="HXH9" s="162"/>
      <c r="HXI9" s="162"/>
      <c r="HXJ9" s="162"/>
      <c r="HXK9" s="162"/>
      <c r="HXL9" s="162"/>
      <c r="HXM9" s="162"/>
      <c r="HXN9" s="162"/>
      <c r="HXO9" s="162"/>
      <c r="HXP9" s="162"/>
      <c r="HXQ9" s="162"/>
      <c r="HXR9" s="162"/>
      <c r="HXS9" s="162"/>
      <c r="HXT9" s="162"/>
      <c r="HXU9" s="162"/>
      <c r="HXV9" s="162"/>
      <c r="HXW9" s="162"/>
      <c r="HXX9" s="162"/>
      <c r="HXY9" s="162"/>
      <c r="HXZ9" s="162"/>
      <c r="HYA9" s="162"/>
      <c r="HYB9" s="162"/>
      <c r="HYC9" s="162"/>
      <c r="HYD9" s="162"/>
      <c r="HYE9" s="162"/>
      <c r="HYF9" s="162"/>
      <c r="HYG9" s="162"/>
      <c r="HYH9" s="162"/>
      <c r="HYI9" s="162"/>
      <c r="HYJ9" s="162"/>
      <c r="HYK9" s="162"/>
      <c r="HYL9" s="162"/>
      <c r="HYM9" s="162"/>
      <c r="HYN9" s="162"/>
      <c r="HYO9" s="162"/>
      <c r="HYP9" s="162"/>
      <c r="HYQ9" s="162"/>
      <c r="HYR9" s="162"/>
      <c r="HYS9" s="162"/>
      <c r="HYT9" s="162"/>
      <c r="HYU9" s="162"/>
      <c r="HYV9" s="162"/>
      <c r="HYW9" s="162"/>
      <c r="HYX9" s="162"/>
      <c r="HYY9" s="162"/>
      <c r="HYZ9" s="162"/>
      <c r="HZA9" s="162"/>
      <c r="HZB9" s="162"/>
      <c r="HZC9" s="162"/>
      <c r="HZD9" s="162"/>
      <c r="HZE9" s="162"/>
      <c r="HZF9" s="162"/>
      <c r="HZG9" s="162"/>
      <c r="HZH9" s="162"/>
      <c r="HZI9" s="162"/>
      <c r="HZJ9" s="162"/>
      <c r="HZK9" s="162"/>
      <c r="HZL9" s="162"/>
      <c r="HZM9" s="162"/>
      <c r="HZN9" s="162"/>
      <c r="HZO9" s="162"/>
      <c r="HZP9" s="162"/>
      <c r="HZQ9" s="162"/>
      <c r="HZR9" s="162"/>
      <c r="HZS9" s="162"/>
      <c r="HZT9" s="162"/>
      <c r="HZU9" s="162"/>
      <c r="HZV9" s="162"/>
      <c r="HZW9" s="162"/>
      <c r="HZX9" s="162"/>
      <c r="HZY9" s="162"/>
      <c r="HZZ9" s="162"/>
      <c r="IAA9" s="162"/>
      <c r="IAB9" s="162"/>
      <c r="IAC9" s="162"/>
      <c r="IAD9" s="162"/>
      <c r="IAE9" s="162"/>
      <c r="IAF9" s="162"/>
      <c r="IAG9" s="162"/>
      <c r="IAH9" s="162"/>
      <c r="IAI9" s="162"/>
      <c r="IAJ9" s="162"/>
      <c r="IAK9" s="162"/>
      <c r="IAL9" s="162"/>
      <c r="IAM9" s="162"/>
      <c r="IAN9" s="162"/>
      <c r="IAO9" s="162"/>
      <c r="IAP9" s="162"/>
      <c r="IAQ9" s="162"/>
      <c r="IAR9" s="162"/>
      <c r="IAS9" s="162"/>
      <c r="IAT9" s="162"/>
      <c r="IAU9" s="162"/>
      <c r="IAV9" s="162"/>
      <c r="IAW9" s="162"/>
      <c r="IAX9" s="162"/>
      <c r="IAY9" s="162"/>
      <c r="IAZ9" s="162"/>
      <c r="IBA9" s="162"/>
      <c r="IBB9" s="162"/>
      <c r="IBC9" s="162"/>
      <c r="IBD9" s="162"/>
      <c r="IBE9" s="162"/>
      <c r="IBF9" s="162"/>
      <c r="IBG9" s="162"/>
      <c r="IBH9" s="162"/>
      <c r="IBI9" s="162"/>
      <c r="IBJ9" s="162"/>
      <c r="IBK9" s="162"/>
      <c r="IBL9" s="162"/>
      <c r="IBM9" s="162"/>
      <c r="IBN9" s="162"/>
      <c r="IBO9" s="162"/>
      <c r="IBP9" s="162"/>
      <c r="IBQ9" s="162"/>
      <c r="IBR9" s="162"/>
      <c r="IBS9" s="162"/>
      <c r="IBT9" s="162"/>
      <c r="IBU9" s="162"/>
      <c r="IBV9" s="162"/>
      <c r="IBW9" s="162"/>
      <c r="IBX9" s="162"/>
      <c r="IBY9" s="162"/>
      <c r="IBZ9" s="162"/>
      <c r="ICA9" s="162"/>
      <c r="ICB9" s="162"/>
      <c r="ICC9" s="162"/>
      <c r="ICD9" s="162"/>
      <c r="ICE9" s="162"/>
      <c r="ICF9" s="162"/>
      <c r="ICG9" s="162"/>
      <c r="ICH9" s="162"/>
      <c r="ICI9" s="162"/>
      <c r="ICJ9" s="162"/>
      <c r="ICK9" s="162"/>
      <c r="ICL9" s="162"/>
      <c r="ICM9" s="162"/>
      <c r="ICN9" s="162"/>
      <c r="ICO9" s="162"/>
      <c r="ICP9" s="162"/>
      <c r="ICQ9" s="162"/>
      <c r="ICR9" s="162"/>
      <c r="ICS9" s="162"/>
      <c r="ICT9" s="162"/>
      <c r="ICU9" s="162"/>
      <c r="ICV9" s="162"/>
      <c r="ICW9" s="162"/>
      <c r="ICX9" s="162"/>
      <c r="ICY9" s="162"/>
      <c r="ICZ9" s="162"/>
      <c r="IDA9" s="162"/>
      <c r="IDB9" s="162"/>
      <c r="IDC9" s="162"/>
      <c r="IDD9" s="162"/>
      <c r="IDE9" s="162"/>
      <c r="IDF9" s="162"/>
      <c r="IDG9" s="162"/>
      <c r="IDH9" s="162"/>
      <c r="IDI9" s="162"/>
      <c r="IDJ9" s="162"/>
      <c r="IDK9" s="162"/>
      <c r="IDL9" s="162"/>
      <c r="IDM9" s="162"/>
      <c r="IDN9" s="162"/>
      <c r="IDO9" s="162"/>
      <c r="IDP9" s="162"/>
      <c r="IDQ9" s="162"/>
      <c r="IDR9" s="162"/>
      <c r="IDS9" s="162"/>
      <c r="IDT9" s="162"/>
      <c r="IDU9" s="162"/>
      <c r="IDV9" s="162"/>
      <c r="IDW9" s="162"/>
      <c r="IDX9" s="162"/>
      <c r="IDY9" s="162"/>
      <c r="IDZ9" s="162"/>
      <c r="IEA9" s="162"/>
      <c r="IEB9" s="162"/>
      <c r="IEC9" s="162"/>
      <c r="IED9" s="162"/>
      <c r="IEE9" s="162"/>
      <c r="IEF9" s="162"/>
      <c r="IEG9" s="162"/>
      <c r="IEH9" s="162"/>
      <c r="IEI9" s="162"/>
      <c r="IEJ9" s="162"/>
      <c r="IEK9" s="162"/>
      <c r="IEL9" s="162"/>
      <c r="IEM9" s="162"/>
      <c r="IEN9" s="162"/>
      <c r="IEO9" s="162"/>
      <c r="IEP9" s="162"/>
      <c r="IEQ9" s="162"/>
      <c r="IER9" s="162"/>
      <c r="IES9" s="162"/>
      <c r="IET9" s="162"/>
      <c r="IEU9" s="162"/>
      <c r="IEV9" s="162"/>
      <c r="IEW9" s="162"/>
      <c r="IEX9" s="162"/>
      <c r="IEY9" s="162"/>
      <c r="IEZ9" s="162"/>
      <c r="IFA9" s="162"/>
      <c r="IFB9" s="162"/>
      <c r="IFC9" s="162"/>
      <c r="IFD9" s="162"/>
      <c r="IFE9" s="162"/>
      <c r="IFF9" s="162"/>
      <c r="IFG9" s="162"/>
      <c r="IFH9" s="162"/>
      <c r="IFI9" s="162"/>
      <c r="IFJ9" s="162"/>
      <c r="IFK9" s="162"/>
      <c r="IFL9" s="162"/>
      <c r="IFM9" s="162"/>
      <c r="IFN9" s="162"/>
      <c r="IFO9" s="162"/>
      <c r="IFP9" s="162"/>
      <c r="IFQ9" s="162"/>
      <c r="IFR9" s="162"/>
      <c r="IFS9" s="162"/>
      <c r="IFT9" s="162"/>
      <c r="IFU9" s="162"/>
      <c r="IFV9" s="162"/>
      <c r="IFW9" s="162"/>
      <c r="IFX9" s="162"/>
      <c r="IFY9" s="162"/>
      <c r="IFZ9" s="162"/>
      <c r="IGA9" s="162"/>
      <c r="IGB9" s="162"/>
      <c r="IGC9" s="162"/>
      <c r="IGD9" s="162"/>
      <c r="IGE9" s="162"/>
      <c r="IGF9" s="162"/>
      <c r="IGG9" s="162"/>
      <c r="IGH9" s="162"/>
      <c r="IGI9" s="162"/>
      <c r="IGJ9" s="162"/>
      <c r="IGK9" s="162"/>
      <c r="IGL9" s="162"/>
      <c r="IGM9" s="162"/>
      <c r="IGN9" s="162"/>
      <c r="IGO9" s="162"/>
      <c r="IGP9" s="162"/>
      <c r="IGQ9" s="162"/>
      <c r="IGR9" s="162"/>
      <c r="IGS9" s="162"/>
      <c r="IGT9" s="162"/>
      <c r="IGU9" s="162"/>
      <c r="IGV9" s="162"/>
      <c r="IGW9" s="162"/>
      <c r="IGX9" s="162"/>
      <c r="IGY9" s="162"/>
      <c r="IGZ9" s="162"/>
      <c r="IHA9" s="162"/>
      <c r="IHB9" s="162"/>
      <c r="IHC9" s="162"/>
      <c r="IHD9" s="162"/>
      <c r="IHE9" s="162"/>
      <c r="IHF9" s="162"/>
      <c r="IHG9" s="162"/>
      <c r="IHH9" s="162"/>
      <c r="IHI9" s="162"/>
      <c r="IHJ9" s="162"/>
      <c r="IHK9" s="162"/>
      <c r="IHL9" s="162"/>
      <c r="IHM9" s="162"/>
      <c r="IHN9" s="162"/>
      <c r="IHO9" s="162"/>
      <c r="IHP9" s="162"/>
      <c r="IHQ9" s="162"/>
      <c r="IHR9" s="162"/>
      <c r="IHS9" s="162"/>
      <c r="IHT9" s="162"/>
      <c r="IHU9" s="162"/>
      <c r="IHV9" s="162"/>
      <c r="IHW9" s="162"/>
      <c r="IHX9" s="162"/>
      <c r="IHY9" s="162"/>
      <c r="IHZ9" s="162"/>
      <c r="IIA9" s="162"/>
      <c r="IIB9" s="162"/>
      <c r="IIC9" s="162"/>
      <c r="IID9" s="162"/>
      <c r="IIE9" s="162"/>
      <c r="IIF9" s="162"/>
      <c r="IIG9" s="162"/>
      <c r="IIH9" s="162"/>
      <c r="III9" s="162"/>
      <c r="IIJ9" s="162"/>
      <c r="IIK9" s="162"/>
      <c r="IIL9" s="162"/>
      <c r="IIM9" s="162"/>
      <c r="IIN9" s="162"/>
      <c r="IIO9" s="162"/>
      <c r="IIP9" s="162"/>
      <c r="IIQ9" s="162"/>
      <c r="IIR9" s="162"/>
      <c r="IIS9" s="162"/>
      <c r="IIT9" s="162"/>
      <c r="IIU9" s="162"/>
      <c r="IIV9" s="162"/>
      <c r="IIW9" s="162"/>
      <c r="IIX9" s="162"/>
      <c r="IIY9" s="162"/>
      <c r="IIZ9" s="162"/>
      <c r="IJA9" s="162"/>
      <c r="IJB9" s="162"/>
      <c r="IJC9" s="162"/>
      <c r="IJD9" s="162"/>
      <c r="IJE9" s="162"/>
      <c r="IJF9" s="162"/>
      <c r="IJG9" s="162"/>
      <c r="IJH9" s="162"/>
      <c r="IJI9" s="162"/>
      <c r="IJJ9" s="162"/>
      <c r="IJK9" s="162"/>
      <c r="IJL9" s="162"/>
      <c r="IJM9" s="162"/>
      <c r="IJN9" s="162"/>
      <c r="IJO9" s="162"/>
      <c r="IJP9" s="162"/>
      <c r="IJQ9" s="162"/>
      <c r="IJR9" s="162"/>
      <c r="IJS9" s="162"/>
      <c r="IJT9" s="162"/>
      <c r="IJU9" s="162"/>
      <c r="IJV9" s="162"/>
      <c r="IJW9" s="162"/>
      <c r="IJX9" s="162"/>
      <c r="IJY9" s="162"/>
      <c r="IJZ9" s="162"/>
      <c r="IKA9" s="162"/>
      <c r="IKB9" s="162"/>
      <c r="IKC9" s="162"/>
      <c r="IKD9" s="162"/>
      <c r="IKE9" s="162"/>
      <c r="IKF9" s="162"/>
      <c r="IKG9" s="162"/>
      <c r="IKH9" s="162"/>
      <c r="IKI9" s="162"/>
      <c r="IKJ9" s="162"/>
      <c r="IKK9" s="162"/>
      <c r="IKL9" s="162"/>
      <c r="IKM9" s="162"/>
      <c r="IKN9" s="162"/>
      <c r="IKO9" s="162"/>
      <c r="IKP9" s="162"/>
      <c r="IKQ9" s="162"/>
      <c r="IKR9" s="162"/>
      <c r="IKS9" s="162"/>
      <c r="IKT9" s="162"/>
      <c r="IKU9" s="162"/>
      <c r="IKV9" s="162"/>
      <c r="IKW9" s="162"/>
      <c r="IKX9" s="162"/>
      <c r="IKY9" s="162"/>
      <c r="IKZ9" s="162"/>
      <c r="ILA9" s="162"/>
      <c r="ILB9" s="162"/>
      <c r="ILC9" s="162"/>
      <c r="ILD9" s="162"/>
      <c r="ILE9" s="162"/>
      <c r="ILF9" s="162"/>
      <c r="ILG9" s="162"/>
      <c r="ILH9" s="162"/>
      <c r="ILI9" s="162"/>
      <c r="ILJ9" s="162"/>
      <c r="ILK9" s="162"/>
      <c r="ILL9" s="162"/>
      <c r="ILM9" s="162"/>
      <c r="ILN9" s="162"/>
      <c r="ILO9" s="162"/>
      <c r="ILP9" s="162"/>
      <c r="ILQ9" s="162"/>
      <c r="ILR9" s="162"/>
      <c r="ILS9" s="162"/>
      <c r="ILT9" s="162"/>
      <c r="ILU9" s="162"/>
      <c r="ILV9" s="162"/>
      <c r="ILW9" s="162"/>
      <c r="ILX9" s="162"/>
      <c r="ILY9" s="162"/>
      <c r="ILZ9" s="162"/>
      <c r="IMA9" s="162"/>
      <c r="IMB9" s="162"/>
      <c r="IMC9" s="162"/>
      <c r="IMD9" s="162"/>
      <c r="IME9" s="162"/>
      <c r="IMF9" s="162"/>
      <c r="IMG9" s="162"/>
      <c r="IMH9" s="162"/>
      <c r="IMI9" s="162"/>
      <c r="IMJ9" s="162"/>
      <c r="IMK9" s="162"/>
      <c r="IML9" s="162"/>
      <c r="IMM9" s="162"/>
      <c r="IMN9" s="162"/>
      <c r="IMO9" s="162"/>
      <c r="IMP9" s="162"/>
      <c r="IMQ9" s="162"/>
      <c r="IMR9" s="162"/>
      <c r="IMS9" s="162"/>
      <c r="IMT9" s="162"/>
      <c r="IMU9" s="162"/>
      <c r="IMV9" s="162"/>
      <c r="IMW9" s="162"/>
      <c r="IMX9" s="162"/>
      <c r="IMY9" s="162"/>
      <c r="IMZ9" s="162"/>
      <c r="INA9" s="162"/>
      <c r="INB9" s="162"/>
      <c r="INC9" s="162"/>
      <c r="IND9" s="162"/>
      <c r="INE9" s="162"/>
      <c r="INF9" s="162"/>
      <c r="ING9" s="162"/>
      <c r="INH9" s="162"/>
      <c r="INI9" s="162"/>
      <c r="INJ9" s="162"/>
      <c r="INK9" s="162"/>
      <c r="INL9" s="162"/>
      <c r="INM9" s="162"/>
      <c r="INN9" s="162"/>
      <c r="INO9" s="162"/>
      <c r="INP9" s="162"/>
      <c r="INQ9" s="162"/>
      <c r="INR9" s="162"/>
      <c r="INS9" s="162"/>
      <c r="INT9" s="162"/>
      <c r="INU9" s="162"/>
      <c r="INV9" s="162"/>
      <c r="INW9" s="162"/>
      <c r="INX9" s="162"/>
      <c r="INY9" s="162"/>
      <c r="INZ9" s="162"/>
      <c r="IOA9" s="162"/>
      <c r="IOB9" s="162"/>
      <c r="IOC9" s="162"/>
      <c r="IOD9" s="162"/>
      <c r="IOE9" s="162"/>
      <c r="IOF9" s="162"/>
      <c r="IOG9" s="162"/>
      <c r="IOH9" s="162"/>
      <c r="IOI9" s="162"/>
      <c r="IOJ9" s="162"/>
      <c r="IOK9" s="162"/>
      <c r="IOL9" s="162"/>
      <c r="IOM9" s="162"/>
      <c r="ION9" s="162"/>
      <c r="IOO9" s="162"/>
      <c r="IOP9" s="162"/>
      <c r="IOQ9" s="162"/>
      <c r="IOR9" s="162"/>
      <c r="IOS9" s="162"/>
      <c r="IOT9" s="162"/>
      <c r="IOU9" s="162"/>
      <c r="IOV9" s="162"/>
      <c r="IOW9" s="162"/>
      <c r="IOX9" s="162"/>
      <c r="IOY9" s="162"/>
      <c r="IOZ9" s="162"/>
      <c r="IPA9" s="162"/>
      <c r="IPB9" s="162"/>
      <c r="IPC9" s="162"/>
      <c r="IPD9" s="162"/>
      <c r="IPE9" s="162"/>
      <c r="IPF9" s="162"/>
      <c r="IPG9" s="162"/>
      <c r="IPH9" s="162"/>
      <c r="IPI9" s="162"/>
      <c r="IPJ9" s="162"/>
      <c r="IPK9" s="162"/>
      <c r="IPL9" s="162"/>
      <c r="IPM9" s="162"/>
      <c r="IPN9" s="162"/>
      <c r="IPO9" s="162"/>
      <c r="IPP9" s="162"/>
      <c r="IPQ9" s="162"/>
      <c r="IPR9" s="162"/>
      <c r="IPS9" s="162"/>
      <c r="IPT9" s="162"/>
      <c r="IPU9" s="162"/>
      <c r="IPV9" s="162"/>
      <c r="IPW9" s="162"/>
      <c r="IPX9" s="162"/>
      <c r="IPY9" s="162"/>
      <c r="IPZ9" s="162"/>
      <c r="IQA9" s="162"/>
      <c r="IQB9" s="162"/>
      <c r="IQC9" s="162"/>
      <c r="IQD9" s="162"/>
      <c r="IQE9" s="162"/>
      <c r="IQF9" s="162"/>
      <c r="IQG9" s="162"/>
      <c r="IQH9" s="162"/>
      <c r="IQI9" s="162"/>
      <c r="IQJ9" s="162"/>
      <c r="IQK9" s="162"/>
      <c r="IQL9" s="162"/>
      <c r="IQM9" s="162"/>
      <c r="IQN9" s="162"/>
      <c r="IQO9" s="162"/>
      <c r="IQP9" s="162"/>
      <c r="IQQ9" s="162"/>
      <c r="IQR9" s="162"/>
      <c r="IQS9" s="162"/>
      <c r="IQT9" s="162"/>
      <c r="IQU9" s="162"/>
      <c r="IQV9" s="162"/>
      <c r="IQW9" s="162"/>
      <c r="IQX9" s="162"/>
      <c r="IQY9" s="162"/>
      <c r="IQZ9" s="162"/>
      <c r="IRA9" s="162"/>
      <c r="IRB9" s="162"/>
      <c r="IRC9" s="162"/>
      <c r="IRD9" s="162"/>
      <c r="IRE9" s="162"/>
      <c r="IRF9" s="162"/>
      <c r="IRG9" s="162"/>
      <c r="IRH9" s="162"/>
      <c r="IRI9" s="162"/>
      <c r="IRJ9" s="162"/>
      <c r="IRK9" s="162"/>
      <c r="IRL9" s="162"/>
      <c r="IRM9" s="162"/>
      <c r="IRN9" s="162"/>
      <c r="IRO9" s="162"/>
      <c r="IRP9" s="162"/>
      <c r="IRQ9" s="162"/>
      <c r="IRR9" s="162"/>
      <c r="IRS9" s="162"/>
      <c r="IRT9" s="162"/>
      <c r="IRU9" s="162"/>
      <c r="IRV9" s="162"/>
      <c r="IRW9" s="162"/>
      <c r="IRX9" s="162"/>
      <c r="IRY9" s="162"/>
      <c r="IRZ9" s="162"/>
      <c r="ISA9" s="162"/>
      <c r="ISB9" s="162"/>
      <c r="ISC9" s="162"/>
      <c r="ISD9" s="162"/>
      <c r="ISE9" s="162"/>
      <c r="ISF9" s="162"/>
      <c r="ISG9" s="162"/>
      <c r="ISH9" s="162"/>
      <c r="ISI9" s="162"/>
      <c r="ISJ9" s="162"/>
      <c r="ISK9" s="162"/>
      <c r="ISL9" s="162"/>
      <c r="ISM9" s="162"/>
      <c r="ISN9" s="162"/>
      <c r="ISO9" s="162"/>
      <c r="ISP9" s="162"/>
      <c r="ISQ9" s="162"/>
      <c r="ISR9" s="162"/>
      <c r="ISS9" s="162"/>
      <c r="IST9" s="162"/>
      <c r="ISU9" s="162"/>
      <c r="ISV9" s="162"/>
      <c r="ISW9" s="162"/>
      <c r="ISX9" s="162"/>
      <c r="ISY9" s="162"/>
      <c r="ISZ9" s="162"/>
      <c r="ITA9" s="162"/>
      <c r="ITB9" s="162"/>
      <c r="ITC9" s="162"/>
      <c r="ITD9" s="162"/>
      <c r="ITE9" s="162"/>
      <c r="ITF9" s="162"/>
      <c r="ITG9" s="162"/>
      <c r="ITH9" s="162"/>
      <c r="ITI9" s="162"/>
      <c r="ITJ9" s="162"/>
      <c r="ITK9" s="162"/>
      <c r="ITL9" s="162"/>
      <c r="ITM9" s="162"/>
      <c r="ITN9" s="162"/>
      <c r="ITO9" s="162"/>
      <c r="ITP9" s="162"/>
      <c r="ITQ9" s="162"/>
      <c r="ITR9" s="162"/>
      <c r="ITS9" s="162"/>
      <c r="ITT9" s="162"/>
      <c r="ITU9" s="162"/>
      <c r="ITV9" s="162"/>
      <c r="ITW9" s="162"/>
      <c r="ITX9" s="162"/>
      <c r="ITY9" s="162"/>
      <c r="ITZ9" s="162"/>
      <c r="IUA9" s="162"/>
      <c r="IUB9" s="162"/>
      <c r="IUC9" s="162"/>
      <c r="IUD9" s="162"/>
      <c r="IUE9" s="162"/>
      <c r="IUF9" s="162"/>
      <c r="IUG9" s="162"/>
      <c r="IUH9" s="162"/>
      <c r="IUI9" s="162"/>
      <c r="IUJ9" s="162"/>
      <c r="IUK9" s="162"/>
      <c r="IUL9" s="162"/>
      <c r="IUM9" s="162"/>
      <c r="IUN9" s="162"/>
      <c r="IUO9" s="162"/>
      <c r="IUP9" s="162"/>
      <c r="IUQ9" s="162"/>
      <c r="IUR9" s="162"/>
      <c r="IUS9" s="162"/>
      <c r="IUT9" s="162"/>
      <c r="IUU9" s="162"/>
      <c r="IUV9" s="162"/>
      <c r="IUW9" s="162"/>
      <c r="IUX9" s="162"/>
      <c r="IUY9" s="162"/>
      <c r="IUZ9" s="162"/>
      <c r="IVA9" s="162"/>
      <c r="IVB9" s="162"/>
      <c r="IVC9" s="162"/>
      <c r="IVD9" s="162"/>
      <c r="IVE9" s="162"/>
      <c r="IVF9" s="162"/>
      <c r="IVG9" s="162"/>
      <c r="IVH9" s="162"/>
      <c r="IVI9" s="162"/>
      <c r="IVJ9" s="162"/>
      <c r="IVK9" s="162"/>
      <c r="IVL9" s="162"/>
      <c r="IVM9" s="162"/>
      <c r="IVN9" s="162"/>
      <c r="IVO9" s="162"/>
      <c r="IVP9" s="162"/>
      <c r="IVQ9" s="162"/>
      <c r="IVR9" s="162"/>
      <c r="IVS9" s="162"/>
      <c r="IVT9" s="162"/>
      <c r="IVU9" s="162"/>
      <c r="IVV9" s="162"/>
      <c r="IVW9" s="162"/>
      <c r="IVX9" s="162"/>
      <c r="IVY9" s="162"/>
      <c r="IVZ9" s="162"/>
      <c r="IWA9" s="162"/>
      <c r="IWB9" s="162"/>
      <c r="IWC9" s="162"/>
      <c r="IWD9" s="162"/>
      <c r="IWE9" s="162"/>
      <c r="IWF9" s="162"/>
      <c r="IWG9" s="162"/>
      <c r="IWH9" s="162"/>
      <c r="IWI9" s="162"/>
      <c r="IWJ9" s="162"/>
      <c r="IWK9" s="162"/>
      <c r="IWL9" s="162"/>
      <c r="IWM9" s="162"/>
      <c r="IWN9" s="162"/>
      <c r="IWO9" s="162"/>
      <c r="IWP9" s="162"/>
      <c r="IWQ9" s="162"/>
      <c r="IWR9" s="162"/>
      <c r="IWS9" s="162"/>
      <c r="IWT9" s="162"/>
      <c r="IWU9" s="162"/>
      <c r="IWV9" s="162"/>
      <c r="IWW9" s="162"/>
      <c r="IWX9" s="162"/>
      <c r="IWY9" s="162"/>
      <c r="IWZ9" s="162"/>
      <c r="IXA9" s="162"/>
      <c r="IXB9" s="162"/>
      <c r="IXC9" s="162"/>
      <c r="IXD9" s="162"/>
      <c r="IXE9" s="162"/>
      <c r="IXF9" s="162"/>
      <c r="IXG9" s="162"/>
      <c r="IXH9" s="162"/>
      <c r="IXI9" s="162"/>
      <c r="IXJ9" s="162"/>
      <c r="IXK9" s="162"/>
      <c r="IXL9" s="162"/>
      <c r="IXM9" s="162"/>
      <c r="IXN9" s="162"/>
      <c r="IXO9" s="162"/>
      <c r="IXP9" s="162"/>
      <c r="IXQ9" s="162"/>
      <c r="IXR9" s="162"/>
      <c r="IXS9" s="162"/>
      <c r="IXT9" s="162"/>
      <c r="IXU9" s="162"/>
      <c r="IXV9" s="162"/>
      <c r="IXW9" s="162"/>
      <c r="IXX9" s="162"/>
      <c r="IXY9" s="162"/>
      <c r="IXZ9" s="162"/>
      <c r="IYA9" s="162"/>
      <c r="IYB9" s="162"/>
      <c r="IYC9" s="162"/>
      <c r="IYD9" s="162"/>
      <c r="IYE9" s="162"/>
      <c r="IYF9" s="162"/>
      <c r="IYG9" s="162"/>
      <c r="IYH9" s="162"/>
      <c r="IYI9" s="162"/>
      <c r="IYJ9" s="162"/>
      <c r="IYK9" s="162"/>
      <c r="IYL9" s="162"/>
      <c r="IYM9" s="162"/>
      <c r="IYN9" s="162"/>
      <c r="IYO9" s="162"/>
      <c r="IYP9" s="162"/>
      <c r="IYQ9" s="162"/>
      <c r="IYR9" s="162"/>
      <c r="IYS9" s="162"/>
      <c r="IYT9" s="162"/>
      <c r="IYU9" s="162"/>
      <c r="IYV9" s="162"/>
      <c r="IYW9" s="162"/>
      <c r="IYX9" s="162"/>
      <c r="IYY9" s="162"/>
      <c r="IYZ9" s="162"/>
      <c r="IZA9" s="162"/>
      <c r="IZB9" s="162"/>
      <c r="IZC9" s="162"/>
      <c r="IZD9" s="162"/>
      <c r="IZE9" s="162"/>
      <c r="IZF9" s="162"/>
      <c r="IZG9" s="162"/>
      <c r="IZH9" s="162"/>
      <c r="IZI9" s="162"/>
      <c r="IZJ9" s="162"/>
      <c r="IZK9" s="162"/>
      <c r="IZL9" s="162"/>
      <c r="IZM9" s="162"/>
      <c r="IZN9" s="162"/>
      <c r="IZO9" s="162"/>
      <c r="IZP9" s="162"/>
      <c r="IZQ9" s="162"/>
      <c r="IZR9" s="162"/>
      <c r="IZS9" s="162"/>
      <c r="IZT9" s="162"/>
      <c r="IZU9" s="162"/>
      <c r="IZV9" s="162"/>
      <c r="IZW9" s="162"/>
      <c r="IZX9" s="162"/>
      <c r="IZY9" s="162"/>
      <c r="IZZ9" s="162"/>
      <c r="JAA9" s="162"/>
      <c r="JAB9" s="162"/>
      <c r="JAC9" s="162"/>
      <c r="JAD9" s="162"/>
      <c r="JAE9" s="162"/>
      <c r="JAF9" s="162"/>
      <c r="JAG9" s="162"/>
      <c r="JAH9" s="162"/>
      <c r="JAI9" s="162"/>
      <c r="JAJ9" s="162"/>
      <c r="JAK9" s="162"/>
      <c r="JAL9" s="162"/>
      <c r="JAM9" s="162"/>
      <c r="JAN9" s="162"/>
      <c r="JAO9" s="162"/>
      <c r="JAP9" s="162"/>
      <c r="JAQ9" s="162"/>
      <c r="JAR9" s="162"/>
      <c r="JAS9" s="162"/>
      <c r="JAT9" s="162"/>
      <c r="JAU9" s="162"/>
      <c r="JAV9" s="162"/>
      <c r="JAW9" s="162"/>
      <c r="JAX9" s="162"/>
      <c r="JAY9" s="162"/>
      <c r="JAZ9" s="162"/>
      <c r="JBA9" s="162"/>
      <c r="JBB9" s="162"/>
      <c r="JBC9" s="162"/>
      <c r="JBD9" s="162"/>
      <c r="JBE9" s="162"/>
      <c r="JBF9" s="162"/>
      <c r="JBG9" s="162"/>
      <c r="JBH9" s="162"/>
      <c r="JBI9" s="162"/>
      <c r="JBJ9" s="162"/>
      <c r="JBK9" s="162"/>
      <c r="JBL9" s="162"/>
      <c r="JBM9" s="162"/>
      <c r="JBN9" s="162"/>
      <c r="JBO9" s="162"/>
      <c r="JBP9" s="162"/>
      <c r="JBQ9" s="162"/>
      <c r="JBR9" s="162"/>
      <c r="JBS9" s="162"/>
      <c r="JBT9" s="162"/>
      <c r="JBU9" s="162"/>
      <c r="JBV9" s="162"/>
      <c r="JBW9" s="162"/>
      <c r="JBX9" s="162"/>
      <c r="JBY9" s="162"/>
      <c r="JBZ9" s="162"/>
      <c r="JCA9" s="162"/>
      <c r="JCB9" s="162"/>
      <c r="JCC9" s="162"/>
      <c r="JCD9" s="162"/>
      <c r="JCE9" s="162"/>
      <c r="JCF9" s="162"/>
      <c r="JCG9" s="162"/>
      <c r="JCH9" s="162"/>
      <c r="JCI9" s="162"/>
      <c r="JCJ9" s="162"/>
      <c r="JCK9" s="162"/>
      <c r="JCL9" s="162"/>
      <c r="JCM9" s="162"/>
      <c r="JCN9" s="162"/>
      <c r="JCO9" s="162"/>
      <c r="JCP9" s="162"/>
      <c r="JCQ9" s="162"/>
      <c r="JCR9" s="162"/>
      <c r="JCS9" s="162"/>
      <c r="JCT9" s="162"/>
      <c r="JCU9" s="162"/>
      <c r="JCV9" s="162"/>
      <c r="JCW9" s="162"/>
      <c r="JCX9" s="162"/>
      <c r="JCY9" s="162"/>
      <c r="JCZ9" s="162"/>
      <c r="JDA9" s="162"/>
      <c r="JDB9" s="162"/>
      <c r="JDC9" s="162"/>
      <c r="JDD9" s="162"/>
      <c r="JDE9" s="162"/>
      <c r="JDF9" s="162"/>
      <c r="JDG9" s="162"/>
      <c r="JDH9" s="162"/>
      <c r="JDI9" s="162"/>
      <c r="JDJ9" s="162"/>
      <c r="JDK9" s="162"/>
      <c r="JDL9" s="162"/>
      <c r="JDM9" s="162"/>
      <c r="JDN9" s="162"/>
      <c r="JDO9" s="162"/>
      <c r="JDP9" s="162"/>
      <c r="JDQ9" s="162"/>
      <c r="JDR9" s="162"/>
      <c r="JDS9" s="162"/>
      <c r="JDT9" s="162"/>
      <c r="JDU9" s="162"/>
      <c r="JDV9" s="162"/>
      <c r="JDW9" s="162"/>
      <c r="JDX9" s="162"/>
      <c r="JDY9" s="162"/>
      <c r="JDZ9" s="162"/>
      <c r="JEA9" s="162"/>
      <c r="JEB9" s="162"/>
      <c r="JEC9" s="162"/>
      <c r="JED9" s="162"/>
      <c r="JEE9" s="162"/>
      <c r="JEF9" s="162"/>
      <c r="JEG9" s="162"/>
      <c r="JEH9" s="162"/>
      <c r="JEI9" s="162"/>
      <c r="JEJ9" s="162"/>
      <c r="JEK9" s="162"/>
      <c r="JEL9" s="162"/>
      <c r="JEM9" s="162"/>
      <c r="JEN9" s="162"/>
      <c r="JEO9" s="162"/>
      <c r="JEP9" s="162"/>
      <c r="JEQ9" s="162"/>
      <c r="JER9" s="162"/>
      <c r="JES9" s="162"/>
      <c r="JET9" s="162"/>
      <c r="JEU9" s="162"/>
      <c r="JEV9" s="162"/>
      <c r="JEW9" s="162"/>
      <c r="JEX9" s="162"/>
      <c r="JEY9" s="162"/>
      <c r="JEZ9" s="162"/>
      <c r="JFA9" s="162"/>
      <c r="JFB9" s="162"/>
      <c r="JFC9" s="162"/>
      <c r="JFD9" s="162"/>
      <c r="JFE9" s="162"/>
      <c r="JFF9" s="162"/>
      <c r="JFG9" s="162"/>
      <c r="JFH9" s="162"/>
      <c r="JFI9" s="162"/>
      <c r="JFJ9" s="162"/>
      <c r="JFK9" s="162"/>
      <c r="JFL9" s="162"/>
      <c r="JFM9" s="162"/>
      <c r="JFN9" s="162"/>
      <c r="JFO9" s="162"/>
      <c r="JFP9" s="162"/>
      <c r="JFQ9" s="162"/>
      <c r="JFR9" s="162"/>
      <c r="JFS9" s="162"/>
      <c r="JFT9" s="162"/>
      <c r="JFU9" s="162"/>
      <c r="JFV9" s="162"/>
      <c r="JFW9" s="162"/>
      <c r="JFX9" s="162"/>
      <c r="JFY9" s="162"/>
      <c r="JFZ9" s="162"/>
      <c r="JGA9" s="162"/>
      <c r="JGB9" s="162"/>
      <c r="JGC9" s="162"/>
      <c r="JGD9" s="162"/>
      <c r="JGE9" s="162"/>
      <c r="JGF9" s="162"/>
      <c r="JGG9" s="162"/>
      <c r="JGH9" s="162"/>
      <c r="JGI9" s="162"/>
      <c r="JGJ9" s="162"/>
      <c r="JGK9" s="162"/>
      <c r="JGL9" s="162"/>
      <c r="JGM9" s="162"/>
      <c r="JGN9" s="162"/>
      <c r="JGO9" s="162"/>
      <c r="JGP9" s="162"/>
      <c r="JGQ9" s="162"/>
      <c r="JGR9" s="162"/>
      <c r="JGS9" s="162"/>
      <c r="JGT9" s="162"/>
      <c r="JGU9" s="162"/>
      <c r="JGV9" s="162"/>
      <c r="JGW9" s="162"/>
      <c r="JGX9" s="162"/>
      <c r="JGY9" s="162"/>
      <c r="JGZ9" s="162"/>
      <c r="JHA9" s="162"/>
      <c r="JHB9" s="162"/>
      <c r="JHC9" s="162"/>
      <c r="JHD9" s="162"/>
      <c r="JHE9" s="162"/>
      <c r="JHF9" s="162"/>
      <c r="JHG9" s="162"/>
      <c r="JHH9" s="162"/>
      <c r="JHI9" s="162"/>
      <c r="JHJ9" s="162"/>
      <c r="JHK9" s="162"/>
      <c r="JHL9" s="162"/>
      <c r="JHM9" s="162"/>
      <c r="JHN9" s="162"/>
      <c r="JHO9" s="162"/>
      <c r="JHP9" s="162"/>
      <c r="JHQ9" s="162"/>
      <c r="JHR9" s="162"/>
      <c r="JHS9" s="162"/>
      <c r="JHT9" s="162"/>
      <c r="JHU9" s="162"/>
      <c r="JHV9" s="162"/>
      <c r="JHW9" s="162"/>
      <c r="JHX9" s="162"/>
      <c r="JHY9" s="162"/>
      <c r="JHZ9" s="162"/>
      <c r="JIA9" s="162"/>
      <c r="JIB9" s="162"/>
      <c r="JIC9" s="162"/>
      <c r="JID9" s="162"/>
      <c r="JIE9" s="162"/>
      <c r="JIF9" s="162"/>
      <c r="JIG9" s="162"/>
      <c r="JIH9" s="162"/>
      <c r="JII9" s="162"/>
      <c r="JIJ9" s="162"/>
      <c r="JIK9" s="162"/>
      <c r="JIL9" s="162"/>
      <c r="JIM9" s="162"/>
      <c r="JIN9" s="162"/>
      <c r="JIO9" s="162"/>
      <c r="JIP9" s="162"/>
      <c r="JIQ9" s="162"/>
      <c r="JIR9" s="162"/>
      <c r="JIS9" s="162"/>
      <c r="JIT9" s="162"/>
      <c r="JIU9" s="162"/>
      <c r="JIV9" s="162"/>
      <c r="JIW9" s="162"/>
      <c r="JIX9" s="162"/>
      <c r="JIY9" s="162"/>
      <c r="JIZ9" s="162"/>
      <c r="JJA9" s="162"/>
      <c r="JJB9" s="162"/>
      <c r="JJC9" s="162"/>
      <c r="JJD9" s="162"/>
      <c r="JJE9" s="162"/>
      <c r="JJF9" s="162"/>
      <c r="JJG9" s="162"/>
      <c r="JJH9" s="162"/>
      <c r="JJI9" s="162"/>
      <c r="JJJ9" s="162"/>
      <c r="JJK9" s="162"/>
      <c r="JJL9" s="162"/>
      <c r="JJM9" s="162"/>
      <c r="JJN9" s="162"/>
      <c r="JJO9" s="162"/>
      <c r="JJP9" s="162"/>
      <c r="JJQ9" s="162"/>
      <c r="JJR9" s="162"/>
      <c r="JJS9" s="162"/>
      <c r="JJT9" s="162"/>
      <c r="JJU9" s="162"/>
      <c r="JJV9" s="162"/>
      <c r="JJW9" s="162"/>
      <c r="JJX9" s="162"/>
      <c r="JJY9" s="162"/>
      <c r="JJZ9" s="162"/>
      <c r="JKA9" s="162"/>
      <c r="JKB9" s="162"/>
      <c r="JKC9" s="162"/>
      <c r="JKD9" s="162"/>
      <c r="JKE9" s="162"/>
      <c r="JKF9" s="162"/>
      <c r="JKG9" s="162"/>
      <c r="JKH9" s="162"/>
      <c r="JKI9" s="162"/>
      <c r="JKJ9" s="162"/>
      <c r="JKK9" s="162"/>
      <c r="JKL9" s="162"/>
      <c r="JKM9" s="162"/>
      <c r="JKN9" s="162"/>
      <c r="JKO9" s="162"/>
      <c r="JKP9" s="162"/>
      <c r="JKQ9" s="162"/>
      <c r="JKR9" s="162"/>
      <c r="JKS9" s="162"/>
      <c r="JKT9" s="162"/>
      <c r="JKU9" s="162"/>
      <c r="JKV9" s="162"/>
      <c r="JKW9" s="162"/>
      <c r="JKX9" s="162"/>
      <c r="JKY9" s="162"/>
      <c r="JKZ9" s="162"/>
      <c r="JLA9" s="162"/>
      <c r="JLB9" s="162"/>
      <c r="JLC9" s="162"/>
      <c r="JLD9" s="162"/>
      <c r="JLE9" s="162"/>
      <c r="JLF9" s="162"/>
      <c r="JLG9" s="162"/>
      <c r="JLH9" s="162"/>
      <c r="JLI9" s="162"/>
      <c r="JLJ9" s="162"/>
      <c r="JLK9" s="162"/>
      <c r="JLL9" s="162"/>
      <c r="JLM9" s="162"/>
      <c r="JLN9" s="162"/>
      <c r="JLO9" s="162"/>
      <c r="JLP9" s="162"/>
      <c r="JLQ9" s="162"/>
      <c r="JLR9" s="162"/>
      <c r="JLS9" s="162"/>
      <c r="JLT9" s="162"/>
      <c r="JLU9" s="162"/>
      <c r="JLV9" s="162"/>
      <c r="JLW9" s="162"/>
      <c r="JLX9" s="162"/>
      <c r="JLY9" s="162"/>
      <c r="JLZ9" s="162"/>
      <c r="JMA9" s="162"/>
      <c r="JMB9" s="162"/>
      <c r="JMC9" s="162"/>
      <c r="JMD9" s="162"/>
      <c r="JME9" s="162"/>
      <c r="JMF9" s="162"/>
      <c r="JMG9" s="162"/>
      <c r="JMH9" s="162"/>
      <c r="JMI9" s="162"/>
      <c r="JMJ9" s="162"/>
      <c r="JMK9" s="162"/>
      <c r="JML9" s="162"/>
      <c r="JMM9" s="162"/>
      <c r="JMN9" s="162"/>
      <c r="JMO9" s="162"/>
      <c r="JMP9" s="162"/>
      <c r="JMQ9" s="162"/>
      <c r="JMR9" s="162"/>
      <c r="JMS9" s="162"/>
      <c r="JMT9" s="162"/>
      <c r="JMU9" s="162"/>
      <c r="JMV9" s="162"/>
      <c r="JMW9" s="162"/>
      <c r="JMX9" s="162"/>
      <c r="JMY9" s="162"/>
      <c r="JMZ9" s="162"/>
      <c r="JNA9" s="162"/>
      <c r="JNB9" s="162"/>
      <c r="JNC9" s="162"/>
      <c r="JND9" s="162"/>
      <c r="JNE9" s="162"/>
      <c r="JNF9" s="162"/>
      <c r="JNG9" s="162"/>
      <c r="JNH9" s="162"/>
      <c r="JNI9" s="162"/>
      <c r="JNJ9" s="162"/>
      <c r="JNK9" s="162"/>
      <c r="JNL9" s="162"/>
      <c r="JNM9" s="162"/>
      <c r="JNN9" s="162"/>
      <c r="JNO9" s="162"/>
      <c r="JNP9" s="162"/>
      <c r="JNQ9" s="162"/>
      <c r="JNR9" s="162"/>
      <c r="JNS9" s="162"/>
      <c r="JNT9" s="162"/>
      <c r="JNU9" s="162"/>
      <c r="JNV9" s="162"/>
      <c r="JNW9" s="162"/>
      <c r="JNX9" s="162"/>
      <c r="JNY9" s="162"/>
      <c r="JNZ9" s="162"/>
      <c r="JOA9" s="162"/>
      <c r="JOB9" s="162"/>
      <c r="JOC9" s="162"/>
      <c r="JOD9" s="162"/>
      <c r="JOE9" s="162"/>
      <c r="JOF9" s="162"/>
      <c r="JOG9" s="162"/>
      <c r="JOH9" s="162"/>
      <c r="JOI9" s="162"/>
      <c r="JOJ9" s="162"/>
      <c r="JOK9" s="162"/>
      <c r="JOL9" s="162"/>
      <c r="JOM9" s="162"/>
      <c r="JON9" s="162"/>
      <c r="JOO9" s="162"/>
      <c r="JOP9" s="162"/>
      <c r="JOQ9" s="162"/>
      <c r="JOR9" s="162"/>
      <c r="JOS9" s="162"/>
      <c r="JOT9" s="162"/>
      <c r="JOU9" s="162"/>
      <c r="JOV9" s="162"/>
      <c r="JOW9" s="162"/>
      <c r="JOX9" s="162"/>
      <c r="JOY9" s="162"/>
      <c r="JOZ9" s="162"/>
      <c r="JPA9" s="162"/>
      <c r="JPB9" s="162"/>
      <c r="JPC9" s="162"/>
      <c r="JPD9" s="162"/>
      <c r="JPE9" s="162"/>
      <c r="JPF9" s="162"/>
      <c r="JPG9" s="162"/>
      <c r="JPH9" s="162"/>
      <c r="JPI9" s="162"/>
      <c r="JPJ9" s="162"/>
      <c r="JPK9" s="162"/>
      <c r="JPL9" s="162"/>
      <c r="JPM9" s="162"/>
      <c r="JPN9" s="162"/>
      <c r="JPO9" s="162"/>
      <c r="JPP9" s="162"/>
      <c r="JPQ9" s="162"/>
      <c r="JPR9" s="162"/>
      <c r="JPS9" s="162"/>
      <c r="JPT9" s="162"/>
      <c r="JPU9" s="162"/>
      <c r="JPV9" s="162"/>
      <c r="JPW9" s="162"/>
      <c r="JPX9" s="162"/>
      <c r="JPY9" s="162"/>
      <c r="JPZ9" s="162"/>
      <c r="JQA9" s="162"/>
      <c r="JQB9" s="162"/>
      <c r="JQC9" s="162"/>
      <c r="JQD9" s="162"/>
      <c r="JQE9" s="162"/>
      <c r="JQF9" s="162"/>
      <c r="JQG9" s="162"/>
      <c r="JQH9" s="162"/>
      <c r="JQI9" s="162"/>
      <c r="JQJ9" s="162"/>
      <c r="JQK9" s="162"/>
      <c r="JQL9" s="162"/>
      <c r="JQM9" s="162"/>
      <c r="JQN9" s="162"/>
      <c r="JQO9" s="162"/>
      <c r="JQP9" s="162"/>
      <c r="JQQ9" s="162"/>
      <c r="JQR9" s="162"/>
      <c r="JQS9" s="162"/>
      <c r="JQT9" s="162"/>
      <c r="JQU9" s="162"/>
      <c r="JQV9" s="162"/>
      <c r="JQW9" s="162"/>
      <c r="JQX9" s="162"/>
      <c r="JQY9" s="162"/>
      <c r="JQZ9" s="162"/>
      <c r="JRA9" s="162"/>
      <c r="JRB9" s="162"/>
      <c r="JRC9" s="162"/>
      <c r="JRD9" s="162"/>
      <c r="JRE9" s="162"/>
      <c r="JRF9" s="162"/>
      <c r="JRG9" s="162"/>
      <c r="JRH9" s="162"/>
      <c r="JRI9" s="162"/>
      <c r="JRJ9" s="162"/>
      <c r="JRK9" s="162"/>
      <c r="JRL9" s="162"/>
      <c r="JRM9" s="162"/>
      <c r="JRN9" s="162"/>
      <c r="JRO9" s="162"/>
      <c r="JRP9" s="162"/>
      <c r="JRQ9" s="162"/>
      <c r="JRR9" s="162"/>
      <c r="JRS9" s="162"/>
      <c r="JRT9" s="162"/>
      <c r="JRU9" s="162"/>
      <c r="JRV9" s="162"/>
      <c r="JRW9" s="162"/>
      <c r="JRX9" s="162"/>
      <c r="JRY9" s="162"/>
      <c r="JRZ9" s="162"/>
      <c r="JSA9" s="162"/>
      <c r="JSB9" s="162"/>
      <c r="JSC9" s="162"/>
      <c r="JSD9" s="162"/>
      <c r="JSE9" s="162"/>
      <c r="JSF9" s="162"/>
      <c r="JSG9" s="162"/>
      <c r="JSH9" s="162"/>
      <c r="JSI9" s="162"/>
      <c r="JSJ9" s="162"/>
      <c r="JSK9" s="162"/>
      <c r="JSL9" s="162"/>
      <c r="JSM9" s="162"/>
      <c r="JSN9" s="162"/>
      <c r="JSO9" s="162"/>
      <c r="JSP9" s="162"/>
      <c r="JSQ9" s="162"/>
      <c r="JSR9" s="162"/>
      <c r="JSS9" s="162"/>
      <c r="JST9" s="162"/>
      <c r="JSU9" s="162"/>
      <c r="JSV9" s="162"/>
      <c r="JSW9" s="162"/>
      <c r="JSX9" s="162"/>
      <c r="JSY9" s="162"/>
      <c r="JSZ9" s="162"/>
      <c r="JTA9" s="162"/>
      <c r="JTB9" s="162"/>
      <c r="JTC9" s="162"/>
      <c r="JTD9" s="162"/>
      <c r="JTE9" s="162"/>
      <c r="JTF9" s="162"/>
      <c r="JTG9" s="162"/>
      <c r="JTH9" s="162"/>
      <c r="JTI9" s="162"/>
      <c r="JTJ9" s="162"/>
      <c r="JTK9" s="162"/>
      <c r="JTL9" s="162"/>
      <c r="JTM9" s="162"/>
      <c r="JTN9" s="162"/>
      <c r="JTO9" s="162"/>
      <c r="JTP9" s="162"/>
      <c r="JTQ9" s="162"/>
      <c r="JTR9" s="162"/>
      <c r="JTS9" s="162"/>
      <c r="JTT9" s="162"/>
      <c r="JTU9" s="162"/>
      <c r="JTV9" s="162"/>
      <c r="JTW9" s="162"/>
      <c r="JTX9" s="162"/>
      <c r="JTY9" s="162"/>
      <c r="JTZ9" s="162"/>
      <c r="JUA9" s="162"/>
      <c r="JUB9" s="162"/>
      <c r="JUC9" s="162"/>
      <c r="JUD9" s="162"/>
      <c r="JUE9" s="162"/>
      <c r="JUF9" s="162"/>
      <c r="JUG9" s="162"/>
      <c r="JUH9" s="162"/>
      <c r="JUI9" s="162"/>
      <c r="JUJ9" s="162"/>
      <c r="JUK9" s="162"/>
      <c r="JUL9" s="162"/>
      <c r="JUM9" s="162"/>
      <c r="JUN9" s="162"/>
      <c r="JUO9" s="162"/>
      <c r="JUP9" s="162"/>
      <c r="JUQ9" s="162"/>
      <c r="JUR9" s="162"/>
      <c r="JUS9" s="162"/>
      <c r="JUT9" s="162"/>
      <c r="JUU9" s="162"/>
      <c r="JUV9" s="162"/>
      <c r="JUW9" s="162"/>
      <c r="JUX9" s="162"/>
      <c r="JUY9" s="162"/>
      <c r="JUZ9" s="162"/>
      <c r="JVA9" s="162"/>
      <c r="JVB9" s="162"/>
      <c r="JVC9" s="162"/>
      <c r="JVD9" s="162"/>
      <c r="JVE9" s="162"/>
      <c r="JVF9" s="162"/>
      <c r="JVG9" s="162"/>
      <c r="JVH9" s="162"/>
      <c r="JVI9" s="162"/>
      <c r="JVJ9" s="162"/>
      <c r="JVK9" s="162"/>
      <c r="JVL9" s="162"/>
      <c r="JVM9" s="162"/>
      <c r="JVN9" s="162"/>
      <c r="JVO9" s="162"/>
      <c r="JVP9" s="162"/>
      <c r="JVQ9" s="162"/>
      <c r="JVR9" s="162"/>
      <c r="JVS9" s="162"/>
      <c r="JVT9" s="162"/>
      <c r="JVU9" s="162"/>
      <c r="JVV9" s="162"/>
      <c r="JVW9" s="162"/>
      <c r="JVX9" s="162"/>
      <c r="JVY9" s="162"/>
      <c r="JVZ9" s="162"/>
      <c r="JWA9" s="162"/>
      <c r="JWB9" s="162"/>
      <c r="JWC9" s="162"/>
      <c r="JWD9" s="162"/>
      <c r="JWE9" s="162"/>
      <c r="JWF9" s="162"/>
      <c r="JWG9" s="162"/>
      <c r="JWH9" s="162"/>
      <c r="JWI9" s="162"/>
      <c r="JWJ9" s="162"/>
      <c r="JWK9" s="162"/>
      <c r="JWL9" s="162"/>
      <c r="JWM9" s="162"/>
      <c r="JWN9" s="162"/>
      <c r="JWO9" s="162"/>
      <c r="JWP9" s="162"/>
      <c r="JWQ9" s="162"/>
      <c r="JWR9" s="162"/>
      <c r="JWS9" s="162"/>
      <c r="JWT9" s="162"/>
      <c r="JWU9" s="162"/>
      <c r="JWV9" s="162"/>
      <c r="JWW9" s="162"/>
      <c r="JWX9" s="162"/>
      <c r="JWY9" s="162"/>
      <c r="JWZ9" s="162"/>
      <c r="JXA9" s="162"/>
      <c r="JXB9" s="162"/>
      <c r="JXC9" s="162"/>
      <c r="JXD9" s="162"/>
      <c r="JXE9" s="162"/>
      <c r="JXF9" s="162"/>
      <c r="JXG9" s="162"/>
      <c r="JXH9" s="162"/>
      <c r="JXI9" s="162"/>
      <c r="JXJ9" s="162"/>
      <c r="JXK9" s="162"/>
      <c r="JXL9" s="162"/>
      <c r="JXM9" s="162"/>
      <c r="JXN9" s="162"/>
      <c r="JXO9" s="162"/>
      <c r="JXP9" s="162"/>
      <c r="JXQ9" s="162"/>
      <c r="JXR9" s="162"/>
      <c r="JXS9" s="162"/>
      <c r="JXT9" s="162"/>
      <c r="JXU9" s="162"/>
      <c r="JXV9" s="162"/>
      <c r="JXW9" s="162"/>
      <c r="JXX9" s="162"/>
      <c r="JXY9" s="162"/>
      <c r="JXZ9" s="162"/>
      <c r="JYA9" s="162"/>
      <c r="JYB9" s="162"/>
      <c r="JYC9" s="162"/>
      <c r="JYD9" s="162"/>
      <c r="JYE9" s="162"/>
      <c r="JYF9" s="162"/>
      <c r="JYG9" s="162"/>
      <c r="JYH9" s="162"/>
      <c r="JYI9" s="162"/>
      <c r="JYJ9" s="162"/>
      <c r="JYK9" s="162"/>
      <c r="JYL9" s="162"/>
      <c r="JYM9" s="162"/>
      <c r="JYN9" s="162"/>
      <c r="JYO9" s="162"/>
      <c r="JYP9" s="162"/>
      <c r="JYQ9" s="162"/>
      <c r="JYR9" s="162"/>
      <c r="JYS9" s="162"/>
      <c r="JYT9" s="162"/>
      <c r="JYU9" s="162"/>
      <c r="JYV9" s="162"/>
      <c r="JYW9" s="162"/>
      <c r="JYX9" s="162"/>
      <c r="JYY9" s="162"/>
      <c r="JYZ9" s="162"/>
      <c r="JZA9" s="162"/>
      <c r="JZB9" s="162"/>
      <c r="JZC9" s="162"/>
      <c r="JZD9" s="162"/>
      <c r="JZE9" s="162"/>
      <c r="JZF9" s="162"/>
      <c r="JZG9" s="162"/>
      <c r="JZH9" s="162"/>
      <c r="JZI9" s="162"/>
      <c r="JZJ9" s="162"/>
      <c r="JZK9" s="162"/>
      <c r="JZL9" s="162"/>
      <c r="JZM9" s="162"/>
      <c r="JZN9" s="162"/>
      <c r="JZO9" s="162"/>
      <c r="JZP9" s="162"/>
      <c r="JZQ9" s="162"/>
      <c r="JZR9" s="162"/>
      <c r="JZS9" s="162"/>
      <c r="JZT9" s="162"/>
      <c r="JZU9" s="162"/>
      <c r="JZV9" s="162"/>
      <c r="JZW9" s="162"/>
      <c r="JZX9" s="162"/>
      <c r="JZY9" s="162"/>
      <c r="JZZ9" s="162"/>
      <c r="KAA9" s="162"/>
      <c r="KAB9" s="162"/>
      <c r="KAC9" s="162"/>
      <c r="KAD9" s="162"/>
      <c r="KAE9" s="162"/>
      <c r="KAF9" s="162"/>
      <c r="KAG9" s="162"/>
      <c r="KAH9" s="162"/>
      <c r="KAI9" s="162"/>
      <c r="KAJ9" s="162"/>
      <c r="KAK9" s="162"/>
      <c r="KAL9" s="162"/>
      <c r="KAM9" s="162"/>
      <c r="KAN9" s="162"/>
      <c r="KAO9" s="162"/>
      <c r="KAP9" s="162"/>
      <c r="KAQ9" s="162"/>
      <c r="KAR9" s="162"/>
      <c r="KAS9" s="162"/>
      <c r="KAT9" s="162"/>
      <c r="KAU9" s="162"/>
      <c r="KAV9" s="162"/>
      <c r="KAW9" s="162"/>
      <c r="KAX9" s="162"/>
      <c r="KAY9" s="162"/>
      <c r="KAZ9" s="162"/>
      <c r="KBA9" s="162"/>
      <c r="KBB9" s="162"/>
      <c r="KBC9" s="162"/>
      <c r="KBD9" s="162"/>
      <c r="KBE9" s="162"/>
      <c r="KBF9" s="162"/>
      <c r="KBG9" s="162"/>
      <c r="KBH9" s="162"/>
      <c r="KBI9" s="162"/>
      <c r="KBJ9" s="162"/>
      <c r="KBK9" s="162"/>
      <c r="KBL9" s="162"/>
      <c r="KBM9" s="162"/>
      <c r="KBN9" s="162"/>
      <c r="KBO9" s="162"/>
      <c r="KBP9" s="162"/>
      <c r="KBQ9" s="162"/>
      <c r="KBR9" s="162"/>
      <c r="KBS9" s="162"/>
      <c r="KBT9" s="162"/>
      <c r="KBU9" s="162"/>
      <c r="KBV9" s="162"/>
      <c r="KBW9" s="162"/>
      <c r="KBX9" s="162"/>
      <c r="KBY9" s="162"/>
      <c r="KBZ9" s="162"/>
      <c r="KCA9" s="162"/>
      <c r="KCB9" s="162"/>
      <c r="KCC9" s="162"/>
      <c r="KCD9" s="162"/>
      <c r="KCE9" s="162"/>
      <c r="KCF9" s="162"/>
      <c r="KCG9" s="162"/>
      <c r="KCH9" s="162"/>
      <c r="KCI9" s="162"/>
      <c r="KCJ9" s="162"/>
      <c r="KCK9" s="162"/>
      <c r="KCL9" s="162"/>
      <c r="KCM9" s="162"/>
      <c r="KCN9" s="162"/>
      <c r="KCO9" s="162"/>
      <c r="KCP9" s="162"/>
      <c r="KCQ9" s="162"/>
      <c r="KCR9" s="162"/>
      <c r="KCS9" s="162"/>
      <c r="KCT9" s="162"/>
      <c r="KCU9" s="162"/>
      <c r="KCV9" s="162"/>
      <c r="KCW9" s="162"/>
      <c r="KCX9" s="162"/>
      <c r="KCY9" s="162"/>
      <c r="KCZ9" s="162"/>
      <c r="KDA9" s="162"/>
      <c r="KDB9" s="162"/>
      <c r="KDC9" s="162"/>
      <c r="KDD9" s="162"/>
      <c r="KDE9" s="162"/>
      <c r="KDF9" s="162"/>
      <c r="KDG9" s="162"/>
      <c r="KDH9" s="162"/>
      <c r="KDI9" s="162"/>
      <c r="KDJ9" s="162"/>
      <c r="KDK9" s="162"/>
      <c r="KDL9" s="162"/>
      <c r="KDM9" s="162"/>
      <c r="KDN9" s="162"/>
      <c r="KDO9" s="162"/>
      <c r="KDP9" s="162"/>
      <c r="KDQ9" s="162"/>
      <c r="KDR9" s="162"/>
      <c r="KDS9" s="162"/>
      <c r="KDT9" s="162"/>
      <c r="KDU9" s="162"/>
      <c r="KDV9" s="162"/>
      <c r="KDW9" s="162"/>
      <c r="KDX9" s="162"/>
      <c r="KDY9" s="162"/>
      <c r="KDZ9" s="162"/>
      <c r="KEA9" s="162"/>
      <c r="KEB9" s="162"/>
      <c r="KEC9" s="162"/>
      <c r="KED9" s="162"/>
      <c r="KEE9" s="162"/>
      <c r="KEF9" s="162"/>
      <c r="KEG9" s="162"/>
      <c r="KEH9" s="162"/>
      <c r="KEI9" s="162"/>
      <c r="KEJ9" s="162"/>
      <c r="KEK9" s="162"/>
      <c r="KEL9" s="162"/>
      <c r="KEM9" s="162"/>
      <c r="KEN9" s="162"/>
      <c r="KEO9" s="162"/>
      <c r="KEP9" s="162"/>
      <c r="KEQ9" s="162"/>
      <c r="KER9" s="162"/>
      <c r="KES9" s="162"/>
      <c r="KET9" s="162"/>
      <c r="KEU9" s="162"/>
      <c r="KEV9" s="162"/>
      <c r="KEW9" s="162"/>
      <c r="KEX9" s="162"/>
      <c r="KEY9" s="162"/>
      <c r="KEZ9" s="162"/>
      <c r="KFA9" s="162"/>
      <c r="KFB9" s="162"/>
      <c r="KFC9" s="162"/>
      <c r="KFD9" s="162"/>
      <c r="KFE9" s="162"/>
      <c r="KFF9" s="162"/>
      <c r="KFG9" s="162"/>
      <c r="KFH9" s="162"/>
      <c r="KFI9" s="162"/>
      <c r="KFJ9" s="162"/>
      <c r="KFK9" s="162"/>
      <c r="KFL9" s="162"/>
      <c r="KFM9" s="162"/>
      <c r="KFN9" s="162"/>
      <c r="KFO9" s="162"/>
      <c r="KFP9" s="162"/>
      <c r="KFQ9" s="162"/>
      <c r="KFR9" s="162"/>
      <c r="KFS9" s="162"/>
      <c r="KFT9" s="162"/>
      <c r="KFU9" s="162"/>
      <c r="KFV9" s="162"/>
      <c r="KFW9" s="162"/>
      <c r="KFX9" s="162"/>
      <c r="KFY9" s="162"/>
      <c r="KFZ9" s="162"/>
      <c r="KGA9" s="162"/>
      <c r="KGB9" s="162"/>
      <c r="KGC9" s="162"/>
      <c r="KGD9" s="162"/>
      <c r="KGE9" s="162"/>
      <c r="KGF9" s="162"/>
      <c r="KGG9" s="162"/>
      <c r="KGH9" s="162"/>
      <c r="KGI9" s="162"/>
      <c r="KGJ9" s="162"/>
      <c r="KGK9" s="162"/>
      <c r="KGL9" s="162"/>
      <c r="KGM9" s="162"/>
      <c r="KGN9" s="162"/>
      <c r="KGO9" s="162"/>
      <c r="KGP9" s="162"/>
      <c r="KGQ9" s="162"/>
      <c r="KGR9" s="162"/>
      <c r="KGS9" s="162"/>
      <c r="KGT9" s="162"/>
      <c r="KGU9" s="162"/>
      <c r="KGV9" s="162"/>
      <c r="KGW9" s="162"/>
      <c r="KGX9" s="162"/>
      <c r="KGY9" s="162"/>
      <c r="KGZ9" s="162"/>
      <c r="KHA9" s="162"/>
      <c r="KHB9" s="162"/>
      <c r="KHC9" s="162"/>
      <c r="KHD9" s="162"/>
      <c r="KHE9" s="162"/>
      <c r="KHF9" s="162"/>
      <c r="KHG9" s="162"/>
      <c r="KHH9" s="162"/>
      <c r="KHI9" s="162"/>
      <c r="KHJ9" s="162"/>
      <c r="KHK9" s="162"/>
      <c r="KHL9" s="162"/>
      <c r="KHM9" s="162"/>
      <c r="KHN9" s="162"/>
      <c r="KHO9" s="162"/>
      <c r="KHP9" s="162"/>
      <c r="KHQ9" s="162"/>
      <c r="KHR9" s="162"/>
      <c r="KHS9" s="162"/>
      <c r="KHT9" s="162"/>
      <c r="KHU9" s="162"/>
      <c r="KHV9" s="162"/>
      <c r="KHW9" s="162"/>
      <c r="KHX9" s="162"/>
      <c r="KHY9" s="162"/>
      <c r="KHZ9" s="162"/>
      <c r="KIA9" s="162"/>
      <c r="KIB9" s="162"/>
      <c r="KIC9" s="162"/>
      <c r="KID9" s="162"/>
      <c r="KIE9" s="162"/>
      <c r="KIF9" s="162"/>
      <c r="KIG9" s="162"/>
      <c r="KIH9" s="162"/>
      <c r="KII9" s="162"/>
      <c r="KIJ9" s="162"/>
      <c r="KIK9" s="162"/>
      <c r="KIL9" s="162"/>
      <c r="KIM9" s="162"/>
      <c r="KIN9" s="162"/>
      <c r="KIO9" s="162"/>
      <c r="KIP9" s="162"/>
      <c r="KIQ9" s="162"/>
      <c r="KIR9" s="162"/>
      <c r="KIS9" s="162"/>
      <c r="KIT9" s="162"/>
      <c r="KIU9" s="162"/>
      <c r="KIV9" s="162"/>
      <c r="KIW9" s="162"/>
      <c r="KIX9" s="162"/>
      <c r="KIY9" s="162"/>
      <c r="KIZ9" s="162"/>
      <c r="KJA9" s="162"/>
      <c r="KJB9" s="162"/>
      <c r="KJC9" s="162"/>
      <c r="KJD9" s="162"/>
      <c r="KJE9" s="162"/>
      <c r="KJF9" s="162"/>
      <c r="KJG9" s="162"/>
      <c r="KJH9" s="162"/>
      <c r="KJI9" s="162"/>
      <c r="KJJ9" s="162"/>
      <c r="KJK9" s="162"/>
      <c r="KJL9" s="162"/>
      <c r="KJM9" s="162"/>
      <c r="KJN9" s="162"/>
      <c r="KJO9" s="162"/>
      <c r="KJP9" s="162"/>
      <c r="KJQ9" s="162"/>
      <c r="KJR9" s="162"/>
      <c r="KJS9" s="162"/>
      <c r="KJT9" s="162"/>
      <c r="KJU9" s="162"/>
      <c r="KJV9" s="162"/>
      <c r="KJW9" s="162"/>
      <c r="KJX9" s="162"/>
      <c r="KJY9" s="162"/>
      <c r="KJZ9" s="162"/>
      <c r="KKA9" s="162"/>
      <c r="KKB9" s="162"/>
      <c r="KKC9" s="162"/>
      <c r="KKD9" s="162"/>
      <c r="KKE9" s="162"/>
      <c r="KKF9" s="162"/>
      <c r="KKG9" s="162"/>
      <c r="KKH9" s="162"/>
      <c r="KKI9" s="162"/>
      <c r="KKJ9" s="162"/>
      <c r="KKK9" s="162"/>
      <c r="KKL9" s="162"/>
      <c r="KKM9" s="162"/>
      <c r="KKN9" s="162"/>
      <c r="KKO9" s="162"/>
      <c r="KKP9" s="162"/>
      <c r="KKQ9" s="162"/>
      <c r="KKR9" s="162"/>
      <c r="KKS9" s="162"/>
      <c r="KKT9" s="162"/>
      <c r="KKU9" s="162"/>
      <c r="KKV9" s="162"/>
      <c r="KKW9" s="162"/>
      <c r="KKX9" s="162"/>
      <c r="KKY9" s="162"/>
      <c r="KKZ9" s="162"/>
      <c r="KLA9" s="162"/>
      <c r="KLB9" s="162"/>
      <c r="KLC9" s="162"/>
      <c r="KLD9" s="162"/>
      <c r="KLE9" s="162"/>
      <c r="KLF9" s="162"/>
      <c r="KLG9" s="162"/>
      <c r="KLH9" s="162"/>
      <c r="KLI9" s="162"/>
      <c r="KLJ9" s="162"/>
      <c r="KLK9" s="162"/>
      <c r="KLL9" s="162"/>
      <c r="KLM9" s="162"/>
      <c r="KLN9" s="162"/>
      <c r="KLO9" s="162"/>
      <c r="KLP9" s="162"/>
      <c r="KLQ9" s="162"/>
      <c r="KLR9" s="162"/>
      <c r="KLS9" s="162"/>
      <c r="KLT9" s="162"/>
      <c r="KLU9" s="162"/>
      <c r="KLV9" s="162"/>
      <c r="KLW9" s="162"/>
      <c r="KLX9" s="162"/>
      <c r="KLY9" s="162"/>
      <c r="KLZ9" s="162"/>
      <c r="KMA9" s="162"/>
      <c r="KMB9" s="162"/>
      <c r="KMC9" s="162"/>
      <c r="KMD9" s="162"/>
      <c r="KME9" s="162"/>
      <c r="KMF9" s="162"/>
      <c r="KMG9" s="162"/>
      <c r="KMH9" s="162"/>
      <c r="KMI9" s="162"/>
      <c r="KMJ9" s="162"/>
      <c r="KMK9" s="162"/>
      <c r="KML9" s="162"/>
      <c r="KMM9" s="162"/>
      <c r="KMN9" s="162"/>
      <c r="KMO9" s="162"/>
      <c r="KMP9" s="162"/>
      <c r="KMQ9" s="162"/>
      <c r="KMR9" s="162"/>
      <c r="KMS9" s="162"/>
      <c r="KMT9" s="162"/>
      <c r="KMU9" s="162"/>
      <c r="KMV9" s="162"/>
      <c r="KMW9" s="162"/>
      <c r="KMX9" s="162"/>
      <c r="KMY9" s="162"/>
      <c r="KMZ9" s="162"/>
      <c r="KNA9" s="162"/>
      <c r="KNB9" s="162"/>
      <c r="KNC9" s="162"/>
      <c r="KND9" s="162"/>
      <c r="KNE9" s="162"/>
      <c r="KNF9" s="162"/>
      <c r="KNG9" s="162"/>
      <c r="KNH9" s="162"/>
      <c r="KNI9" s="162"/>
      <c r="KNJ9" s="162"/>
      <c r="KNK9" s="162"/>
      <c r="KNL9" s="162"/>
      <c r="KNM9" s="162"/>
      <c r="KNN9" s="162"/>
      <c r="KNO9" s="162"/>
      <c r="KNP9" s="162"/>
      <c r="KNQ9" s="162"/>
      <c r="KNR9" s="162"/>
      <c r="KNS9" s="162"/>
      <c r="KNT9" s="162"/>
      <c r="KNU9" s="162"/>
      <c r="KNV9" s="162"/>
      <c r="KNW9" s="162"/>
      <c r="KNX9" s="162"/>
      <c r="KNY9" s="162"/>
      <c r="KNZ9" s="162"/>
      <c r="KOA9" s="162"/>
      <c r="KOB9" s="162"/>
      <c r="KOC9" s="162"/>
      <c r="KOD9" s="162"/>
      <c r="KOE9" s="162"/>
      <c r="KOF9" s="162"/>
      <c r="KOG9" s="162"/>
      <c r="KOH9" s="162"/>
      <c r="KOI9" s="162"/>
      <c r="KOJ9" s="162"/>
      <c r="KOK9" s="162"/>
      <c r="KOL9" s="162"/>
      <c r="KOM9" s="162"/>
      <c r="KON9" s="162"/>
      <c r="KOO9" s="162"/>
      <c r="KOP9" s="162"/>
      <c r="KOQ9" s="162"/>
      <c r="KOR9" s="162"/>
      <c r="KOS9" s="162"/>
      <c r="KOT9" s="162"/>
      <c r="KOU9" s="162"/>
      <c r="KOV9" s="162"/>
      <c r="KOW9" s="162"/>
      <c r="KOX9" s="162"/>
      <c r="KOY9" s="162"/>
      <c r="KOZ9" s="162"/>
      <c r="KPA9" s="162"/>
      <c r="KPB9" s="162"/>
      <c r="KPC9" s="162"/>
      <c r="KPD9" s="162"/>
      <c r="KPE9" s="162"/>
      <c r="KPF9" s="162"/>
      <c r="KPG9" s="162"/>
      <c r="KPH9" s="162"/>
      <c r="KPI9" s="162"/>
      <c r="KPJ9" s="162"/>
      <c r="KPK9" s="162"/>
      <c r="KPL9" s="162"/>
      <c r="KPM9" s="162"/>
      <c r="KPN9" s="162"/>
      <c r="KPO9" s="162"/>
      <c r="KPP9" s="162"/>
      <c r="KPQ9" s="162"/>
      <c r="KPR9" s="162"/>
      <c r="KPS9" s="162"/>
      <c r="KPT9" s="162"/>
      <c r="KPU9" s="162"/>
      <c r="KPV9" s="162"/>
      <c r="KPW9" s="162"/>
      <c r="KPX9" s="162"/>
      <c r="KPY9" s="162"/>
      <c r="KPZ9" s="162"/>
      <c r="KQA9" s="162"/>
      <c r="KQB9" s="162"/>
      <c r="KQC9" s="162"/>
      <c r="KQD9" s="162"/>
      <c r="KQE9" s="162"/>
      <c r="KQF9" s="162"/>
      <c r="KQG9" s="162"/>
      <c r="KQH9" s="162"/>
      <c r="KQI9" s="162"/>
      <c r="KQJ9" s="162"/>
      <c r="KQK9" s="162"/>
      <c r="KQL9" s="162"/>
      <c r="KQM9" s="162"/>
      <c r="KQN9" s="162"/>
      <c r="KQO9" s="162"/>
      <c r="KQP9" s="162"/>
      <c r="KQQ9" s="162"/>
      <c r="KQR9" s="162"/>
      <c r="KQS9" s="162"/>
      <c r="KQT9" s="162"/>
      <c r="KQU9" s="162"/>
      <c r="KQV9" s="162"/>
      <c r="KQW9" s="162"/>
      <c r="KQX9" s="162"/>
      <c r="KQY9" s="162"/>
      <c r="KQZ9" s="162"/>
      <c r="KRA9" s="162"/>
      <c r="KRB9" s="162"/>
      <c r="KRC9" s="162"/>
      <c r="KRD9" s="162"/>
      <c r="KRE9" s="162"/>
      <c r="KRF9" s="162"/>
      <c r="KRG9" s="162"/>
      <c r="KRH9" s="162"/>
      <c r="KRI9" s="162"/>
      <c r="KRJ9" s="162"/>
      <c r="KRK9" s="162"/>
      <c r="KRL9" s="162"/>
      <c r="KRM9" s="162"/>
      <c r="KRN9" s="162"/>
      <c r="KRO9" s="162"/>
      <c r="KRP9" s="162"/>
      <c r="KRQ9" s="162"/>
      <c r="KRR9" s="162"/>
      <c r="KRS9" s="162"/>
      <c r="KRT9" s="162"/>
      <c r="KRU9" s="162"/>
      <c r="KRV9" s="162"/>
      <c r="KRW9" s="162"/>
      <c r="KRX9" s="162"/>
      <c r="KRY9" s="162"/>
      <c r="KRZ9" s="162"/>
      <c r="KSA9" s="162"/>
      <c r="KSB9" s="162"/>
      <c r="KSC9" s="162"/>
      <c r="KSD9" s="162"/>
      <c r="KSE9" s="162"/>
      <c r="KSF9" s="162"/>
      <c r="KSG9" s="162"/>
      <c r="KSH9" s="162"/>
      <c r="KSI9" s="162"/>
      <c r="KSJ9" s="162"/>
      <c r="KSK9" s="162"/>
      <c r="KSL9" s="162"/>
      <c r="KSM9" s="162"/>
      <c r="KSN9" s="162"/>
      <c r="KSO9" s="162"/>
      <c r="KSP9" s="162"/>
      <c r="KSQ9" s="162"/>
      <c r="KSR9" s="162"/>
      <c r="KSS9" s="162"/>
      <c r="KST9" s="162"/>
      <c r="KSU9" s="162"/>
      <c r="KSV9" s="162"/>
      <c r="KSW9" s="162"/>
      <c r="KSX9" s="162"/>
      <c r="KSY9" s="162"/>
      <c r="KSZ9" s="162"/>
      <c r="KTA9" s="162"/>
      <c r="KTB9" s="162"/>
      <c r="KTC9" s="162"/>
      <c r="KTD9" s="162"/>
      <c r="KTE9" s="162"/>
      <c r="KTF9" s="162"/>
      <c r="KTG9" s="162"/>
      <c r="KTH9" s="162"/>
      <c r="KTI9" s="162"/>
      <c r="KTJ9" s="162"/>
      <c r="KTK9" s="162"/>
      <c r="KTL9" s="162"/>
      <c r="KTM9" s="162"/>
      <c r="KTN9" s="162"/>
      <c r="KTO9" s="162"/>
      <c r="KTP9" s="162"/>
      <c r="KTQ9" s="162"/>
      <c r="KTR9" s="162"/>
      <c r="KTS9" s="162"/>
      <c r="KTT9" s="162"/>
      <c r="KTU9" s="162"/>
      <c r="KTV9" s="162"/>
      <c r="KTW9" s="162"/>
      <c r="KTX9" s="162"/>
      <c r="KTY9" s="162"/>
      <c r="KTZ9" s="162"/>
      <c r="KUA9" s="162"/>
      <c r="KUB9" s="162"/>
      <c r="KUC9" s="162"/>
      <c r="KUD9" s="162"/>
      <c r="KUE9" s="162"/>
      <c r="KUF9" s="162"/>
      <c r="KUG9" s="162"/>
      <c r="KUH9" s="162"/>
      <c r="KUI9" s="162"/>
      <c r="KUJ9" s="162"/>
      <c r="KUK9" s="162"/>
      <c r="KUL9" s="162"/>
      <c r="KUM9" s="162"/>
      <c r="KUN9" s="162"/>
      <c r="KUO9" s="162"/>
      <c r="KUP9" s="162"/>
      <c r="KUQ9" s="162"/>
      <c r="KUR9" s="162"/>
      <c r="KUS9" s="162"/>
      <c r="KUT9" s="162"/>
      <c r="KUU9" s="162"/>
      <c r="KUV9" s="162"/>
      <c r="KUW9" s="162"/>
      <c r="KUX9" s="162"/>
      <c r="KUY9" s="162"/>
      <c r="KUZ9" s="162"/>
      <c r="KVA9" s="162"/>
      <c r="KVB9" s="162"/>
      <c r="KVC9" s="162"/>
      <c r="KVD9" s="162"/>
      <c r="KVE9" s="162"/>
      <c r="KVF9" s="162"/>
      <c r="KVG9" s="162"/>
      <c r="KVH9" s="162"/>
      <c r="KVI9" s="162"/>
      <c r="KVJ9" s="162"/>
      <c r="KVK9" s="162"/>
      <c r="KVL9" s="162"/>
      <c r="KVM9" s="162"/>
      <c r="KVN9" s="162"/>
      <c r="KVO9" s="162"/>
      <c r="KVP9" s="162"/>
      <c r="KVQ9" s="162"/>
      <c r="KVR9" s="162"/>
      <c r="KVS9" s="162"/>
      <c r="KVT9" s="162"/>
      <c r="KVU9" s="162"/>
      <c r="KVV9" s="162"/>
      <c r="KVW9" s="162"/>
      <c r="KVX9" s="162"/>
      <c r="KVY9" s="162"/>
      <c r="KVZ9" s="162"/>
      <c r="KWA9" s="162"/>
      <c r="KWB9" s="162"/>
      <c r="KWC9" s="162"/>
      <c r="KWD9" s="162"/>
      <c r="KWE9" s="162"/>
      <c r="KWF9" s="162"/>
      <c r="KWG9" s="162"/>
      <c r="KWH9" s="162"/>
      <c r="KWI9" s="162"/>
      <c r="KWJ9" s="162"/>
      <c r="KWK9" s="162"/>
      <c r="KWL9" s="162"/>
      <c r="KWM9" s="162"/>
      <c r="KWN9" s="162"/>
      <c r="KWO9" s="162"/>
      <c r="KWP9" s="162"/>
      <c r="KWQ9" s="162"/>
      <c r="KWR9" s="162"/>
      <c r="KWS9" s="162"/>
      <c r="KWT9" s="162"/>
      <c r="KWU9" s="162"/>
      <c r="KWV9" s="162"/>
      <c r="KWW9" s="162"/>
      <c r="KWX9" s="162"/>
      <c r="KWY9" s="162"/>
      <c r="KWZ9" s="162"/>
      <c r="KXA9" s="162"/>
      <c r="KXB9" s="162"/>
      <c r="KXC9" s="162"/>
      <c r="KXD9" s="162"/>
      <c r="KXE9" s="162"/>
      <c r="KXF9" s="162"/>
      <c r="KXG9" s="162"/>
      <c r="KXH9" s="162"/>
      <c r="KXI9" s="162"/>
      <c r="KXJ9" s="162"/>
      <c r="KXK9" s="162"/>
      <c r="KXL9" s="162"/>
      <c r="KXM9" s="162"/>
      <c r="KXN9" s="162"/>
      <c r="KXO9" s="162"/>
      <c r="KXP9" s="162"/>
      <c r="KXQ9" s="162"/>
      <c r="KXR9" s="162"/>
      <c r="KXS9" s="162"/>
      <c r="KXT9" s="162"/>
      <c r="KXU9" s="162"/>
      <c r="KXV9" s="162"/>
      <c r="KXW9" s="162"/>
      <c r="KXX9" s="162"/>
      <c r="KXY9" s="162"/>
      <c r="KXZ9" s="162"/>
      <c r="KYA9" s="162"/>
      <c r="KYB9" s="162"/>
      <c r="KYC9" s="162"/>
      <c r="KYD9" s="162"/>
      <c r="KYE9" s="162"/>
      <c r="KYF9" s="162"/>
      <c r="KYG9" s="162"/>
      <c r="KYH9" s="162"/>
      <c r="KYI9" s="162"/>
      <c r="KYJ9" s="162"/>
      <c r="KYK9" s="162"/>
      <c r="KYL9" s="162"/>
      <c r="KYM9" s="162"/>
      <c r="KYN9" s="162"/>
      <c r="KYO9" s="162"/>
      <c r="KYP9" s="162"/>
      <c r="KYQ9" s="162"/>
      <c r="KYR9" s="162"/>
      <c r="KYS9" s="162"/>
      <c r="KYT9" s="162"/>
      <c r="KYU9" s="162"/>
      <c r="KYV9" s="162"/>
      <c r="KYW9" s="162"/>
      <c r="KYX9" s="162"/>
      <c r="KYY9" s="162"/>
      <c r="KYZ9" s="162"/>
      <c r="KZA9" s="162"/>
      <c r="KZB9" s="162"/>
      <c r="KZC9" s="162"/>
      <c r="KZD9" s="162"/>
      <c r="KZE9" s="162"/>
      <c r="KZF9" s="162"/>
      <c r="KZG9" s="162"/>
      <c r="KZH9" s="162"/>
      <c r="KZI9" s="162"/>
      <c r="KZJ9" s="162"/>
      <c r="KZK9" s="162"/>
      <c r="KZL9" s="162"/>
      <c r="KZM9" s="162"/>
      <c r="KZN9" s="162"/>
      <c r="KZO9" s="162"/>
      <c r="KZP9" s="162"/>
      <c r="KZQ9" s="162"/>
      <c r="KZR9" s="162"/>
      <c r="KZS9" s="162"/>
      <c r="KZT9" s="162"/>
      <c r="KZU9" s="162"/>
      <c r="KZV9" s="162"/>
      <c r="KZW9" s="162"/>
      <c r="KZX9" s="162"/>
      <c r="KZY9" s="162"/>
      <c r="KZZ9" s="162"/>
      <c r="LAA9" s="162"/>
      <c r="LAB9" s="162"/>
      <c r="LAC9" s="162"/>
      <c r="LAD9" s="162"/>
      <c r="LAE9" s="162"/>
      <c r="LAF9" s="162"/>
      <c r="LAG9" s="162"/>
      <c r="LAH9" s="162"/>
      <c r="LAI9" s="162"/>
      <c r="LAJ9" s="162"/>
      <c r="LAK9" s="162"/>
      <c r="LAL9" s="162"/>
      <c r="LAM9" s="162"/>
      <c r="LAN9" s="162"/>
      <c r="LAO9" s="162"/>
      <c r="LAP9" s="162"/>
      <c r="LAQ9" s="162"/>
      <c r="LAR9" s="162"/>
      <c r="LAS9" s="162"/>
      <c r="LAT9" s="162"/>
      <c r="LAU9" s="162"/>
      <c r="LAV9" s="162"/>
      <c r="LAW9" s="162"/>
      <c r="LAX9" s="162"/>
      <c r="LAY9" s="162"/>
      <c r="LAZ9" s="162"/>
      <c r="LBA9" s="162"/>
      <c r="LBB9" s="162"/>
      <c r="LBC9" s="162"/>
      <c r="LBD9" s="162"/>
      <c r="LBE9" s="162"/>
      <c r="LBF9" s="162"/>
      <c r="LBG9" s="162"/>
      <c r="LBH9" s="162"/>
      <c r="LBI9" s="162"/>
      <c r="LBJ9" s="162"/>
      <c r="LBK9" s="162"/>
      <c r="LBL9" s="162"/>
      <c r="LBM9" s="162"/>
      <c r="LBN9" s="162"/>
      <c r="LBO9" s="162"/>
      <c r="LBP9" s="162"/>
      <c r="LBQ9" s="162"/>
      <c r="LBR9" s="162"/>
      <c r="LBS9" s="162"/>
      <c r="LBT9" s="162"/>
      <c r="LBU9" s="162"/>
      <c r="LBV9" s="162"/>
      <c r="LBW9" s="162"/>
      <c r="LBX9" s="162"/>
      <c r="LBY9" s="162"/>
      <c r="LBZ9" s="162"/>
      <c r="LCA9" s="162"/>
      <c r="LCB9" s="162"/>
      <c r="LCC9" s="162"/>
      <c r="LCD9" s="162"/>
      <c r="LCE9" s="162"/>
      <c r="LCF9" s="162"/>
      <c r="LCG9" s="162"/>
      <c r="LCH9" s="162"/>
      <c r="LCI9" s="162"/>
      <c r="LCJ9" s="162"/>
      <c r="LCK9" s="162"/>
      <c r="LCL9" s="162"/>
      <c r="LCM9" s="162"/>
      <c r="LCN9" s="162"/>
      <c r="LCO9" s="162"/>
      <c r="LCP9" s="162"/>
      <c r="LCQ9" s="162"/>
      <c r="LCR9" s="162"/>
      <c r="LCS9" s="162"/>
      <c r="LCT9" s="162"/>
      <c r="LCU9" s="162"/>
      <c r="LCV9" s="162"/>
      <c r="LCW9" s="162"/>
      <c r="LCX9" s="162"/>
      <c r="LCY9" s="162"/>
      <c r="LCZ9" s="162"/>
      <c r="LDA9" s="162"/>
      <c r="LDB9" s="162"/>
      <c r="LDC9" s="162"/>
      <c r="LDD9" s="162"/>
      <c r="LDE9" s="162"/>
      <c r="LDF9" s="162"/>
      <c r="LDG9" s="162"/>
      <c r="LDH9" s="162"/>
      <c r="LDI9" s="162"/>
      <c r="LDJ9" s="162"/>
      <c r="LDK9" s="162"/>
      <c r="LDL9" s="162"/>
      <c r="LDM9" s="162"/>
      <c r="LDN9" s="162"/>
      <c r="LDO9" s="162"/>
      <c r="LDP9" s="162"/>
      <c r="LDQ9" s="162"/>
      <c r="LDR9" s="162"/>
      <c r="LDS9" s="162"/>
      <c r="LDT9" s="162"/>
      <c r="LDU9" s="162"/>
      <c r="LDV9" s="162"/>
      <c r="LDW9" s="162"/>
      <c r="LDX9" s="162"/>
      <c r="LDY9" s="162"/>
      <c r="LDZ9" s="162"/>
      <c r="LEA9" s="162"/>
      <c r="LEB9" s="162"/>
      <c r="LEC9" s="162"/>
      <c r="LED9" s="162"/>
      <c r="LEE9" s="162"/>
      <c r="LEF9" s="162"/>
      <c r="LEG9" s="162"/>
      <c r="LEH9" s="162"/>
      <c r="LEI9" s="162"/>
      <c r="LEJ9" s="162"/>
      <c r="LEK9" s="162"/>
      <c r="LEL9" s="162"/>
      <c r="LEM9" s="162"/>
      <c r="LEN9" s="162"/>
      <c r="LEO9" s="162"/>
      <c r="LEP9" s="162"/>
      <c r="LEQ9" s="162"/>
      <c r="LER9" s="162"/>
      <c r="LES9" s="162"/>
      <c r="LET9" s="162"/>
      <c r="LEU9" s="162"/>
      <c r="LEV9" s="162"/>
      <c r="LEW9" s="162"/>
      <c r="LEX9" s="162"/>
      <c r="LEY9" s="162"/>
      <c r="LEZ9" s="162"/>
      <c r="LFA9" s="162"/>
      <c r="LFB9" s="162"/>
      <c r="LFC9" s="162"/>
      <c r="LFD9" s="162"/>
      <c r="LFE9" s="162"/>
      <c r="LFF9" s="162"/>
      <c r="LFG9" s="162"/>
      <c r="LFH9" s="162"/>
      <c r="LFI9" s="162"/>
      <c r="LFJ9" s="162"/>
      <c r="LFK9" s="162"/>
      <c r="LFL9" s="162"/>
      <c r="LFM9" s="162"/>
      <c r="LFN9" s="162"/>
      <c r="LFO9" s="162"/>
      <c r="LFP9" s="162"/>
      <c r="LFQ9" s="162"/>
      <c r="LFR9" s="162"/>
      <c r="LFS9" s="162"/>
      <c r="LFT9" s="162"/>
      <c r="LFU9" s="162"/>
      <c r="LFV9" s="162"/>
      <c r="LFW9" s="162"/>
      <c r="LFX9" s="162"/>
      <c r="LFY9" s="162"/>
      <c r="LFZ9" s="162"/>
      <c r="LGA9" s="162"/>
      <c r="LGB9" s="162"/>
      <c r="LGC9" s="162"/>
      <c r="LGD9" s="162"/>
      <c r="LGE9" s="162"/>
      <c r="LGF9" s="162"/>
      <c r="LGG9" s="162"/>
      <c r="LGH9" s="162"/>
      <c r="LGI9" s="162"/>
      <c r="LGJ9" s="162"/>
      <c r="LGK9" s="162"/>
      <c r="LGL9" s="162"/>
      <c r="LGM9" s="162"/>
      <c r="LGN9" s="162"/>
      <c r="LGO9" s="162"/>
      <c r="LGP9" s="162"/>
      <c r="LGQ9" s="162"/>
      <c r="LGR9" s="162"/>
      <c r="LGS9" s="162"/>
      <c r="LGT9" s="162"/>
      <c r="LGU9" s="162"/>
      <c r="LGV9" s="162"/>
      <c r="LGW9" s="162"/>
      <c r="LGX9" s="162"/>
      <c r="LGY9" s="162"/>
      <c r="LGZ9" s="162"/>
      <c r="LHA9" s="162"/>
      <c r="LHB9" s="162"/>
      <c r="LHC9" s="162"/>
      <c r="LHD9" s="162"/>
      <c r="LHE9" s="162"/>
      <c r="LHF9" s="162"/>
      <c r="LHG9" s="162"/>
      <c r="LHH9" s="162"/>
      <c r="LHI9" s="162"/>
      <c r="LHJ9" s="162"/>
      <c r="LHK9" s="162"/>
      <c r="LHL9" s="162"/>
      <c r="LHM9" s="162"/>
      <c r="LHN9" s="162"/>
      <c r="LHO9" s="162"/>
      <c r="LHP9" s="162"/>
      <c r="LHQ9" s="162"/>
      <c r="LHR9" s="162"/>
      <c r="LHS9" s="162"/>
      <c r="LHT9" s="162"/>
      <c r="LHU9" s="162"/>
      <c r="LHV9" s="162"/>
      <c r="LHW9" s="162"/>
      <c r="LHX9" s="162"/>
      <c r="LHY9" s="162"/>
      <c r="LHZ9" s="162"/>
      <c r="LIA9" s="162"/>
      <c r="LIB9" s="162"/>
      <c r="LIC9" s="162"/>
      <c r="LID9" s="162"/>
      <c r="LIE9" s="162"/>
      <c r="LIF9" s="162"/>
      <c r="LIG9" s="162"/>
      <c r="LIH9" s="162"/>
      <c r="LII9" s="162"/>
      <c r="LIJ9" s="162"/>
      <c r="LIK9" s="162"/>
      <c r="LIL9" s="162"/>
      <c r="LIM9" s="162"/>
      <c r="LIN9" s="162"/>
      <c r="LIO9" s="162"/>
      <c r="LIP9" s="162"/>
      <c r="LIQ9" s="162"/>
      <c r="LIR9" s="162"/>
      <c r="LIS9" s="162"/>
      <c r="LIT9" s="162"/>
      <c r="LIU9" s="162"/>
      <c r="LIV9" s="162"/>
      <c r="LIW9" s="162"/>
      <c r="LIX9" s="162"/>
      <c r="LIY9" s="162"/>
      <c r="LIZ9" s="162"/>
      <c r="LJA9" s="162"/>
      <c r="LJB9" s="162"/>
      <c r="LJC9" s="162"/>
      <c r="LJD9" s="162"/>
      <c r="LJE9" s="162"/>
      <c r="LJF9" s="162"/>
      <c r="LJG9" s="162"/>
      <c r="LJH9" s="162"/>
      <c r="LJI9" s="162"/>
      <c r="LJJ9" s="162"/>
      <c r="LJK9" s="162"/>
      <c r="LJL9" s="162"/>
      <c r="LJM9" s="162"/>
      <c r="LJN9" s="162"/>
      <c r="LJO9" s="162"/>
      <c r="LJP9" s="162"/>
      <c r="LJQ9" s="162"/>
      <c r="LJR9" s="162"/>
      <c r="LJS9" s="162"/>
      <c r="LJT9" s="162"/>
      <c r="LJU9" s="162"/>
      <c r="LJV9" s="162"/>
      <c r="LJW9" s="162"/>
      <c r="LJX9" s="162"/>
      <c r="LJY9" s="162"/>
      <c r="LJZ9" s="162"/>
      <c r="LKA9" s="162"/>
      <c r="LKB9" s="162"/>
      <c r="LKC9" s="162"/>
      <c r="LKD9" s="162"/>
      <c r="LKE9" s="162"/>
      <c r="LKF9" s="162"/>
      <c r="LKG9" s="162"/>
      <c r="LKH9" s="162"/>
      <c r="LKI9" s="162"/>
      <c r="LKJ9" s="162"/>
      <c r="LKK9" s="162"/>
      <c r="LKL9" s="162"/>
      <c r="LKM9" s="162"/>
      <c r="LKN9" s="162"/>
      <c r="LKO9" s="162"/>
      <c r="LKP9" s="162"/>
      <c r="LKQ9" s="162"/>
      <c r="LKR9" s="162"/>
      <c r="LKS9" s="162"/>
      <c r="LKT9" s="162"/>
      <c r="LKU9" s="162"/>
      <c r="LKV9" s="162"/>
      <c r="LKW9" s="162"/>
      <c r="LKX9" s="162"/>
      <c r="LKY9" s="162"/>
      <c r="LKZ9" s="162"/>
      <c r="LLA9" s="162"/>
      <c r="LLB9" s="162"/>
      <c r="LLC9" s="162"/>
      <c r="LLD9" s="162"/>
      <c r="LLE9" s="162"/>
      <c r="LLF9" s="162"/>
      <c r="LLG9" s="162"/>
      <c r="LLH9" s="162"/>
      <c r="LLI9" s="162"/>
      <c r="LLJ9" s="162"/>
      <c r="LLK9" s="162"/>
      <c r="LLL9" s="162"/>
      <c r="LLM9" s="162"/>
      <c r="LLN9" s="162"/>
      <c r="LLO9" s="162"/>
      <c r="LLP9" s="162"/>
      <c r="LLQ9" s="162"/>
      <c r="LLR9" s="162"/>
      <c r="LLS9" s="162"/>
      <c r="LLT9" s="162"/>
      <c r="LLU9" s="162"/>
      <c r="LLV9" s="162"/>
      <c r="LLW9" s="162"/>
      <c r="LLX9" s="162"/>
      <c r="LLY9" s="162"/>
      <c r="LLZ9" s="162"/>
      <c r="LMA9" s="162"/>
      <c r="LMB9" s="162"/>
      <c r="LMC9" s="162"/>
      <c r="LMD9" s="162"/>
      <c r="LME9" s="162"/>
      <c r="LMF9" s="162"/>
      <c r="LMG9" s="162"/>
      <c r="LMH9" s="162"/>
      <c r="LMI9" s="162"/>
      <c r="LMJ9" s="162"/>
      <c r="LMK9" s="162"/>
      <c r="LML9" s="162"/>
      <c r="LMM9" s="162"/>
      <c r="LMN9" s="162"/>
      <c r="LMO9" s="162"/>
      <c r="LMP9" s="162"/>
      <c r="LMQ9" s="162"/>
      <c r="LMR9" s="162"/>
      <c r="LMS9" s="162"/>
      <c r="LMT9" s="162"/>
      <c r="LMU9" s="162"/>
      <c r="LMV9" s="162"/>
      <c r="LMW9" s="162"/>
      <c r="LMX9" s="162"/>
      <c r="LMY9" s="162"/>
      <c r="LMZ9" s="162"/>
      <c r="LNA9" s="162"/>
      <c r="LNB9" s="162"/>
      <c r="LNC9" s="162"/>
      <c r="LND9" s="162"/>
      <c r="LNE9" s="162"/>
      <c r="LNF9" s="162"/>
      <c r="LNG9" s="162"/>
      <c r="LNH9" s="162"/>
      <c r="LNI9" s="162"/>
      <c r="LNJ9" s="162"/>
      <c r="LNK9" s="162"/>
      <c r="LNL9" s="162"/>
      <c r="LNM9" s="162"/>
      <c r="LNN9" s="162"/>
      <c r="LNO9" s="162"/>
      <c r="LNP9" s="162"/>
      <c r="LNQ9" s="162"/>
      <c r="LNR9" s="162"/>
      <c r="LNS9" s="162"/>
      <c r="LNT9" s="162"/>
      <c r="LNU9" s="162"/>
      <c r="LNV9" s="162"/>
      <c r="LNW9" s="162"/>
      <c r="LNX9" s="162"/>
      <c r="LNY9" s="162"/>
      <c r="LNZ9" s="162"/>
      <c r="LOA9" s="162"/>
      <c r="LOB9" s="162"/>
      <c r="LOC9" s="162"/>
      <c r="LOD9" s="162"/>
      <c r="LOE9" s="162"/>
      <c r="LOF9" s="162"/>
      <c r="LOG9" s="162"/>
      <c r="LOH9" s="162"/>
      <c r="LOI9" s="162"/>
      <c r="LOJ9" s="162"/>
      <c r="LOK9" s="162"/>
      <c r="LOL9" s="162"/>
      <c r="LOM9" s="162"/>
      <c r="LON9" s="162"/>
      <c r="LOO9" s="162"/>
      <c r="LOP9" s="162"/>
      <c r="LOQ9" s="162"/>
      <c r="LOR9" s="162"/>
      <c r="LOS9" s="162"/>
      <c r="LOT9" s="162"/>
      <c r="LOU9" s="162"/>
      <c r="LOV9" s="162"/>
      <c r="LOW9" s="162"/>
      <c r="LOX9" s="162"/>
      <c r="LOY9" s="162"/>
      <c r="LOZ9" s="162"/>
      <c r="LPA9" s="162"/>
      <c r="LPB9" s="162"/>
      <c r="LPC9" s="162"/>
      <c r="LPD9" s="162"/>
      <c r="LPE9" s="162"/>
      <c r="LPF9" s="162"/>
      <c r="LPG9" s="162"/>
      <c r="LPH9" s="162"/>
      <c r="LPI9" s="162"/>
      <c r="LPJ9" s="162"/>
      <c r="LPK9" s="162"/>
      <c r="LPL9" s="162"/>
      <c r="LPM9" s="162"/>
      <c r="LPN9" s="162"/>
      <c r="LPO9" s="162"/>
      <c r="LPP9" s="162"/>
      <c r="LPQ9" s="162"/>
      <c r="LPR9" s="162"/>
      <c r="LPS9" s="162"/>
      <c r="LPT9" s="162"/>
      <c r="LPU9" s="162"/>
      <c r="LPV9" s="162"/>
      <c r="LPW9" s="162"/>
      <c r="LPX9" s="162"/>
      <c r="LPY9" s="162"/>
      <c r="LPZ9" s="162"/>
      <c r="LQA9" s="162"/>
      <c r="LQB9" s="162"/>
      <c r="LQC9" s="162"/>
      <c r="LQD9" s="162"/>
      <c r="LQE9" s="162"/>
      <c r="LQF9" s="162"/>
      <c r="LQG9" s="162"/>
      <c r="LQH9" s="162"/>
      <c r="LQI9" s="162"/>
      <c r="LQJ9" s="162"/>
      <c r="LQK9" s="162"/>
      <c r="LQL9" s="162"/>
      <c r="LQM9" s="162"/>
      <c r="LQN9" s="162"/>
      <c r="LQO9" s="162"/>
      <c r="LQP9" s="162"/>
      <c r="LQQ9" s="162"/>
      <c r="LQR9" s="162"/>
      <c r="LQS9" s="162"/>
      <c r="LQT9" s="162"/>
      <c r="LQU9" s="162"/>
      <c r="LQV9" s="162"/>
      <c r="LQW9" s="162"/>
      <c r="LQX9" s="162"/>
      <c r="LQY9" s="162"/>
      <c r="LQZ9" s="162"/>
      <c r="LRA9" s="162"/>
      <c r="LRB9" s="162"/>
      <c r="LRC9" s="162"/>
      <c r="LRD9" s="162"/>
      <c r="LRE9" s="162"/>
      <c r="LRF9" s="162"/>
      <c r="LRG9" s="162"/>
      <c r="LRH9" s="162"/>
      <c r="LRI9" s="162"/>
      <c r="LRJ9" s="162"/>
      <c r="LRK9" s="162"/>
      <c r="LRL9" s="162"/>
      <c r="LRM9" s="162"/>
      <c r="LRN9" s="162"/>
      <c r="LRO9" s="162"/>
      <c r="LRP9" s="162"/>
      <c r="LRQ9" s="162"/>
      <c r="LRR9" s="162"/>
      <c r="LRS9" s="162"/>
      <c r="LRT9" s="162"/>
      <c r="LRU9" s="162"/>
      <c r="LRV9" s="162"/>
      <c r="LRW9" s="162"/>
      <c r="LRX9" s="162"/>
      <c r="LRY9" s="162"/>
      <c r="LRZ9" s="162"/>
      <c r="LSA9" s="162"/>
      <c r="LSB9" s="162"/>
      <c r="LSC9" s="162"/>
      <c r="LSD9" s="162"/>
      <c r="LSE9" s="162"/>
      <c r="LSF9" s="162"/>
      <c r="LSG9" s="162"/>
      <c r="LSH9" s="162"/>
      <c r="LSI9" s="162"/>
      <c r="LSJ9" s="162"/>
      <c r="LSK9" s="162"/>
      <c r="LSL9" s="162"/>
      <c r="LSM9" s="162"/>
      <c r="LSN9" s="162"/>
      <c r="LSO9" s="162"/>
      <c r="LSP9" s="162"/>
      <c r="LSQ9" s="162"/>
      <c r="LSR9" s="162"/>
      <c r="LSS9" s="162"/>
      <c r="LST9" s="162"/>
      <c r="LSU9" s="162"/>
      <c r="LSV9" s="162"/>
      <c r="LSW9" s="162"/>
      <c r="LSX9" s="162"/>
      <c r="LSY9" s="162"/>
      <c r="LSZ9" s="162"/>
      <c r="LTA9" s="162"/>
      <c r="LTB9" s="162"/>
      <c r="LTC9" s="162"/>
      <c r="LTD9" s="162"/>
      <c r="LTE9" s="162"/>
      <c r="LTF9" s="162"/>
      <c r="LTG9" s="162"/>
      <c r="LTH9" s="162"/>
      <c r="LTI9" s="162"/>
      <c r="LTJ9" s="162"/>
      <c r="LTK9" s="162"/>
      <c r="LTL9" s="162"/>
      <c r="LTM9" s="162"/>
      <c r="LTN9" s="162"/>
      <c r="LTO9" s="162"/>
      <c r="LTP9" s="162"/>
      <c r="LTQ9" s="162"/>
      <c r="LTR9" s="162"/>
      <c r="LTS9" s="162"/>
      <c r="LTT9" s="162"/>
      <c r="LTU9" s="162"/>
      <c r="LTV9" s="162"/>
      <c r="LTW9" s="162"/>
      <c r="LTX9" s="162"/>
      <c r="LTY9" s="162"/>
      <c r="LTZ9" s="162"/>
      <c r="LUA9" s="162"/>
      <c r="LUB9" s="162"/>
      <c r="LUC9" s="162"/>
      <c r="LUD9" s="162"/>
      <c r="LUE9" s="162"/>
      <c r="LUF9" s="162"/>
      <c r="LUG9" s="162"/>
      <c r="LUH9" s="162"/>
      <c r="LUI9" s="162"/>
      <c r="LUJ9" s="162"/>
      <c r="LUK9" s="162"/>
      <c r="LUL9" s="162"/>
      <c r="LUM9" s="162"/>
      <c r="LUN9" s="162"/>
      <c r="LUO9" s="162"/>
      <c r="LUP9" s="162"/>
      <c r="LUQ9" s="162"/>
      <c r="LUR9" s="162"/>
      <c r="LUS9" s="162"/>
      <c r="LUT9" s="162"/>
      <c r="LUU9" s="162"/>
      <c r="LUV9" s="162"/>
      <c r="LUW9" s="162"/>
      <c r="LUX9" s="162"/>
      <c r="LUY9" s="162"/>
      <c r="LUZ9" s="162"/>
      <c r="LVA9" s="162"/>
      <c r="LVB9" s="162"/>
      <c r="LVC9" s="162"/>
      <c r="LVD9" s="162"/>
      <c r="LVE9" s="162"/>
      <c r="LVF9" s="162"/>
      <c r="LVG9" s="162"/>
      <c r="LVH9" s="162"/>
      <c r="LVI9" s="162"/>
      <c r="LVJ9" s="162"/>
      <c r="LVK9" s="162"/>
      <c r="LVL9" s="162"/>
      <c r="LVM9" s="162"/>
      <c r="LVN9" s="162"/>
      <c r="LVO9" s="162"/>
      <c r="LVP9" s="162"/>
      <c r="LVQ9" s="162"/>
      <c r="LVR9" s="162"/>
      <c r="LVS9" s="162"/>
      <c r="LVT9" s="162"/>
      <c r="LVU9" s="162"/>
      <c r="LVV9" s="162"/>
      <c r="LVW9" s="162"/>
      <c r="LVX9" s="162"/>
      <c r="LVY9" s="162"/>
      <c r="LVZ9" s="162"/>
      <c r="LWA9" s="162"/>
      <c r="LWB9" s="162"/>
      <c r="LWC9" s="162"/>
      <c r="LWD9" s="162"/>
      <c r="LWE9" s="162"/>
      <c r="LWF9" s="162"/>
      <c r="LWG9" s="162"/>
      <c r="LWH9" s="162"/>
      <c r="LWI9" s="162"/>
      <c r="LWJ9" s="162"/>
      <c r="LWK9" s="162"/>
      <c r="LWL9" s="162"/>
      <c r="LWM9" s="162"/>
      <c r="LWN9" s="162"/>
      <c r="LWO9" s="162"/>
      <c r="LWP9" s="162"/>
      <c r="LWQ9" s="162"/>
      <c r="LWR9" s="162"/>
      <c r="LWS9" s="162"/>
      <c r="LWT9" s="162"/>
      <c r="LWU9" s="162"/>
      <c r="LWV9" s="162"/>
      <c r="LWW9" s="162"/>
      <c r="LWX9" s="162"/>
      <c r="LWY9" s="162"/>
      <c r="LWZ9" s="162"/>
      <c r="LXA9" s="162"/>
      <c r="LXB9" s="162"/>
      <c r="LXC9" s="162"/>
      <c r="LXD9" s="162"/>
      <c r="LXE9" s="162"/>
      <c r="LXF9" s="162"/>
      <c r="LXG9" s="162"/>
      <c r="LXH9" s="162"/>
      <c r="LXI9" s="162"/>
      <c r="LXJ9" s="162"/>
      <c r="LXK9" s="162"/>
      <c r="LXL9" s="162"/>
      <c r="LXM9" s="162"/>
      <c r="LXN9" s="162"/>
      <c r="LXO9" s="162"/>
      <c r="LXP9" s="162"/>
      <c r="LXQ9" s="162"/>
      <c r="LXR9" s="162"/>
      <c r="LXS9" s="162"/>
      <c r="LXT9" s="162"/>
      <c r="LXU9" s="162"/>
      <c r="LXV9" s="162"/>
      <c r="LXW9" s="162"/>
      <c r="LXX9" s="162"/>
      <c r="LXY9" s="162"/>
      <c r="LXZ9" s="162"/>
      <c r="LYA9" s="162"/>
      <c r="LYB9" s="162"/>
      <c r="LYC9" s="162"/>
      <c r="LYD9" s="162"/>
      <c r="LYE9" s="162"/>
      <c r="LYF9" s="162"/>
      <c r="LYG9" s="162"/>
      <c r="LYH9" s="162"/>
      <c r="LYI9" s="162"/>
      <c r="LYJ9" s="162"/>
      <c r="LYK9" s="162"/>
      <c r="LYL9" s="162"/>
      <c r="LYM9" s="162"/>
      <c r="LYN9" s="162"/>
      <c r="LYO9" s="162"/>
      <c r="LYP9" s="162"/>
      <c r="LYQ9" s="162"/>
      <c r="LYR9" s="162"/>
      <c r="LYS9" s="162"/>
      <c r="LYT9" s="162"/>
      <c r="LYU9" s="162"/>
      <c r="LYV9" s="162"/>
      <c r="LYW9" s="162"/>
      <c r="LYX9" s="162"/>
      <c r="LYY9" s="162"/>
      <c r="LYZ9" s="162"/>
      <c r="LZA9" s="162"/>
      <c r="LZB9" s="162"/>
      <c r="LZC9" s="162"/>
      <c r="LZD9" s="162"/>
      <c r="LZE9" s="162"/>
      <c r="LZF9" s="162"/>
      <c r="LZG9" s="162"/>
      <c r="LZH9" s="162"/>
      <c r="LZI9" s="162"/>
      <c r="LZJ9" s="162"/>
      <c r="LZK9" s="162"/>
      <c r="LZL9" s="162"/>
      <c r="LZM9" s="162"/>
      <c r="LZN9" s="162"/>
      <c r="LZO9" s="162"/>
      <c r="LZP9" s="162"/>
      <c r="LZQ9" s="162"/>
      <c r="LZR9" s="162"/>
      <c r="LZS9" s="162"/>
      <c r="LZT9" s="162"/>
      <c r="LZU9" s="162"/>
      <c r="LZV9" s="162"/>
      <c r="LZW9" s="162"/>
      <c r="LZX9" s="162"/>
      <c r="LZY9" s="162"/>
      <c r="LZZ9" s="162"/>
      <c r="MAA9" s="162"/>
      <c r="MAB9" s="162"/>
      <c r="MAC9" s="162"/>
      <c r="MAD9" s="162"/>
      <c r="MAE9" s="162"/>
      <c r="MAF9" s="162"/>
      <c r="MAG9" s="162"/>
      <c r="MAH9" s="162"/>
      <c r="MAI9" s="162"/>
      <c r="MAJ9" s="162"/>
      <c r="MAK9" s="162"/>
      <c r="MAL9" s="162"/>
      <c r="MAM9" s="162"/>
      <c r="MAN9" s="162"/>
      <c r="MAO9" s="162"/>
      <c r="MAP9" s="162"/>
      <c r="MAQ9" s="162"/>
      <c r="MAR9" s="162"/>
      <c r="MAS9" s="162"/>
      <c r="MAT9" s="162"/>
      <c r="MAU9" s="162"/>
      <c r="MAV9" s="162"/>
      <c r="MAW9" s="162"/>
      <c r="MAX9" s="162"/>
      <c r="MAY9" s="162"/>
      <c r="MAZ9" s="162"/>
      <c r="MBA9" s="162"/>
      <c r="MBB9" s="162"/>
      <c r="MBC9" s="162"/>
      <c r="MBD9" s="162"/>
      <c r="MBE9" s="162"/>
      <c r="MBF9" s="162"/>
      <c r="MBG9" s="162"/>
      <c r="MBH9" s="162"/>
      <c r="MBI9" s="162"/>
      <c r="MBJ9" s="162"/>
      <c r="MBK9" s="162"/>
      <c r="MBL9" s="162"/>
      <c r="MBM9" s="162"/>
      <c r="MBN9" s="162"/>
      <c r="MBO9" s="162"/>
      <c r="MBP9" s="162"/>
      <c r="MBQ9" s="162"/>
      <c r="MBR9" s="162"/>
      <c r="MBS9" s="162"/>
      <c r="MBT9" s="162"/>
      <c r="MBU9" s="162"/>
      <c r="MBV9" s="162"/>
      <c r="MBW9" s="162"/>
      <c r="MBX9" s="162"/>
      <c r="MBY9" s="162"/>
      <c r="MBZ9" s="162"/>
      <c r="MCA9" s="162"/>
      <c r="MCB9" s="162"/>
      <c r="MCC9" s="162"/>
      <c r="MCD9" s="162"/>
      <c r="MCE9" s="162"/>
      <c r="MCF9" s="162"/>
      <c r="MCG9" s="162"/>
      <c r="MCH9" s="162"/>
      <c r="MCI9" s="162"/>
      <c r="MCJ9" s="162"/>
      <c r="MCK9" s="162"/>
      <c r="MCL9" s="162"/>
      <c r="MCM9" s="162"/>
      <c r="MCN9" s="162"/>
      <c r="MCO9" s="162"/>
      <c r="MCP9" s="162"/>
      <c r="MCQ9" s="162"/>
      <c r="MCR9" s="162"/>
      <c r="MCS9" s="162"/>
      <c r="MCT9" s="162"/>
      <c r="MCU9" s="162"/>
      <c r="MCV9" s="162"/>
      <c r="MCW9" s="162"/>
      <c r="MCX9" s="162"/>
      <c r="MCY9" s="162"/>
      <c r="MCZ9" s="162"/>
      <c r="MDA9" s="162"/>
      <c r="MDB9" s="162"/>
      <c r="MDC9" s="162"/>
      <c r="MDD9" s="162"/>
      <c r="MDE9" s="162"/>
      <c r="MDF9" s="162"/>
      <c r="MDG9" s="162"/>
      <c r="MDH9" s="162"/>
      <c r="MDI9" s="162"/>
      <c r="MDJ9" s="162"/>
      <c r="MDK9" s="162"/>
      <c r="MDL9" s="162"/>
      <c r="MDM9" s="162"/>
      <c r="MDN9" s="162"/>
      <c r="MDO9" s="162"/>
      <c r="MDP9" s="162"/>
      <c r="MDQ9" s="162"/>
      <c r="MDR9" s="162"/>
      <c r="MDS9" s="162"/>
      <c r="MDT9" s="162"/>
      <c r="MDU9" s="162"/>
      <c r="MDV9" s="162"/>
      <c r="MDW9" s="162"/>
      <c r="MDX9" s="162"/>
      <c r="MDY9" s="162"/>
      <c r="MDZ9" s="162"/>
      <c r="MEA9" s="162"/>
      <c r="MEB9" s="162"/>
      <c r="MEC9" s="162"/>
      <c r="MED9" s="162"/>
      <c r="MEE9" s="162"/>
      <c r="MEF9" s="162"/>
      <c r="MEG9" s="162"/>
      <c r="MEH9" s="162"/>
      <c r="MEI9" s="162"/>
      <c r="MEJ9" s="162"/>
      <c r="MEK9" s="162"/>
      <c r="MEL9" s="162"/>
      <c r="MEM9" s="162"/>
      <c r="MEN9" s="162"/>
      <c r="MEO9" s="162"/>
      <c r="MEP9" s="162"/>
      <c r="MEQ9" s="162"/>
      <c r="MER9" s="162"/>
      <c r="MES9" s="162"/>
      <c r="MET9" s="162"/>
      <c r="MEU9" s="162"/>
      <c r="MEV9" s="162"/>
      <c r="MEW9" s="162"/>
      <c r="MEX9" s="162"/>
      <c r="MEY9" s="162"/>
      <c r="MEZ9" s="162"/>
      <c r="MFA9" s="162"/>
      <c r="MFB9" s="162"/>
      <c r="MFC9" s="162"/>
      <c r="MFD9" s="162"/>
      <c r="MFE9" s="162"/>
      <c r="MFF9" s="162"/>
      <c r="MFG9" s="162"/>
      <c r="MFH9" s="162"/>
      <c r="MFI9" s="162"/>
      <c r="MFJ9" s="162"/>
      <c r="MFK9" s="162"/>
      <c r="MFL9" s="162"/>
      <c r="MFM9" s="162"/>
      <c r="MFN9" s="162"/>
      <c r="MFO9" s="162"/>
      <c r="MFP9" s="162"/>
      <c r="MFQ9" s="162"/>
      <c r="MFR9" s="162"/>
      <c r="MFS9" s="162"/>
      <c r="MFT9" s="162"/>
      <c r="MFU9" s="162"/>
      <c r="MFV9" s="162"/>
      <c r="MFW9" s="162"/>
      <c r="MFX9" s="162"/>
      <c r="MFY9" s="162"/>
      <c r="MFZ9" s="162"/>
      <c r="MGA9" s="162"/>
      <c r="MGB9" s="162"/>
      <c r="MGC9" s="162"/>
      <c r="MGD9" s="162"/>
      <c r="MGE9" s="162"/>
      <c r="MGF9" s="162"/>
      <c r="MGG9" s="162"/>
      <c r="MGH9" s="162"/>
      <c r="MGI9" s="162"/>
      <c r="MGJ9" s="162"/>
      <c r="MGK9" s="162"/>
      <c r="MGL9" s="162"/>
      <c r="MGM9" s="162"/>
      <c r="MGN9" s="162"/>
      <c r="MGO9" s="162"/>
      <c r="MGP9" s="162"/>
      <c r="MGQ9" s="162"/>
      <c r="MGR9" s="162"/>
      <c r="MGS9" s="162"/>
      <c r="MGT9" s="162"/>
      <c r="MGU9" s="162"/>
      <c r="MGV9" s="162"/>
      <c r="MGW9" s="162"/>
      <c r="MGX9" s="162"/>
      <c r="MGY9" s="162"/>
      <c r="MGZ9" s="162"/>
      <c r="MHA9" s="162"/>
      <c r="MHB9" s="162"/>
      <c r="MHC9" s="162"/>
      <c r="MHD9" s="162"/>
      <c r="MHE9" s="162"/>
      <c r="MHF9" s="162"/>
      <c r="MHG9" s="162"/>
      <c r="MHH9" s="162"/>
      <c r="MHI9" s="162"/>
      <c r="MHJ9" s="162"/>
      <c r="MHK9" s="162"/>
      <c r="MHL9" s="162"/>
      <c r="MHM9" s="162"/>
      <c r="MHN9" s="162"/>
      <c r="MHO9" s="162"/>
      <c r="MHP9" s="162"/>
      <c r="MHQ9" s="162"/>
      <c r="MHR9" s="162"/>
      <c r="MHS9" s="162"/>
      <c r="MHT9" s="162"/>
      <c r="MHU9" s="162"/>
      <c r="MHV9" s="162"/>
      <c r="MHW9" s="162"/>
      <c r="MHX9" s="162"/>
      <c r="MHY9" s="162"/>
      <c r="MHZ9" s="162"/>
      <c r="MIA9" s="162"/>
      <c r="MIB9" s="162"/>
      <c r="MIC9" s="162"/>
      <c r="MID9" s="162"/>
      <c r="MIE9" s="162"/>
      <c r="MIF9" s="162"/>
      <c r="MIG9" s="162"/>
      <c r="MIH9" s="162"/>
      <c r="MII9" s="162"/>
      <c r="MIJ9" s="162"/>
      <c r="MIK9" s="162"/>
      <c r="MIL9" s="162"/>
      <c r="MIM9" s="162"/>
      <c r="MIN9" s="162"/>
      <c r="MIO9" s="162"/>
      <c r="MIP9" s="162"/>
      <c r="MIQ9" s="162"/>
      <c r="MIR9" s="162"/>
      <c r="MIS9" s="162"/>
      <c r="MIT9" s="162"/>
      <c r="MIU9" s="162"/>
      <c r="MIV9" s="162"/>
      <c r="MIW9" s="162"/>
      <c r="MIX9" s="162"/>
      <c r="MIY9" s="162"/>
      <c r="MIZ9" s="162"/>
      <c r="MJA9" s="162"/>
      <c r="MJB9" s="162"/>
      <c r="MJC9" s="162"/>
      <c r="MJD9" s="162"/>
      <c r="MJE9" s="162"/>
      <c r="MJF9" s="162"/>
      <c r="MJG9" s="162"/>
      <c r="MJH9" s="162"/>
      <c r="MJI9" s="162"/>
      <c r="MJJ9" s="162"/>
      <c r="MJK9" s="162"/>
      <c r="MJL9" s="162"/>
      <c r="MJM9" s="162"/>
      <c r="MJN9" s="162"/>
      <c r="MJO9" s="162"/>
      <c r="MJP9" s="162"/>
      <c r="MJQ9" s="162"/>
      <c r="MJR9" s="162"/>
      <c r="MJS9" s="162"/>
      <c r="MJT9" s="162"/>
      <c r="MJU9" s="162"/>
      <c r="MJV9" s="162"/>
      <c r="MJW9" s="162"/>
      <c r="MJX9" s="162"/>
      <c r="MJY9" s="162"/>
      <c r="MJZ9" s="162"/>
      <c r="MKA9" s="162"/>
      <c r="MKB9" s="162"/>
      <c r="MKC9" s="162"/>
      <c r="MKD9" s="162"/>
      <c r="MKE9" s="162"/>
      <c r="MKF9" s="162"/>
      <c r="MKG9" s="162"/>
      <c r="MKH9" s="162"/>
      <c r="MKI9" s="162"/>
      <c r="MKJ9" s="162"/>
      <c r="MKK9" s="162"/>
      <c r="MKL9" s="162"/>
      <c r="MKM9" s="162"/>
      <c r="MKN9" s="162"/>
      <c r="MKO9" s="162"/>
      <c r="MKP9" s="162"/>
      <c r="MKQ9" s="162"/>
      <c r="MKR9" s="162"/>
      <c r="MKS9" s="162"/>
      <c r="MKT9" s="162"/>
      <c r="MKU9" s="162"/>
      <c r="MKV9" s="162"/>
      <c r="MKW9" s="162"/>
      <c r="MKX9" s="162"/>
      <c r="MKY9" s="162"/>
      <c r="MKZ9" s="162"/>
      <c r="MLA9" s="162"/>
      <c r="MLB9" s="162"/>
      <c r="MLC9" s="162"/>
      <c r="MLD9" s="162"/>
      <c r="MLE9" s="162"/>
      <c r="MLF9" s="162"/>
      <c r="MLG9" s="162"/>
      <c r="MLH9" s="162"/>
      <c r="MLI9" s="162"/>
      <c r="MLJ9" s="162"/>
      <c r="MLK9" s="162"/>
      <c r="MLL9" s="162"/>
      <c r="MLM9" s="162"/>
      <c r="MLN9" s="162"/>
      <c r="MLO9" s="162"/>
      <c r="MLP9" s="162"/>
      <c r="MLQ9" s="162"/>
      <c r="MLR9" s="162"/>
      <c r="MLS9" s="162"/>
      <c r="MLT9" s="162"/>
      <c r="MLU9" s="162"/>
      <c r="MLV9" s="162"/>
      <c r="MLW9" s="162"/>
      <c r="MLX9" s="162"/>
      <c r="MLY9" s="162"/>
      <c r="MLZ9" s="162"/>
      <c r="MMA9" s="162"/>
      <c r="MMB9" s="162"/>
      <c r="MMC9" s="162"/>
      <c r="MMD9" s="162"/>
      <c r="MME9" s="162"/>
      <c r="MMF9" s="162"/>
      <c r="MMG9" s="162"/>
      <c r="MMH9" s="162"/>
      <c r="MMI9" s="162"/>
      <c r="MMJ9" s="162"/>
      <c r="MMK9" s="162"/>
      <c r="MML9" s="162"/>
      <c r="MMM9" s="162"/>
      <c r="MMN9" s="162"/>
      <c r="MMO9" s="162"/>
      <c r="MMP9" s="162"/>
      <c r="MMQ9" s="162"/>
      <c r="MMR9" s="162"/>
      <c r="MMS9" s="162"/>
      <c r="MMT9" s="162"/>
      <c r="MMU9" s="162"/>
      <c r="MMV9" s="162"/>
      <c r="MMW9" s="162"/>
      <c r="MMX9" s="162"/>
      <c r="MMY9" s="162"/>
      <c r="MMZ9" s="162"/>
      <c r="MNA9" s="162"/>
      <c r="MNB9" s="162"/>
      <c r="MNC9" s="162"/>
      <c r="MND9" s="162"/>
      <c r="MNE9" s="162"/>
      <c r="MNF9" s="162"/>
      <c r="MNG9" s="162"/>
      <c r="MNH9" s="162"/>
      <c r="MNI9" s="162"/>
      <c r="MNJ9" s="162"/>
      <c r="MNK9" s="162"/>
      <c r="MNL9" s="162"/>
      <c r="MNM9" s="162"/>
      <c r="MNN9" s="162"/>
      <c r="MNO9" s="162"/>
      <c r="MNP9" s="162"/>
      <c r="MNQ9" s="162"/>
      <c r="MNR9" s="162"/>
      <c r="MNS9" s="162"/>
      <c r="MNT9" s="162"/>
      <c r="MNU9" s="162"/>
      <c r="MNV9" s="162"/>
      <c r="MNW9" s="162"/>
      <c r="MNX9" s="162"/>
      <c r="MNY9" s="162"/>
      <c r="MNZ9" s="162"/>
      <c r="MOA9" s="162"/>
      <c r="MOB9" s="162"/>
      <c r="MOC9" s="162"/>
      <c r="MOD9" s="162"/>
      <c r="MOE9" s="162"/>
      <c r="MOF9" s="162"/>
      <c r="MOG9" s="162"/>
      <c r="MOH9" s="162"/>
      <c r="MOI9" s="162"/>
      <c r="MOJ9" s="162"/>
      <c r="MOK9" s="162"/>
      <c r="MOL9" s="162"/>
      <c r="MOM9" s="162"/>
      <c r="MON9" s="162"/>
      <c r="MOO9" s="162"/>
      <c r="MOP9" s="162"/>
      <c r="MOQ9" s="162"/>
      <c r="MOR9" s="162"/>
      <c r="MOS9" s="162"/>
      <c r="MOT9" s="162"/>
      <c r="MOU9" s="162"/>
      <c r="MOV9" s="162"/>
      <c r="MOW9" s="162"/>
      <c r="MOX9" s="162"/>
      <c r="MOY9" s="162"/>
      <c r="MOZ9" s="162"/>
      <c r="MPA9" s="162"/>
      <c r="MPB9" s="162"/>
      <c r="MPC9" s="162"/>
      <c r="MPD9" s="162"/>
      <c r="MPE9" s="162"/>
      <c r="MPF9" s="162"/>
      <c r="MPG9" s="162"/>
      <c r="MPH9" s="162"/>
      <c r="MPI9" s="162"/>
      <c r="MPJ9" s="162"/>
      <c r="MPK9" s="162"/>
      <c r="MPL9" s="162"/>
      <c r="MPM9" s="162"/>
      <c r="MPN9" s="162"/>
      <c r="MPO9" s="162"/>
      <c r="MPP9" s="162"/>
      <c r="MPQ9" s="162"/>
      <c r="MPR9" s="162"/>
      <c r="MPS9" s="162"/>
      <c r="MPT9" s="162"/>
      <c r="MPU9" s="162"/>
      <c r="MPV9" s="162"/>
      <c r="MPW9" s="162"/>
      <c r="MPX9" s="162"/>
      <c r="MPY9" s="162"/>
      <c r="MPZ9" s="162"/>
      <c r="MQA9" s="162"/>
      <c r="MQB9" s="162"/>
      <c r="MQC9" s="162"/>
      <c r="MQD9" s="162"/>
      <c r="MQE9" s="162"/>
      <c r="MQF9" s="162"/>
      <c r="MQG9" s="162"/>
      <c r="MQH9" s="162"/>
      <c r="MQI9" s="162"/>
      <c r="MQJ9" s="162"/>
      <c r="MQK9" s="162"/>
      <c r="MQL9" s="162"/>
      <c r="MQM9" s="162"/>
      <c r="MQN9" s="162"/>
      <c r="MQO9" s="162"/>
      <c r="MQP9" s="162"/>
      <c r="MQQ9" s="162"/>
      <c r="MQR9" s="162"/>
      <c r="MQS9" s="162"/>
      <c r="MQT9" s="162"/>
      <c r="MQU9" s="162"/>
      <c r="MQV9" s="162"/>
      <c r="MQW9" s="162"/>
      <c r="MQX9" s="162"/>
      <c r="MQY9" s="162"/>
      <c r="MQZ9" s="162"/>
      <c r="MRA9" s="162"/>
      <c r="MRB9" s="162"/>
      <c r="MRC9" s="162"/>
      <c r="MRD9" s="162"/>
      <c r="MRE9" s="162"/>
      <c r="MRF9" s="162"/>
      <c r="MRG9" s="162"/>
      <c r="MRH9" s="162"/>
      <c r="MRI9" s="162"/>
      <c r="MRJ9" s="162"/>
      <c r="MRK9" s="162"/>
      <c r="MRL9" s="162"/>
      <c r="MRM9" s="162"/>
      <c r="MRN9" s="162"/>
      <c r="MRO9" s="162"/>
      <c r="MRP9" s="162"/>
      <c r="MRQ9" s="162"/>
      <c r="MRR9" s="162"/>
      <c r="MRS9" s="162"/>
      <c r="MRT9" s="162"/>
      <c r="MRU9" s="162"/>
      <c r="MRV9" s="162"/>
      <c r="MRW9" s="162"/>
      <c r="MRX9" s="162"/>
      <c r="MRY9" s="162"/>
      <c r="MRZ9" s="162"/>
      <c r="MSA9" s="162"/>
      <c r="MSB9" s="162"/>
      <c r="MSC9" s="162"/>
      <c r="MSD9" s="162"/>
      <c r="MSE9" s="162"/>
      <c r="MSF9" s="162"/>
      <c r="MSG9" s="162"/>
      <c r="MSH9" s="162"/>
      <c r="MSI9" s="162"/>
      <c r="MSJ9" s="162"/>
      <c r="MSK9" s="162"/>
      <c r="MSL9" s="162"/>
      <c r="MSM9" s="162"/>
      <c r="MSN9" s="162"/>
      <c r="MSO9" s="162"/>
      <c r="MSP9" s="162"/>
      <c r="MSQ9" s="162"/>
      <c r="MSR9" s="162"/>
      <c r="MSS9" s="162"/>
      <c r="MST9" s="162"/>
      <c r="MSU9" s="162"/>
      <c r="MSV9" s="162"/>
      <c r="MSW9" s="162"/>
      <c r="MSX9" s="162"/>
      <c r="MSY9" s="162"/>
      <c r="MSZ9" s="162"/>
      <c r="MTA9" s="162"/>
      <c r="MTB9" s="162"/>
      <c r="MTC9" s="162"/>
      <c r="MTD9" s="162"/>
      <c r="MTE9" s="162"/>
      <c r="MTF9" s="162"/>
      <c r="MTG9" s="162"/>
      <c r="MTH9" s="162"/>
      <c r="MTI9" s="162"/>
      <c r="MTJ9" s="162"/>
      <c r="MTK9" s="162"/>
      <c r="MTL9" s="162"/>
      <c r="MTM9" s="162"/>
      <c r="MTN9" s="162"/>
      <c r="MTO9" s="162"/>
      <c r="MTP9" s="162"/>
      <c r="MTQ9" s="162"/>
      <c r="MTR9" s="162"/>
      <c r="MTS9" s="162"/>
      <c r="MTT9" s="162"/>
      <c r="MTU9" s="162"/>
      <c r="MTV9" s="162"/>
      <c r="MTW9" s="162"/>
      <c r="MTX9" s="162"/>
      <c r="MTY9" s="162"/>
      <c r="MTZ9" s="162"/>
      <c r="MUA9" s="162"/>
      <c r="MUB9" s="162"/>
      <c r="MUC9" s="162"/>
      <c r="MUD9" s="162"/>
      <c r="MUE9" s="162"/>
      <c r="MUF9" s="162"/>
      <c r="MUG9" s="162"/>
      <c r="MUH9" s="162"/>
      <c r="MUI9" s="162"/>
      <c r="MUJ9" s="162"/>
      <c r="MUK9" s="162"/>
      <c r="MUL9" s="162"/>
      <c r="MUM9" s="162"/>
      <c r="MUN9" s="162"/>
      <c r="MUO9" s="162"/>
      <c r="MUP9" s="162"/>
      <c r="MUQ9" s="162"/>
      <c r="MUR9" s="162"/>
      <c r="MUS9" s="162"/>
      <c r="MUT9" s="162"/>
      <c r="MUU9" s="162"/>
      <c r="MUV9" s="162"/>
      <c r="MUW9" s="162"/>
      <c r="MUX9" s="162"/>
      <c r="MUY9" s="162"/>
      <c r="MUZ9" s="162"/>
      <c r="MVA9" s="162"/>
      <c r="MVB9" s="162"/>
      <c r="MVC9" s="162"/>
      <c r="MVD9" s="162"/>
      <c r="MVE9" s="162"/>
      <c r="MVF9" s="162"/>
      <c r="MVG9" s="162"/>
      <c r="MVH9" s="162"/>
      <c r="MVI9" s="162"/>
      <c r="MVJ9" s="162"/>
      <c r="MVK9" s="162"/>
      <c r="MVL9" s="162"/>
      <c r="MVM9" s="162"/>
      <c r="MVN9" s="162"/>
      <c r="MVO9" s="162"/>
      <c r="MVP9" s="162"/>
      <c r="MVQ9" s="162"/>
      <c r="MVR9" s="162"/>
      <c r="MVS9" s="162"/>
      <c r="MVT9" s="162"/>
      <c r="MVU9" s="162"/>
      <c r="MVV9" s="162"/>
      <c r="MVW9" s="162"/>
      <c r="MVX9" s="162"/>
      <c r="MVY9" s="162"/>
      <c r="MVZ9" s="162"/>
      <c r="MWA9" s="162"/>
      <c r="MWB9" s="162"/>
      <c r="MWC9" s="162"/>
      <c r="MWD9" s="162"/>
      <c r="MWE9" s="162"/>
      <c r="MWF9" s="162"/>
      <c r="MWG9" s="162"/>
      <c r="MWH9" s="162"/>
      <c r="MWI9" s="162"/>
      <c r="MWJ9" s="162"/>
      <c r="MWK9" s="162"/>
      <c r="MWL9" s="162"/>
      <c r="MWM9" s="162"/>
      <c r="MWN9" s="162"/>
      <c r="MWO9" s="162"/>
      <c r="MWP9" s="162"/>
      <c r="MWQ9" s="162"/>
      <c r="MWR9" s="162"/>
      <c r="MWS9" s="162"/>
      <c r="MWT9" s="162"/>
      <c r="MWU9" s="162"/>
      <c r="MWV9" s="162"/>
      <c r="MWW9" s="162"/>
      <c r="MWX9" s="162"/>
      <c r="MWY9" s="162"/>
      <c r="MWZ9" s="162"/>
      <c r="MXA9" s="162"/>
      <c r="MXB9" s="162"/>
      <c r="MXC9" s="162"/>
      <c r="MXD9" s="162"/>
      <c r="MXE9" s="162"/>
      <c r="MXF9" s="162"/>
      <c r="MXG9" s="162"/>
      <c r="MXH9" s="162"/>
      <c r="MXI9" s="162"/>
      <c r="MXJ9" s="162"/>
      <c r="MXK9" s="162"/>
      <c r="MXL9" s="162"/>
      <c r="MXM9" s="162"/>
      <c r="MXN9" s="162"/>
      <c r="MXO9" s="162"/>
      <c r="MXP9" s="162"/>
      <c r="MXQ9" s="162"/>
      <c r="MXR9" s="162"/>
      <c r="MXS9" s="162"/>
      <c r="MXT9" s="162"/>
      <c r="MXU9" s="162"/>
      <c r="MXV9" s="162"/>
      <c r="MXW9" s="162"/>
      <c r="MXX9" s="162"/>
      <c r="MXY9" s="162"/>
      <c r="MXZ9" s="162"/>
      <c r="MYA9" s="162"/>
      <c r="MYB9" s="162"/>
      <c r="MYC9" s="162"/>
      <c r="MYD9" s="162"/>
      <c r="MYE9" s="162"/>
      <c r="MYF9" s="162"/>
      <c r="MYG9" s="162"/>
      <c r="MYH9" s="162"/>
      <c r="MYI9" s="162"/>
      <c r="MYJ9" s="162"/>
      <c r="MYK9" s="162"/>
      <c r="MYL9" s="162"/>
      <c r="MYM9" s="162"/>
      <c r="MYN9" s="162"/>
      <c r="MYO9" s="162"/>
      <c r="MYP9" s="162"/>
      <c r="MYQ9" s="162"/>
      <c r="MYR9" s="162"/>
      <c r="MYS9" s="162"/>
      <c r="MYT9" s="162"/>
      <c r="MYU9" s="162"/>
      <c r="MYV9" s="162"/>
      <c r="MYW9" s="162"/>
      <c r="MYX9" s="162"/>
      <c r="MYY9" s="162"/>
      <c r="MYZ9" s="162"/>
      <c r="MZA9" s="162"/>
      <c r="MZB9" s="162"/>
      <c r="MZC9" s="162"/>
      <c r="MZD9" s="162"/>
      <c r="MZE9" s="162"/>
      <c r="MZF9" s="162"/>
      <c r="MZG9" s="162"/>
      <c r="MZH9" s="162"/>
      <c r="MZI9" s="162"/>
      <c r="MZJ9" s="162"/>
      <c r="MZK9" s="162"/>
      <c r="MZL9" s="162"/>
      <c r="MZM9" s="162"/>
      <c r="MZN9" s="162"/>
      <c r="MZO9" s="162"/>
      <c r="MZP9" s="162"/>
      <c r="MZQ9" s="162"/>
      <c r="MZR9" s="162"/>
      <c r="MZS9" s="162"/>
      <c r="MZT9" s="162"/>
      <c r="MZU9" s="162"/>
      <c r="MZV9" s="162"/>
      <c r="MZW9" s="162"/>
      <c r="MZX9" s="162"/>
      <c r="MZY9" s="162"/>
      <c r="MZZ9" s="162"/>
      <c r="NAA9" s="162"/>
      <c r="NAB9" s="162"/>
      <c r="NAC9" s="162"/>
      <c r="NAD9" s="162"/>
      <c r="NAE9" s="162"/>
      <c r="NAF9" s="162"/>
      <c r="NAG9" s="162"/>
      <c r="NAH9" s="162"/>
      <c r="NAI9" s="162"/>
      <c r="NAJ9" s="162"/>
      <c r="NAK9" s="162"/>
      <c r="NAL9" s="162"/>
      <c r="NAM9" s="162"/>
      <c r="NAN9" s="162"/>
      <c r="NAO9" s="162"/>
      <c r="NAP9" s="162"/>
      <c r="NAQ9" s="162"/>
      <c r="NAR9" s="162"/>
      <c r="NAS9" s="162"/>
      <c r="NAT9" s="162"/>
      <c r="NAU9" s="162"/>
      <c r="NAV9" s="162"/>
      <c r="NAW9" s="162"/>
      <c r="NAX9" s="162"/>
      <c r="NAY9" s="162"/>
      <c r="NAZ9" s="162"/>
      <c r="NBA9" s="162"/>
      <c r="NBB9" s="162"/>
      <c r="NBC9" s="162"/>
      <c r="NBD9" s="162"/>
      <c r="NBE9" s="162"/>
      <c r="NBF9" s="162"/>
      <c r="NBG9" s="162"/>
      <c r="NBH9" s="162"/>
      <c r="NBI9" s="162"/>
      <c r="NBJ9" s="162"/>
      <c r="NBK9" s="162"/>
      <c r="NBL9" s="162"/>
      <c r="NBM9" s="162"/>
      <c r="NBN9" s="162"/>
      <c r="NBO9" s="162"/>
      <c r="NBP9" s="162"/>
      <c r="NBQ9" s="162"/>
      <c r="NBR9" s="162"/>
      <c r="NBS9" s="162"/>
      <c r="NBT9" s="162"/>
      <c r="NBU9" s="162"/>
      <c r="NBV9" s="162"/>
      <c r="NBW9" s="162"/>
      <c r="NBX9" s="162"/>
      <c r="NBY9" s="162"/>
      <c r="NBZ9" s="162"/>
      <c r="NCA9" s="162"/>
      <c r="NCB9" s="162"/>
      <c r="NCC9" s="162"/>
      <c r="NCD9" s="162"/>
      <c r="NCE9" s="162"/>
      <c r="NCF9" s="162"/>
      <c r="NCG9" s="162"/>
      <c r="NCH9" s="162"/>
      <c r="NCI9" s="162"/>
      <c r="NCJ9" s="162"/>
      <c r="NCK9" s="162"/>
      <c r="NCL9" s="162"/>
      <c r="NCM9" s="162"/>
      <c r="NCN9" s="162"/>
      <c r="NCO9" s="162"/>
      <c r="NCP9" s="162"/>
      <c r="NCQ9" s="162"/>
      <c r="NCR9" s="162"/>
      <c r="NCS9" s="162"/>
      <c r="NCT9" s="162"/>
      <c r="NCU9" s="162"/>
      <c r="NCV9" s="162"/>
      <c r="NCW9" s="162"/>
      <c r="NCX9" s="162"/>
      <c r="NCY9" s="162"/>
      <c r="NCZ9" s="162"/>
      <c r="NDA9" s="162"/>
      <c r="NDB9" s="162"/>
      <c r="NDC9" s="162"/>
      <c r="NDD9" s="162"/>
      <c r="NDE9" s="162"/>
      <c r="NDF9" s="162"/>
      <c r="NDG9" s="162"/>
      <c r="NDH9" s="162"/>
      <c r="NDI9" s="162"/>
      <c r="NDJ9" s="162"/>
      <c r="NDK9" s="162"/>
      <c r="NDL9" s="162"/>
      <c r="NDM9" s="162"/>
      <c r="NDN9" s="162"/>
      <c r="NDO9" s="162"/>
      <c r="NDP9" s="162"/>
      <c r="NDQ9" s="162"/>
      <c r="NDR9" s="162"/>
      <c r="NDS9" s="162"/>
      <c r="NDT9" s="162"/>
      <c r="NDU9" s="162"/>
      <c r="NDV9" s="162"/>
      <c r="NDW9" s="162"/>
      <c r="NDX9" s="162"/>
      <c r="NDY9" s="162"/>
      <c r="NDZ9" s="162"/>
      <c r="NEA9" s="162"/>
      <c r="NEB9" s="162"/>
      <c r="NEC9" s="162"/>
      <c r="NED9" s="162"/>
      <c r="NEE9" s="162"/>
      <c r="NEF9" s="162"/>
      <c r="NEG9" s="162"/>
      <c r="NEH9" s="162"/>
      <c r="NEI9" s="162"/>
      <c r="NEJ9" s="162"/>
      <c r="NEK9" s="162"/>
      <c r="NEL9" s="162"/>
      <c r="NEM9" s="162"/>
      <c r="NEN9" s="162"/>
      <c r="NEO9" s="162"/>
      <c r="NEP9" s="162"/>
      <c r="NEQ9" s="162"/>
      <c r="NER9" s="162"/>
      <c r="NES9" s="162"/>
      <c r="NET9" s="162"/>
      <c r="NEU9" s="162"/>
      <c r="NEV9" s="162"/>
      <c r="NEW9" s="162"/>
      <c r="NEX9" s="162"/>
      <c r="NEY9" s="162"/>
      <c r="NEZ9" s="162"/>
      <c r="NFA9" s="162"/>
      <c r="NFB9" s="162"/>
      <c r="NFC9" s="162"/>
      <c r="NFD9" s="162"/>
      <c r="NFE9" s="162"/>
      <c r="NFF9" s="162"/>
      <c r="NFG9" s="162"/>
      <c r="NFH9" s="162"/>
      <c r="NFI9" s="162"/>
      <c r="NFJ9" s="162"/>
      <c r="NFK9" s="162"/>
      <c r="NFL9" s="162"/>
      <c r="NFM9" s="162"/>
      <c r="NFN9" s="162"/>
      <c r="NFO9" s="162"/>
      <c r="NFP9" s="162"/>
      <c r="NFQ9" s="162"/>
      <c r="NFR9" s="162"/>
      <c r="NFS9" s="162"/>
      <c r="NFT9" s="162"/>
      <c r="NFU9" s="162"/>
      <c r="NFV9" s="162"/>
      <c r="NFW9" s="162"/>
      <c r="NFX9" s="162"/>
      <c r="NFY9" s="162"/>
      <c r="NFZ9" s="162"/>
      <c r="NGA9" s="162"/>
      <c r="NGB9" s="162"/>
      <c r="NGC9" s="162"/>
      <c r="NGD9" s="162"/>
      <c r="NGE9" s="162"/>
      <c r="NGF9" s="162"/>
      <c r="NGG9" s="162"/>
      <c r="NGH9" s="162"/>
      <c r="NGI9" s="162"/>
      <c r="NGJ9" s="162"/>
      <c r="NGK9" s="162"/>
      <c r="NGL9" s="162"/>
      <c r="NGM9" s="162"/>
      <c r="NGN9" s="162"/>
      <c r="NGO9" s="162"/>
      <c r="NGP9" s="162"/>
      <c r="NGQ9" s="162"/>
      <c r="NGR9" s="162"/>
      <c r="NGS9" s="162"/>
      <c r="NGT9" s="162"/>
      <c r="NGU9" s="162"/>
      <c r="NGV9" s="162"/>
      <c r="NGW9" s="162"/>
      <c r="NGX9" s="162"/>
      <c r="NGY9" s="162"/>
      <c r="NGZ9" s="162"/>
      <c r="NHA9" s="162"/>
      <c r="NHB9" s="162"/>
      <c r="NHC9" s="162"/>
      <c r="NHD9" s="162"/>
      <c r="NHE9" s="162"/>
      <c r="NHF9" s="162"/>
      <c r="NHG9" s="162"/>
      <c r="NHH9" s="162"/>
      <c r="NHI9" s="162"/>
      <c r="NHJ9" s="162"/>
      <c r="NHK9" s="162"/>
      <c r="NHL9" s="162"/>
      <c r="NHM9" s="162"/>
      <c r="NHN9" s="162"/>
      <c r="NHO9" s="162"/>
      <c r="NHP9" s="162"/>
      <c r="NHQ9" s="162"/>
      <c r="NHR9" s="162"/>
      <c r="NHS9" s="162"/>
      <c r="NHT9" s="162"/>
      <c r="NHU9" s="162"/>
      <c r="NHV9" s="162"/>
      <c r="NHW9" s="162"/>
      <c r="NHX9" s="162"/>
      <c r="NHY9" s="162"/>
      <c r="NHZ9" s="162"/>
      <c r="NIA9" s="162"/>
      <c r="NIB9" s="162"/>
      <c r="NIC9" s="162"/>
      <c r="NID9" s="162"/>
      <c r="NIE9" s="162"/>
      <c r="NIF9" s="162"/>
      <c r="NIG9" s="162"/>
      <c r="NIH9" s="162"/>
      <c r="NII9" s="162"/>
      <c r="NIJ9" s="162"/>
      <c r="NIK9" s="162"/>
      <c r="NIL9" s="162"/>
      <c r="NIM9" s="162"/>
      <c r="NIN9" s="162"/>
      <c r="NIO9" s="162"/>
      <c r="NIP9" s="162"/>
      <c r="NIQ9" s="162"/>
      <c r="NIR9" s="162"/>
      <c r="NIS9" s="162"/>
      <c r="NIT9" s="162"/>
      <c r="NIU9" s="162"/>
      <c r="NIV9" s="162"/>
      <c r="NIW9" s="162"/>
      <c r="NIX9" s="162"/>
      <c r="NIY9" s="162"/>
      <c r="NIZ9" s="162"/>
      <c r="NJA9" s="162"/>
      <c r="NJB9" s="162"/>
      <c r="NJC9" s="162"/>
      <c r="NJD9" s="162"/>
      <c r="NJE9" s="162"/>
      <c r="NJF9" s="162"/>
      <c r="NJG9" s="162"/>
      <c r="NJH9" s="162"/>
      <c r="NJI9" s="162"/>
      <c r="NJJ9" s="162"/>
      <c r="NJK9" s="162"/>
      <c r="NJL9" s="162"/>
      <c r="NJM9" s="162"/>
      <c r="NJN9" s="162"/>
      <c r="NJO9" s="162"/>
      <c r="NJP9" s="162"/>
      <c r="NJQ9" s="162"/>
      <c r="NJR9" s="162"/>
      <c r="NJS9" s="162"/>
      <c r="NJT9" s="162"/>
      <c r="NJU9" s="162"/>
      <c r="NJV9" s="162"/>
      <c r="NJW9" s="162"/>
      <c r="NJX9" s="162"/>
      <c r="NJY9" s="162"/>
      <c r="NJZ9" s="162"/>
      <c r="NKA9" s="162"/>
      <c r="NKB9" s="162"/>
      <c r="NKC9" s="162"/>
      <c r="NKD9" s="162"/>
      <c r="NKE9" s="162"/>
      <c r="NKF9" s="162"/>
      <c r="NKG9" s="162"/>
      <c r="NKH9" s="162"/>
      <c r="NKI9" s="162"/>
      <c r="NKJ9" s="162"/>
      <c r="NKK9" s="162"/>
      <c r="NKL9" s="162"/>
      <c r="NKM9" s="162"/>
      <c r="NKN9" s="162"/>
      <c r="NKO9" s="162"/>
      <c r="NKP9" s="162"/>
      <c r="NKQ9" s="162"/>
      <c r="NKR9" s="162"/>
      <c r="NKS9" s="162"/>
      <c r="NKT9" s="162"/>
      <c r="NKU9" s="162"/>
      <c r="NKV9" s="162"/>
      <c r="NKW9" s="162"/>
      <c r="NKX9" s="162"/>
      <c r="NKY9" s="162"/>
      <c r="NKZ9" s="162"/>
      <c r="NLA9" s="162"/>
      <c r="NLB9" s="162"/>
      <c r="NLC9" s="162"/>
      <c r="NLD9" s="162"/>
      <c r="NLE9" s="162"/>
      <c r="NLF9" s="162"/>
      <c r="NLG9" s="162"/>
      <c r="NLH9" s="162"/>
      <c r="NLI9" s="162"/>
      <c r="NLJ9" s="162"/>
      <c r="NLK9" s="162"/>
      <c r="NLL9" s="162"/>
      <c r="NLM9" s="162"/>
      <c r="NLN9" s="162"/>
      <c r="NLO9" s="162"/>
      <c r="NLP9" s="162"/>
      <c r="NLQ9" s="162"/>
      <c r="NLR9" s="162"/>
      <c r="NLS9" s="162"/>
      <c r="NLT9" s="162"/>
      <c r="NLU9" s="162"/>
      <c r="NLV9" s="162"/>
      <c r="NLW9" s="162"/>
      <c r="NLX9" s="162"/>
      <c r="NLY9" s="162"/>
      <c r="NLZ9" s="162"/>
      <c r="NMA9" s="162"/>
      <c r="NMB9" s="162"/>
      <c r="NMC9" s="162"/>
      <c r="NMD9" s="162"/>
      <c r="NME9" s="162"/>
      <c r="NMF9" s="162"/>
      <c r="NMG9" s="162"/>
      <c r="NMH9" s="162"/>
      <c r="NMI9" s="162"/>
      <c r="NMJ9" s="162"/>
      <c r="NMK9" s="162"/>
      <c r="NML9" s="162"/>
      <c r="NMM9" s="162"/>
      <c r="NMN9" s="162"/>
      <c r="NMO9" s="162"/>
      <c r="NMP9" s="162"/>
      <c r="NMQ9" s="162"/>
      <c r="NMR9" s="162"/>
      <c r="NMS9" s="162"/>
      <c r="NMT9" s="162"/>
      <c r="NMU9" s="162"/>
      <c r="NMV9" s="162"/>
      <c r="NMW9" s="162"/>
      <c r="NMX9" s="162"/>
      <c r="NMY9" s="162"/>
      <c r="NMZ9" s="162"/>
      <c r="NNA9" s="162"/>
      <c r="NNB9" s="162"/>
      <c r="NNC9" s="162"/>
      <c r="NND9" s="162"/>
      <c r="NNE9" s="162"/>
      <c r="NNF9" s="162"/>
      <c r="NNG9" s="162"/>
      <c r="NNH9" s="162"/>
      <c r="NNI9" s="162"/>
      <c r="NNJ9" s="162"/>
      <c r="NNK9" s="162"/>
      <c r="NNL9" s="162"/>
      <c r="NNM9" s="162"/>
      <c r="NNN9" s="162"/>
      <c r="NNO9" s="162"/>
      <c r="NNP9" s="162"/>
      <c r="NNQ9" s="162"/>
      <c r="NNR9" s="162"/>
      <c r="NNS9" s="162"/>
      <c r="NNT9" s="162"/>
      <c r="NNU9" s="162"/>
      <c r="NNV9" s="162"/>
      <c r="NNW9" s="162"/>
      <c r="NNX9" s="162"/>
      <c r="NNY9" s="162"/>
      <c r="NNZ9" s="162"/>
      <c r="NOA9" s="162"/>
      <c r="NOB9" s="162"/>
      <c r="NOC9" s="162"/>
      <c r="NOD9" s="162"/>
      <c r="NOE9" s="162"/>
      <c r="NOF9" s="162"/>
      <c r="NOG9" s="162"/>
      <c r="NOH9" s="162"/>
      <c r="NOI9" s="162"/>
      <c r="NOJ9" s="162"/>
      <c r="NOK9" s="162"/>
      <c r="NOL9" s="162"/>
      <c r="NOM9" s="162"/>
      <c r="NON9" s="162"/>
      <c r="NOO9" s="162"/>
      <c r="NOP9" s="162"/>
      <c r="NOQ9" s="162"/>
      <c r="NOR9" s="162"/>
      <c r="NOS9" s="162"/>
      <c r="NOT9" s="162"/>
      <c r="NOU9" s="162"/>
      <c r="NOV9" s="162"/>
      <c r="NOW9" s="162"/>
      <c r="NOX9" s="162"/>
      <c r="NOY9" s="162"/>
      <c r="NOZ9" s="162"/>
      <c r="NPA9" s="162"/>
      <c r="NPB9" s="162"/>
      <c r="NPC9" s="162"/>
      <c r="NPD9" s="162"/>
      <c r="NPE9" s="162"/>
      <c r="NPF9" s="162"/>
      <c r="NPG9" s="162"/>
      <c r="NPH9" s="162"/>
      <c r="NPI9" s="162"/>
      <c r="NPJ9" s="162"/>
      <c r="NPK9" s="162"/>
      <c r="NPL9" s="162"/>
      <c r="NPM9" s="162"/>
      <c r="NPN9" s="162"/>
      <c r="NPO9" s="162"/>
      <c r="NPP9" s="162"/>
      <c r="NPQ9" s="162"/>
      <c r="NPR9" s="162"/>
      <c r="NPS9" s="162"/>
      <c r="NPT9" s="162"/>
      <c r="NPU9" s="162"/>
      <c r="NPV9" s="162"/>
      <c r="NPW9" s="162"/>
      <c r="NPX9" s="162"/>
      <c r="NPY9" s="162"/>
      <c r="NPZ9" s="162"/>
      <c r="NQA9" s="162"/>
      <c r="NQB9" s="162"/>
      <c r="NQC9" s="162"/>
      <c r="NQD9" s="162"/>
      <c r="NQE9" s="162"/>
      <c r="NQF9" s="162"/>
      <c r="NQG9" s="162"/>
      <c r="NQH9" s="162"/>
      <c r="NQI9" s="162"/>
      <c r="NQJ9" s="162"/>
      <c r="NQK9" s="162"/>
      <c r="NQL9" s="162"/>
      <c r="NQM9" s="162"/>
      <c r="NQN9" s="162"/>
      <c r="NQO9" s="162"/>
      <c r="NQP9" s="162"/>
      <c r="NQQ9" s="162"/>
      <c r="NQR9" s="162"/>
      <c r="NQS9" s="162"/>
      <c r="NQT9" s="162"/>
      <c r="NQU9" s="162"/>
      <c r="NQV9" s="162"/>
      <c r="NQW9" s="162"/>
      <c r="NQX9" s="162"/>
      <c r="NQY9" s="162"/>
      <c r="NQZ9" s="162"/>
      <c r="NRA9" s="162"/>
      <c r="NRB9" s="162"/>
      <c r="NRC9" s="162"/>
      <c r="NRD9" s="162"/>
      <c r="NRE9" s="162"/>
      <c r="NRF9" s="162"/>
      <c r="NRG9" s="162"/>
      <c r="NRH9" s="162"/>
      <c r="NRI9" s="162"/>
      <c r="NRJ9" s="162"/>
      <c r="NRK9" s="162"/>
      <c r="NRL9" s="162"/>
      <c r="NRM9" s="162"/>
      <c r="NRN9" s="162"/>
      <c r="NRO9" s="162"/>
      <c r="NRP9" s="162"/>
      <c r="NRQ9" s="162"/>
      <c r="NRR9" s="162"/>
      <c r="NRS9" s="162"/>
      <c r="NRT9" s="162"/>
      <c r="NRU9" s="162"/>
      <c r="NRV9" s="162"/>
      <c r="NRW9" s="162"/>
      <c r="NRX9" s="162"/>
      <c r="NRY9" s="162"/>
      <c r="NRZ9" s="162"/>
      <c r="NSA9" s="162"/>
      <c r="NSB9" s="162"/>
      <c r="NSC9" s="162"/>
      <c r="NSD9" s="162"/>
      <c r="NSE9" s="162"/>
      <c r="NSF9" s="162"/>
      <c r="NSG9" s="162"/>
      <c r="NSH9" s="162"/>
      <c r="NSI9" s="162"/>
      <c r="NSJ9" s="162"/>
      <c r="NSK9" s="162"/>
      <c r="NSL9" s="162"/>
      <c r="NSM9" s="162"/>
      <c r="NSN9" s="162"/>
      <c r="NSO9" s="162"/>
      <c r="NSP9" s="162"/>
      <c r="NSQ9" s="162"/>
      <c r="NSR9" s="162"/>
      <c r="NSS9" s="162"/>
      <c r="NST9" s="162"/>
      <c r="NSU9" s="162"/>
      <c r="NSV9" s="162"/>
      <c r="NSW9" s="162"/>
      <c r="NSX9" s="162"/>
      <c r="NSY9" s="162"/>
      <c r="NSZ9" s="162"/>
      <c r="NTA9" s="162"/>
      <c r="NTB9" s="162"/>
      <c r="NTC9" s="162"/>
      <c r="NTD9" s="162"/>
      <c r="NTE9" s="162"/>
      <c r="NTF9" s="162"/>
      <c r="NTG9" s="162"/>
      <c r="NTH9" s="162"/>
      <c r="NTI9" s="162"/>
      <c r="NTJ9" s="162"/>
      <c r="NTK9" s="162"/>
      <c r="NTL9" s="162"/>
      <c r="NTM9" s="162"/>
      <c r="NTN9" s="162"/>
      <c r="NTO9" s="162"/>
      <c r="NTP9" s="162"/>
      <c r="NTQ9" s="162"/>
      <c r="NTR9" s="162"/>
      <c r="NTS9" s="162"/>
      <c r="NTT9" s="162"/>
      <c r="NTU9" s="162"/>
      <c r="NTV9" s="162"/>
      <c r="NTW9" s="162"/>
      <c r="NTX9" s="162"/>
      <c r="NTY9" s="162"/>
      <c r="NTZ9" s="162"/>
      <c r="NUA9" s="162"/>
      <c r="NUB9" s="162"/>
      <c r="NUC9" s="162"/>
      <c r="NUD9" s="162"/>
      <c r="NUE9" s="162"/>
      <c r="NUF9" s="162"/>
      <c r="NUG9" s="162"/>
      <c r="NUH9" s="162"/>
      <c r="NUI9" s="162"/>
      <c r="NUJ9" s="162"/>
      <c r="NUK9" s="162"/>
      <c r="NUL9" s="162"/>
      <c r="NUM9" s="162"/>
      <c r="NUN9" s="162"/>
      <c r="NUO9" s="162"/>
      <c r="NUP9" s="162"/>
      <c r="NUQ9" s="162"/>
      <c r="NUR9" s="162"/>
      <c r="NUS9" s="162"/>
      <c r="NUT9" s="162"/>
      <c r="NUU9" s="162"/>
      <c r="NUV9" s="162"/>
      <c r="NUW9" s="162"/>
      <c r="NUX9" s="162"/>
      <c r="NUY9" s="162"/>
      <c r="NUZ9" s="162"/>
      <c r="NVA9" s="162"/>
      <c r="NVB9" s="162"/>
      <c r="NVC9" s="162"/>
      <c r="NVD9" s="162"/>
      <c r="NVE9" s="162"/>
      <c r="NVF9" s="162"/>
      <c r="NVG9" s="162"/>
      <c r="NVH9" s="162"/>
      <c r="NVI9" s="162"/>
      <c r="NVJ9" s="162"/>
      <c r="NVK9" s="162"/>
      <c r="NVL9" s="162"/>
      <c r="NVM9" s="162"/>
      <c r="NVN9" s="162"/>
      <c r="NVO9" s="162"/>
      <c r="NVP9" s="162"/>
      <c r="NVQ9" s="162"/>
      <c r="NVR9" s="162"/>
      <c r="NVS9" s="162"/>
      <c r="NVT9" s="162"/>
      <c r="NVU9" s="162"/>
      <c r="NVV9" s="162"/>
      <c r="NVW9" s="162"/>
      <c r="NVX9" s="162"/>
      <c r="NVY9" s="162"/>
      <c r="NVZ9" s="162"/>
      <c r="NWA9" s="162"/>
      <c r="NWB9" s="162"/>
      <c r="NWC9" s="162"/>
      <c r="NWD9" s="162"/>
      <c r="NWE9" s="162"/>
      <c r="NWF9" s="162"/>
      <c r="NWG9" s="162"/>
      <c r="NWH9" s="162"/>
      <c r="NWI9" s="162"/>
      <c r="NWJ9" s="162"/>
      <c r="NWK9" s="162"/>
      <c r="NWL9" s="162"/>
      <c r="NWM9" s="162"/>
      <c r="NWN9" s="162"/>
      <c r="NWO9" s="162"/>
      <c r="NWP9" s="162"/>
      <c r="NWQ9" s="162"/>
      <c r="NWR9" s="162"/>
      <c r="NWS9" s="162"/>
      <c r="NWT9" s="162"/>
      <c r="NWU9" s="162"/>
      <c r="NWV9" s="162"/>
      <c r="NWW9" s="162"/>
      <c r="NWX9" s="162"/>
      <c r="NWY9" s="162"/>
      <c r="NWZ9" s="162"/>
      <c r="NXA9" s="162"/>
      <c r="NXB9" s="162"/>
      <c r="NXC9" s="162"/>
      <c r="NXD9" s="162"/>
      <c r="NXE9" s="162"/>
      <c r="NXF9" s="162"/>
      <c r="NXG9" s="162"/>
      <c r="NXH9" s="162"/>
      <c r="NXI9" s="162"/>
      <c r="NXJ9" s="162"/>
      <c r="NXK9" s="162"/>
      <c r="NXL9" s="162"/>
      <c r="NXM9" s="162"/>
      <c r="NXN9" s="162"/>
      <c r="NXO9" s="162"/>
      <c r="NXP9" s="162"/>
      <c r="NXQ9" s="162"/>
      <c r="NXR9" s="162"/>
      <c r="NXS9" s="162"/>
      <c r="NXT9" s="162"/>
      <c r="NXU9" s="162"/>
      <c r="NXV9" s="162"/>
      <c r="NXW9" s="162"/>
      <c r="NXX9" s="162"/>
      <c r="NXY9" s="162"/>
      <c r="NXZ9" s="162"/>
      <c r="NYA9" s="162"/>
      <c r="NYB9" s="162"/>
      <c r="NYC9" s="162"/>
      <c r="NYD9" s="162"/>
      <c r="NYE9" s="162"/>
      <c r="NYF9" s="162"/>
      <c r="NYG9" s="162"/>
      <c r="NYH9" s="162"/>
      <c r="NYI9" s="162"/>
      <c r="NYJ9" s="162"/>
      <c r="NYK9" s="162"/>
      <c r="NYL9" s="162"/>
      <c r="NYM9" s="162"/>
      <c r="NYN9" s="162"/>
      <c r="NYO9" s="162"/>
      <c r="NYP9" s="162"/>
      <c r="NYQ9" s="162"/>
      <c r="NYR9" s="162"/>
      <c r="NYS9" s="162"/>
      <c r="NYT9" s="162"/>
      <c r="NYU9" s="162"/>
      <c r="NYV9" s="162"/>
      <c r="NYW9" s="162"/>
      <c r="NYX9" s="162"/>
      <c r="NYY9" s="162"/>
      <c r="NYZ9" s="162"/>
      <c r="NZA9" s="162"/>
      <c r="NZB9" s="162"/>
      <c r="NZC9" s="162"/>
      <c r="NZD9" s="162"/>
      <c r="NZE9" s="162"/>
      <c r="NZF9" s="162"/>
      <c r="NZG9" s="162"/>
      <c r="NZH9" s="162"/>
      <c r="NZI9" s="162"/>
      <c r="NZJ9" s="162"/>
      <c r="NZK9" s="162"/>
      <c r="NZL9" s="162"/>
      <c r="NZM9" s="162"/>
      <c r="NZN9" s="162"/>
      <c r="NZO9" s="162"/>
      <c r="NZP9" s="162"/>
      <c r="NZQ9" s="162"/>
      <c r="NZR9" s="162"/>
      <c r="NZS9" s="162"/>
      <c r="NZT9" s="162"/>
      <c r="NZU9" s="162"/>
      <c r="NZV9" s="162"/>
      <c r="NZW9" s="162"/>
      <c r="NZX9" s="162"/>
      <c r="NZY9" s="162"/>
      <c r="NZZ9" s="162"/>
      <c r="OAA9" s="162"/>
      <c r="OAB9" s="162"/>
      <c r="OAC9" s="162"/>
      <c r="OAD9" s="162"/>
      <c r="OAE9" s="162"/>
      <c r="OAF9" s="162"/>
      <c r="OAG9" s="162"/>
      <c r="OAH9" s="162"/>
      <c r="OAI9" s="162"/>
      <c r="OAJ9" s="162"/>
      <c r="OAK9" s="162"/>
      <c r="OAL9" s="162"/>
      <c r="OAM9" s="162"/>
      <c r="OAN9" s="162"/>
      <c r="OAO9" s="162"/>
      <c r="OAP9" s="162"/>
      <c r="OAQ9" s="162"/>
      <c r="OAR9" s="162"/>
      <c r="OAS9" s="162"/>
      <c r="OAT9" s="162"/>
      <c r="OAU9" s="162"/>
      <c r="OAV9" s="162"/>
      <c r="OAW9" s="162"/>
      <c r="OAX9" s="162"/>
      <c r="OAY9" s="162"/>
      <c r="OAZ9" s="162"/>
      <c r="OBA9" s="162"/>
      <c r="OBB9" s="162"/>
      <c r="OBC9" s="162"/>
      <c r="OBD9" s="162"/>
      <c r="OBE9" s="162"/>
      <c r="OBF9" s="162"/>
      <c r="OBG9" s="162"/>
      <c r="OBH9" s="162"/>
      <c r="OBI9" s="162"/>
      <c r="OBJ9" s="162"/>
      <c r="OBK9" s="162"/>
      <c r="OBL9" s="162"/>
      <c r="OBM9" s="162"/>
      <c r="OBN9" s="162"/>
      <c r="OBO9" s="162"/>
      <c r="OBP9" s="162"/>
      <c r="OBQ9" s="162"/>
      <c r="OBR9" s="162"/>
      <c r="OBS9" s="162"/>
      <c r="OBT9" s="162"/>
      <c r="OBU9" s="162"/>
      <c r="OBV9" s="162"/>
      <c r="OBW9" s="162"/>
      <c r="OBX9" s="162"/>
      <c r="OBY9" s="162"/>
      <c r="OBZ9" s="162"/>
      <c r="OCA9" s="162"/>
      <c r="OCB9" s="162"/>
      <c r="OCC9" s="162"/>
      <c r="OCD9" s="162"/>
      <c r="OCE9" s="162"/>
      <c r="OCF9" s="162"/>
      <c r="OCG9" s="162"/>
      <c r="OCH9" s="162"/>
      <c r="OCI9" s="162"/>
      <c r="OCJ9" s="162"/>
      <c r="OCK9" s="162"/>
      <c r="OCL9" s="162"/>
      <c r="OCM9" s="162"/>
      <c r="OCN9" s="162"/>
      <c r="OCO9" s="162"/>
      <c r="OCP9" s="162"/>
      <c r="OCQ9" s="162"/>
      <c r="OCR9" s="162"/>
      <c r="OCS9" s="162"/>
      <c r="OCT9" s="162"/>
      <c r="OCU9" s="162"/>
      <c r="OCV9" s="162"/>
      <c r="OCW9" s="162"/>
      <c r="OCX9" s="162"/>
      <c r="OCY9" s="162"/>
      <c r="OCZ9" s="162"/>
      <c r="ODA9" s="162"/>
      <c r="ODB9" s="162"/>
      <c r="ODC9" s="162"/>
      <c r="ODD9" s="162"/>
      <c r="ODE9" s="162"/>
      <c r="ODF9" s="162"/>
      <c r="ODG9" s="162"/>
      <c r="ODH9" s="162"/>
      <c r="ODI9" s="162"/>
      <c r="ODJ9" s="162"/>
      <c r="ODK9" s="162"/>
      <c r="ODL9" s="162"/>
      <c r="ODM9" s="162"/>
      <c r="ODN9" s="162"/>
      <c r="ODO9" s="162"/>
      <c r="ODP9" s="162"/>
      <c r="ODQ9" s="162"/>
      <c r="ODR9" s="162"/>
      <c r="ODS9" s="162"/>
      <c r="ODT9" s="162"/>
      <c r="ODU9" s="162"/>
      <c r="ODV9" s="162"/>
      <c r="ODW9" s="162"/>
      <c r="ODX9" s="162"/>
      <c r="ODY9" s="162"/>
      <c r="ODZ9" s="162"/>
      <c r="OEA9" s="162"/>
      <c r="OEB9" s="162"/>
      <c r="OEC9" s="162"/>
      <c r="OED9" s="162"/>
      <c r="OEE9" s="162"/>
      <c r="OEF9" s="162"/>
      <c r="OEG9" s="162"/>
      <c r="OEH9" s="162"/>
      <c r="OEI9" s="162"/>
      <c r="OEJ9" s="162"/>
      <c r="OEK9" s="162"/>
      <c r="OEL9" s="162"/>
      <c r="OEM9" s="162"/>
      <c r="OEN9" s="162"/>
      <c r="OEO9" s="162"/>
      <c r="OEP9" s="162"/>
      <c r="OEQ9" s="162"/>
      <c r="OER9" s="162"/>
      <c r="OES9" s="162"/>
      <c r="OET9" s="162"/>
      <c r="OEU9" s="162"/>
      <c r="OEV9" s="162"/>
      <c r="OEW9" s="162"/>
      <c r="OEX9" s="162"/>
      <c r="OEY9" s="162"/>
      <c r="OEZ9" s="162"/>
      <c r="OFA9" s="162"/>
      <c r="OFB9" s="162"/>
      <c r="OFC9" s="162"/>
      <c r="OFD9" s="162"/>
      <c r="OFE9" s="162"/>
      <c r="OFF9" s="162"/>
      <c r="OFG9" s="162"/>
      <c r="OFH9" s="162"/>
      <c r="OFI9" s="162"/>
      <c r="OFJ9" s="162"/>
      <c r="OFK9" s="162"/>
      <c r="OFL9" s="162"/>
      <c r="OFM9" s="162"/>
      <c r="OFN9" s="162"/>
      <c r="OFO9" s="162"/>
      <c r="OFP9" s="162"/>
      <c r="OFQ9" s="162"/>
      <c r="OFR9" s="162"/>
      <c r="OFS9" s="162"/>
      <c r="OFT9" s="162"/>
      <c r="OFU9" s="162"/>
      <c r="OFV9" s="162"/>
      <c r="OFW9" s="162"/>
      <c r="OFX9" s="162"/>
      <c r="OFY9" s="162"/>
      <c r="OFZ9" s="162"/>
      <c r="OGA9" s="162"/>
      <c r="OGB9" s="162"/>
      <c r="OGC9" s="162"/>
      <c r="OGD9" s="162"/>
      <c r="OGE9" s="162"/>
      <c r="OGF9" s="162"/>
      <c r="OGG9" s="162"/>
      <c r="OGH9" s="162"/>
      <c r="OGI9" s="162"/>
      <c r="OGJ9" s="162"/>
      <c r="OGK9" s="162"/>
      <c r="OGL9" s="162"/>
      <c r="OGM9" s="162"/>
      <c r="OGN9" s="162"/>
      <c r="OGO9" s="162"/>
      <c r="OGP9" s="162"/>
      <c r="OGQ9" s="162"/>
      <c r="OGR9" s="162"/>
      <c r="OGS9" s="162"/>
      <c r="OGT9" s="162"/>
      <c r="OGU9" s="162"/>
      <c r="OGV9" s="162"/>
      <c r="OGW9" s="162"/>
      <c r="OGX9" s="162"/>
      <c r="OGY9" s="162"/>
      <c r="OGZ9" s="162"/>
      <c r="OHA9" s="162"/>
      <c r="OHB9" s="162"/>
      <c r="OHC9" s="162"/>
      <c r="OHD9" s="162"/>
      <c r="OHE9" s="162"/>
      <c r="OHF9" s="162"/>
      <c r="OHG9" s="162"/>
      <c r="OHH9" s="162"/>
      <c r="OHI9" s="162"/>
      <c r="OHJ9" s="162"/>
      <c r="OHK9" s="162"/>
      <c r="OHL9" s="162"/>
      <c r="OHM9" s="162"/>
      <c r="OHN9" s="162"/>
      <c r="OHO9" s="162"/>
      <c r="OHP9" s="162"/>
      <c r="OHQ9" s="162"/>
      <c r="OHR9" s="162"/>
      <c r="OHS9" s="162"/>
      <c r="OHT9" s="162"/>
      <c r="OHU9" s="162"/>
      <c r="OHV9" s="162"/>
      <c r="OHW9" s="162"/>
      <c r="OHX9" s="162"/>
      <c r="OHY9" s="162"/>
      <c r="OHZ9" s="162"/>
      <c r="OIA9" s="162"/>
      <c r="OIB9" s="162"/>
      <c r="OIC9" s="162"/>
      <c r="OID9" s="162"/>
      <c r="OIE9" s="162"/>
      <c r="OIF9" s="162"/>
      <c r="OIG9" s="162"/>
      <c r="OIH9" s="162"/>
      <c r="OII9" s="162"/>
      <c r="OIJ9" s="162"/>
      <c r="OIK9" s="162"/>
      <c r="OIL9" s="162"/>
      <c r="OIM9" s="162"/>
      <c r="OIN9" s="162"/>
      <c r="OIO9" s="162"/>
      <c r="OIP9" s="162"/>
      <c r="OIQ9" s="162"/>
      <c r="OIR9" s="162"/>
      <c r="OIS9" s="162"/>
      <c r="OIT9" s="162"/>
      <c r="OIU9" s="162"/>
      <c r="OIV9" s="162"/>
      <c r="OIW9" s="162"/>
      <c r="OIX9" s="162"/>
      <c r="OIY9" s="162"/>
      <c r="OIZ9" s="162"/>
      <c r="OJA9" s="162"/>
      <c r="OJB9" s="162"/>
      <c r="OJC9" s="162"/>
      <c r="OJD9" s="162"/>
      <c r="OJE9" s="162"/>
      <c r="OJF9" s="162"/>
      <c r="OJG9" s="162"/>
      <c r="OJH9" s="162"/>
      <c r="OJI9" s="162"/>
      <c r="OJJ9" s="162"/>
      <c r="OJK9" s="162"/>
      <c r="OJL9" s="162"/>
      <c r="OJM9" s="162"/>
      <c r="OJN9" s="162"/>
      <c r="OJO9" s="162"/>
      <c r="OJP9" s="162"/>
      <c r="OJQ9" s="162"/>
      <c r="OJR9" s="162"/>
      <c r="OJS9" s="162"/>
      <c r="OJT9" s="162"/>
      <c r="OJU9" s="162"/>
      <c r="OJV9" s="162"/>
      <c r="OJW9" s="162"/>
      <c r="OJX9" s="162"/>
      <c r="OJY9" s="162"/>
      <c r="OJZ9" s="162"/>
      <c r="OKA9" s="162"/>
      <c r="OKB9" s="162"/>
      <c r="OKC9" s="162"/>
      <c r="OKD9" s="162"/>
      <c r="OKE9" s="162"/>
      <c r="OKF9" s="162"/>
      <c r="OKG9" s="162"/>
      <c r="OKH9" s="162"/>
      <c r="OKI9" s="162"/>
      <c r="OKJ9" s="162"/>
      <c r="OKK9" s="162"/>
      <c r="OKL9" s="162"/>
      <c r="OKM9" s="162"/>
      <c r="OKN9" s="162"/>
      <c r="OKO9" s="162"/>
      <c r="OKP9" s="162"/>
      <c r="OKQ9" s="162"/>
      <c r="OKR9" s="162"/>
      <c r="OKS9" s="162"/>
      <c r="OKT9" s="162"/>
      <c r="OKU9" s="162"/>
      <c r="OKV9" s="162"/>
      <c r="OKW9" s="162"/>
      <c r="OKX9" s="162"/>
      <c r="OKY9" s="162"/>
      <c r="OKZ9" s="162"/>
      <c r="OLA9" s="162"/>
      <c r="OLB9" s="162"/>
      <c r="OLC9" s="162"/>
      <c r="OLD9" s="162"/>
      <c r="OLE9" s="162"/>
      <c r="OLF9" s="162"/>
      <c r="OLG9" s="162"/>
      <c r="OLH9" s="162"/>
      <c r="OLI9" s="162"/>
      <c r="OLJ9" s="162"/>
      <c r="OLK9" s="162"/>
      <c r="OLL9" s="162"/>
      <c r="OLM9" s="162"/>
      <c r="OLN9" s="162"/>
      <c r="OLO9" s="162"/>
      <c r="OLP9" s="162"/>
      <c r="OLQ9" s="162"/>
      <c r="OLR9" s="162"/>
      <c r="OLS9" s="162"/>
      <c r="OLT9" s="162"/>
      <c r="OLU9" s="162"/>
      <c r="OLV9" s="162"/>
      <c r="OLW9" s="162"/>
      <c r="OLX9" s="162"/>
      <c r="OLY9" s="162"/>
      <c r="OLZ9" s="162"/>
      <c r="OMA9" s="162"/>
      <c r="OMB9" s="162"/>
      <c r="OMC9" s="162"/>
      <c r="OMD9" s="162"/>
      <c r="OME9" s="162"/>
      <c r="OMF9" s="162"/>
      <c r="OMG9" s="162"/>
      <c r="OMH9" s="162"/>
      <c r="OMI9" s="162"/>
      <c r="OMJ9" s="162"/>
      <c r="OMK9" s="162"/>
      <c r="OML9" s="162"/>
      <c r="OMM9" s="162"/>
      <c r="OMN9" s="162"/>
      <c r="OMO9" s="162"/>
      <c r="OMP9" s="162"/>
      <c r="OMQ9" s="162"/>
      <c r="OMR9" s="162"/>
      <c r="OMS9" s="162"/>
      <c r="OMT9" s="162"/>
      <c r="OMU9" s="162"/>
      <c r="OMV9" s="162"/>
      <c r="OMW9" s="162"/>
      <c r="OMX9" s="162"/>
      <c r="OMY9" s="162"/>
      <c r="OMZ9" s="162"/>
      <c r="ONA9" s="162"/>
      <c r="ONB9" s="162"/>
      <c r="ONC9" s="162"/>
      <c r="OND9" s="162"/>
      <c r="ONE9" s="162"/>
      <c r="ONF9" s="162"/>
      <c r="ONG9" s="162"/>
      <c r="ONH9" s="162"/>
      <c r="ONI9" s="162"/>
      <c r="ONJ9" s="162"/>
      <c r="ONK9" s="162"/>
      <c r="ONL9" s="162"/>
      <c r="ONM9" s="162"/>
      <c r="ONN9" s="162"/>
      <c r="ONO9" s="162"/>
      <c r="ONP9" s="162"/>
      <c r="ONQ9" s="162"/>
      <c r="ONR9" s="162"/>
      <c r="ONS9" s="162"/>
      <c r="ONT9" s="162"/>
      <c r="ONU9" s="162"/>
      <c r="ONV9" s="162"/>
      <c r="ONW9" s="162"/>
      <c r="ONX9" s="162"/>
      <c r="ONY9" s="162"/>
      <c r="ONZ9" s="162"/>
      <c r="OOA9" s="162"/>
      <c r="OOB9" s="162"/>
      <c r="OOC9" s="162"/>
      <c r="OOD9" s="162"/>
      <c r="OOE9" s="162"/>
      <c r="OOF9" s="162"/>
      <c r="OOG9" s="162"/>
      <c r="OOH9" s="162"/>
      <c r="OOI9" s="162"/>
      <c r="OOJ9" s="162"/>
      <c r="OOK9" s="162"/>
      <c r="OOL9" s="162"/>
      <c r="OOM9" s="162"/>
      <c r="OON9" s="162"/>
      <c r="OOO9" s="162"/>
      <c r="OOP9" s="162"/>
      <c r="OOQ9" s="162"/>
      <c r="OOR9" s="162"/>
      <c r="OOS9" s="162"/>
      <c r="OOT9" s="162"/>
      <c r="OOU9" s="162"/>
      <c r="OOV9" s="162"/>
      <c r="OOW9" s="162"/>
      <c r="OOX9" s="162"/>
      <c r="OOY9" s="162"/>
      <c r="OOZ9" s="162"/>
      <c r="OPA9" s="162"/>
      <c r="OPB9" s="162"/>
      <c r="OPC9" s="162"/>
      <c r="OPD9" s="162"/>
      <c r="OPE9" s="162"/>
      <c r="OPF9" s="162"/>
      <c r="OPG9" s="162"/>
      <c r="OPH9" s="162"/>
      <c r="OPI9" s="162"/>
      <c r="OPJ9" s="162"/>
      <c r="OPK9" s="162"/>
      <c r="OPL9" s="162"/>
      <c r="OPM9" s="162"/>
      <c r="OPN9" s="162"/>
      <c r="OPO9" s="162"/>
      <c r="OPP9" s="162"/>
      <c r="OPQ9" s="162"/>
      <c r="OPR9" s="162"/>
      <c r="OPS9" s="162"/>
      <c r="OPT9" s="162"/>
      <c r="OPU9" s="162"/>
      <c r="OPV9" s="162"/>
      <c r="OPW9" s="162"/>
      <c r="OPX9" s="162"/>
      <c r="OPY9" s="162"/>
      <c r="OPZ9" s="162"/>
      <c r="OQA9" s="162"/>
      <c r="OQB9" s="162"/>
      <c r="OQC9" s="162"/>
      <c r="OQD9" s="162"/>
      <c r="OQE9" s="162"/>
      <c r="OQF9" s="162"/>
      <c r="OQG9" s="162"/>
      <c r="OQH9" s="162"/>
      <c r="OQI9" s="162"/>
      <c r="OQJ9" s="162"/>
      <c r="OQK9" s="162"/>
      <c r="OQL9" s="162"/>
      <c r="OQM9" s="162"/>
      <c r="OQN9" s="162"/>
      <c r="OQO9" s="162"/>
      <c r="OQP9" s="162"/>
      <c r="OQQ9" s="162"/>
      <c r="OQR9" s="162"/>
      <c r="OQS9" s="162"/>
      <c r="OQT9" s="162"/>
      <c r="OQU9" s="162"/>
      <c r="OQV9" s="162"/>
      <c r="OQW9" s="162"/>
      <c r="OQX9" s="162"/>
      <c r="OQY9" s="162"/>
      <c r="OQZ9" s="162"/>
      <c r="ORA9" s="162"/>
      <c r="ORB9" s="162"/>
      <c r="ORC9" s="162"/>
      <c r="ORD9" s="162"/>
      <c r="ORE9" s="162"/>
      <c r="ORF9" s="162"/>
      <c r="ORG9" s="162"/>
      <c r="ORH9" s="162"/>
      <c r="ORI9" s="162"/>
      <c r="ORJ9" s="162"/>
      <c r="ORK9" s="162"/>
      <c r="ORL9" s="162"/>
      <c r="ORM9" s="162"/>
      <c r="ORN9" s="162"/>
      <c r="ORO9" s="162"/>
      <c r="ORP9" s="162"/>
      <c r="ORQ9" s="162"/>
      <c r="ORR9" s="162"/>
      <c r="ORS9" s="162"/>
      <c r="ORT9" s="162"/>
      <c r="ORU9" s="162"/>
      <c r="ORV9" s="162"/>
      <c r="ORW9" s="162"/>
      <c r="ORX9" s="162"/>
      <c r="ORY9" s="162"/>
      <c r="ORZ9" s="162"/>
      <c r="OSA9" s="162"/>
      <c r="OSB9" s="162"/>
      <c r="OSC9" s="162"/>
      <c r="OSD9" s="162"/>
      <c r="OSE9" s="162"/>
      <c r="OSF9" s="162"/>
      <c r="OSG9" s="162"/>
      <c r="OSH9" s="162"/>
      <c r="OSI9" s="162"/>
      <c r="OSJ9" s="162"/>
      <c r="OSK9" s="162"/>
      <c r="OSL9" s="162"/>
      <c r="OSM9" s="162"/>
      <c r="OSN9" s="162"/>
      <c r="OSO9" s="162"/>
      <c r="OSP9" s="162"/>
      <c r="OSQ9" s="162"/>
      <c r="OSR9" s="162"/>
      <c r="OSS9" s="162"/>
      <c r="OST9" s="162"/>
      <c r="OSU9" s="162"/>
      <c r="OSV9" s="162"/>
      <c r="OSW9" s="162"/>
      <c r="OSX9" s="162"/>
      <c r="OSY9" s="162"/>
      <c r="OSZ9" s="162"/>
      <c r="OTA9" s="162"/>
      <c r="OTB9" s="162"/>
      <c r="OTC9" s="162"/>
      <c r="OTD9" s="162"/>
      <c r="OTE9" s="162"/>
      <c r="OTF9" s="162"/>
      <c r="OTG9" s="162"/>
      <c r="OTH9" s="162"/>
      <c r="OTI9" s="162"/>
      <c r="OTJ9" s="162"/>
      <c r="OTK9" s="162"/>
      <c r="OTL9" s="162"/>
      <c r="OTM9" s="162"/>
      <c r="OTN9" s="162"/>
      <c r="OTO9" s="162"/>
      <c r="OTP9" s="162"/>
      <c r="OTQ9" s="162"/>
      <c r="OTR9" s="162"/>
      <c r="OTS9" s="162"/>
      <c r="OTT9" s="162"/>
      <c r="OTU9" s="162"/>
      <c r="OTV9" s="162"/>
      <c r="OTW9" s="162"/>
      <c r="OTX9" s="162"/>
      <c r="OTY9" s="162"/>
      <c r="OTZ9" s="162"/>
      <c r="OUA9" s="162"/>
      <c r="OUB9" s="162"/>
      <c r="OUC9" s="162"/>
      <c r="OUD9" s="162"/>
      <c r="OUE9" s="162"/>
      <c r="OUF9" s="162"/>
      <c r="OUG9" s="162"/>
      <c r="OUH9" s="162"/>
      <c r="OUI9" s="162"/>
      <c r="OUJ9" s="162"/>
      <c r="OUK9" s="162"/>
      <c r="OUL9" s="162"/>
      <c r="OUM9" s="162"/>
      <c r="OUN9" s="162"/>
      <c r="OUO9" s="162"/>
      <c r="OUP9" s="162"/>
      <c r="OUQ9" s="162"/>
      <c r="OUR9" s="162"/>
      <c r="OUS9" s="162"/>
      <c r="OUT9" s="162"/>
      <c r="OUU9" s="162"/>
      <c r="OUV9" s="162"/>
      <c r="OUW9" s="162"/>
      <c r="OUX9" s="162"/>
      <c r="OUY9" s="162"/>
      <c r="OUZ9" s="162"/>
      <c r="OVA9" s="162"/>
      <c r="OVB9" s="162"/>
      <c r="OVC9" s="162"/>
      <c r="OVD9" s="162"/>
      <c r="OVE9" s="162"/>
      <c r="OVF9" s="162"/>
      <c r="OVG9" s="162"/>
      <c r="OVH9" s="162"/>
      <c r="OVI9" s="162"/>
      <c r="OVJ9" s="162"/>
      <c r="OVK9" s="162"/>
      <c r="OVL9" s="162"/>
      <c r="OVM9" s="162"/>
      <c r="OVN9" s="162"/>
      <c r="OVO9" s="162"/>
      <c r="OVP9" s="162"/>
      <c r="OVQ9" s="162"/>
      <c r="OVR9" s="162"/>
      <c r="OVS9" s="162"/>
      <c r="OVT9" s="162"/>
      <c r="OVU9" s="162"/>
      <c r="OVV9" s="162"/>
      <c r="OVW9" s="162"/>
      <c r="OVX9" s="162"/>
      <c r="OVY9" s="162"/>
      <c r="OVZ9" s="162"/>
      <c r="OWA9" s="162"/>
      <c r="OWB9" s="162"/>
      <c r="OWC9" s="162"/>
      <c r="OWD9" s="162"/>
      <c r="OWE9" s="162"/>
      <c r="OWF9" s="162"/>
      <c r="OWG9" s="162"/>
      <c r="OWH9" s="162"/>
      <c r="OWI9" s="162"/>
      <c r="OWJ9" s="162"/>
      <c r="OWK9" s="162"/>
      <c r="OWL9" s="162"/>
      <c r="OWM9" s="162"/>
      <c r="OWN9" s="162"/>
      <c r="OWO9" s="162"/>
      <c r="OWP9" s="162"/>
      <c r="OWQ9" s="162"/>
      <c r="OWR9" s="162"/>
      <c r="OWS9" s="162"/>
      <c r="OWT9" s="162"/>
      <c r="OWU9" s="162"/>
      <c r="OWV9" s="162"/>
      <c r="OWW9" s="162"/>
      <c r="OWX9" s="162"/>
      <c r="OWY9" s="162"/>
      <c r="OWZ9" s="162"/>
      <c r="OXA9" s="162"/>
      <c r="OXB9" s="162"/>
      <c r="OXC9" s="162"/>
      <c r="OXD9" s="162"/>
      <c r="OXE9" s="162"/>
      <c r="OXF9" s="162"/>
      <c r="OXG9" s="162"/>
      <c r="OXH9" s="162"/>
      <c r="OXI9" s="162"/>
      <c r="OXJ9" s="162"/>
      <c r="OXK9" s="162"/>
      <c r="OXL9" s="162"/>
      <c r="OXM9" s="162"/>
      <c r="OXN9" s="162"/>
      <c r="OXO9" s="162"/>
      <c r="OXP9" s="162"/>
      <c r="OXQ9" s="162"/>
      <c r="OXR9" s="162"/>
      <c r="OXS9" s="162"/>
      <c r="OXT9" s="162"/>
      <c r="OXU9" s="162"/>
      <c r="OXV9" s="162"/>
      <c r="OXW9" s="162"/>
      <c r="OXX9" s="162"/>
      <c r="OXY9" s="162"/>
      <c r="OXZ9" s="162"/>
      <c r="OYA9" s="162"/>
      <c r="OYB9" s="162"/>
      <c r="OYC9" s="162"/>
      <c r="OYD9" s="162"/>
      <c r="OYE9" s="162"/>
      <c r="OYF9" s="162"/>
      <c r="OYG9" s="162"/>
      <c r="OYH9" s="162"/>
      <c r="OYI9" s="162"/>
      <c r="OYJ9" s="162"/>
      <c r="OYK9" s="162"/>
      <c r="OYL9" s="162"/>
      <c r="OYM9" s="162"/>
      <c r="OYN9" s="162"/>
      <c r="OYO9" s="162"/>
      <c r="OYP9" s="162"/>
      <c r="OYQ9" s="162"/>
      <c r="OYR9" s="162"/>
      <c r="OYS9" s="162"/>
      <c r="OYT9" s="162"/>
      <c r="OYU9" s="162"/>
      <c r="OYV9" s="162"/>
      <c r="OYW9" s="162"/>
      <c r="OYX9" s="162"/>
      <c r="OYY9" s="162"/>
      <c r="OYZ9" s="162"/>
      <c r="OZA9" s="162"/>
      <c r="OZB9" s="162"/>
      <c r="OZC9" s="162"/>
      <c r="OZD9" s="162"/>
      <c r="OZE9" s="162"/>
      <c r="OZF9" s="162"/>
      <c r="OZG9" s="162"/>
      <c r="OZH9" s="162"/>
      <c r="OZI9" s="162"/>
      <c r="OZJ9" s="162"/>
      <c r="OZK9" s="162"/>
      <c r="OZL9" s="162"/>
      <c r="OZM9" s="162"/>
      <c r="OZN9" s="162"/>
      <c r="OZO9" s="162"/>
      <c r="OZP9" s="162"/>
      <c r="OZQ9" s="162"/>
      <c r="OZR9" s="162"/>
      <c r="OZS9" s="162"/>
      <c r="OZT9" s="162"/>
      <c r="OZU9" s="162"/>
      <c r="OZV9" s="162"/>
      <c r="OZW9" s="162"/>
      <c r="OZX9" s="162"/>
      <c r="OZY9" s="162"/>
      <c r="OZZ9" s="162"/>
      <c r="PAA9" s="162"/>
      <c r="PAB9" s="162"/>
      <c r="PAC9" s="162"/>
      <c r="PAD9" s="162"/>
      <c r="PAE9" s="162"/>
      <c r="PAF9" s="162"/>
      <c r="PAG9" s="162"/>
      <c r="PAH9" s="162"/>
      <c r="PAI9" s="162"/>
      <c r="PAJ9" s="162"/>
      <c r="PAK9" s="162"/>
      <c r="PAL9" s="162"/>
      <c r="PAM9" s="162"/>
      <c r="PAN9" s="162"/>
      <c r="PAO9" s="162"/>
      <c r="PAP9" s="162"/>
      <c r="PAQ9" s="162"/>
      <c r="PAR9" s="162"/>
      <c r="PAS9" s="162"/>
      <c r="PAT9" s="162"/>
      <c r="PAU9" s="162"/>
      <c r="PAV9" s="162"/>
      <c r="PAW9" s="162"/>
      <c r="PAX9" s="162"/>
      <c r="PAY9" s="162"/>
      <c r="PAZ9" s="162"/>
      <c r="PBA9" s="162"/>
      <c r="PBB9" s="162"/>
      <c r="PBC9" s="162"/>
      <c r="PBD9" s="162"/>
      <c r="PBE9" s="162"/>
      <c r="PBF9" s="162"/>
      <c r="PBG9" s="162"/>
      <c r="PBH9" s="162"/>
      <c r="PBI9" s="162"/>
      <c r="PBJ9" s="162"/>
      <c r="PBK9" s="162"/>
      <c r="PBL9" s="162"/>
      <c r="PBM9" s="162"/>
      <c r="PBN9" s="162"/>
      <c r="PBO9" s="162"/>
      <c r="PBP9" s="162"/>
      <c r="PBQ9" s="162"/>
      <c r="PBR9" s="162"/>
      <c r="PBS9" s="162"/>
      <c r="PBT9" s="162"/>
      <c r="PBU9" s="162"/>
      <c r="PBV9" s="162"/>
      <c r="PBW9" s="162"/>
      <c r="PBX9" s="162"/>
      <c r="PBY9" s="162"/>
      <c r="PBZ9" s="162"/>
      <c r="PCA9" s="162"/>
      <c r="PCB9" s="162"/>
      <c r="PCC9" s="162"/>
      <c r="PCD9" s="162"/>
      <c r="PCE9" s="162"/>
      <c r="PCF9" s="162"/>
      <c r="PCG9" s="162"/>
      <c r="PCH9" s="162"/>
      <c r="PCI9" s="162"/>
      <c r="PCJ9" s="162"/>
      <c r="PCK9" s="162"/>
      <c r="PCL9" s="162"/>
      <c r="PCM9" s="162"/>
      <c r="PCN9" s="162"/>
      <c r="PCO9" s="162"/>
      <c r="PCP9" s="162"/>
      <c r="PCQ9" s="162"/>
      <c r="PCR9" s="162"/>
      <c r="PCS9" s="162"/>
      <c r="PCT9" s="162"/>
      <c r="PCU9" s="162"/>
      <c r="PCV9" s="162"/>
      <c r="PCW9" s="162"/>
      <c r="PCX9" s="162"/>
      <c r="PCY9" s="162"/>
      <c r="PCZ9" s="162"/>
      <c r="PDA9" s="162"/>
      <c r="PDB9" s="162"/>
      <c r="PDC9" s="162"/>
      <c r="PDD9" s="162"/>
      <c r="PDE9" s="162"/>
      <c r="PDF9" s="162"/>
      <c r="PDG9" s="162"/>
      <c r="PDH9" s="162"/>
      <c r="PDI9" s="162"/>
      <c r="PDJ9" s="162"/>
      <c r="PDK9" s="162"/>
      <c r="PDL9" s="162"/>
      <c r="PDM9" s="162"/>
      <c r="PDN9" s="162"/>
      <c r="PDO9" s="162"/>
      <c r="PDP9" s="162"/>
      <c r="PDQ9" s="162"/>
      <c r="PDR9" s="162"/>
      <c r="PDS9" s="162"/>
      <c r="PDT9" s="162"/>
      <c r="PDU9" s="162"/>
      <c r="PDV9" s="162"/>
      <c r="PDW9" s="162"/>
      <c r="PDX9" s="162"/>
      <c r="PDY9" s="162"/>
      <c r="PDZ9" s="162"/>
      <c r="PEA9" s="162"/>
      <c r="PEB9" s="162"/>
      <c r="PEC9" s="162"/>
      <c r="PED9" s="162"/>
      <c r="PEE9" s="162"/>
      <c r="PEF9" s="162"/>
      <c r="PEG9" s="162"/>
      <c r="PEH9" s="162"/>
      <c r="PEI9" s="162"/>
      <c r="PEJ9" s="162"/>
      <c r="PEK9" s="162"/>
      <c r="PEL9" s="162"/>
      <c r="PEM9" s="162"/>
      <c r="PEN9" s="162"/>
      <c r="PEO9" s="162"/>
      <c r="PEP9" s="162"/>
      <c r="PEQ9" s="162"/>
      <c r="PER9" s="162"/>
      <c r="PES9" s="162"/>
      <c r="PET9" s="162"/>
      <c r="PEU9" s="162"/>
      <c r="PEV9" s="162"/>
      <c r="PEW9" s="162"/>
      <c r="PEX9" s="162"/>
      <c r="PEY9" s="162"/>
      <c r="PEZ9" s="162"/>
      <c r="PFA9" s="162"/>
      <c r="PFB9" s="162"/>
      <c r="PFC9" s="162"/>
      <c r="PFD9" s="162"/>
      <c r="PFE9" s="162"/>
      <c r="PFF9" s="162"/>
      <c r="PFG9" s="162"/>
      <c r="PFH9" s="162"/>
      <c r="PFI9" s="162"/>
      <c r="PFJ9" s="162"/>
      <c r="PFK9" s="162"/>
      <c r="PFL9" s="162"/>
      <c r="PFM9" s="162"/>
      <c r="PFN9" s="162"/>
      <c r="PFO9" s="162"/>
      <c r="PFP9" s="162"/>
      <c r="PFQ9" s="162"/>
      <c r="PFR9" s="162"/>
      <c r="PFS9" s="162"/>
      <c r="PFT9" s="162"/>
      <c r="PFU9" s="162"/>
      <c r="PFV9" s="162"/>
      <c r="PFW9" s="162"/>
      <c r="PFX9" s="162"/>
      <c r="PFY9" s="162"/>
      <c r="PFZ9" s="162"/>
      <c r="PGA9" s="162"/>
      <c r="PGB9" s="162"/>
      <c r="PGC9" s="162"/>
      <c r="PGD9" s="162"/>
      <c r="PGE9" s="162"/>
      <c r="PGF9" s="162"/>
      <c r="PGG9" s="162"/>
      <c r="PGH9" s="162"/>
      <c r="PGI9" s="162"/>
      <c r="PGJ9" s="162"/>
      <c r="PGK9" s="162"/>
      <c r="PGL9" s="162"/>
      <c r="PGM9" s="162"/>
      <c r="PGN9" s="162"/>
      <c r="PGO9" s="162"/>
      <c r="PGP9" s="162"/>
      <c r="PGQ9" s="162"/>
      <c r="PGR9" s="162"/>
      <c r="PGS9" s="162"/>
      <c r="PGT9" s="162"/>
      <c r="PGU9" s="162"/>
      <c r="PGV9" s="162"/>
      <c r="PGW9" s="162"/>
      <c r="PGX9" s="162"/>
      <c r="PGY9" s="162"/>
      <c r="PGZ9" s="162"/>
      <c r="PHA9" s="162"/>
      <c r="PHB9" s="162"/>
      <c r="PHC9" s="162"/>
      <c r="PHD9" s="162"/>
      <c r="PHE9" s="162"/>
      <c r="PHF9" s="162"/>
      <c r="PHG9" s="162"/>
      <c r="PHH9" s="162"/>
      <c r="PHI9" s="162"/>
      <c r="PHJ9" s="162"/>
      <c r="PHK9" s="162"/>
      <c r="PHL9" s="162"/>
      <c r="PHM9" s="162"/>
      <c r="PHN9" s="162"/>
      <c r="PHO9" s="162"/>
      <c r="PHP9" s="162"/>
      <c r="PHQ9" s="162"/>
      <c r="PHR9" s="162"/>
      <c r="PHS9" s="162"/>
      <c r="PHT9" s="162"/>
      <c r="PHU9" s="162"/>
      <c r="PHV9" s="162"/>
      <c r="PHW9" s="162"/>
      <c r="PHX9" s="162"/>
      <c r="PHY9" s="162"/>
      <c r="PHZ9" s="162"/>
      <c r="PIA9" s="162"/>
      <c r="PIB9" s="162"/>
      <c r="PIC9" s="162"/>
      <c r="PID9" s="162"/>
      <c r="PIE9" s="162"/>
      <c r="PIF9" s="162"/>
      <c r="PIG9" s="162"/>
      <c r="PIH9" s="162"/>
      <c r="PII9" s="162"/>
      <c r="PIJ9" s="162"/>
      <c r="PIK9" s="162"/>
      <c r="PIL9" s="162"/>
      <c r="PIM9" s="162"/>
      <c r="PIN9" s="162"/>
      <c r="PIO9" s="162"/>
      <c r="PIP9" s="162"/>
      <c r="PIQ9" s="162"/>
      <c r="PIR9" s="162"/>
      <c r="PIS9" s="162"/>
      <c r="PIT9" s="162"/>
      <c r="PIU9" s="162"/>
      <c r="PIV9" s="162"/>
      <c r="PIW9" s="162"/>
      <c r="PIX9" s="162"/>
      <c r="PIY9" s="162"/>
      <c r="PIZ9" s="162"/>
      <c r="PJA9" s="162"/>
      <c r="PJB9" s="162"/>
      <c r="PJC9" s="162"/>
      <c r="PJD9" s="162"/>
      <c r="PJE9" s="162"/>
      <c r="PJF9" s="162"/>
      <c r="PJG9" s="162"/>
      <c r="PJH9" s="162"/>
      <c r="PJI9" s="162"/>
      <c r="PJJ9" s="162"/>
      <c r="PJK9" s="162"/>
      <c r="PJL9" s="162"/>
      <c r="PJM9" s="162"/>
      <c r="PJN9" s="162"/>
      <c r="PJO9" s="162"/>
      <c r="PJP9" s="162"/>
      <c r="PJQ9" s="162"/>
      <c r="PJR9" s="162"/>
      <c r="PJS9" s="162"/>
      <c r="PJT9" s="162"/>
      <c r="PJU9" s="162"/>
      <c r="PJV9" s="162"/>
      <c r="PJW9" s="162"/>
      <c r="PJX9" s="162"/>
      <c r="PJY9" s="162"/>
      <c r="PJZ9" s="162"/>
      <c r="PKA9" s="162"/>
      <c r="PKB9" s="162"/>
      <c r="PKC9" s="162"/>
      <c r="PKD9" s="162"/>
      <c r="PKE9" s="162"/>
      <c r="PKF9" s="162"/>
      <c r="PKG9" s="162"/>
      <c r="PKH9" s="162"/>
      <c r="PKI9" s="162"/>
      <c r="PKJ9" s="162"/>
      <c r="PKK9" s="162"/>
      <c r="PKL9" s="162"/>
      <c r="PKM9" s="162"/>
      <c r="PKN9" s="162"/>
      <c r="PKO9" s="162"/>
      <c r="PKP9" s="162"/>
      <c r="PKQ9" s="162"/>
      <c r="PKR9" s="162"/>
      <c r="PKS9" s="162"/>
      <c r="PKT9" s="162"/>
      <c r="PKU9" s="162"/>
      <c r="PKV9" s="162"/>
      <c r="PKW9" s="162"/>
      <c r="PKX9" s="162"/>
      <c r="PKY9" s="162"/>
      <c r="PKZ9" s="162"/>
      <c r="PLA9" s="162"/>
      <c r="PLB9" s="162"/>
      <c r="PLC9" s="162"/>
      <c r="PLD9" s="162"/>
      <c r="PLE9" s="162"/>
      <c r="PLF9" s="162"/>
      <c r="PLG9" s="162"/>
      <c r="PLH9" s="162"/>
      <c r="PLI9" s="162"/>
      <c r="PLJ9" s="162"/>
      <c r="PLK9" s="162"/>
      <c r="PLL9" s="162"/>
      <c r="PLM9" s="162"/>
      <c r="PLN9" s="162"/>
      <c r="PLO9" s="162"/>
      <c r="PLP9" s="162"/>
      <c r="PLQ9" s="162"/>
      <c r="PLR9" s="162"/>
      <c r="PLS9" s="162"/>
      <c r="PLT9" s="162"/>
      <c r="PLU9" s="162"/>
      <c r="PLV9" s="162"/>
      <c r="PLW9" s="162"/>
      <c r="PLX9" s="162"/>
      <c r="PLY9" s="162"/>
      <c r="PLZ9" s="162"/>
      <c r="PMA9" s="162"/>
      <c r="PMB9" s="162"/>
      <c r="PMC9" s="162"/>
      <c r="PMD9" s="162"/>
      <c r="PME9" s="162"/>
      <c r="PMF9" s="162"/>
      <c r="PMG9" s="162"/>
      <c r="PMH9" s="162"/>
      <c r="PMI9" s="162"/>
      <c r="PMJ9" s="162"/>
      <c r="PMK9" s="162"/>
      <c r="PML9" s="162"/>
      <c r="PMM9" s="162"/>
      <c r="PMN9" s="162"/>
      <c r="PMO9" s="162"/>
      <c r="PMP9" s="162"/>
      <c r="PMQ9" s="162"/>
      <c r="PMR9" s="162"/>
      <c r="PMS9" s="162"/>
      <c r="PMT9" s="162"/>
      <c r="PMU9" s="162"/>
      <c r="PMV9" s="162"/>
      <c r="PMW9" s="162"/>
      <c r="PMX9" s="162"/>
      <c r="PMY9" s="162"/>
      <c r="PMZ9" s="162"/>
      <c r="PNA9" s="162"/>
      <c r="PNB9" s="162"/>
      <c r="PNC9" s="162"/>
      <c r="PND9" s="162"/>
      <c r="PNE9" s="162"/>
      <c r="PNF9" s="162"/>
      <c r="PNG9" s="162"/>
      <c r="PNH9" s="162"/>
      <c r="PNI9" s="162"/>
      <c r="PNJ9" s="162"/>
      <c r="PNK9" s="162"/>
      <c r="PNL9" s="162"/>
      <c r="PNM9" s="162"/>
      <c r="PNN9" s="162"/>
      <c r="PNO9" s="162"/>
      <c r="PNP9" s="162"/>
      <c r="PNQ9" s="162"/>
      <c r="PNR9" s="162"/>
      <c r="PNS9" s="162"/>
      <c r="PNT9" s="162"/>
      <c r="PNU9" s="162"/>
      <c r="PNV9" s="162"/>
      <c r="PNW9" s="162"/>
      <c r="PNX9" s="162"/>
      <c r="PNY9" s="162"/>
      <c r="PNZ9" s="162"/>
      <c r="POA9" s="162"/>
      <c r="POB9" s="162"/>
      <c r="POC9" s="162"/>
      <c r="POD9" s="162"/>
      <c r="POE9" s="162"/>
      <c r="POF9" s="162"/>
      <c r="POG9" s="162"/>
      <c r="POH9" s="162"/>
      <c r="POI9" s="162"/>
      <c r="POJ9" s="162"/>
      <c r="POK9" s="162"/>
      <c r="POL9" s="162"/>
      <c r="POM9" s="162"/>
      <c r="PON9" s="162"/>
      <c r="POO9" s="162"/>
      <c r="POP9" s="162"/>
      <c r="POQ9" s="162"/>
      <c r="POR9" s="162"/>
      <c r="POS9" s="162"/>
      <c r="POT9" s="162"/>
      <c r="POU9" s="162"/>
      <c r="POV9" s="162"/>
      <c r="POW9" s="162"/>
      <c r="POX9" s="162"/>
      <c r="POY9" s="162"/>
      <c r="POZ9" s="162"/>
      <c r="PPA9" s="162"/>
      <c r="PPB9" s="162"/>
      <c r="PPC9" s="162"/>
      <c r="PPD9" s="162"/>
      <c r="PPE9" s="162"/>
      <c r="PPF9" s="162"/>
      <c r="PPG9" s="162"/>
      <c r="PPH9" s="162"/>
      <c r="PPI9" s="162"/>
      <c r="PPJ9" s="162"/>
      <c r="PPK9" s="162"/>
      <c r="PPL9" s="162"/>
      <c r="PPM9" s="162"/>
      <c r="PPN9" s="162"/>
      <c r="PPO9" s="162"/>
      <c r="PPP9" s="162"/>
      <c r="PPQ9" s="162"/>
      <c r="PPR9" s="162"/>
      <c r="PPS9" s="162"/>
      <c r="PPT9" s="162"/>
      <c r="PPU9" s="162"/>
      <c r="PPV9" s="162"/>
      <c r="PPW9" s="162"/>
      <c r="PPX9" s="162"/>
      <c r="PPY9" s="162"/>
      <c r="PPZ9" s="162"/>
      <c r="PQA9" s="162"/>
      <c r="PQB9" s="162"/>
      <c r="PQC9" s="162"/>
      <c r="PQD9" s="162"/>
      <c r="PQE9" s="162"/>
      <c r="PQF9" s="162"/>
      <c r="PQG9" s="162"/>
      <c r="PQH9" s="162"/>
      <c r="PQI9" s="162"/>
      <c r="PQJ9" s="162"/>
      <c r="PQK9" s="162"/>
      <c r="PQL9" s="162"/>
      <c r="PQM9" s="162"/>
      <c r="PQN9" s="162"/>
      <c r="PQO9" s="162"/>
      <c r="PQP9" s="162"/>
      <c r="PQQ9" s="162"/>
      <c r="PQR9" s="162"/>
      <c r="PQS9" s="162"/>
      <c r="PQT9" s="162"/>
      <c r="PQU9" s="162"/>
      <c r="PQV9" s="162"/>
      <c r="PQW9" s="162"/>
      <c r="PQX9" s="162"/>
      <c r="PQY9" s="162"/>
      <c r="PQZ9" s="162"/>
      <c r="PRA9" s="162"/>
      <c r="PRB9" s="162"/>
      <c r="PRC9" s="162"/>
      <c r="PRD9" s="162"/>
      <c r="PRE9" s="162"/>
      <c r="PRF9" s="162"/>
      <c r="PRG9" s="162"/>
      <c r="PRH9" s="162"/>
      <c r="PRI9" s="162"/>
      <c r="PRJ9" s="162"/>
      <c r="PRK9" s="162"/>
      <c r="PRL9" s="162"/>
      <c r="PRM9" s="162"/>
      <c r="PRN9" s="162"/>
      <c r="PRO9" s="162"/>
      <c r="PRP9" s="162"/>
      <c r="PRQ9" s="162"/>
      <c r="PRR9" s="162"/>
      <c r="PRS9" s="162"/>
      <c r="PRT9" s="162"/>
      <c r="PRU9" s="162"/>
      <c r="PRV9" s="162"/>
      <c r="PRW9" s="162"/>
      <c r="PRX9" s="162"/>
      <c r="PRY9" s="162"/>
      <c r="PRZ9" s="162"/>
      <c r="PSA9" s="162"/>
      <c r="PSB9" s="162"/>
      <c r="PSC9" s="162"/>
      <c r="PSD9" s="162"/>
      <c r="PSE9" s="162"/>
      <c r="PSF9" s="162"/>
      <c r="PSG9" s="162"/>
      <c r="PSH9" s="162"/>
      <c r="PSI9" s="162"/>
      <c r="PSJ9" s="162"/>
      <c r="PSK9" s="162"/>
      <c r="PSL9" s="162"/>
      <c r="PSM9" s="162"/>
      <c r="PSN9" s="162"/>
      <c r="PSO9" s="162"/>
      <c r="PSP9" s="162"/>
      <c r="PSQ9" s="162"/>
      <c r="PSR9" s="162"/>
      <c r="PSS9" s="162"/>
      <c r="PST9" s="162"/>
      <c r="PSU9" s="162"/>
      <c r="PSV9" s="162"/>
      <c r="PSW9" s="162"/>
      <c r="PSX9" s="162"/>
      <c r="PSY9" s="162"/>
      <c r="PSZ9" s="162"/>
      <c r="PTA9" s="162"/>
      <c r="PTB9" s="162"/>
      <c r="PTC9" s="162"/>
      <c r="PTD9" s="162"/>
      <c r="PTE9" s="162"/>
      <c r="PTF9" s="162"/>
      <c r="PTG9" s="162"/>
      <c r="PTH9" s="162"/>
      <c r="PTI9" s="162"/>
      <c r="PTJ9" s="162"/>
      <c r="PTK9" s="162"/>
      <c r="PTL9" s="162"/>
      <c r="PTM9" s="162"/>
      <c r="PTN9" s="162"/>
      <c r="PTO9" s="162"/>
      <c r="PTP9" s="162"/>
      <c r="PTQ9" s="162"/>
      <c r="PTR9" s="162"/>
      <c r="PTS9" s="162"/>
      <c r="PTT9" s="162"/>
      <c r="PTU9" s="162"/>
      <c r="PTV9" s="162"/>
      <c r="PTW9" s="162"/>
      <c r="PTX9" s="162"/>
      <c r="PTY9" s="162"/>
      <c r="PTZ9" s="162"/>
      <c r="PUA9" s="162"/>
      <c r="PUB9" s="162"/>
      <c r="PUC9" s="162"/>
      <c r="PUD9" s="162"/>
      <c r="PUE9" s="162"/>
      <c r="PUF9" s="162"/>
      <c r="PUG9" s="162"/>
      <c r="PUH9" s="162"/>
      <c r="PUI9" s="162"/>
      <c r="PUJ9" s="162"/>
      <c r="PUK9" s="162"/>
      <c r="PUL9" s="162"/>
      <c r="PUM9" s="162"/>
      <c r="PUN9" s="162"/>
      <c r="PUO9" s="162"/>
      <c r="PUP9" s="162"/>
      <c r="PUQ9" s="162"/>
      <c r="PUR9" s="162"/>
      <c r="PUS9" s="162"/>
      <c r="PUT9" s="162"/>
      <c r="PUU9" s="162"/>
      <c r="PUV9" s="162"/>
      <c r="PUW9" s="162"/>
      <c r="PUX9" s="162"/>
      <c r="PUY9" s="162"/>
      <c r="PUZ9" s="162"/>
      <c r="PVA9" s="162"/>
      <c r="PVB9" s="162"/>
      <c r="PVC9" s="162"/>
      <c r="PVD9" s="162"/>
      <c r="PVE9" s="162"/>
      <c r="PVF9" s="162"/>
      <c r="PVG9" s="162"/>
      <c r="PVH9" s="162"/>
      <c r="PVI9" s="162"/>
      <c r="PVJ9" s="162"/>
      <c r="PVK9" s="162"/>
      <c r="PVL9" s="162"/>
      <c r="PVM9" s="162"/>
      <c r="PVN9" s="162"/>
      <c r="PVO9" s="162"/>
      <c r="PVP9" s="162"/>
      <c r="PVQ9" s="162"/>
      <c r="PVR9" s="162"/>
      <c r="PVS9" s="162"/>
      <c r="PVT9" s="162"/>
      <c r="PVU9" s="162"/>
      <c r="PVV9" s="162"/>
      <c r="PVW9" s="162"/>
      <c r="PVX9" s="162"/>
      <c r="PVY9" s="162"/>
      <c r="PVZ9" s="162"/>
      <c r="PWA9" s="162"/>
      <c r="PWB9" s="162"/>
      <c r="PWC9" s="162"/>
      <c r="PWD9" s="162"/>
      <c r="PWE9" s="162"/>
      <c r="PWF9" s="162"/>
      <c r="PWG9" s="162"/>
      <c r="PWH9" s="162"/>
      <c r="PWI9" s="162"/>
      <c r="PWJ9" s="162"/>
      <c r="PWK9" s="162"/>
      <c r="PWL9" s="162"/>
      <c r="PWM9" s="162"/>
      <c r="PWN9" s="162"/>
      <c r="PWO9" s="162"/>
      <c r="PWP9" s="162"/>
      <c r="PWQ9" s="162"/>
      <c r="PWR9" s="162"/>
      <c r="PWS9" s="162"/>
      <c r="PWT9" s="162"/>
      <c r="PWU9" s="162"/>
      <c r="PWV9" s="162"/>
      <c r="PWW9" s="162"/>
      <c r="PWX9" s="162"/>
      <c r="PWY9" s="162"/>
      <c r="PWZ9" s="162"/>
      <c r="PXA9" s="162"/>
      <c r="PXB9" s="162"/>
      <c r="PXC9" s="162"/>
      <c r="PXD9" s="162"/>
      <c r="PXE9" s="162"/>
      <c r="PXF9" s="162"/>
      <c r="PXG9" s="162"/>
      <c r="PXH9" s="162"/>
      <c r="PXI9" s="162"/>
      <c r="PXJ9" s="162"/>
      <c r="PXK9" s="162"/>
      <c r="PXL9" s="162"/>
      <c r="PXM9" s="162"/>
      <c r="PXN9" s="162"/>
      <c r="PXO9" s="162"/>
      <c r="PXP9" s="162"/>
      <c r="PXQ9" s="162"/>
      <c r="PXR9" s="162"/>
      <c r="PXS9" s="162"/>
      <c r="PXT9" s="162"/>
      <c r="PXU9" s="162"/>
      <c r="PXV9" s="162"/>
      <c r="PXW9" s="162"/>
      <c r="PXX9" s="162"/>
      <c r="PXY9" s="162"/>
      <c r="PXZ9" s="162"/>
      <c r="PYA9" s="162"/>
      <c r="PYB9" s="162"/>
      <c r="PYC9" s="162"/>
      <c r="PYD9" s="162"/>
      <c r="PYE9" s="162"/>
      <c r="PYF9" s="162"/>
      <c r="PYG9" s="162"/>
      <c r="PYH9" s="162"/>
      <c r="PYI9" s="162"/>
      <c r="PYJ9" s="162"/>
      <c r="PYK9" s="162"/>
      <c r="PYL9" s="162"/>
      <c r="PYM9" s="162"/>
      <c r="PYN9" s="162"/>
      <c r="PYO9" s="162"/>
      <c r="PYP9" s="162"/>
      <c r="PYQ9" s="162"/>
      <c r="PYR9" s="162"/>
      <c r="PYS9" s="162"/>
      <c r="PYT9" s="162"/>
      <c r="PYU9" s="162"/>
      <c r="PYV9" s="162"/>
      <c r="PYW9" s="162"/>
      <c r="PYX9" s="162"/>
      <c r="PYY9" s="162"/>
      <c r="PYZ9" s="162"/>
      <c r="PZA9" s="162"/>
      <c r="PZB9" s="162"/>
      <c r="PZC9" s="162"/>
      <c r="PZD9" s="162"/>
      <c r="PZE9" s="162"/>
      <c r="PZF9" s="162"/>
      <c r="PZG9" s="162"/>
      <c r="PZH9" s="162"/>
      <c r="PZI9" s="162"/>
      <c r="PZJ9" s="162"/>
      <c r="PZK9" s="162"/>
      <c r="PZL9" s="162"/>
      <c r="PZM9" s="162"/>
      <c r="PZN9" s="162"/>
      <c r="PZO9" s="162"/>
      <c r="PZP9" s="162"/>
      <c r="PZQ9" s="162"/>
      <c r="PZR9" s="162"/>
      <c r="PZS9" s="162"/>
      <c r="PZT9" s="162"/>
      <c r="PZU9" s="162"/>
      <c r="PZV9" s="162"/>
      <c r="PZW9" s="162"/>
      <c r="PZX9" s="162"/>
      <c r="PZY9" s="162"/>
      <c r="PZZ9" s="162"/>
      <c r="QAA9" s="162"/>
      <c r="QAB9" s="162"/>
      <c r="QAC9" s="162"/>
      <c r="QAD9" s="162"/>
      <c r="QAE9" s="162"/>
      <c r="QAF9" s="162"/>
      <c r="QAG9" s="162"/>
      <c r="QAH9" s="162"/>
      <c r="QAI9" s="162"/>
      <c r="QAJ9" s="162"/>
      <c r="QAK9" s="162"/>
      <c r="QAL9" s="162"/>
      <c r="QAM9" s="162"/>
      <c r="QAN9" s="162"/>
      <c r="QAO9" s="162"/>
      <c r="QAP9" s="162"/>
      <c r="QAQ9" s="162"/>
      <c r="QAR9" s="162"/>
      <c r="QAS9" s="162"/>
      <c r="QAT9" s="162"/>
      <c r="QAU9" s="162"/>
      <c r="QAV9" s="162"/>
      <c r="QAW9" s="162"/>
      <c r="QAX9" s="162"/>
      <c r="QAY9" s="162"/>
      <c r="QAZ9" s="162"/>
      <c r="QBA9" s="162"/>
      <c r="QBB9" s="162"/>
      <c r="QBC9" s="162"/>
      <c r="QBD9" s="162"/>
      <c r="QBE9" s="162"/>
      <c r="QBF9" s="162"/>
      <c r="QBG9" s="162"/>
      <c r="QBH9" s="162"/>
      <c r="QBI9" s="162"/>
      <c r="QBJ9" s="162"/>
      <c r="QBK9" s="162"/>
      <c r="QBL9" s="162"/>
      <c r="QBM9" s="162"/>
      <c r="QBN9" s="162"/>
      <c r="QBO9" s="162"/>
      <c r="QBP9" s="162"/>
      <c r="QBQ9" s="162"/>
      <c r="QBR9" s="162"/>
      <c r="QBS9" s="162"/>
      <c r="QBT9" s="162"/>
      <c r="QBU9" s="162"/>
      <c r="QBV9" s="162"/>
      <c r="QBW9" s="162"/>
      <c r="QBX9" s="162"/>
      <c r="QBY9" s="162"/>
      <c r="QBZ9" s="162"/>
      <c r="QCA9" s="162"/>
      <c r="QCB9" s="162"/>
      <c r="QCC9" s="162"/>
      <c r="QCD9" s="162"/>
      <c r="QCE9" s="162"/>
      <c r="QCF9" s="162"/>
      <c r="QCG9" s="162"/>
      <c r="QCH9" s="162"/>
      <c r="QCI9" s="162"/>
      <c r="QCJ9" s="162"/>
      <c r="QCK9" s="162"/>
      <c r="QCL9" s="162"/>
      <c r="QCM9" s="162"/>
      <c r="QCN9" s="162"/>
      <c r="QCO9" s="162"/>
      <c r="QCP9" s="162"/>
      <c r="QCQ9" s="162"/>
      <c r="QCR9" s="162"/>
      <c r="QCS9" s="162"/>
      <c r="QCT9" s="162"/>
      <c r="QCU9" s="162"/>
      <c r="QCV9" s="162"/>
      <c r="QCW9" s="162"/>
      <c r="QCX9" s="162"/>
      <c r="QCY9" s="162"/>
      <c r="QCZ9" s="162"/>
      <c r="QDA9" s="162"/>
      <c r="QDB9" s="162"/>
      <c r="QDC9" s="162"/>
      <c r="QDD9" s="162"/>
      <c r="QDE9" s="162"/>
      <c r="QDF9" s="162"/>
      <c r="QDG9" s="162"/>
      <c r="QDH9" s="162"/>
      <c r="QDI9" s="162"/>
      <c r="QDJ9" s="162"/>
      <c r="QDK9" s="162"/>
      <c r="QDL9" s="162"/>
      <c r="QDM9" s="162"/>
      <c r="QDN9" s="162"/>
      <c r="QDO9" s="162"/>
      <c r="QDP9" s="162"/>
      <c r="QDQ9" s="162"/>
      <c r="QDR9" s="162"/>
      <c r="QDS9" s="162"/>
      <c r="QDT9" s="162"/>
      <c r="QDU9" s="162"/>
      <c r="QDV9" s="162"/>
      <c r="QDW9" s="162"/>
      <c r="QDX9" s="162"/>
      <c r="QDY9" s="162"/>
      <c r="QDZ9" s="162"/>
      <c r="QEA9" s="162"/>
      <c r="QEB9" s="162"/>
      <c r="QEC9" s="162"/>
      <c r="QED9" s="162"/>
      <c r="QEE9" s="162"/>
      <c r="QEF9" s="162"/>
      <c r="QEG9" s="162"/>
      <c r="QEH9" s="162"/>
      <c r="QEI9" s="162"/>
      <c r="QEJ9" s="162"/>
      <c r="QEK9" s="162"/>
      <c r="QEL9" s="162"/>
      <c r="QEM9" s="162"/>
      <c r="QEN9" s="162"/>
      <c r="QEO9" s="162"/>
      <c r="QEP9" s="162"/>
      <c r="QEQ9" s="162"/>
      <c r="QER9" s="162"/>
      <c r="QES9" s="162"/>
      <c r="QET9" s="162"/>
      <c r="QEU9" s="162"/>
      <c r="QEV9" s="162"/>
      <c r="QEW9" s="162"/>
      <c r="QEX9" s="162"/>
      <c r="QEY9" s="162"/>
      <c r="QEZ9" s="162"/>
      <c r="QFA9" s="162"/>
      <c r="QFB9" s="162"/>
      <c r="QFC9" s="162"/>
      <c r="QFD9" s="162"/>
      <c r="QFE9" s="162"/>
      <c r="QFF9" s="162"/>
      <c r="QFG9" s="162"/>
      <c r="QFH9" s="162"/>
      <c r="QFI9" s="162"/>
      <c r="QFJ9" s="162"/>
      <c r="QFK9" s="162"/>
      <c r="QFL9" s="162"/>
      <c r="QFM9" s="162"/>
      <c r="QFN9" s="162"/>
      <c r="QFO9" s="162"/>
      <c r="QFP9" s="162"/>
      <c r="QFQ9" s="162"/>
      <c r="QFR9" s="162"/>
      <c r="QFS9" s="162"/>
      <c r="QFT9" s="162"/>
      <c r="QFU9" s="162"/>
      <c r="QFV9" s="162"/>
      <c r="QFW9" s="162"/>
      <c r="QFX9" s="162"/>
      <c r="QFY9" s="162"/>
      <c r="QFZ9" s="162"/>
      <c r="QGA9" s="162"/>
      <c r="QGB9" s="162"/>
      <c r="QGC9" s="162"/>
      <c r="QGD9" s="162"/>
      <c r="QGE9" s="162"/>
      <c r="QGF9" s="162"/>
      <c r="QGG9" s="162"/>
      <c r="QGH9" s="162"/>
      <c r="QGI9" s="162"/>
      <c r="QGJ9" s="162"/>
      <c r="QGK9" s="162"/>
      <c r="QGL9" s="162"/>
      <c r="QGM9" s="162"/>
      <c r="QGN9" s="162"/>
      <c r="QGO9" s="162"/>
      <c r="QGP9" s="162"/>
      <c r="QGQ9" s="162"/>
      <c r="QGR9" s="162"/>
      <c r="QGS9" s="162"/>
      <c r="QGT9" s="162"/>
      <c r="QGU9" s="162"/>
      <c r="QGV9" s="162"/>
      <c r="QGW9" s="162"/>
      <c r="QGX9" s="162"/>
      <c r="QGY9" s="162"/>
      <c r="QGZ9" s="162"/>
      <c r="QHA9" s="162"/>
      <c r="QHB9" s="162"/>
      <c r="QHC9" s="162"/>
      <c r="QHD9" s="162"/>
      <c r="QHE9" s="162"/>
      <c r="QHF9" s="162"/>
      <c r="QHG9" s="162"/>
      <c r="QHH9" s="162"/>
      <c r="QHI9" s="162"/>
      <c r="QHJ9" s="162"/>
      <c r="QHK9" s="162"/>
      <c r="QHL9" s="162"/>
      <c r="QHM9" s="162"/>
      <c r="QHN9" s="162"/>
      <c r="QHO9" s="162"/>
      <c r="QHP9" s="162"/>
      <c r="QHQ9" s="162"/>
      <c r="QHR9" s="162"/>
      <c r="QHS9" s="162"/>
      <c r="QHT9" s="162"/>
      <c r="QHU9" s="162"/>
      <c r="QHV9" s="162"/>
      <c r="QHW9" s="162"/>
      <c r="QHX9" s="162"/>
      <c r="QHY9" s="162"/>
      <c r="QHZ9" s="162"/>
      <c r="QIA9" s="162"/>
      <c r="QIB9" s="162"/>
      <c r="QIC9" s="162"/>
      <c r="QID9" s="162"/>
      <c r="QIE9" s="162"/>
      <c r="QIF9" s="162"/>
      <c r="QIG9" s="162"/>
      <c r="QIH9" s="162"/>
      <c r="QII9" s="162"/>
      <c r="QIJ9" s="162"/>
      <c r="QIK9" s="162"/>
      <c r="QIL9" s="162"/>
      <c r="QIM9" s="162"/>
      <c r="QIN9" s="162"/>
      <c r="QIO9" s="162"/>
      <c r="QIP9" s="162"/>
      <c r="QIQ9" s="162"/>
      <c r="QIR9" s="162"/>
      <c r="QIS9" s="162"/>
      <c r="QIT9" s="162"/>
      <c r="QIU9" s="162"/>
      <c r="QIV9" s="162"/>
      <c r="QIW9" s="162"/>
      <c r="QIX9" s="162"/>
      <c r="QIY9" s="162"/>
      <c r="QIZ9" s="162"/>
      <c r="QJA9" s="162"/>
      <c r="QJB9" s="162"/>
      <c r="QJC9" s="162"/>
      <c r="QJD9" s="162"/>
      <c r="QJE9" s="162"/>
      <c r="QJF9" s="162"/>
      <c r="QJG9" s="162"/>
      <c r="QJH9" s="162"/>
      <c r="QJI9" s="162"/>
      <c r="QJJ9" s="162"/>
      <c r="QJK9" s="162"/>
      <c r="QJL9" s="162"/>
      <c r="QJM9" s="162"/>
      <c r="QJN9" s="162"/>
      <c r="QJO9" s="162"/>
      <c r="QJP9" s="162"/>
      <c r="QJQ9" s="162"/>
      <c r="QJR9" s="162"/>
      <c r="QJS9" s="162"/>
      <c r="QJT9" s="162"/>
      <c r="QJU9" s="162"/>
      <c r="QJV9" s="162"/>
      <c r="QJW9" s="162"/>
      <c r="QJX9" s="162"/>
      <c r="QJY9" s="162"/>
      <c r="QJZ9" s="162"/>
      <c r="QKA9" s="162"/>
      <c r="QKB9" s="162"/>
      <c r="QKC9" s="162"/>
      <c r="QKD9" s="162"/>
      <c r="QKE9" s="162"/>
      <c r="QKF9" s="162"/>
      <c r="QKG9" s="162"/>
      <c r="QKH9" s="162"/>
      <c r="QKI9" s="162"/>
      <c r="QKJ9" s="162"/>
      <c r="QKK9" s="162"/>
      <c r="QKL9" s="162"/>
      <c r="QKM9" s="162"/>
      <c r="QKN9" s="162"/>
      <c r="QKO9" s="162"/>
      <c r="QKP9" s="162"/>
      <c r="QKQ9" s="162"/>
      <c r="QKR9" s="162"/>
      <c r="QKS9" s="162"/>
      <c r="QKT9" s="162"/>
      <c r="QKU9" s="162"/>
      <c r="QKV9" s="162"/>
      <c r="QKW9" s="162"/>
      <c r="QKX9" s="162"/>
      <c r="QKY9" s="162"/>
      <c r="QKZ9" s="162"/>
      <c r="QLA9" s="162"/>
      <c r="QLB9" s="162"/>
      <c r="QLC9" s="162"/>
      <c r="QLD9" s="162"/>
      <c r="QLE9" s="162"/>
      <c r="QLF9" s="162"/>
      <c r="QLG9" s="162"/>
      <c r="QLH9" s="162"/>
      <c r="QLI9" s="162"/>
      <c r="QLJ9" s="162"/>
      <c r="QLK9" s="162"/>
      <c r="QLL9" s="162"/>
      <c r="QLM9" s="162"/>
      <c r="QLN9" s="162"/>
      <c r="QLO9" s="162"/>
      <c r="QLP9" s="162"/>
      <c r="QLQ9" s="162"/>
      <c r="QLR9" s="162"/>
      <c r="QLS9" s="162"/>
      <c r="QLT9" s="162"/>
      <c r="QLU9" s="162"/>
      <c r="QLV9" s="162"/>
      <c r="QLW9" s="162"/>
      <c r="QLX9" s="162"/>
      <c r="QLY9" s="162"/>
      <c r="QLZ9" s="162"/>
      <c r="QMA9" s="162"/>
      <c r="QMB9" s="162"/>
      <c r="QMC9" s="162"/>
      <c r="QMD9" s="162"/>
      <c r="QME9" s="162"/>
      <c r="QMF9" s="162"/>
      <c r="QMG9" s="162"/>
      <c r="QMH9" s="162"/>
      <c r="QMI9" s="162"/>
      <c r="QMJ9" s="162"/>
      <c r="QMK9" s="162"/>
      <c r="QML9" s="162"/>
      <c r="QMM9" s="162"/>
      <c r="QMN9" s="162"/>
      <c r="QMO9" s="162"/>
      <c r="QMP9" s="162"/>
      <c r="QMQ9" s="162"/>
      <c r="QMR9" s="162"/>
      <c r="QMS9" s="162"/>
      <c r="QMT9" s="162"/>
      <c r="QMU9" s="162"/>
      <c r="QMV9" s="162"/>
      <c r="QMW9" s="162"/>
      <c r="QMX9" s="162"/>
      <c r="QMY9" s="162"/>
      <c r="QMZ9" s="162"/>
      <c r="QNA9" s="162"/>
      <c r="QNB9" s="162"/>
      <c r="QNC9" s="162"/>
      <c r="QND9" s="162"/>
      <c r="QNE9" s="162"/>
      <c r="QNF9" s="162"/>
      <c r="QNG9" s="162"/>
      <c r="QNH9" s="162"/>
      <c r="QNI9" s="162"/>
      <c r="QNJ9" s="162"/>
      <c r="QNK9" s="162"/>
      <c r="QNL9" s="162"/>
      <c r="QNM9" s="162"/>
      <c r="QNN9" s="162"/>
      <c r="QNO9" s="162"/>
      <c r="QNP9" s="162"/>
      <c r="QNQ9" s="162"/>
      <c r="QNR9" s="162"/>
      <c r="QNS9" s="162"/>
      <c r="QNT9" s="162"/>
      <c r="QNU9" s="162"/>
      <c r="QNV9" s="162"/>
      <c r="QNW9" s="162"/>
      <c r="QNX9" s="162"/>
      <c r="QNY9" s="162"/>
      <c r="QNZ9" s="162"/>
      <c r="QOA9" s="162"/>
      <c r="QOB9" s="162"/>
      <c r="QOC9" s="162"/>
      <c r="QOD9" s="162"/>
      <c r="QOE9" s="162"/>
      <c r="QOF9" s="162"/>
      <c r="QOG9" s="162"/>
      <c r="QOH9" s="162"/>
      <c r="QOI9" s="162"/>
      <c r="QOJ9" s="162"/>
      <c r="QOK9" s="162"/>
      <c r="QOL9" s="162"/>
      <c r="QOM9" s="162"/>
      <c r="QON9" s="162"/>
      <c r="QOO9" s="162"/>
      <c r="QOP9" s="162"/>
      <c r="QOQ9" s="162"/>
      <c r="QOR9" s="162"/>
      <c r="QOS9" s="162"/>
      <c r="QOT9" s="162"/>
      <c r="QOU9" s="162"/>
      <c r="QOV9" s="162"/>
      <c r="QOW9" s="162"/>
      <c r="QOX9" s="162"/>
      <c r="QOY9" s="162"/>
      <c r="QOZ9" s="162"/>
      <c r="QPA9" s="162"/>
      <c r="QPB9" s="162"/>
      <c r="QPC9" s="162"/>
      <c r="QPD9" s="162"/>
      <c r="QPE9" s="162"/>
      <c r="QPF9" s="162"/>
      <c r="QPG9" s="162"/>
      <c r="QPH9" s="162"/>
      <c r="QPI9" s="162"/>
      <c r="QPJ9" s="162"/>
      <c r="QPK9" s="162"/>
      <c r="QPL9" s="162"/>
      <c r="QPM9" s="162"/>
      <c r="QPN9" s="162"/>
      <c r="QPO9" s="162"/>
      <c r="QPP9" s="162"/>
      <c r="QPQ9" s="162"/>
      <c r="QPR9" s="162"/>
      <c r="QPS9" s="162"/>
      <c r="QPT9" s="162"/>
      <c r="QPU9" s="162"/>
      <c r="QPV9" s="162"/>
      <c r="QPW9" s="162"/>
      <c r="QPX9" s="162"/>
      <c r="QPY9" s="162"/>
      <c r="QPZ9" s="162"/>
      <c r="QQA9" s="162"/>
      <c r="QQB9" s="162"/>
      <c r="QQC9" s="162"/>
      <c r="QQD9" s="162"/>
      <c r="QQE9" s="162"/>
      <c r="QQF9" s="162"/>
      <c r="QQG9" s="162"/>
      <c r="QQH9" s="162"/>
      <c r="QQI9" s="162"/>
      <c r="QQJ9" s="162"/>
      <c r="QQK9" s="162"/>
      <c r="QQL9" s="162"/>
      <c r="QQM9" s="162"/>
      <c r="QQN9" s="162"/>
      <c r="QQO9" s="162"/>
      <c r="QQP9" s="162"/>
      <c r="QQQ9" s="162"/>
      <c r="QQR9" s="162"/>
      <c r="QQS9" s="162"/>
      <c r="QQT9" s="162"/>
      <c r="QQU9" s="162"/>
      <c r="QQV9" s="162"/>
      <c r="QQW9" s="162"/>
      <c r="QQX9" s="162"/>
      <c r="QQY9" s="162"/>
      <c r="QQZ9" s="162"/>
      <c r="QRA9" s="162"/>
      <c r="QRB9" s="162"/>
      <c r="QRC9" s="162"/>
      <c r="QRD9" s="162"/>
      <c r="QRE9" s="162"/>
      <c r="QRF9" s="162"/>
      <c r="QRG9" s="162"/>
      <c r="QRH9" s="162"/>
      <c r="QRI9" s="162"/>
      <c r="QRJ9" s="162"/>
      <c r="QRK9" s="162"/>
      <c r="QRL9" s="162"/>
      <c r="QRM9" s="162"/>
      <c r="QRN9" s="162"/>
      <c r="QRO9" s="162"/>
      <c r="QRP9" s="162"/>
      <c r="QRQ9" s="162"/>
      <c r="QRR9" s="162"/>
      <c r="QRS9" s="162"/>
      <c r="QRT9" s="162"/>
      <c r="QRU9" s="162"/>
      <c r="QRV9" s="162"/>
      <c r="QRW9" s="162"/>
      <c r="QRX9" s="162"/>
      <c r="QRY9" s="162"/>
      <c r="QRZ9" s="162"/>
      <c r="QSA9" s="162"/>
      <c r="QSB9" s="162"/>
      <c r="QSC9" s="162"/>
      <c r="QSD9" s="162"/>
      <c r="QSE9" s="162"/>
      <c r="QSF9" s="162"/>
      <c r="QSG9" s="162"/>
      <c r="QSH9" s="162"/>
      <c r="QSI9" s="162"/>
      <c r="QSJ9" s="162"/>
      <c r="QSK9" s="162"/>
      <c r="QSL9" s="162"/>
      <c r="QSM9" s="162"/>
      <c r="QSN9" s="162"/>
      <c r="QSO9" s="162"/>
      <c r="QSP9" s="162"/>
      <c r="QSQ9" s="162"/>
      <c r="QSR9" s="162"/>
      <c r="QSS9" s="162"/>
      <c r="QST9" s="162"/>
      <c r="QSU9" s="162"/>
      <c r="QSV9" s="162"/>
      <c r="QSW9" s="162"/>
      <c r="QSX9" s="162"/>
      <c r="QSY9" s="162"/>
      <c r="QSZ9" s="162"/>
      <c r="QTA9" s="162"/>
      <c r="QTB9" s="162"/>
      <c r="QTC9" s="162"/>
      <c r="QTD9" s="162"/>
      <c r="QTE9" s="162"/>
      <c r="QTF9" s="162"/>
      <c r="QTG9" s="162"/>
      <c r="QTH9" s="162"/>
      <c r="QTI9" s="162"/>
      <c r="QTJ9" s="162"/>
      <c r="QTK9" s="162"/>
      <c r="QTL9" s="162"/>
      <c r="QTM9" s="162"/>
      <c r="QTN9" s="162"/>
      <c r="QTO9" s="162"/>
      <c r="QTP9" s="162"/>
      <c r="QTQ9" s="162"/>
      <c r="QTR9" s="162"/>
      <c r="QTS9" s="162"/>
      <c r="QTT9" s="162"/>
      <c r="QTU9" s="162"/>
      <c r="QTV9" s="162"/>
      <c r="QTW9" s="162"/>
      <c r="QTX9" s="162"/>
      <c r="QTY9" s="162"/>
      <c r="QTZ9" s="162"/>
      <c r="QUA9" s="162"/>
      <c r="QUB9" s="162"/>
      <c r="QUC9" s="162"/>
      <c r="QUD9" s="162"/>
      <c r="QUE9" s="162"/>
      <c r="QUF9" s="162"/>
      <c r="QUG9" s="162"/>
      <c r="QUH9" s="162"/>
      <c r="QUI9" s="162"/>
      <c r="QUJ9" s="162"/>
      <c r="QUK9" s="162"/>
      <c r="QUL9" s="162"/>
      <c r="QUM9" s="162"/>
      <c r="QUN9" s="162"/>
      <c r="QUO9" s="162"/>
      <c r="QUP9" s="162"/>
      <c r="QUQ9" s="162"/>
      <c r="QUR9" s="162"/>
      <c r="QUS9" s="162"/>
      <c r="QUT9" s="162"/>
      <c r="QUU9" s="162"/>
      <c r="QUV9" s="162"/>
      <c r="QUW9" s="162"/>
      <c r="QUX9" s="162"/>
      <c r="QUY9" s="162"/>
      <c r="QUZ9" s="162"/>
      <c r="QVA9" s="162"/>
      <c r="QVB9" s="162"/>
      <c r="QVC9" s="162"/>
      <c r="QVD9" s="162"/>
      <c r="QVE9" s="162"/>
      <c r="QVF9" s="162"/>
      <c r="QVG9" s="162"/>
      <c r="QVH9" s="162"/>
      <c r="QVI9" s="162"/>
      <c r="QVJ9" s="162"/>
      <c r="QVK9" s="162"/>
      <c r="QVL9" s="162"/>
      <c r="QVM9" s="162"/>
      <c r="QVN9" s="162"/>
      <c r="QVO9" s="162"/>
      <c r="QVP9" s="162"/>
      <c r="QVQ9" s="162"/>
      <c r="QVR9" s="162"/>
      <c r="QVS9" s="162"/>
      <c r="QVT9" s="162"/>
      <c r="QVU9" s="162"/>
      <c r="QVV9" s="162"/>
      <c r="QVW9" s="162"/>
      <c r="QVX9" s="162"/>
      <c r="QVY9" s="162"/>
      <c r="QVZ9" s="162"/>
      <c r="QWA9" s="162"/>
      <c r="QWB9" s="162"/>
      <c r="QWC9" s="162"/>
      <c r="QWD9" s="162"/>
      <c r="QWE9" s="162"/>
      <c r="QWF9" s="162"/>
      <c r="QWG9" s="162"/>
      <c r="QWH9" s="162"/>
      <c r="QWI9" s="162"/>
      <c r="QWJ9" s="162"/>
      <c r="QWK9" s="162"/>
      <c r="QWL9" s="162"/>
      <c r="QWM9" s="162"/>
      <c r="QWN9" s="162"/>
      <c r="QWO9" s="162"/>
      <c r="QWP9" s="162"/>
      <c r="QWQ9" s="162"/>
      <c r="QWR9" s="162"/>
      <c r="QWS9" s="162"/>
      <c r="QWT9" s="162"/>
      <c r="QWU9" s="162"/>
      <c r="QWV9" s="162"/>
      <c r="QWW9" s="162"/>
      <c r="QWX9" s="162"/>
      <c r="QWY9" s="162"/>
      <c r="QWZ9" s="162"/>
      <c r="QXA9" s="162"/>
      <c r="QXB9" s="162"/>
      <c r="QXC9" s="162"/>
      <c r="QXD9" s="162"/>
      <c r="QXE9" s="162"/>
      <c r="QXF9" s="162"/>
      <c r="QXG9" s="162"/>
      <c r="QXH9" s="162"/>
      <c r="QXI9" s="162"/>
      <c r="QXJ9" s="162"/>
      <c r="QXK9" s="162"/>
      <c r="QXL9" s="162"/>
      <c r="QXM9" s="162"/>
      <c r="QXN9" s="162"/>
      <c r="QXO9" s="162"/>
      <c r="QXP9" s="162"/>
      <c r="QXQ9" s="162"/>
      <c r="QXR9" s="162"/>
      <c r="QXS9" s="162"/>
      <c r="QXT9" s="162"/>
      <c r="QXU9" s="162"/>
      <c r="QXV9" s="162"/>
      <c r="QXW9" s="162"/>
      <c r="QXX9" s="162"/>
      <c r="QXY9" s="162"/>
      <c r="QXZ9" s="162"/>
      <c r="QYA9" s="162"/>
      <c r="QYB9" s="162"/>
      <c r="QYC9" s="162"/>
      <c r="QYD9" s="162"/>
      <c r="QYE9" s="162"/>
      <c r="QYF9" s="162"/>
      <c r="QYG9" s="162"/>
      <c r="QYH9" s="162"/>
      <c r="QYI9" s="162"/>
      <c r="QYJ9" s="162"/>
      <c r="QYK9" s="162"/>
      <c r="QYL9" s="162"/>
      <c r="QYM9" s="162"/>
      <c r="QYN9" s="162"/>
      <c r="QYO9" s="162"/>
      <c r="QYP9" s="162"/>
      <c r="QYQ9" s="162"/>
      <c r="QYR9" s="162"/>
      <c r="QYS9" s="162"/>
      <c r="QYT9" s="162"/>
      <c r="QYU9" s="162"/>
      <c r="QYV9" s="162"/>
      <c r="QYW9" s="162"/>
      <c r="QYX9" s="162"/>
      <c r="QYY9" s="162"/>
      <c r="QYZ9" s="162"/>
      <c r="QZA9" s="162"/>
      <c r="QZB9" s="162"/>
      <c r="QZC9" s="162"/>
      <c r="QZD9" s="162"/>
      <c r="QZE9" s="162"/>
      <c r="QZF9" s="162"/>
      <c r="QZG9" s="162"/>
      <c r="QZH9" s="162"/>
      <c r="QZI9" s="162"/>
      <c r="QZJ9" s="162"/>
      <c r="QZK9" s="162"/>
      <c r="QZL9" s="162"/>
      <c r="QZM9" s="162"/>
      <c r="QZN9" s="162"/>
      <c r="QZO9" s="162"/>
      <c r="QZP9" s="162"/>
      <c r="QZQ9" s="162"/>
      <c r="QZR9" s="162"/>
      <c r="QZS9" s="162"/>
      <c r="QZT9" s="162"/>
      <c r="QZU9" s="162"/>
      <c r="QZV9" s="162"/>
      <c r="QZW9" s="162"/>
      <c r="QZX9" s="162"/>
      <c r="QZY9" s="162"/>
      <c r="QZZ9" s="162"/>
      <c r="RAA9" s="162"/>
      <c r="RAB9" s="162"/>
      <c r="RAC9" s="162"/>
      <c r="RAD9" s="162"/>
      <c r="RAE9" s="162"/>
      <c r="RAF9" s="162"/>
      <c r="RAG9" s="162"/>
      <c r="RAH9" s="162"/>
      <c r="RAI9" s="162"/>
      <c r="RAJ9" s="162"/>
      <c r="RAK9" s="162"/>
      <c r="RAL9" s="162"/>
      <c r="RAM9" s="162"/>
      <c r="RAN9" s="162"/>
      <c r="RAO9" s="162"/>
      <c r="RAP9" s="162"/>
      <c r="RAQ9" s="162"/>
      <c r="RAR9" s="162"/>
      <c r="RAS9" s="162"/>
      <c r="RAT9" s="162"/>
      <c r="RAU9" s="162"/>
      <c r="RAV9" s="162"/>
      <c r="RAW9" s="162"/>
      <c r="RAX9" s="162"/>
      <c r="RAY9" s="162"/>
      <c r="RAZ9" s="162"/>
      <c r="RBA9" s="162"/>
      <c r="RBB9" s="162"/>
      <c r="RBC9" s="162"/>
      <c r="RBD9" s="162"/>
      <c r="RBE9" s="162"/>
      <c r="RBF9" s="162"/>
      <c r="RBG9" s="162"/>
      <c r="RBH9" s="162"/>
      <c r="RBI9" s="162"/>
      <c r="RBJ9" s="162"/>
      <c r="RBK9" s="162"/>
      <c r="RBL9" s="162"/>
      <c r="RBM9" s="162"/>
      <c r="RBN9" s="162"/>
      <c r="RBO9" s="162"/>
      <c r="RBP9" s="162"/>
      <c r="RBQ9" s="162"/>
      <c r="RBR9" s="162"/>
      <c r="RBS9" s="162"/>
      <c r="RBT9" s="162"/>
      <c r="RBU9" s="162"/>
      <c r="RBV9" s="162"/>
      <c r="RBW9" s="162"/>
      <c r="RBX9" s="162"/>
      <c r="RBY9" s="162"/>
      <c r="RBZ9" s="162"/>
      <c r="RCA9" s="162"/>
      <c r="RCB9" s="162"/>
      <c r="RCC9" s="162"/>
      <c r="RCD9" s="162"/>
      <c r="RCE9" s="162"/>
      <c r="RCF9" s="162"/>
      <c r="RCG9" s="162"/>
      <c r="RCH9" s="162"/>
      <c r="RCI9" s="162"/>
      <c r="RCJ9" s="162"/>
      <c r="RCK9" s="162"/>
      <c r="RCL9" s="162"/>
      <c r="RCM9" s="162"/>
      <c r="RCN9" s="162"/>
      <c r="RCO9" s="162"/>
      <c r="RCP9" s="162"/>
      <c r="RCQ9" s="162"/>
      <c r="RCR9" s="162"/>
      <c r="RCS9" s="162"/>
      <c r="RCT9" s="162"/>
      <c r="RCU9" s="162"/>
      <c r="RCV9" s="162"/>
      <c r="RCW9" s="162"/>
      <c r="RCX9" s="162"/>
      <c r="RCY9" s="162"/>
      <c r="RCZ9" s="162"/>
      <c r="RDA9" s="162"/>
      <c r="RDB9" s="162"/>
      <c r="RDC9" s="162"/>
      <c r="RDD9" s="162"/>
      <c r="RDE9" s="162"/>
      <c r="RDF9" s="162"/>
      <c r="RDG9" s="162"/>
      <c r="RDH9" s="162"/>
      <c r="RDI9" s="162"/>
      <c r="RDJ9" s="162"/>
      <c r="RDK9" s="162"/>
      <c r="RDL9" s="162"/>
      <c r="RDM9" s="162"/>
      <c r="RDN9" s="162"/>
      <c r="RDO9" s="162"/>
      <c r="RDP9" s="162"/>
      <c r="RDQ9" s="162"/>
      <c r="RDR9" s="162"/>
      <c r="RDS9" s="162"/>
      <c r="RDT9" s="162"/>
      <c r="RDU9" s="162"/>
      <c r="RDV9" s="162"/>
      <c r="RDW9" s="162"/>
      <c r="RDX9" s="162"/>
      <c r="RDY9" s="162"/>
      <c r="RDZ9" s="162"/>
      <c r="REA9" s="162"/>
      <c r="REB9" s="162"/>
      <c r="REC9" s="162"/>
      <c r="RED9" s="162"/>
      <c r="REE9" s="162"/>
      <c r="REF9" s="162"/>
      <c r="REG9" s="162"/>
      <c r="REH9" s="162"/>
      <c r="REI9" s="162"/>
      <c r="REJ9" s="162"/>
      <c r="REK9" s="162"/>
      <c r="REL9" s="162"/>
      <c r="REM9" s="162"/>
      <c r="REN9" s="162"/>
      <c r="REO9" s="162"/>
      <c r="REP9" s="162"/>
      <c r="REQ9" s="162"/>
      <c r="RER9" s="162"/>
      <c r="RES9" s="162"/>
      <c r="RET9" s="162"/>
      <c r="REU9" s="162"/>
      <c r="REV9" s="162"/>
      <c r="REW9" s="162"/>
      <c r="REX9" s="162"/>
      <c r="REY9" s="162"/>
      <c r="REZ9" s="162"/>
      <c r="RFA9" s="162"/>
      <c r="RFB9" s="162"/>
      <c r="RFC9" s="162"/>
      <c r="RFD9" s="162"/>
      <c r="RFE9" s="162"/>
      <c r="RFF9" s="162"/>
      <c r="RFG9" s="162"/>
      <c r="RFH9" s="162"/>
      <c r="RFI9" s="162"/>
      <c r="RFJ9" s="162"/>
      <c r="RFK9" s="162"/>
      <c r="RFL9" s="162"/>
      <c r="RFM9" s="162"/>
      <c r="RFN9" s="162"/>
      <c r="RFO9" s="162"/>
      <c r="RFP9" s="162"/>
      <c r="RFQ9" s="162"/>
      <c r="RFR9" s="162"/>
      <c r="RFS9" s="162"/>
      <c r="RFT9" s="162"/>
      <c r="RFU9" s="162"/>
      <c r="RFV9" s="162"/>
      <c r="RFW9" s="162"/>
      <c r="RFX9" s="162"/>
      <c r="RFY9" s="162"/>
      <c r="RFZ9" s="162"/>
      <c r="RGA9" s="162"/>
      <c r="RGB9" s="162"/>
      <c r="RGC9" s="162"/>
      <c r="RGD9" s="162"/>
      <c r="RGE9" s="162"/>
      <c r="RGF9" s="162"/>
      <c r="RGG9" s="162"/>
      <c r="RGH9" s="162"/>
      <c r="RGI9" s="162"/>
      <c r="RGJ9" s="162"/>
      <c r="RGK9" s="162"/>
      <c r="RGL9" s="162"/>
      <c r="RGM9" s="162"/>
      <c r="RGN9" s="162"/>
      <c r="RGO9" s="162"/>
      <c r="RGP9" s="162"/>
      <c r="RGQ9" s="162"/>
      <c r="RGR9" s="162"/>
      <c r="RGS9" s="162"/>
      <c r="RGT9" s="162"/>
      <c r="RGU9" s="162"/>
      <c r="RGV9" s="162"/>
      <c r="RGW9" s="162"/>
      <c r="RGX9" s="162"/>
      <c r="RGY9" s="162"/>
      <c r="RGZ9" s="162"/>
      <c r="RHA9" s="162"/>
      <c r="RHB9" s="162"/>
      <c r="RHC9" s="162"/>
      <c r="RHD9" s="162"/>
      <c r="RHE9" s="162"/>
      <c r="RHF9" s="162"/>
      <c r="RHG9" s="162"/>
      <c r="RHH9" s="162"/>
      <c r="RHI9" s="162"/>
      <c r="RHJ9" s="162"/>
      <c r="RHK9" s="162"/>
      <c r="RHL9" s="162"/>
      <c r="RHM9" s="162"/>
      <c r="RHN9" s="162"/>
      <c r="RHO9" s="162"/>
      <c r="RHP9" s="162"/>
      <c r="RHQ9" s="162"/>
      <c r="RHR9" s="162"/>
      <c r="RHS9" s="162"/>
      <c r="RHT9" s="162"/>
      <c r="RHU9" s="162"/>
      <c r="RHV9" s="162"/>
      <c r="RHW9" s="162"/>
      <c r="RHX9" s="162"/>
      <c r="RHY9" s="162"/>
      <c r="RHZ9" s="162"/>
      <c r="RIA9" s="162"/>
      <c r="RIB9" s="162"/>
      <c r="RIC9" s="162"/>
      <c r="RID9" s="162"/>
      <c r="RIE9" s="162"/>
      <c r="RIF9" s="162"/>
      <c r="RIG9" s="162"/>
      <c r="RIH9" s="162"/>
      <c r="RII9" s="162"/>
      <c r="RIJ9" s="162"/>
      <c r="RIK9" s="162"/>
      <c r="RIL9" s="162"/>
      <c r="RIM9" s="162"/>
      <c r="RIN9" s="162"/>
      <c r="RIO9" s="162"/>
      <c r="RIP9" s="162"/>
      <c r="RIQ9" s="162"/>
      <c r="RIR9" s="162"/>
      <c r="RIS9" s="162"/>
      <c r="RIT9" s="162"/>
      <c r="RIU9" s="162"/>
      <c r="RIV9" s="162"/>
      <c r="RIW9" s="162"/>
      <c r="RIX9" s="162"/>
      <c r="RIY9" s="162"/>
      <c r="RIZ9" s="162"/>
      <c r="RJA9" s="162"/>
      <c r="RJB9" s="162"/>
      <c r="RJC9" s="162"/>
      <c r="RJD9" s="162"/>
      <c r="RJE9" s="162"/>
      <c r="RJF9" s="162"/>
      <c r="RJG9" s="162"/>
      <c r="RJH9" s="162"/>
      <c r="RJI9" s="162"/>
      <c r="RJJ9" s="162"/>
      <c r="RJK9" s="162"/>
      <c r="RJL9" s="162"/>
      <c r="RJM9" s="162"/>
      <c r="RJN9" s="162"/>
      <c r="RJO9" s="162"/>
      <c r="RJP9" s="162"/>
      <c r="RJQ9" s="162"/>
      <c r="RJR9" s="162"/>
      <c r="RJS9" s="162"/>
      <c r="RJT9" s="162"/>
      <c r="RJU9" s="162"/>
      <c r="RJV9" s="162"/>
      <c r="RJW9" s="162"/>
      <c r="RJX9" s="162"/>
      <c r="RJY9" s="162"/>
      <c r="RJZ9" s="162"/>
      <c r="RKA9" s="162"/>
      <c r="RKB9" s="162"/>
      <c r="RKC9" s="162"/>
      <c r="RKD9" s="162"/>
      <c r="RKE9" s="162"/>
      <c r="RKF9" s="162"/>
      <c r="RKG9" s="162"/>
      <c r="RKH9" s="162"/>
      <c r="RKI9" s="162"/>
      <c r="RKJ9" s="162"/>
      <c r="RKK9" s="162"/>
      <c r="RKL9" s="162"/>
      <c r="RKM9" s="162"/>
      <c r="RKN9" s="162"/>
      <c r="RKO9" s="162"/>
      <c r="RKP9" s="162"/>
      <c r="RKQ9" s="162"/>
      <c r="RKR9" s="162"/>
      <c r="RKS9" s="162"/>
      <c r="RKT9" s="162"/>
      <c r="RKU9" s="162"/>
      <c r="RKV9" s="162"/>
      <c r="RKW9" s="162"/>
      <c r="RKX9" s="162"/>
      <c r="RKY9" s="162"/>
      <c r="RKZ9" s="162"/>
      <c r="RLA9" s="162"/>
      <c r="RLB9" s="162"/>
      <c r="RLC9" s="162"/>
      <c r="RLD9" s="162"/>
      <c r="RLE9" s="162"/>
      <c r="RLF9" s="162"/>
      <c r="RLG9" s="162"/>
      <c r="RLH9" s="162"/>
      <c r="RLI9" s="162"/>
      <c r="RLJ9" s="162"/>
      <c r="RLK9" s="162"/>
      <c r="RLL9" s="162"/>
      <c r="RLM9" s="162"/>
      <c r="RLN9" s="162"/>
      <c r="RLO9" s="162"/>
      <c r="RLP9" s="162"/>
      <c r="RLQ9" s="162"/>
      <c r="RLR9" s="162"/>
      <c r="RLS9" s="162"/>
      <c r="RLT9" s="162"/>
      <c r="RLU9" s="162"/>
      <c r="RLV9" s="162"/>
      <c r="RLW9" s="162"/>
      <c r="RLX9" s="162"/>
      <c r="RLY9" s="162"/>
      <c r="RLZ9" s="162"/>
      <c r="RMA9" s="162"/>
      <c r="RMB9" s="162"/>
      <c r="RMC9" s="162"/>
      <c r="RMD9" s="162"/>
      <c r="RME9" s="162"/>
      <c r="RMF9" s="162"/>
      <c r="RMG9" s="162"/>
      <c r="RMH9" s="162"/>
      <c r="RMI9" s="162"/>
      <c r="RMJ9" s="162"/>
      <c r="RMK9" s="162"/>
      <c r="RML9" s="162"/>
      <c r="RMM9" s="162"/>
      <c r="RMN9" s="162"/>
      <c r="RMO9" s="162"/>
      <c r="RMP9" s="162"/>
      <c r="RMQ9" s="162"/>
      <c r="RMR9" s="162"/>
      <c r="RMS9" s="162"/>
      <c r="RMT9" s="162"/>
      <c r="RMU9" s="162"/>
      <c r="RMV9" s="162"/>
      <c r="RMW9" s="162"/>
      <c r="RMX9" s="162"/>
      <c r="RMY9" s="162"/>
      <c r="RMZ9" s="162"/>
      <c r="RNA9" s="162"/>
      <c r="RNB9" s="162"/>
      <c r="RNC9" s="162"/>
      <c r="RND9" s="162"/>
      <c r="RNE9" s="162"/>
      <c r="RNF9" s="162"/>
      <c r="RNG9" s="162"/>
      <c r="RNH9" s="162"/>
      <c r="RNI9" s="162"/>
      <c r="RNJ9" s="162"/>
      <c r="RNK9" s="162"/>
      <c r="RNL9" s="162"/>
      <c r="RNM9" s="162"/>
      <c r="RNN9" s="162"/>
      <c r="RNO9" s="162"/>
      <c r="RNP9" s="162"/>
      <c r="RNQ9" s="162"/>
      <c r="RNR9" s="162"/>
      <c r="RNS9" s="162"/>
      <c r="RNT9" s="162"/>
      <c r="RNU9" s="162"/>
      <c r="RNV9" s="162"/>
      <c r="RNW9" s="162"/>
      <c r="RNX9" s="162"/>
      <c r="RNY9" s="162"/>
      <c r="RNZ9" s="162"/>
      <c r="ROA9" s="162"/>
      <c r="ROB9" s="162"/>
      <c r="ROC9" s="162"/>
      <c r="ROD9" s="162"/>
      <c r="ROE9" s="162"/>
      <c r="ROF9" s="162"/>
      <c r="ROG9" s="162"/>
      <c r="ROH9" s="162"/>
      <c r="ROI9" s="162"/>
      <c r="ROJ9" s="162"/>
      <c r="ROK9" s="162"/>
      <c r="ROL9" s="162"/>
      <c r="ROM9" s="162"/>
      <c r="RON9" s="162"/>
      <c r="ROO9" s="162"/>
      <c r="ROP9" s="162"/>
      <c r="ROQ9" s="162"/>
      <c r="ROR9" s="162"/>
      <c r="ROS9" s="162"/>
      <c r="ROT9" s="162"/>
      <c r="ROU9" s="162"/>
      <c r="ROV9" s="162"/>
      <c r="ROW9" s="162"/>
      <c r="ROX9" s="162"/>
      <c r="ROY9" s="162"/>
      <c r="ROZ9" s="162"/>
      <c r="RPA9" s="162"/>
      <c r="RPB9" s="162"/>
      <c r="RPC9" s="162"/>
      <c r="RPD9" s="162"/>
      <c r="RPE9" s="162"/>
      <c r="RPF9" s="162"/>
      <c r="RPG9" s="162"/>
      <c r="RPH9" s="162"/>
      <c r="RPI9" s="162"/>
      <c r="RPJ9" s="162"/>
      <c r="RPK9" s="162"/>
      <c r="RPL9" s="162"/>
      <c r="RPM9" s="162"/>
      <c r="RPN9" s="162"/>
      <c r="RPO9" s="162"/>
      <c r="RPP9" s="162"/>
      <c r="RPQ9" s="162"/>
      <c r="RPR9" s="162"/>
      <c r="RPS9" s="162"/>
      <c r="RPT9" s="162"/>
      <c r="RPU9" s="162"/>
      <c r="RPV9" s="162"/>
      <c r="RPW9" s="162"/>
      <c r="RPX9" s="162"/>
      <c r="RPY9" s="162"/>
      <c r="RPZ9" s="162"/>
      <c r="RQA9" s="162"/>
      <c r="RQB9" s="162"/>
      <c r="RQC9" s="162"/>
      <c r="RQD9" s="162"/>
      <c r="RQE9" s="162"/>
      <c r="RQF9" s="162"/>
      <c r="RQG9" s="162"/>
      <c r="RQH9" s="162"/>
      <c r="RQI9" s="162"/>
      <c r="RQJ9" s="162"/>
      <c r="RQK9" s="162"/>
      <c r="RQL9" s="162"/>
      <c r="RQM9" s="162"/>
      <c r="RQN9" s="162"/>
      <c r="RQO9" s="162"/>
      <c r="RQP9" s="162"/>
      <c r="RQQ9" s="162"/>
      <c r="RQR9" s="162"/>
      <c r="RQS9" s="162"/>
      <c r="RQT9" s="162"/>
      <c r="RQU9" s="162"/>
      <c r="RQV9" s="162"/>
      <c r="RQW9" s="162"/>
      <c r="RQX9" s="162"/>
      <c r="RQY9" s="162"/>
      <c r="RQZ9" s="162"/>
      <c r="RRA9" s="162"/>
      <c r="RRB9" s="162"/>
      <c r="RRC9" s="162"/>
      <c r="RRD9" s="162"/>
      <c r="RRE9" s="162"/>
      <c r="RRF9" s="162"/>
      <c r="RRG9" s="162"/>
      <c r="RRH9" s="162"/>
      <c r="RRI9" s="162"/>
      <c r="RRJ9" s="162"/>
      <c r="RRK9" s="162"/>
      <c r="RRL9" s="162"/>
      <c r="RRM9" s="162"/>
      <c r="RRN9" s="162"/>
      <c r="RRO9" s="162"/>
      <c r="RRP9" s="162"/>
      <c r="RRQ9" s="162"/>
      <c r="RRR9" s="162"/>
      <c r="RRS9" s="162"/>
      <c r="RRT9" s="162"/>
      <c r="RRU9" s="162"/>
      <c r="RRV9" s="162"/>
      <c r="RRW9" s="162"/>
      <c r="RRX9" s="162"/>
      <c r="RRY9" s="162"/>
      <c r="RRZ9" s="162"/>
      <c r="RSA9" s="162"/>
      <c r="RSB9" s="162"/>
      <c r="RSC9" s="162"/>
      <c r="RSD9" s="162"/>
      <c r="RSE9" s="162"/>
      <c r="RSF9" s="162"/>
      <c r="RSG9" s="162"/>
      <c r="RSH9" s="162"/>
      <c r="RSI9" s="162"/>
      <c r="RSJ9" s="162"/>
      <c r="RSK9" s="162"/>
      <c r="RSL9" s="162"/>
      <c r="RSM9" s="162"/>
      <c r="RSN9" s="162"/>
      <c r="RSO9" s="162"/>
      <c r="RSP9" s="162"/>
      <c r="RSQ9" s="162"/>
      <c r="RSR9" s="162"/>
      <c r="RSS9" s="162"/>
      <c r="RST9" s="162"/>
      <c r="RSU9" s="162"/>
      <c r="RSV9" s="162"/>
      <c r="RSW9" s="162"/>
      <c r="RSX9" s="162"/>
      <c r="RSY9" s="162"/>
      <c r="RSZ9" s="162"/>
      <c r="RTA9" s="162"/>
      <c r="RTB9" s="162"/>
      <c r="RTC9" s="162"/>
      <c r="RTD9" s="162"/>
      <c r="RTE9" s="162"/>
      <c r="RTF9" s="162"/>
      <c r="RTG9" s="162"/>
      <c r="RTH9" s="162"/>
      <c r="RTI9" s="162"/>
      <c r="RTJ9" s="162"/>
      <c r="RTK9" s="162"/>
      <c r="RTL9" s="162"/>
      <c r="RTM9" s="162"/>
      <c r="RTN9" s="162"/>
      <c r="RTO9" s="162"/>
      <c r="RTP9" s="162"/>
      <c r="RTQ9" s="162"/>
      <c r="RTR9" s="162"/>
      <c r="RTS9" s="162"/>
      <c r="RTT9" s="162"/>
      <c r="RTU9" s="162"/>
      <c r="RTV9" s="162"/>
      <c r="RTW9" s="162"/>
      <c r="RTX9" s="162"/>
      <c r="RTY9" s="162"/>
      <c r="RTZ9" s="162"/>
      <c r="RUA9" s="162"/>
      <c r="RUB9" s="162"/>
      <c r="RUC9" s="162"/>
      <c r="RUD9" s="162"/>
      <c r="RUE9" s="162"/>
      <c r="RUF9" s="162"/>
      <c r="RUG9" s="162"/>
      <c r="RUH9" s="162"/>
      <c r="RUI9" s="162"/>
      <c r="RUJ9" s="162"/>
      <c r="RUK9" s="162"/>
      <c r="RUL9" s="162"/>
      <c r="RUM9" s="162"/>
      <c r="RUN9" s="162"/>
      <c r="RUO9" s="162"/>
      <c r="RUP9" s="162"/>
      <c r="RUQ9" s="162"/>
      <c r="RUR9" s="162"/>
      <c r="RUS9" s="162"/>
      <c r="RUT9" s="162"/>
      <c r="RUU9" s="162"/>
      <c r="RUV9" s="162"/>
      <c r="RUW9" s="162"/>
      <c r="RUX9" s="162"/>
      <c r="RUY9" s="162"/>
      <c r="RUZ9" s="162"/>
      <c r="RVA9" s="162"/>
      <c r="RVB9" s="162"/>
      <c r="RVC9" s="162"/>
      <c r="RVD9" s="162"/>
      <c r="RVE9" s="162"/>
      <c r="RVF9" s="162"/>
      <c r="RVG9" s="162"/>
      <c r="RVH9" s="162"/>
      <c r="RVI9" s="162"/>
      <c r="RVJ9" s="162"/>
      <c r="RVK9" s="162"/>
      <c r="RVL9" s="162"/>
      <c r="RVM9" s="162"/>
      <c r="RVN9" s="162"/>
      <c r="RVO9" s="162"/>
      <c r="RVP9" s="162"/>
      <c r="RVQ9" s="162"/>
      <c r="RVR9" s="162"/>
      <c r="RVS9" s="162"/>
      <c r="RVT9" s="162"/>
      <c r="RVU9" s="162"/>
      <c r="RVV9" s="162"/>
      <c r="RVW9" s="162"/>
      <c r="RVX9" s="162"/>
      <c r="RVY9" s="162"/>
      <c r="RVZ9" s="162"/>
      <c r="RWA9" s="162"/>
      <c r="RWB9" s="162"/>
      <c r="RWC9" s="162"/>
      <c r="RWD9" s="162"/>
      <c r="RWE9" s="162"/>
      <c r="RWF9" s="162"/>
      <c r="RWG9" s="162"/>
      <c r="RWH9" s="162"/>
      <c r="RWI9" s="162"/>
      <c r="RWJ9" s="162"/>
      <c r="RWK9" s="162"/>
      <c r="RWL9" s="162"/>
      <c r="RWM9" s="162"/>
      <c r="RWN9" s="162"/>
      <c r="RWO9" s="162"/>
      <c r="RWP9" s="162"/>
      <c r="RWQ9" s="162"/>
      <c r="RWR9" s="162"/>
      <c r="RWS9" s="162"/>
      <c r="RWT9" s="162"/>
      <c r="RWU9" s="162"/>
      <c r="RWV9" s="162"/>
      <c r="RWW9" s="162"/>
      <c r="RWX9" s="162"/>
      <c r="RWY9" s="162"/>
      <c r="RWZ9" s="162"/>
      <c r="RXA9" s="162"/>
      <c r="RXB9" s="162"/>
      <c r="RXC9" s="162"/>
      <c r="RXD9" s="162"/>
      <c r="RXE9" s="162"/>
      <c r="RXF9" s="162"/>
      <c r="RXG9" s="162"/>
      <c r="RXH9" s="162"/>
      <c r="RXI9" s="162"/>
      <c r="RXJ9" s="162"/>
      <c r="RXK9" s="162"/>
      <c r="RXL9" s="162"/>
      <c r="RXM9" s="162"/>
      <c r="RXN9" s="162"/>
      <c r="RXO9" s="162"/>
      <c r="RXP9" s="162"/>
      <c r="RXQ9" s="162"/>
      <c r="RXR9" s="162"/>
      <c r="RXS9" s="162"/>
      <c r="RXT9" s="162"/>
      <c r="RXU9" s="162"/>
      <c r="RXV9" s="162"/>
      <c r="RXW9" s="162"/>
      <c r="RXX9" s="162"/>
      <c r="RXY9" s="162"/>
      <c r="RXZ9" s="162"/>
      <c r="RYA9" s="162"/>
      <c r="RYB9" s="162"/>
      <c r="RYC9" s="162"/>
      <c r="RYD9" s="162"/>
      <c r="RYE9" s="162"/>
      <c r="RYF9" s="162"/>
      <c r="RYG9" s="162"/>
      <c r="RYH9" s="162"/>
      <c r="RYI9" s="162"/>
      <c r="RYJ9" s="162"/>
      <c r="RYK9" s="162"/>
      <c r="RYL9" s="162"/>
      <c r="RYM9" s="162"/>
      <c r="RYN9" s="162"/>
      <c r="RYO9" s="162"/>
      <c r="RYP9" s="162"/>
      <c r="RYQ9" s="162"/>
      <c r="RYR9" s="162"/>
      <c r="RYS9" s="162"/>
      <c r="RYT9" s="162"/>
      <c r="RYU9" s="162"/>
      <c r="RYV9" s="162"/>
      <c r="RYW9" s="162"/>
      <c r="RYX9" s="162"/>
      <c r="RYY9" s="162"/>
      <c r="RYZ9" s="162"/>
      <c r="RZA9" s="162"/>
      <c r="RZB9" s="162"/>
      <c r="RZC9" s="162"/>
      <c r="RZD9" s="162"/>
      <c r="RZE9" s="162"/>
      <c r="RZF9" s="162"/>
      <c r="RZG9" s="162"/>
      <c r="RZH9" s="162"/>
      <c r="RZI9" s="162"/>
      <c r="RZJ9" s="162"/>
      <c r="RZK9" s="162"/>
      <c r="RZL9" s="162"/>
      <c r="RZM9" s="162"/>
      <c r="RZN9" s="162"/>
      <c r="RZO9" s="162"/>
      <c r="RZP9" s="162"/>
      <c r="RZQ9" s="162"/>
      <c r="RZR9" s="162"/>
      <c r="RZS9" s="162"/>
      <c r="RZT9" s="162"/>
      <c r="RZU9" s="162"/>
      <c r="RZV9" s="162"/>
      <c r="RZW9" s="162"/>
      <c r="RZX9" s="162"/>
      <c r="RZY9" s="162"/>
      <c r="RZZ9" s="162"/>
      <c r="SAA9" s="162"/>
      <c r="SAB9" s="162"/>
      <c r="SAC9" s="162"/>
      <c r="SAD9" s="162"/>
      <c r="SAE9" s="162"/>
      <c r="SAF9" s="162"/>
      <c r="SAG9" s="162"/>
      <c r="SAH9" s="162"/>
      <c r="SAI9" s="162"/>
      <c r="SAJ9" s="162"/>
      <c r="SAK9" s="162"/>
      <c r="SAL9" s="162"/>
      <c r="SAM9" s="162"/>
      <c r="SAN9" s="162"/>
      <c r="SAO9" s="162"/>
      <c r="SAP9" s="162"/>
      <c r="SAQ9" s="162"/>
      <c r="SAR9" s="162"/>
      <c r="SAS9" s="162"/>
      <c r="SAT9" s="162"/>
      <c r="SAU9" s="162"/>
      <c r="SAV9" s="162"/>
      <c r="SAW9" s="162"/>
      <c r="SAX9" s="162"/>
      <c r="SAY9" s="162"/>
      <c r="SAZ9" s="162"/>
      <c r="SBA9" s="162"/>
      <c r="SBB9" s="162"/>
      <c r="SBC9" s="162"/>
      <c r="SBD9" s="162"/>
      <c r="SBE9" s="162"/>
      <c r="SBF9" s="162"/>
      <c r="SBG9" s="162"/>
      <c r="SBH9" s="162"/>
      <c r="SBI9" s="162"/>
      <c r="SBJ9" s="162"/>
      <c r="SBK9" s="162"/>
      <c r="SBL9" s="162"/>
      <c r="SBM9" s="162"/>
      <c r="SBN9" s="162"/>
      <c r="SBO9" s="162"/>
      <c r="SBP9" s="162"/>
      <c r="SBQ9" s="162"/>
      <c r="SBR9" s="162"/>
      <c r="SBS9" s="162"/>
      <c r="SBT9" s="162"/>
      <c r="SBU9" s="162"/>
      <c r="SBV9" s="162"/>
      <c r="SBW9" s="162"/>
      <c r="SBX9" s="162"/>
      <c r="SBY9" s="162"/>
      <c r="SBZ9" s="162"/>
      <c r="SCA9" s="162"/>
      <c r="SCB9" s="162"/>
      <c r="SCC9" s="162"/>
      <c r="SCD9" s="162"/>
      <c r="SCE9" s="162"/>
      <c r="SCF9" s="162"/>
      <c r="SCG9" s="162"/>
      <c r="SCH9" s="162"/>
      <c r="SCI9" s="162"/>
      <c r="SCJ9" s="162"/>
      <c r="SCK9" s="162"/>
      <c r="SCL9" s="162"/>
      <c r="SCM9" s="162"/>
      <c r="SCN9" s="162"/>
      <c r="SCO9" s="162"/>
      <c r="SCP9" s="162"/>
      <c r="SCQ9" s="162"/>
      <c r="SCR9" s="162"/>
      <c r="SCS9" s="162"/>
      <c r="SCT9" s="162"/>
      <c r="SCU9" s="162"/>
      <c r="SCV9" s="162"/>
      <c r="SCW9" s="162"/>
      <c r="SCX9" s="162"/>
      <c r="SCY9" s="162"/>
      <c r="SCZ9" s="162"/>
      <c r="SDA9" s="162"/>
      <c r="SDB9" s="162"/>
      <c r="SDC9" s="162"/>
      <c r="SDD9" s="162"/>
      <c r="SDE9" s="162"/>
      <c r="SDF9" s="162"/>
      <c r="SDG9" s="162"/>
      <c r="SDH9" s="162"/>
      <c r="SDI9" s="162"/>
      <c r="SDJ9" s="162"/>
      <c r="SDK9" s="162"/>
      <c r="SDL9" s="162"/>
      <c r="SDM9" s="162"/>
      <c r="SDN9" s="162"/>
      <c r="SDO9" s="162"/>
      <c r="SDP9" s="162"/>
      <c r="SDQ9" s="162"/>
      <c r="SDR9" s="162"/>
      <c r="SDS9" s="162"/>
      <c r="SDT9" s="162"/>
      <c r="SDU9" s="162"/>
      <c r="SDV9" s="162"/>
      <c r="SDW9" s="162"/>
      <c r="SDX9" s="162"/>
      <c r="SDY9" s="162"/>
      <c r="SDZ9" s="162"/>
      <c r="SEA9" s="162"/>
      <c r="SEB9" s="162"/>
      <c r="SEC9" s="162"/>
      <c r="SED9" s="162"/>
      <c r="SEE9" s="162"/>
      <c r="SEF9" s="162"/>
      <c r="SEG9" s="162"/>
      <c r="SEH9" s="162"/>
      <c r="SEI9" s="162"/>
      <c r="SEJ9" s="162"/>
      <c r="SEK9" s="162"/>
      <c r="SEL9" s="162"/>
      <c r="SEM9" s="162"/>
      <c r="SEN9" s="162"/>
      <c r="SEO9" s="162"/>
      <c r="SEP9" s="162"/>
      <c r="SEQ9" s="162"/>
      <c r="SER9" s="162"/>
      <c r="SES9" s="162"/>
      <c r="SET9" s="162"/>
      <c r="SEU9" s="162"/>
      <c r="SEV9" s="162"/>
      <c r="SEW9" s="162"/>
      <c r="SEX9" s="162"/>
      <c r="SEY9" s="162"/>
      <c r="SEZ9" s="162"/>
      <c r="SFA9" s="162"/>
      <c r="SFB9" s="162"/>
      <c r="SFC9" s="162"/>
      <c r="SFD9" s="162"/>
      <c r="SFE9" s="162"/>
      <c r="SFF9" s="162"/>
      <c r="SFG9" s="162"/>
      <c r="SFH9" s="162"/>
      <c r="SFI9" s="162"/>
      <c r="SFJ9" s="162"/>
      <c r="SFK9" s="162"/>
      <c r="SFL9" s="162"/>
      <c r="SFM9" s="162"/>
      <c r="SFN9" s="162"/>
      <c r="SFO9" s="162"/>
      <c r="SFP9" s="162"/>
      <c r="SFQ9" s="162"/>
      <c r="SFR9" s="162"/>
      <c r="SFS9" s="162"/>
      <c r="SFT9" s="162"/>
      <c r="SFU9" s="162"/>
      <c r="SFV9" s="162"/>
      <c r="SFW9" s="162"/>
      <c r="SFX9" s="162"/>
      <c r="SFY9" s="162"/>
      <c r="SFZ9" s="162"/>
      <c r="SGA9" s="162"/>
      <c r="SGB9" s="162"/>
      <c r="SGC9" s="162"/>
      <c r="SGD9" s="162"/>
      <c r="SGE9" s="162"/>
      <c r="SGF9" s="162"/>
      <c r="SGG9" s="162"/>
      <c r="SGH9" s="162"/>
      <c r="SGI9" s="162"/>
      <c r="SGJ9" s="162"/>
      <c r="SGK9" s="162"/>
      <c r="SGL9" s="162"/>
      <c r="SGM9" s="162"/>
      <c r="SGN9" s="162"/>
      <c r="SGO9" s="162"/>
      <c r="SGP9" s="162"/>
      <c r="SGQ9" s="162"/>
      <c r="SGR9" s="162"/>
      <c r="SGS9" s="162"/>
      <c r="SGT9" s="162"/>
      <c r="SGU9" s="162"/>
      <c r="SGV9" s="162"/>
      <c r="SGW9" s="162"/>
      <c r="SGX9" s="162"/>
      <c r="SGY9" s="162"/>
      <c r="SGZ9" s="162"/>
      <c r="SHA9" s="162"/>
      <c r="SHB9" s="162"/>
      <c r="SHC9" s="162"/>
      <c r="SHD9" s="162"/>
      <c r="SHE9" s="162"/>
      <c r="SHF9" s="162"/>
      <c r="SHG9" s="162"/>
      <c r="SHH9" s="162"/>
      <c r="SHI9" s="162"/>
      <c r="SHJ9" s="162"/>
      <c r="SHK9" s="162"/>
      <c r="SHL9" s="162"/>
      <c r="SHM9" s="162"/>
      <c r="SHN9" s="162"/>
      <c r="SHO9" s="162"/>
      <c r="SHP9" s="162"/>
      <c r="SHQ9" s="162"/>
      <c r="SHR9" s="162"/>
      <c r="SHS9" s="162"/>
      <c r="SHT9" s="162"/>
      <c r="SHU9" s="162"/>
      <c r="SHV9" s="162"/>
      <c r="SHW9" s="162"/>
      <c r="SHX9" s="162"/>
      <c r="SHY9" s="162"/>
      <c r="SHZ9" s="162"/>
      <c r="SIA9" s="162"/>
      <c r="SIB9" s="162"/>
      <c r="SIC9" s="162"/>
      <c r="SID9" s="162"/>
      <c r="SIE9" s="162"/>
      <c r="SIF9" s="162"/>
      <c r="SIG9" s="162"/>
      <c r="SIH9" s="162"/>
      <c r="SII9" s="162"/>
      <c r="SIJ9" s="162"/>
      <c r="SIK9" s="162"/>
      <c r="SIL9" s="162"/>
      <c r="SIM9" s="162"/>
      <c r="SIN9" s="162"/>
      <c r="SIO9" s="162"/>
      <c r="SIP9" s="162"/>
      <c r="SIQ9" s="162"/>
      <c r="SIR9" s="162"/>
      <c r="SIS9" s="162"/>
      <c r="SIT9" s="162"/>
      <c r="SIU9" s="162"/>
      <c r="SIV9" s="162"/>
      <c r="SIW9" s="162"/>
      <c r="SIX9" s="162"/>
      <c r="SIY9" s="162"/>
      <c r="SIZ9" s="162"/>
      <c r="SJA9" s="162"/>
      <c r="SJB9" s="162"/>
      <c r="SJC9" s="162"/>
      <c r="SJD9" s="162"/>
      <c r="SJE9" s="162"/>
      <c r="SJF9" s="162"/>
      <c r="SJG9" s="162"/>
      <c r="SJH9" s="162"/>
      <c r="SJI9" s="162"/>
      <c r="SJJ9" s="162"/>
      <c r="SJK9" s="162"/>
      <c r="SJL9" s="162"/>
      <c r="SJM9" s="162"/>
      <c r="SJN9" s="162"/>
      <c r="SJO9" s="162"/>
      <c r="SJP9" s="162"/>
      <c r="SJQ9" s="162"/>
      <c r="SJR9" s="162"/>
      <c r="SJS9" s="162"/>
      <c r="SJT9" s="162"/>
      <c r="SJU9" s="162"/>
      <c r="SJV9" s="162"/>
      <c r="SJW9" s="162"/>
      <c r="SJX9" s="162"/>
      <c r="SJY9" s="162"/>
      <c r="SJZ9" s="162"/>
      <c r="SKA9" s="162"/>
      <c r="SKB9" s="162"/>
      <c r="SKC9" s="162"/>
      <c r="SKD9" s="162"/>
      <c r="SKE9" s="162"/>
      <c r="SKF9" s="162"/>
      <c r="SKG9" s="162"/>
      <c r="SKH9" s="162"/>
      <c r="SKI9" s="162"/>
      <c r="SKJ9" s="162"/>
      <c r="SKK9" s="162"/>
      <c r="SKL9" s="162"/>
      <c r="SKM9" s="162"/>
      <c r="SKN9" s="162"/>
      <c r="SKO9" s="162"/>
      <c r="SKP9" s="162"/>
      <c r="SKQ9" s="162"/>
      <c r="SKR9" s="162"/>
      <c r="SKS9" s="162"/>
      <c r="SKT9" s="162"/>
      <c r="SKU9" s="162"/>
      <c r="SKV9" s="162"/>
      <c r="SKW9" s="162"/>
      <c r="SKX9" s="162"/>
      <c r="SKY9" s="162"/>
      <c r="SKZ9" s="162"/>
      <c r="SLA9" s="162"/>
      <c r="SLB9" s="162"/>
      <c r="SLC9" s="162"/>
      <c r="SLD9" s="162"/>
      <c r="SLE9" s="162"/>
      <c r="SLF9" s="162"/>
      <c r="SLG9" s="162"/>
      <c r="SLH9" s="162"/>
      <c r="SLI9" s="162"/>
      <c r="SLJ9" s="162"/>
      <c r="SLK9" s="162"/>
      <c r="SLL9" s="162"/>
      <c r="SLM9" s="162"/>
      <c r="SLN9" s="162"/>
      <c r="SLO9" s="162"/>
      <c r="SLP9" s="162"/>
      <c r="SLQ9" s="162"/>
      <c r="SLR9" s="162"/>
      <c r="SLS9" s="162"/>
      <c r="SLT9" s="162"/>
      <c r="SLU9" s="162"/>
      <c r="SLV9" s="162"/>
      <c r="SLW9" s="162"/>
      <c r="SLX9" s="162"/>
      <c r="SLY9" s="162"/>
      <c r="SLZ9" s="162"/>
      <c r="SMA9" s="162"/>
      <c r="SMB9" s="162"/>
      <c r="SMC9" s="162"/>
      <c r="SMD9" s="162"/>
      <c r="SME9" s="162"/>
      <c r="SMF9" s="162"/>
      <c r="SMG9" s="162"/>
      <c r="SMH9" s="162"/>
      <c r="SMI9" s="162"/>
      <c r="SMJ9" s="162"/>
      <c r="SMK9" s="162"/>
      <c r="SML9" s="162"/>
      <c r="SMM9" s="162"/>
      <c r="SMN9" s="162"/>
      <c r="SMO9" s="162"/>
      <c r="SMP9" s="162"/>
      <c r="SMQ9" s="162"/>
      <c r="SMR9" s="162"/>
      <c r="SMS9" s="162"/>
      <c r="SMT9" s="162"/>
      <c r="SMU9" s="162"/>
      <c r="SMV9" s="162"/>
      <c r="SMW9" s="162"/>
      <c r="SMX9" s="162"/>
      <c r="SMY9" s="162"/>
      <c r="SMZ9" s="162"/>
      <c r="SNA9" s="162"/>
      <c r="SNB9" s="162"/>
      <c r="SNC9" s="162"/>
      <c r="SND9" s="162"/>
      <c r="SNE9" s="162"/>
      <c r="SNF9" s="162"/>
      <c r="SNG9" s="162"/>
      <c r="SNH9" s="162"/>
      <c r="SNI9" s="162"/>
      <c r="SNJ9" s="162"/>
      <c r="SNK9" s="162"/>
      <c r="SNL9" s="162"/>
      <c r="SNM9" s="162"/>
      <c r="SNN9" s="162"/>
      <c r="SNO9" s="162"/>
      <c r="SNP9" s="162"/>
      <c r="SNQ9" s="162"/>
      <c r="SNR9" s="162"/>
      <c r="SNS9" s="162"/>
      <c r="SNT9" s="162"/>
      <c r="SNU9" s="162"/>
      <c r="SNV9" s="162"/>
      <c r="SNW9" s="162"/>
      <c r="SNX9" s="162"/>
      <c r="SNY9" s="162"/>
      <c r="SNZ9" s="162"/>
      <c r="SOA9" s="162"/>
      <c r="SOB9" s="162"/>
      <c r="SOC9" s="162"/>
      <c r="SOD9" s="162"/>
      <c r="SOE9" s="162"/>
      <c r="SOF9" s="162"/>
      <c r="SOG9" s="162"/>
      <c r="SOH9" s="162"/>
      <c r="SOI9" s="162"/>
      <c r="SOJ9" s="162"/>
      <c r="SOK9" s="162"/>
      <c r="SOL9" s="162"/>
      <c r="SOM9" s="162"/>
      <c r="SON9" s="162"/>
      <c r="SOO9" s="162"/>
      <c r="SOP9" s="162"/>
      <c r="SOQ9" s="162"/>
      <c r="SOR9" s="162"/>
      <c r="SOS9" s="162"/>
      <c r="SOT9" s="162"/>
      <c r="SOU9" s="162"/>
      <c r="SOV9" s="162"/>
      <c r="SOW9" s="162"/>
      <c r="SOX9" s="162"/>
      <c r="SOY9" s="162"/>
      <c r="SOZ9" s="162"/>
      <c r="SPA9" s="162"/>
      <c r="SPB9" s="162"/>
      <c r="SPC9" s="162"/>
      <c r="SPD9" s="162"/>
      <c r="SPE9" s="162"/>
      <c r="SPF9" s="162"/>
      <c r="SPG9" s="162"/>
      <c r="SPH9" s="162"/>
      <c r="SPI9" s="162"/>
      <c r="SPJ9" s="162"/>
      <c r="SPK9" s="162"/>
      <c r="SPL9" s="162"/>
      <c r="SPM9" s="162"/>
      <c r="SPN9" s="162"/>
      <c r="SPO9" s="162"/>
      <c r="SPP9" s="162"/>
      <c r="SPQ9" s="162"/>
      <c r="SPR9" s="162"/>
      <c r="SPS9" s="162"/>
      <c r="SPT9" s="162"/>
      <c r="SPU9" s="162"/>
      <c r="SPV9" s="162"/>
      <c r="SPW9" s="162"/>
      <c r="SPX9" s="162"/>
      <c r="SPY9" s="162"/>
      <c r="SPZ9" s="162"/>
      <c r="SQA9" s="162"/>
      <c r="SQB9" s="162"/>
      <c r="SQC9" s="162"/>
      <c r="SQD9" s="162"/>
      <c r="SQE9" s="162"/>
      <c r="SQF9" s="162"/>
      <c r="SQG9" s="162"/>
      <c r="SQH9" s="162"/>
      <c r="SQI9" s="162"/>
      <c r="SQJ9" s="162"/>
      <c r="SQK9" s="162"/>
      <c r="SQL9" s="162"/>
      <c r="SQM9" s="162"/>
      <c r="SQN9" s="162"/>
      <c r="SQO9" s="162"/>
      <c r="SQP9" s="162"/>
      <c r="SQQ9" s="162"/>
      <c r="SQR9" s="162"/>
      <c r="SQS9" s="162"/>
      <c r="SQT9" s="162"/>
      <c r="SQU9" s="162"/>
      <c r="SQV9" s="162"/>
      <c r="SQW9" s="162"/>
      <c r="SQX9" s="162"/>
      <c r="SQY9" s="162"/>
      <c r="SQZ9" s="162"/>
      <c r="SRA9" s="162"/>
      <c r="SRB9" s="162"/>
      <c r="SRC9" s="162"/>
      <c r="SRD9" s="162"/>
      <c r="SRE9" s="162"/>
      <c r="SRF9" s="162"/>
      <c r="SRG9" s="162"/>
      <c r="SRH9" s="162"/>
      <c r="SRI9" s="162"/>
      <c r="SRJ9" s="162"/>
      <c r="SRK9" s="162"/>
      <c r="SRL9" s="162"/>
      <c r="SRM9" s="162"/>
      <c r="SRN9" s="162"/>
      <c r="SRO9" s="162"/>
      <c r="SRP9" s="162"/>
      <c r="SRQ9" s="162"/>
      <c r="SRR9" s="162"/>
      <c r="SRS9" s="162"/>
      <c r="SRT9" s="162"/>
      <c r="SRU9" s="162"/>
      <c r="SRV9" s="162"/>
      <c r="SRW9" s="162"/>
      <c r="SRX9" s="162"/>
      <c r="SRY9" s="162"/>
      <c r="SRZ9" s="162"/>
      <c r="SSA9" s="162"/>
      <c r="SSB9" s="162"/>
      <c r="SSC9" s="162"/>
      <c r="SSD9" s="162"/>
      <c r="SSE9" s="162"/>
      <c r="SSF9" s="162"/>
      <c r="SSG9" s="162"/>
      <c r="SSH9" s="162"/>
      <c r="SSI9" s="162"/>
      <c r="SSJ9" s="162"/>
      <c r="SSK9" s="162"/>
      <c r="SSL9" s="162"/>
      <c r="SSM9" s="162"/>
      <c r="SSN9" s="162"/>
      <c r="SSO9" s="162"/>
      <c r="SSP9" s="162"/>
      <c r="SSQ9" s="162"/>
      <c r="SSR9" s="162"/>
      <c r="SSS9" s="162"/>
      <c r="SST9" s="162"/>
      <c r="SSU9" s="162"/>
      <c r="SSV9" s="162"/>
      <c r="SSW9" s="162"/>
      <c r="SSX9" s="162"/>
      <c r="SSY9" s="162"/>
      <c r="SSZ9" s="162"/>
      <c r="STA9" s="162"/>
      <c r="STB9" s="162"/>
      <c r="STC9" s="162"/>
      <c r="STD9" s="162"/>
      <c r="STE9" s="162"/>
      <c r="STF9" s="162"/>
      <c r="STG9" s="162"/>
      <c r="STH9" s="162"/>
      <c r="STI9" s="162"/>
      <c r="STJ9" s="162"/>
      <c r="STK9" s="162"/>
      <c r="STL9" s="162"/>
      <c r="STM9" s="162"/>
      <c r="STN9" s="162"/>
      <c r="STO9" s="162"/>
      <c r="STP9" s="162"/>
      <c r="STQ9" s="162"/>
      <c r="STR9" s="162"/>
      <c r="STS9" s="162"/>
      <c r="STT9" s="162"/>
      <c r="STU9" s="162"/>
      <c r="STV9" s="162"/>
      <c r="STW9" s="162"/>
      <c r="STX9" s="162"/>
      <c r="STY9" s="162"/>
      <c r="STZ9" s="162"/>
      <c r="SUA9" s="162"/>
      <c r="SUB9" s="162"/>
      <c r="SUC9" s="162"/>
      <c r="SUD9" s="162"/>
      <c r="SUE9" s="162"/>
      <c r="SUF9" s="162"/>
      <c r="SUG9" s="162"/>
      <c r="SUH9" s="162"/>
      <c r="SUI9" s="162"/>
      <c r="SUJ9" s="162"/>
      <c r="SUK9" s="162"/>
      <c r="SUL9" s="162"/>
      <c r="SUM9" s="162"/>
      <c r="SUN9" s="162"/>
      <c r="SUO9" s="162"/>
      <c r="SUP9" s="162"/>
      <c r="SUQ9" s="162"/>
      <c r="SUR9" s="162"/>
      <c r="SUS9" s="162"/>
      <c r="SUT9" s="162"/>
      <c r="SUU9" s="162"/>
      <c r="SUV9" s="162"/>
      <c r="SUW9" s="162"/>
      <c r="SUX9" s="162"/>
      <c r="SUY9" s="162"/>
      <c r="SUZ9" s="162"/>
      <c r="SVA9" s="162"/>
      <c r="SVB9" s="162"/>
      <c r="SVC9" s="162"/>
      <c r="SVD9" s="162"/>
      <c r="SVE9" s="162"/>
      <c r="SVF9" s="162"/>
      <c r="SVG9" s="162"/>
      <c r="SVH9" s="162"/>
      <c r="SVI9" s="162"/>
      <c r="SVJ9" s="162"/>
      <c r="SVK9" s="162"/>
      <c r="SVL9" s="162"/>
      <c r="SVM9" s="162"/>
      <c r="SVN9" s="162"/>
      <c r="SVO9" s="162"/>
      <c r="SVP9" s="162"/>
      <c r="SVQ9" s="162"/>
      <c r="SVR9" s="162"/>
      <c r="SVS9" s="162"/>
      <c r="SVT9" s="162"/>
      <c r="SVU9" s="162"/>
      <c r="SVV9" s="162"/>
      <c r="SVW9" s="162"/>
      <c r="SVX9" s="162"/>
      <c r="SVY9" s="162"/>
      <c r="SVZ9" s="162"/>
      <c r="SWA9" s="162"/>
      <c r="SWB9" s="162"/>
      <c r="SWC9" s="162"/>
      <c r="SWD9" s="162"/>
      <c r="SWE9" s="162"/>
      <c r="SWF9" s="162"/>
      <c r="SWG9" s="162"/>
      <c r="SWH9" s="162"/>
      <c r="SWI9" s="162"/>
      <c r="SWJ9" s="162"/>
      <c r="SWK9" s="162"/>
      <c r="SWL9" s="162"/>
      <c r="SWM9" s="162"/>
      <c r="SWN9" s="162"/>
      <c r="SWO9" s="162"/>
      <c r="SWP9" s="162"/>
      <c r="SWQ9" s="162"/>
      <c r="SWR9" s="162"/>
      <c r="SWS9" s="162"/>
      <c r="SWT9" s="162"/>
      <c r="SWU9" s="162"/>
      <c r="SWV9" s="162"/>
      <c r="SWW9" s="162"/>
      <c r="SWX9" s="162"/>
      <c r="SWY9" s="162"/>
      <c r="SWZ9" s="162"/>
      <c r="SXA9" s="162"/>
      <c r="SXB9" s="162"/>
      <c r="SXC9" s="162"/>
      <c r="SXD9" s="162"/>
      <c r="SXE9" s="162"/>
      <c r="SXF9" s="162"/>
      <c r="SXG9" s="162"/>
      <c r="SXH9" s="162"/>
      <c r="SXI9" s="162"/>
      <c r="SXJ9" s="162"/>
      <c r="SXK9" s="162"/>
      <c r="SXL9" s="162"/>
      <c r="SXM9" s="162"/>
      <c r="SXN9" s="162"/>
      <c r="SXO9" s="162"/>
      <c r="SXP9" s="162"/>
      <c r="SXQ9" s="162"/>
      <c r="SXR9" s="162"/>
      <c r="SXS9" s="162"/>
      <c r="SXT9" s="162"/>
      <c r="SXU9" s="162"/>
      <c r="SXV9" s="162"/>
      <c r="SXW9" s="162"/>
      <c r="SXX9" s="162"/>
      <c r="SXY9" s="162"/>
      <c r="SXZ9" s="162"/>
      <c r="SYA9" s="162"/>
      <c r="SYB9" s="162"/>
      <c r="SYC9" s="162"/>
      <c r="SYD9" s="162"/>
      <c r="SYE9" s="162"/>
      <c r="SYF9" s="162"/>
      <c r="SYG9" s="162"/>
      <c r="SYH9" s="162"/>
      <c r="SYI9" s="162"/>
      <c r="SYJ9" s="162"/>
      <c r="SYK9" s="162"/>
      <c r="SYL9" s="162"/>
      <c r="SYM9" s="162"/>
      <c r="SYN9" s="162"/>
      <c r="SYO9" s="162"/>
      <c r="SYP9" s="162"/>
      <c r="SYQ9" s="162"/>
      <c r="SYR9" s="162"/>
      <c r="SYS9" s="162"/>
      <c r="SYT9" s="162"/>
      <c r="SYU9" s="162"/>
      <c r="SYV9" s="162"/>
      <c r="SYW9" s="162"/>
      <c r="SYX9" s="162"/>
      <c r="SYY9" s="162"/>
      <c r="SYZ9" s="162"/>
      <c r="SZA9" s="162"/>
      <c r="SZB9" s="162"/>
      <c r="SZC9" s="162"/>
      <c r="SZD9" s="162"/>
      <c r="SZE9" s="162"/>
      <c r="SZF9" s="162"/>
      <c r="SZG9" s="162"/>
      <c r="SZH9" s="162"/>
      <c r="SZI9" s="162"/>
      <c r="SZJ9" s="162"/>
      <c r="SZK9" s="162"/>
      <c r="SZL9" s="162"/>
      <c r="SZM9" s="162"/>
      <c r="SZN9" s="162"/>
      <c r="SZO9" s="162"/>
      <c r="SZP9" s="162"/>
      <c r="SZQ9" s="162"/>
      <c r="SZR9" s="162"/>
      <c r="SZS9" s="162"/>
      <c r="SZT9" s="162"/>
      <c r="SZU9" s="162"/>
      <c r="SZV9" s="162"/>
      <c r="SZW9" s="162"/>
      <c r="SZX9" s="162"/>
      <c r="SZY9" s="162"/>
      <c r="SZZ9" s="162"/>
      <c r="TAA9" s="162"/>
      <c r="TAB9" s="162"/>
      <c r="TAC9" s="162"/>
      <c r="TAD9" s="162"/>
      <c r="TAE9" s="162"/>
      <c r="TAF9" s="162"/>
      <c r="TAG9" s="162"/>
      <c r="TAH9" s="162"/>
      <c r="TAI9" s="162"/>
      <c r="TAJ9" s="162"/>
      <c r="TAK9" s="162"/>
      <c r="TAL9" s="162"/>
      <c r="TAM9" s="162"/>
      <c r="TAN9" s="162"/>
      <c r="TAO9" s="162"/>
      <c r="TAP9" s="162"/>
      <c r="TAQ9" s="162"/>
      <c r="TAR9" s="162"/>
      <c r="TAS9" s="162"/>
      <c r="TAT9" s="162"/>
      <c r="TAU9" s="162"/>
      <c r="TAV9" s="162"/>
      <c r="TAW9" s="162"/>
      <c r="TAX9" s="162"/>
      <c r="TAY9" s="162"/>
      <c r="TAZ9" s="162"/>
      <c r="TBA9" s="162"/>
      <c r="TBB9" s="162"/>
      <c r="TBC9" s="162"/>
      <c r="TBD9" s="162"/>
      <c r="TBE9" s="162"/>
      <c r="TBF9" s="162"/>
      <c r="TBG9" s="162"/>
      <c r="TBH9" s="162"/>
      <c r="TBI9" s="162"/>
      <c r="TBJ9" s="162"/>
      <c r="TBK9" s="162"/>
      <c r="TBL9" s="162"/>
      <c r="TBM9" s="162"/>
      <c r="TBN9" s="162"/>
      <c r="TBO9" s="162"/>
      <c r="TBP9" s="162"/>
      <c r="TBQ9" s="162"/>
      <c r="TBR9" s="162"/>
      <c r="TBS9" s="162"/>
      <c r="TBT9" s="162"/>
      <c r="TBU9" s="162"/>
      <c r="TBV9" s="162"/>
      <c r="TBW9" s="162"/>
      <c r="TBX9" s="162"/>
      <c r="TBY9" s="162"/>
      <c r="TBZ9" s="162"/>
      <c r="TCA9" s="162"/>
      <c r="TCB9" s="162"/>
      <c r="TCC9" s="162"/>
      <c r="TCD9" s="162"/>
      <c r="TCE9" s="162"/>
      <c r="TCF9" s="162"/>
      <c r="TCG9" s="162"/>
      <c r="TCH9" s="162"/>
      <c r="TCI9" s="162"/>
      <c r="TCJ9" s="162"/>
      <c r="TCK9" s="162"/>
      <c r="TCL9" s="162"/>
      <c r="TCM9" s="162"/>
      <c r="TCN9" s="162"/>
      <c r="TCO9" s="162"/>
      <c r="TCP9" s="162"/>
      <c r="TCQ9" s="162"/>
      <c r="TCR9" s="162"/>
      <c r="TCS9" s="162"/>
      <c r="TCT9" s="162"/>
      <c r="TCU9" s="162"/>
      <c r="TCV9" s="162"/>
      <c r="TCW9" s="162"/>
      <c r="TCX9" s="162"/>
      <c r="TCY9" s="162"/>
      <c r="TCZ9" s="162"/>
      <c r="TDA9" s="162"/>
      <c r="TDB9" s="162"/>
      <c r="TDC9" s="162"/>
      <c r="TDD9" s="162"/>
      <c r="TDE9" s="162"/>
      <c r="TDF9" s="162"/>
      <c r="TDG9" s="162"/>
      <c r="TDH9" s="162"/>
      <c r="TDI9" s="162"/>
      <c r="TDJ9" s="162"/>
      <c r="TDK9" s="162"/>
      <c r="TDL9" s="162"/>
      <c r="TDM9" s="162"/>
      <c r="TDN9" s="162"/>
      <c r="TDO9" s="162"/>
      <c r="TDP9" s="162"/>
      <c r="TDQ9" s="162"/>
      <c r="TDR9" s="162"/>
      <c r="TDS9" s="162"/>
      <c r="TDT9" s="162"/>
      <c r="TDU9" s="162"/>
      <c r="TDV9" s="162"/>
      <c r="TDW9" s="162"/>
      <c r="TDX9" s="162"/>
      <c r="TDY9" s="162"/>
      <c r="TDZ9" s="162"/>
      <c r="TEA9" s="162"/>
      <c r="TEB9" s="162"/>
      <c r="TEC9" s="162"/>
      <c r="TED9" s="162"/>
      <c r="TEE9" s="162"/>
      <c r="TEF9" s="162"/>
      <c r="TEG9" s="162"/>
      <c r="TEH9" s="162"/>
      <c r="TEI9" s="162"/>
      <c r="TEJ9" s="162"/>
      <c r="TEK9" s="162"/>
      <c r="TEL9" s="162"/>
      <c r="TEM9" s="162"/>
      <c r="TEN9" s="162"/>
      <c r="TEO9" s="162"/>
      <c r="TEP9" s="162"/>
      <c r="TEQ9" s="162"/>
      <c r="TER9" s="162"/>
      <c r="TES9" s="162"/>
      <c r="TET9" s="162"/>
      <c r="TEU9" s="162"/>
      <c r="TEV9" s="162"/>
      <c r="TEW9" s="162"/>
      <c r="TEX9" s="162"/>
      <c r="TEY9" s="162"/>
      <c r="TEZ9" s="162"/>
      <c r="TFA9" s="162"/>
      <c r="TFB9" s="162"/>
      <c r="TFC9" s="162"/>
      <c r="TFD9" s="162"/>
      <c r="TFE9" s="162"/>
      <c r="TFF9" s="162"/>
      <c r="TFG9" s="162"/>
      <c r="TFH9" s="162"/>
      <c r="TFI9" s="162"/>
      <c r="TFJ9" s="162"/>
      <c r="TFK9" s="162"/>
      <c r="TFL9" s="162"/>
      <c r="TFM9" s="162"/>
      <c r="TFN9" s="162"/>
      <c r="TFO9" s="162"/>
      <c r="TFP9" s="162"/>
      <c r="TFQ9" s="162"/>
      <c r="TFR9" s="162"/>
      <c r="TFS9" s="162"/>
      <c r="TFT9" s="162"/>
      <c r="TFU9" s="162"/>
      <c r="TFV9" s="162"/>
      <c r="TFW9" s="162"/>
      <c r="TFX9" s="162"/>
      <c r="TFY9" s="162"/>
      <c r="TFZ9" s="162"/>
      <c r="TGA9" s="162"/>
      <c r="TGB9" s="162"/>
      <c r="TGC9" s="162"/>
      <c r="TGD9" s="162"/>
      <c r="TGE9" s="162"/>
      <c r="TGF9" s="162"/>
      <c r="TGG9" s="162"/>
      <c r="TGH9" s="162"/>
      <c r="TGI9" s="162"/>
      <c r="TGJ9" s="162"/>
      <c r="TGK9" s="162"/>
      <c r="TGL9" s="162"/>
      <c r="TGM9" s="162"/>
      <c r="TGN9" s="162"/>
      <c r="TGO9" s="162"/>
      <c r="TGP9" s="162"/>
      <c r="TGQ9" s="162"/>
      <c r="TGR9" s="162"/>
      <c r="TGS9" s="162"/>
      <c r="TGT9" s="162"/>
      <c r="TGU9" s="162"/>
      <c r="TGV9" s="162"/>
      <c r="TGW9" s="162"/>
      <c r="TGX9" s="162"/>
      <c r="TGY9" s="162"/>
      <c r="TGZ9" s="162"/>
      <c r="THA9" s="162"/>
      <c r="THB9" s="162"/>
      <c r="THC9" s="162"/>
      <c r="THD9" s="162"/>
      <c r="THE9" s="162"/>
      <c r="THF9" s="162"/>
      <c r="THG9" s="162"/>
      <c r="THH9" s="162"/>
      <c r="THI9" s="162"/>
      <c r="THJ9" s="162"/>
      <c r="THK9" s="162"/>
      <c r="THL9" s="162"/>
      <c r="THM9" s="162"/>
      <c r="THN9" s="162"/>
      <c r="THO9" s="162"/>
      <c r="THP9" s="162"/>
      <c r="THQ9" s="162"/>
      <c r="THR9" s="162"/>
      <c r="THS9" s="162"/>
      <c r="THT9" s="162"/>
      <c r="THU9" s="162"/>
      <c r="THV9" s="162"/>
      <c r="THW9" s="162"/>
      <c r="THX9" s="162"/>
      <c r="THY9" s="162"/>
      <c r="THZ9" s="162"/>
      <c r="TIA9" s="162"/>
      <c r="TIB9" s="162"/>
      <c r="TIC9" s="162"/>
      <c r="TID9" s="162"/>
      <c r="TIE9" s="162"/>
      <c r="TIF9" s="162"/>
      <c r="TIG9" s="162"/>
      <c r="TIH9" s="162"/>
      <c r="TII9" s="162"/>
      <c r="TIJ9" s="162"/>
      <c r="TIK9" s="162"/>
      <c r="TIL9" s="162"/>
      <c r="TIM9" s="162"/>
      <c r="TIN9" s="162"/>
      <c r="TIO9" s="162"/>
      <c r="TIP9" s="162"/>
      <c r="TIQ9" s="162"/>
      <c r="TIR9" s="162"/>
      <c r="TIS9" s="162"/>
      <c r="TIT9" s="162"/>
      <c r="TIU9" s="162"/>
      <c r="TIV9" s="162"/>
      <c r="TIW9" s="162"/>
      <c r="TIX9" s="162"/>
      <c r="TIY9" s="162"/>
      <c r="TIZ9" s="162"/>
      <c r="TJA9" s="162"/>
      <c r="TJB9" s="162"/>
      <c r="TJC9" s="162"/>
      <c r="TJD9" s="162"/>
      <c r="TJE9" s="162"/>
      <c r="TJF9" s="162"/>
      <c r="TJG9" s="162"/>
      <c r="TJH9" s="162"/>
      <c r="TJI9" s="162"/>
      <c r="TJJ9" s="162"/>
      <c r="TJK9" s="162"/>
      <c r="TJL9" s="162"/>
      <c r="TJM9" s="162"/>
      <c r="TJN9" s="162"/>
      <c r="TJO9" s="162"/>
      <c r="TJP9" s="162"/>
      <c r="TJQ9" s="162"/>
      <c r="TJR9" s="162"/>
      <c r="TJS9" s="162"/>
      <c r="TJT9" s="162"/>
      <c r="TJU9" s="162"/>
      <c r="TJV9" s="162"/>
      <c r="TJW9" s="162"/>
      <c r="TJX9" s="162"/>
      <c r="TJY9" s="162"/>
      <c r="TJZ9" s="162"/>
      <c r="TKA9" s="162"/>
      <c r="TKB9" s="162"/>
      <c r="TKC9" s="162"/>
      <c r="TKD9" s="162"/>
      <c r="TKE9" s="162"/>
      <c r="TKF9" s="162"/>
      <c r="TKG9" s="162"/>
      <c r="TKH9" s="162"/>
      <c r="TKI9" s="162"/>
      <c r="TKJ9" s="162"/>
      <c r="TKK9" s="162"/>
      <c r="TKL9" s="162"/>
      <c r="TKM9" s="162"/>
      <c r="TKN9" s="162"/>
      <c r="TKO9" s="162"/>
      <c r="TKP9" s="162"/>
      <c r="TKQ9" s="162"/>
      <c r="TKR9" s="162"/>
      <c r="TKS9" s="162"/>
      <c r="TKT9" s="162"/>
      <c r="TKU9" s="162"/>
      <c r="TKV9" s="162"/>
      <c r="TKW9" s="162"/>
      <c r="TKX9" s="162"/>
      <c r="TKY9" s="162"/>
      <c r="TKZ9" s="162"/>
      <c r="TLA9" s="162"/>
      <c r="TLB9" s="162"/>
      <c r="TLC9" s="162"/>
      <c r="TLD9" s="162"/>
      <c r="TLE9" s="162"/>
      <c r="TLF9" s="162"/>
      <c r="TLG9" s="162"/>
      <c r="TLH9" s="162"/>
      <c r="TLI9" s="162"/>
      <c r="TLJ9" s="162"/>
      <c r="TLK9" s="162"/>
      <c r="TLL9" s="162"/>
      <c r="TLM9" s="162"/>
      <c r="TLN9" s="162"/>
      <c r="TLO9" s="162"/>
      <c r="TLP9" s="162"/>
      <c r="TLQ9" s="162"/>
      <c r="TLR9" s="162"/>
      <c r="TLS9" s="162"/>
      <c r="TLT9" s="162"/>
      <c r="TLU9" s="162"/>
      <c r="TLV9" s="162"/>
      <c r="TLW9" s="162"/>
      <c r="TLX9" s="162"/>
      <c r="TLY9" s="162"/>
      <c r="TLZ9" s="162"/>
      <c r="TMA9" s="162"/>
      <c r="TMB9" s="162"/>
      <c r="TMC9" s="162"/>
      <c r="TMD9" s="162"/>
      <c r="TME9" s="162"/>
      <c r="TMF9" s="162"/>
      <c r="TMG9" s="162"/>
      <c r="TMH9" s="162"/>
      <c r="TMI9" s="162"/>
      <c r="TMJ9" s="162"/>
      <c r="TMK9" s="162"/>
      <c r="TML9" s="162"/>
      <c r="TMM9" s="162"/>
      <c r="TMN9" s="162"/>
      <c r="TMO9" s="162"/>
      <c r="TMP9" s="162"/>
      <c r="TMQ9" s="162"/>
      <c r="TMR9" s="162"/>
      <c r="TMS9" s="162"/>
      <c r="TMT9" s="162"/>
      <c r="TMU9" s="162"/>
      <c r="TMV9" s="162"/>
      <c r="TMW9" s="162"/>
      <c r="TMX9" s="162"/>
      <c r="TMY9" s="162"/>
      <c r="TMZ9" s="162"/>
      <c r="TNA9" s="162"/>
      <c r="TNB9" s="162"/>
      <c r="TNC9" s="162"/>
      <c r="TND9" s="162"/>
      <c r="TNE9" s="162"/>
      <c r="TNF9" s="162"/>
      <c r="TNG9" s="162"/>
      <c r="TNH9" s="162"/>
      <c r="TNI9" s="162"/>
      <c r="TNJ9" s="162"/>
      <c r="TNK9" s="162"/>
      <c r="TNL9" s="162"/>
      <c r="TNM9" s="162"/>
      <c r="TNN9" s="162"/>
      <c r="TNO9" s="162"/>
      <c r="TNP9" s="162"/>
      <c r="TNQ9" s="162"/>
      <c r="TNR9" s="162"/>
      <c r="TNS9" s="162"/>
      <c r="TNT9" s="162"/>
      <c r="TNU9" s="162"/>
      <c r="TNV9" s="162"/>
      <c r="TNW9" s="162"/>
      <c r="TNX9" s="162"/>
      <c r="TNY9" s="162"/>
      <c r="TNZ9" s="162"/>
      <c r="TOA9" s="162"/>
      <c r="TOB9" s="162"/>
      <c r="TOC9" s="162"/>
      <c r="TOD9" s="162"/>
      <c r="TOE9" s="162"/>
      <c r="TOF9" s="162"/>
      <c r="TOG9" s="162"/>
      <c r="TOH9" s="162"/>
      <c r="TOI9" s="162"/>
      <c r="TOJ9" s="162"/>
      <c r="TOK9" s="162"/>
      <c r="TOL9" s="162"/>
      <c r="TOM9" s="162"/>
      <c r="TON9" s="162"/>
      <c r="TOO9" s="162"/>
      <c r="TOP9" s="162"/>
      <c r="TOQ9" s="162"/>
      <c r="TOR9" s="162"/>
      <c r="TOS9" s="162"/>
      <c r="TOT9" s="162"/>
      <c r="TOU9" s="162"/>
      <c r="TOV9" s="162"/>
      <c r="TOW9" s="162"/>
      <c r="TOX9" s="162"/>
      <c r="TOY9" s="162"/>
      <c r="TOZ9" s="162"/>
      <c r="TPA9" s="162"/>
      <c r="TPB9" s="162"/>
      <c r="TPC9" s="162"/>
      <c r="TPD9" s="162"/>
      <c r="TPE9" s="162"/>
      <c r="TPF9" s="162"/>
      <c r="TPG9" s="162"/>
      <c r="TPH9" s="162"/>
      <c r="TPI9" s="162"/>
      <c r="TPJ9" s="162"/>
      <c r="TPK9" s="162"/>
      <c r="TPL9" s="162"/>
      <c r="TPM9" s="162"/>
      <c r="TPN9" s="162"/>
      <c r="TPO9" s="162"/>
      <c r="TPP9" s="162"/>
      <c r="TPQ9" s="162"/>
      <c r="TPR9" s="162"/>
      <c r="TPS9" s="162"/>
      <c r="TPT9" s="162"/>
      <c r="TPU9" s="162"/>
      <c r="TPV9" s="162"/>
      <c r="TPW9" s="162"/>
      <c r="TPX9" s="162"/>
      <c r="TPY9" s="162"/>
      <c r="TPZ9" s="162"/>
      <c r="TQA9" s="162"/>
      <c r="TQB9" s="162"/>
      <c r="TQC9" s="162"/>
      <c r="TQD9" s="162"/>
      <c r="TQE9" s="162"/>
      <c r="TQF9" s="162"/>
      <c r="TQG9" s="162"/>
      <c r="TQH9" s="162"/>
      <c r="TQI9" s="162"/>
      <c r="TQJ9" s="162"/>
      <c r="TQK9" s="162"/>
      <c r="TQL9" s="162"/>
      <c r="TQM9" s="162"/>
      <c r="TQN9" s="162"/>
      <c r="TQO9" s="162"/>
      <c r="TQP9" s="162"/>
      <c r="TQQ9" s="162"/>
      <c r="TQR9" s="162"/>
      <c r="TQS9" s="162"/>
      <c r="TQT9" s="162"/>
      <c r="TQU9" s="162"/>
      <c r="TQV9" s="162"/>
      <c r="TQW9" s="162"/>
      <c r="TQX9" s="162"/>
      <c r="TQY9" s="162"/>
      <c r="TQZ9" s="162"/>
      <c r="TRA9" s="162"/>
      <c r="TRB9" s="162"/>
      <c r="TRC9" s="162"/>
      <c r="TRD9" s="162"/>
      <c r="TRE9" s="162"/>
      <c r="TRF9" s="162"/>
      <c r="TRG9" s="162"/>
      <c r="TRH9" s="162"/>
      <c r="TRI9" s="162"/>
      <c r="TRJ9" s="162"/>
      <c r="TRK9" s="162"/>
      <c r="TRL9" s="162"/>
      <c r="TRM9" s="162"/>
      <c r="TRN9" s="162"/>
      <c r="TRO9" s="162"/>
      <c r="TRP9" s="162"/>
      <c r="TRQ9" s="162"/>
      <c r="TRR9" s="162"/>
      <c r="TRS9" s="162"/>
      <c r="TRT9" s="162"/>
      <c r="TRU9" s="162"/>
      <c r="TRV9" s="162"/>
      <c r="TRW9" s="162"/>
      <c r="TRX9" s="162"/>
      <c r="TRY9" s="162"/>
      <c r="TRZ9" s="162"/>
      <c r="TSA9" s="162"/>
      <c r="TSB9" s="162"/>
      <c r="TSC9" s="162"/>
      <c r="TSD9" s="162"/>
      <c r="TSE9" s="162"/>
      <c r="TSF9" s="162"/>
      <c r="TSG9" s="162"/>
      <c r="TSH9" s="162"/>
      <c r="TSI9" s="162"/>
      <c r="TSJ9" s="162"/>
      <c r="TSK9" s="162"/>
      <c r="TSL9" s="162"/>
      <c r="TSM9" s="162"/>
      <c r="TSN9" s="162"/>
      <c r="TSO9" s="162"/>
      <c r="TSP9" s="162"/>
      <c r="TSQ9" s="162"/>
      <c r="TSR9" s="162"/>
      <c r="TSS9" s="162"/>
      <c r="TST9" s="162"/>
      <c r="TSU9" s="162"/>
      <c r="TSV9" s="162"/>
      <c r="TSW9" s="162"/>
      <c r="TSX9" s="162"/>
      <c r="TSY9" s="162"/>
      <c r="TSZ9" s="162"/>
      <c r="TTA9" s="162"/>
      <c r="TTB9" s="162"/>
      <c r="TTC9" s="162"/>
      <c r="TTD9" s="162"/>
      <c r="TTE9" s="162"/>
      <c r="TTF9" s="162"/>
      <c r="TTG9" s="162"/>
      <c r="TTH9" s="162"/>
      <c r="TTI9" s="162"/>
      <c r="TTJ9" s="162"/>
      <c r="TTK9" s="162"/>
      <c r="TTL9" s="162"/>
      <c r="TTM9" s="162"/>
      <c r="TTN9" s="162"/>
      <c r="TTO9" s="162"/>
      <c r="TTP9" s="162"/>
      <c r="TTQ9" s="162"/>
      <c r="TTR9" s="162"/>
      <c r="TTS9" s="162"/>
      <c r="TTT9" s="162"/>
      <c r="TTU9" s="162"/>
      <c r="TTV9" s="162"/>
      <c r="TTW9" s="162"/>
      <c r="TTX9" s="162"/>
      <c r="TTY9" s="162"/>
      <c r="TTZ9" s="162"/>
      <c r="TUA9" s="162"/>
      <c r="TUB9" s="162"/>
      <c r="TUC9" s="162"/>
      <c r="TUD9" s="162"/>
      <c r="TUE9" s="162"/>
      <c r="TUF9" s="162"/>
      <c r="TUG9" s="162"/>
      <c r="TUH9" s="162"/>
      <c r="TUI9" s="162"/>
      <c r="TUJ9" s="162"/>
      <c r="TUK9" s="162"/>
      <c r="TUL9" s="162"/>
      <c r="TUM9" s="162"/>
      <c r="TUN9" s="162"/>
      <c r="TUO9" s="162"/>
      <c r="TUP9" s="162"/>
      <c r="TUQ9" s="162"/>
      <c r="TUR9" s="162"/>
      <c r="TUS9" s="162"/>
      <c r="TUT9" s="162"/>
      <c r="TUU9" s="162"/>
      <c r="TUV9" s="162"/>
      <c r="TUW9" s="162"/>
      <c r="TUX9" s="162"/>
      <c r="TUY9" s="162"/>
      <c r="TUZ9" s="162"/>
      <c r="TVA9" s="162"/>
      <c r="TVB9" s="162"/>
      <c r="TVC9" s="162"/>
      <c r="TVD9" s="162"/>
      <c r="TVE9" s="162"/>
      <c r="TVF9" s="162"/>
      <c r="TVG9" s="162"/>
      <c r="TVH9" s="162"/>
      <c r="TVI9" s="162"/>
      <c r="TVJ9" s="162"/>
      <c r="TVK9" s="162"/>
      <c r="TVL9" s="162"/>
      <c r="TVM9" s="162"/>
      <c r="TVN9" s="162"/>
      <c r="TVO9" s="162"/>
      <c r="TVP9" s="162"/>
      <c r="TVQ9" s="162"/>
      <c r="TVR9" s="162"/>
      <c r="TVS9" s="162"/>
      <c r="TVT9" s="162"/>
      <c r="TVU9" s="162"/>
      <c r="TVV9" s="162"/>
      <c r="TVW9" s="162"/>
      <c r="TVX9" s="162"/>
      <c r="TVY9" s="162"/>
      <c r="TVZ9" s="162"/>
      <c r="TWA9" s="162"/>
      <c r="TWB9" s="162"/>
      <c r="TWC9" s="162"/>
      <c r="TWD9" s="162"/>
      <c r="TWE9" s="162"/>
      <c r="TWF9" s="162"/>
      <c r="TWG9" s="162"/>
      <c r="TWH9" s="162"/>
      <c r="TWI9" s="162"/>
      <c r="TWJ9" s="162"/>
      <c r="TWK9" s="162"/>
      <c r="TWL9" s="162"/>
      <c r="TWM9" s="162"/>
      <c r="TWN9" s="162"/>
      <c r="TWO9" s="162"/>
      <c r="TWP9" s="162"/>
      <c r="TWQ9" s="162"/>
      <c r="TWR9" s="162"/>
      <c r="TWS9" s="162"/>
      <c r="TWT9" s="162"/>
      <c r="TWU9" s="162"/>
      <c r="TWV9" s="162"/>
      <c r="TWW9" s="162"/>
      <c r="TWX9" s="162"/>
      <c r="TWY9" s="162"/>
      <c r="TWZ9" s="162"/>
      <c r="TXA9" s="162"/>
      <c r="TXB9" s="162"/>
      <c r="TXC9" s="162"/>
      <c r="TXD9" s="162"/>
      <c r="TXE9" s="162"/>
      <c r="TXF9" s="162"/>
      <c r="TXG9" s="162"/>
      <c r="TXH9" s="162"/>
      <c r="TXI9" s="162"/>
      <c r="TXJ9" s="162"/>
      <c r="TXK9" s="162"/>
      <c r="TXL9" s="162"/>
      <c r="TXM9" s="162"/>
      <c r="TXN9" s="162"/>
      <c r="TXO9" s="162"/>
      <c r="TXP9" s="162"/>
      <c r="TXQ9" s="162"/>
      <c r="TXR9" s="162"/>
      <c r="TXS9" s="162"/>
      <c r="TXT9" s="162"/>
      <c r="TXU9" s="162"/>
      <c r="TXV9" s="162"/>
      <c r="TXW9" s="162"/>
      <c r="TXX9" s="162"/>
      <c r="TXY9" s="162"/>
      <c r="TXZ9" s="162"/>
      <c r="TYA9" s="162"/>
      <c r="TYB9" s="162"/>
      <c r="TYC9" s="162"/>
      <c r="TYD9" s="162"/>
      <c r="TYE9" s="162"/>
      <c r="TYF9" s="162"/>
      <c r="TYG9" s="162"/>
      <c r="TYH9" s="162"/>
      <c r="TYI9" s="162"/>
      <c r="TYJ9" s="162"/>
      <c r="TYK9" s="162"/>
      <c r="TYL9" s="162"/>
      <c r="TYM9" s="162"/>
      <c r="TYN9" s="162"/>
      <c r="TYO9" s="162"/>
      <c r="TYP9" s="162"/>
      <c r="TYQ9" s="162"/>
      <c r="TYR9" s="162"/>
      <c r="TYS9" s="162"/>
      <c r="TYT9" s="162"/>
      <c r="TYU9" s="162"/>
      <c r="TYV9" s="162"/>
      <c r="TYW9" s="162"/>
      <c r="TYX9" s="162"/>
      <c r="TYY9" s="162"/>
      <c r="TYZ9" s="162"/>
      <c r="TZA9" s="162"/>
      <c r="TZB9" s="162"/>
      <c r="TZC9" s="162"/>
      <c r="TZD9" s="162"/>
      <c r="TZE9" s="162"/>
      <c r="TZF9" s="162"/>
      <c r="TZG9" s="162"/>
      <c r="TZH9" s="162"/>
      <c r="TZI9" s="162"/>
      <c r="TZJ9" s="162"/>
      <c r="TZK9" s="162"/>
      <c r="TZL9" s="162"/>
      <c r="TZM9" s="162"/>
      <c r="TZN9" s="162"/>
      <c r="TZO9" s="162"/>
      <c r="TZP9" s="162"/>
      <c r="TZQ9" s="162"/>
      <c r="TZR9" s="162"/>
      <c r="TZS9" s="162"/>
      <c r="TZT9" s="162"/>
      <c r="TZU9" s="162"/>
      <c r="TZV9" s="162"/>
      <c r="TZW9" s="162"/>
      <c r="TZX9" s="162"/>
      <c r="TZY9" s="162"/>
      <c r="TZZ9" s="162"/>
      <c r="UAA9" s="162"/>
      <c r="UAB9" s="162"/>
      <c r="UAC9" s="162"/>
      <c r="UAD9" s="162"/>
      <c r="UAE9" s="162"/>
      <c r="UAF9" s="162"/>
      <c r="UAG9" s="162"/>
      <c r="UAH9" s="162"/>
      <c r="UAI9" s="162"/>
      <c r="UAJ9" s="162"/>
      <c r="UAK9" s="162"/>
      <c r="UAL9" s="162"/>
      <c r="UAM9" s="162"/>
      <c r="UAN9" s="162"/>
      <c r="UAO9" s="162"/>
      <c r="UAP9" s="162"/>
      <c r="UAQ9" s="162"/>
      <c r="UAR9" s="162"/>
      <c r="UAS9" s="162"/>
      <c r="UAT9" s="162"/>
      <c r="UAU9" s="162"/>
      <c r="UAV9" s="162"/>
      <c r="UAW9" s="162"/>
      <c r="UAX9" s="162"/>
      <c r="UAY9" s="162"/>
      <c r="UAZ9" s="162"/>
      <c r="UBA9" s="162"/>
      <c r="UBB9" s="162"/>
      <c r="UBC9" s="162"/>
      <c r="UBD9" s="162"/>
      <c r="UBE9" s="162"/>
      <c r="UBF9" s="162"/>
      <c r="UBG9" s="162"/>
      <c r="UBH9" s="162"/>
      <c r="UBI9" s="162"/>
      <c r="UBJ9" s="162"/>
      <c r="UBK9" s="162"/>
      <c r="UBL9" s="162"/>
      <c r="UBM9" s="162"/>
      <c r="UBN9" s="162"/>
      <c r="UBO9" s="162"/>
      <c r="UBP9" s="162"/>
      <c r="UBQ9" s="162"/>
      <c r="UBR9" s="162"/>
      <c r="UBS9" s="162"/>
      <c r="UBT9" s="162"/>
      <c r="UBU9" s="162"/>
      <c r="UBV9" s="162"/>
      <c r="UBW9" s="162"/>
      <c r="UBX9" s="162"/>
      <c r="UBY9" s="162"/>
      <c r="UBZ9" s="162"/>
      <c r="UCA9" s="162"/>
      <c r="UCB9" s="162"/>
      <c r="UCC9" s="162"/>
      <c r="UCD9" s="162"/>
      <c r="UCE9" s="162"/>
      <c r="UCF9" s="162"/>
      <c r="UCG9" s="162"/>
      <c r="UCH9" s="162"/>
      <c r="UCI9" s="162"/>
      <c r="UCJ9" s="162"/>
      <c r="UCK9" s="162"/>
      <c r="UCL9" s="162"/>
      <c r="UCM9" s="162"/>
      <c r="UCN9" s="162"/>
      <c r="UCO9" s="162"/>
      <c r="UCP9" s="162"/>
      <c r="UCQ9" s="162"/>
      <c r="UCR9" s="162"/>
      <c r="UCS9" s="162"/>
      <c r="UCT9" s="162"/>
      <c r="UCU9" s="162"/>
      <c r="UCV9" s="162"/>
      <c r="UCW9" s="162"/>
      <c r="UCX9" s="162"/>
      <c r="UCY9" s="162"/>
      <c r="UCZ9" s="162"/>
      <c r="UDA9" s="162"/>
      <c r="UDB9" s="162"/>
      <c r="UDC9" s="162"/>
      <c r="UDD9" s="162"/>
      <c r="UDE9" s="162"/>
      <c r="UDF9" s="162"/>
      <c r="UDG9" s="162"/>
      <c r="UDH9" s="162"/>
      <c r="UDI9" s="162"/>
      <c r="UDJ9" s="162"/>
      <c r="UDK9" s="162"/>
      <c r="UDL9" s="162"/>
      <c r="UDM9" s="162"/>
      <c r="UDN9" s="162"/>
      <c r="UDO9" s="162"/>
      <c r="UDP9" s="162"/>
      <c r="UDQ9" s="162"/>
      <c r="UDR9" s="162"/>
      <c r="UDS9" s="162"/>
      <c r="UDT9" s="162"/>
      <c r="UDU9" s="162"/>
      <c r="UDV9" s="162"/>
      <c r="UDW9" s="162"/>
      <c r="UDX9" s="162"/>
      <c r="UDY9" s="162"/>
      <c r="UDZ9" s="162"/>
      <c r="UEA9" s="162"/>
      <c r="UEB9" s="162"/>
      <c r="UEC9" s="162"/>
      <c r="UED9" s="162"/>
      <c r="UEE9" s="162"/>
      <c r="UEF9" s="162"/>
      <c r="UEG9" s="162"/>
      <c r="UEH9" s="162"/>
      <c r="UEI9" s="162"/>
      <c r="UEJ9" s="162"/>
      <c r="UEK9" s="162"/>
      <c r="UEL9" s="162"/>
      <c r="UEM9" s="162"/>
      <c r="UEN9" s="162"/>
      <c r="UEO9" s="162"/>
      <c r="UEP9" s="162"/>
      <c r="UEQ9" s="162"/>
      <c r="UER9" s="162"/>
      <c r="UES9" s="162"/>
      <c r="UET9" s="162"/>
      <c r="UEU9" s="162"/>
      <c r="UEV9" s="162"/>
      <c r="UEW9" s="162"/>
      <c r="UEX9" s="162"/>
      <c r="UEY9" s="162"/>
      <c r="UEZ9" s="162"/>
      <c r="UFA9" s="162"/>
      <c r="UFB9" s="162"/>
      <c r="UFC9" s="162"/>
      <c r="UFD9" s="162"/>
      <c r="UFE9" s="162"/>
      <c r="UFF9" s="162"/>
      <c r="UFG9" s="162"/>
      <c r="UFH9" s="162"/>
      <c r="UFI9" s="162"/>
      <c r="UFJ9" s="162"/>
      <c r="UFK9" s="162"/>
      <c r="UFL9" s="162"/>
      <c r="UFM9" s="162"/>
      <c r="UFN9" s="162"/>
      <c r="UFO9" s="162"/>
      <c r="UFP9" s="162"/>
      <c r="UFQ9" s="162"/>
      <c r="UFR9" s="162"/>
      <c r="UFS9" s="162"/>
      <c r="UFT9" s="162"/>
      <c r="UFU9" s="162"/>
      <c r="UFV9" s="162"/>
      <c r="UFW9" s="162"/>
      <c r="UFX9" s="162"/>
      <c r="UFY9" s="162"/>
      <c r="UFZ9" s="162"/>
      <c r="UGA9" s="162"/>
      <c r="UGB9" s="162"/>
      <c r="UGC9" s="162"/>
      <c r="UGD9" s="162"/>
      <c r="UGE9" s="162"/>
      <c r="UGF9" s="162"/>
      <c r="UGG9" s="162"/>
      <c r="UGH9" s="162"/>
      <c r="UGI9" s="162"/>
      <c r="UGJ9" s="162"/>
      <c r="UGK9" s="162"/>
      <c r="UGL9" s="162"/>
      <c r="UGM9" s="162"/>
      <c r="UGN9" s="162"/>
      <c r="UGO9" s="162"/>
      <c r="UGP9" s="162"/>
      <c r="UGQ9" s="162"/>
      <c r="UGR9" s="162"/>
      <c r="UGS9" s="162"/>
      <c r="UGT9" s="162"/>
      <c r="UGU9" s="162"/>
      <c r="UGV9" s="162"/>
      <c r="UGW9" s="162"/>
      <c r="UGX9" s="162"/>
      <c r="UGY9" s="162"/>
      <c r="UGZ9" s="162"/>
      <c r="UHA9" s="162"/>
      <c r="UHB9" s="162"/>
      <c r="UHC9" s="162"/>
      <c r="UHD9" s="162"/>
      <c r="UHE9" s="162"/>
      <c r="UHF9" s="162"/>
      <c r="UHG9" s="162"/>
      <c r="UHH9" s="162"/>
      <c r="UHI9" s="162"/>
      <c r="UHJ9" s="162"/>
      <c r="UHK9" s="162"/>
      <c r="UHL9" s="162"/>
      <c r="UHM9" s="162"/>
      <c r="UHN9" s="162"/>
      <c r="UHO9" s="162"/>
      <c r="UHP9" s="162"/>
      <c r="UHQ9" s="162"/>
      <c r="UHR9" s="162"/>
      <c r="UHS9" s="162"/>
      <c r="UHT9" s="162"/>
      <c r="UHU9" s="162"/>
      <c r="UHV9" s="162"/>
      <c r="UHW9" s="162"/>
      <c r="UHX9" s="162"/>
      <c r="UHY9" s="162"/>
      <c r="UHZ9" s="162"/>
      <c r="UIA9" s="162"/>
      <c r="UIB9" s="162"/>
      <c r="UIC9" s="162"/>
      <c r="UID9" s="162"/>
      <c r="UIE9" s="162"/>
      <c r="UIF9" s="162"/>
      <c r="UIG9" s="162"/>
      <c r="UIH9" s="162"/>
      <c r="UII9" s="162"/>
      <c r="UIJ9" s="162"/>
      <c r="UIK9" s="162"/>
      <c r="UIL9" s="162"/>
      <c r="UIM9" s="162"/>
      <c r="UIN9" s="162"/>
      <c r="UIO9" s="162"/>
      <c r="UIP9" s="162"/>
      <c r="UIQ9" s="162"/>
      <c r="UIR9" s="162"/>
      <c r="UIS9" s="162"/>
      <c r="UIT9" s="162"/>
      <c r="UIU9" s="162"/>
      <c r="UIV9" s="162"/>
      <c r="UIW9" s="162"/>
      <c r="UIX9" s="162"/>
      <c r="UIY9" s="162"/>
      <c r="UIZ9" s="162"/>
      <c r="UJA9" s="162"/>
      <c r="UJB9" s="162"/>
      <c r="UJC9" s="162"/>
      <c r="UJD9" s="162"/>
      <c r="UJE9" s="162"/>
      <c r="UJF9" s="162"/>
      <c r="UJG9" s="162"/>
      <c r="UJH9" s="162"/>
      <c r="UJI9" s="162"/>
      <c r="UJJ9" s="162"/>
      <c r="UJK9" s="162"/>
      <c r="UJL9" s="162"/>
      <c r="UJM9" s="162"/>
      <c r="UJN9" s="162"/>
      <c r="UJO9" s="162"/>
      <c r="UJP9" s="162"/>
      <c r="UJQ9" s="162"/>
      <c r="UJR9" s="162"/>
      <c r="UJS9" s="162"/>
      <c r="UJT9" s="162"/>
      <c r="UJU9" s="162"/>
      <c r="UJV9" s="162"/>
      <c r="UJW9" s="162"/>
      <c r="UJX9" s="162"/>
      <c r="UJY9" s="162"/>
      <c r="UJZ9" s="162"/>
      <c r="UKA9" s="162"/>
      <c r="UKB9" s="162"/>
      <c r="UKC9" s="162"/>
      <c r="UKD9" s="162"/>
      <c r="UKE9" s="162"/>
      <c r="UKF9" s="162"/>
      <c r="UKG9" s="162"/>
      <c r="UKH9" s="162"/>
      <c r="UKI9" s="162"/>
      <c r="UKJ9" s="162"/>
      <c r="UKK9" s="162"/>
      <c r="UKL9" s="162"/>
      <c r="UKM9" s="162"/>
      <c r="UKN9" s="162"/>
      <c r="UKO9" s="162"/>
      <c r="UKP9" s="162"/>
      <c r="UKQ9" s="162"/>
      <c r="UKR9" s="162"/>
      <c r="UKS9" s="162"/>
      <c r="UKT9" s="162"/>
      <c r="UKU9" s="162"/>
      <c r="UKV9" s="162"/>
      <c r="UKW9" s="162"/>
      <c r="UKX9" s="162"/>
      <c r="UKY9" s="162"/>
      <c r="UKZ9" s="162"/>
      <c r="ULA9" s="162"/>
      <c r="ULB9" s="162"/>
      <c r="ULC9" s="162"/>
      <c r="ULD9" s="162"/>
      <c r="ULE9" s="162"/>
      <c r="ULF9" s="162"/>
      <c r="ULG9" s="162"/>
      <c r="ULH9" s="162"/>
      <c r="ULI9" s="162"/>
      <c r="ULJ9" s="162"/>
      <c r="ULK9" s="162"/>
      <c r="ULL9" s="162"/>
      <c r="ULM9" s="162"/>
      <c r="ULN9" s="162"/>
      <c r="ULO9" s="162"/>
      <c r="ULP9" s="162"/>
      <c r="ULQ9" s="162"/>
      <c r="ULR9" s="162"/>
      <c r="ULS9" s="162"/>
      <c r="ULT9" s="162"/>
      <c r="ULU9" s="162"/>
      <c r="ULV9" s="162"/>
      <c r="ULW9" s="162"/>
      <c r="ULX9" s="162"/>
      <c r="ULY9" s="162"/>
      <c r="ULZ9" s="162"/>
      <c r="UMA9" s="162"/>
      <c r="UMB9" s="162"/>
      <c r="UMC9" s="162"/>
      <c r="UMD9" s="162"/>
      <c r="UME9" s="162"/>
      <c r="UMF9" s="162"/>
      <c r="UMG9" s="162"/>
      <c r="UMH9" s="162"/>
      <c r="UMI9" s="162"/>
      <c r="UMJ9" s="162"/>
      <c r="UMK9" s="162"/>
      <c r="UML9" s="162"/>
      <c r="UMM9" s="162"/>
      <c r="UMN9" s="162"/>
      <c r="UMO9" s="162"/>
      <c r="UMP9" s="162"/>
      <c r="UMQ9" s="162"/>
      <c r="UMR9" s="162"/>
      <c r="UMS9" s="162"/>
      <c r="UMT9" s="162"/>
      <c r="UMU9" s="162"/>
      <c r="UMV9" s="162"/>
      <c r="UMW9" s="162"/>
      <c r="UMX9" s="162"/>
      <c r="UMY9" s="162"/>
      <c r="UMZ9" s="162"/>
      <c r="UNA9" s="162"/>
      <c r="UNB9" s="162"/>
      <c r="UNC9" s="162"/>
      <c r="UND9" s="162"/>
      <c r="UNE9" s="162"/>
      <c r="UNF9" s="162"/>
      <c r="UNG9" s="162"/>
      <c r="UNH9" s="162"/>
      <c r="UNI9" s="162"/>
      <c r="UNJ9" s="162"/>
      <c r="UNK9" s="162"/>
      <c r="UNL9" s="162"/>
      <c r="UNM9" s="162"/>
      <c r="UNN9" s="162"/>
      <c r="UNO9" s="162"/>
      <c r="UNP9" s="162"/>
      <c r="UNQ9" s="162"/>
      <c r="UNR9" s="162"/>
      <c r="UNS9" s="162"/>
      <c r="UNT9" s="162"/>
      <c r="UNU9" s="162"/>
      <c r="UNV9" s="162"/>
      <c r="UNW9" s="162"/>
      <c r="UNX9" s="162"/>
      <c r="UNY9" s="162"/>
      <c r="UNZ9" s="162"/>
      <c r="UOA9" s="162"/>
      <c r="UOB9" s="162"/>
      <c r="UOC9" s="162"/>
      <c r="UOD9" s="162"/>
      <c r="UOE9" s="162"/>
      <c r="UOF9" s="162"/>
      <c r="UOG9" s="162"/>
      <c r="UOH9" s="162"/>
      <c r="UOI9" s="162"/>
      <c r="UOJ9" s="162"/>
      <c r="UOK9" s="162"/>
      <c r="UOL9" s="162"/>
      <c r="UOM9" s="162"/>
      <c r="UON9" s="162"/>
      <c r="UOO9" s="162"/>
      <c r="UOP9" s="162"/>
      <c r="UOQ9" s="162"/>
      <c r="UOR9" s="162"/>
      <c r="UOS9" s="162"/>
      <c r="UOT9" s="162"/>
      <c r="UOU9" s="162"/>
      <c r="UOV9" s="162"/>
      <c r="UOW9" s="162"/>
      <c r="UOX9" s="162"/>
      <c r="UOY9" s="162"/>
      <c r="UOZ9" s="162"/>
      <c r="UPA9" s="162"/>
      <c r="UPB9" s="162"/>
      <c r="UPC9" s="162"/>
      <c r="UPD9" s="162"/>
      <c r="UPE9" s="162"/>
      <c r="UPF9" s="162"/>
      <c r="UPG9" s="162"/>
      <c r="UPH9" s="162"/>
      <c r="UPI9" s="162"/>
      <c r="UPJ9" s="162"/>
      <c r="UPK9" s="162"/>
      <c r="UPL9" s="162"/>
      <c r="UPM9" s="162"/>
      <c r="UPN9" s="162"/>
      <c r="UPO9" s="162"/>
      <c r="UPP9" s="162"/>
      <c r="UPQ9" s="162"/>
      <c r="UPR9" s="162"/>
      <c r="UPS9" s="162"/>
      <c r="UPT9" s="162"/>
      <c r="UPU9" s="162"/>
      <c r="UPV9" s="162"/>
      <c r="UPW9" s="162"/>
      <c r="UPX9" s="162"/>
      <c r="UPY9" s="162"/>
      <c r="UPZ9" s="162"/>
      <c r="UQA9" s="162"/>
      <c r="UQB9" s="162"/>
      <c r="UQC9" s="162"/>
      <c r="UQD9" s="162"/>
      <c r="UQE9" s="162"/>
      <c r="UQF9" s="162"/>
      <c r="UQG9" s="162"/>
      <c r="UQH9" s="162"/>
      <c r="UQI9" s="162"/>
      <c r="UQJ9" s="162"/>
      <c r="UQK9" s="162"/>
      <c r="UQL9" s="162"/>
      <c r="UQM9" s="162"/>
      <c r="UQN9" s="162"/>
      <c r="UQO9" s="162"/>
      <c r="UQP9" s="162"/>
      <c r="UQQ9" s="162"/>
      <c r="UQR9" s="162"/>
      <c r="UQS9" s="162"/>
      <c r="UQT9" s="162"/>
      <c r="UQU9" s="162"/>
      <c r="UQV9" s="162"/>
      <c r="UQW9" s="162"/>
      <c r="UQX9" s="162"/>
      <c r="UQY9" s="162"/>
      <c r="UQZ9" s="162"/>
      <c r="URA9" s="162"/>
      <c r="URB9" s="162"/>
      <c r="URC9" s="162"/>
      <c r="URD9" s="162"/>
      <c r="URE9" s="162"/>
      <c r="URF9" s="162"/>
      <c r="URG9" s="162"/>
      <c r="URH9" s="162"/>
      <c r="URI9" s="162"/>
      <c r="URJ9" s="162"/>
      <c r="URK9" s="162"/>
      <c r="URL9" s="162"/>
      <c r="URM9" s="162"/>
      <c r="URN9" s="162"/>
      <c r="URO9" s="162"/>
      <c r="URP9" s="162"/>
      <c r="URQ9" s="162"/>
      <c r="URR9" s="162"/>
      <c r="URS9" s="162"/>
      <c r="URT9" s="162"/>
      <c r="URU9" s="162"/>
      <c r="URV9" s="162"/>
      <c r="URW9" s="162"/>
      <c r="URX9" s="162"/>
      <c r="URY9" s="162"/>
      <c r="URZ9" s="162"/>
      <c r="USA9" s="162"/>
      <c r="USB9" s="162"/>
      <c r="USC9" s="162"/>
      <c r="USD9" s="162"/>
      <c r="USE9" s="162"/>
      <c r="USF9" s="162"/>
      <c r="USG9" s="162"/>
      <c r="USH9" s="162"/>
      <c r="USI9" s="162"/>
      <c r="USJ9" s="162"/>
      <c r="USK9" s="162"/>
      <c r="USL9" s="162"/>
      <c r="USM9" s="162"/>
      <c r="USN9" s="162"/>
      <c r="USO9" s="162"/>
      <c r="USP9" s="162"/>
      <c r="USQ9" s="162"/>
      <c r="USR9" s="162"/>
      <c r="USS9" s="162"/>
      <c r="UST9" s="162"/>
      <c r="USU9" s="162"/>
      <c r="USV9" s="162"/>
      <c r="USW9" s="162"/>
      <c r="USX9" s="162"/>
      <c r="USY9" s="162"/>
      <c r="USZ9" s="162"/>
      <c r="UTA9" s="162"/>
      <c r="UTB9" s="162"/>
      <c r="UTC9" s="162"/>
      <c r="UTD9" s="162"/>
      <c r="UTE9" s="162"/>
      <c r="UTF9" s="162"/>
      <c r="UTG9" s="162"/>
      <c r="UTH9" s="162"/>
      <c r="UTI9" s="162"/>
      <c r="UTJ9" s="162"/>
      <c r="UTK9" s="162"/>
      <c r="UTL9" s="162"/>
      <c r="UTM9" s="162"/>
      <c r="UTN9" s="162"/>
      <c r="UTO9" s="162"/>
      <c r="UTP9" s="162"/>
      <c r="UTQ9" s="162"/>
      <c r="UTR9" s="162"/>
      <c r="UTS9" s="162"/>
      <c r="UTT9" s="162"/>
      <c r="UTU9" s="162"/>
      <c r="UTV9" s="162"/>
      <c r="UTW9" s="162"/>
      <c r="UTX9" s="162"/>
      <c r="UTY9" s="162"/>
      <c r="UTZ9" s="162"/>
      <c r="UUA9" s="162"/>
      <c r="UUB9" s="162"/>
      <c r="UUC9" s="162"/>
      <c r="UUD9" s="162"/>
      <c r="UUE9" s="162"/>
      <c r="UUF9" s="162"/>
      <c r="UUG9" s="162"/>
      <c r="UUH9" s="162"/>
      <c r="UUI9" s="162"/>
      <c r="UUJ9" s="162"/>
      <c r="UUK9" s="162"/>
      <c r="UUL9" s="162"/>
      <c r="UUM9" s="162"/>
      <c r="UUN9" s="162"/>
      <c r="UUO9" s="162"/>
      <c r="UUP9" s="162"/>
      <c r="UUQ9" s="162"/>
      <c r="UUR9" s="162"/>
      <c r="UUS9" s="162"/>
      <c r="UUT9" s="162"/>
      <c r="UUU9" s="162"/>
      <c r="UUV9" s="162"/>
      <c r="UUW9" s="162"/>
      <c r="UUX9" s="162"/>
      <c r="UUY9" s="162"/>
      <c r="UUZ9" s="162"/>
      <c r="UVA9" s="162"/>
      <c r="UVB9" s="162"/>
      <c r="UVC9" s="162"/>
      <c r="UVD9" s="162"/>
      <c r="UVE9" s="162"/>
      <c r="UVF9" s="162"/>
      <c r="UVG9" s="162"/>
      <c r="UVH9" s="162"/>
      <c r="UVI9" s="162"/>
      <c r="UVJ9" s="162"/>
      <c r="UVK9" s="162"/>
      <c r="UVL9" s="162"/>
      <c r="UVM9" s="162"/>
      <c r="UVN9" s="162"/>
      <c r="UVO9" s="162"/>
      <c r="UVP9" s="162"/>
      <c r="UVQ9" s="162"/>
      <c r="UVR9" s="162"/>
      <c r="UVS9" s="162"/>
      <c r="UVT9" s="162"/>
      <c r="UVU9" s="162"/>
      <c r="UVV9" s="162"/>
      <c r="UVW9" s="162"/>
      <c r="UVX9" s="162"/>
      <c r="UVY9" s="162"/>
      <c r="UVZ9" s="162"/>
      <c r="UWA9" s="162"/>
      <c r="UWB9" s="162"/>
      <c r="UWC9" s="162"/>
      <c r="UWD9" s="162"/>
      <c r="UWE9" s="162"/>
      <c r="UWF9" s="162"/>
      <c r="UWG9" s="162"/>
      <c r="UWH9" s="162"/>
      <c r="UWI9" s="162"/>
      <c r="UWJ9" s="162"/>
      <c r="UWK9" s="162"/>
      <c r="UWL9" s="162"/>
      <c r="UWM9" s="162"/>
      <c r="UWN9" s="162"/>
      <c r="UWO9" s="162"/>
      <c r="UWP9" s="162"/>
      <c r="UWQ9" s="162"/>
      <c r="UWR9" s="162"/>
      <c r="UWS9" s="162"/>
      <c r="UWT9" s="162"/>
      <c r="UWU9" s="162"/>
      <c r="UWV9" s="162"/>
      <c r="UWW9" s="162"/>
      <c r="UWX9" s="162"/>
      <c r="UWY9" s="162"/>
      <c r="UWZ9" s="162"/>
      <c r="UXA9" s="162"/>
      <c r="UXB9" s="162"/>
      <c r="UXC9" s="162"/>
      <c r="UXD9" s="162"/>
      <c r="UXE9" s="162"/>
      <c r="UXF9" s="162"/>
      <c r="UXG9" s="162"/>
      <c r="UXH9" s="162"/>
      <c r="UXI9" s="162"/>
      <c r="UXJ9" s="162"/>
      <c r="UXK9" s="162"/>
      <c r="UXL9" s="162"/>
      <c r="UXM9" s="162"/>
      <c r="UXN9" s="162"/>
      <c r="UXO9" s="162"/>
      <c r="UXP9" s="162"/>
      <c r="UXQ9" s="162"/>
      <c r="UXR9" s="162"/>
      <c r="UXS9" s="162"/>
      <c r="UXT9" s="162"/>
      <c r="UXU9" s="162"/>
      <c r="UXV9" s="162"/>
      <c r="UXW9" s="162"/>
      <c r="UXX9" s="162"/>
      <c r="UXY9" s="162"/>
      <c r="UXZ9" s="162"/>
      <c r="UYA9" s="162"/>
      <c r="UYB9" s="162"/>
      <c r="UYC9" s="162"/>
      <c r="UYD9" s="162"/>
      <c r="UYE9" s="162"/>
      <c r="UYF9" s="162"/>
      <c r="UYG9" s="162"/>
      <c r="UYH9" s="162"/>
      <c r="UYI9" s="162"/>
      <c r="UYJ9" s="162"/>
      <c r="UYK9" s="162"/>
      <c r="UYL9" s="162"/>
      <c r="UYM9" s="162"/>
      <c r="UYN9" s="162"/>
      <c r="UYO9" s="162"/>
      <c r="UYP9" s="162"/>
      <c r="UYQ9" s="162"/>
      <c r="UYR9" s="162"/>
      <c r="UYS9" s="162"/>
      <c r="UYT9" s="162"/>
      <c r="UYU9" s="162"/>
      <c r="UYV9" s="162"/>
      <c r="UYW9" s="162"/>
      <c r="UYX9" s="162"/>
      <c r="UYY9" s="162"/>
      <c r="UYZ9" s="162"/>
      <c r="UZA9" s="162"/>
      <c r="UZB9" s="162"/>
      <c r="UZC9" s="162"/>
      <c r="UZD9" s="162"/>
      <c r="UZE9" s="162"/>
      <c r="UZF9" s="162"/>
      <c r="UZG9" s="162"/>
      <c r="UZH9" s="162"/>
      <c r="UZI9" s="162"/>
      <c r="UZJ9" s="162"/>
      <c r="UZK9" s="162"/>
      <c r="UZL9" s="162"/>
      <c r="UZM9" s="162"/>
      <c r="UZN9" s="162"/>
      <c r="UZO9" s="162"/>
      <c r="UZP9" s="162"/>
      <c r="UZQ9" s="162"/>
      <c r="UZR9" s="162"/>
      <c r="UZS9" s="162"/>
      <c r="UZT9" s="162"/>
      <c r="UZU9" s="162"/>
      <c r="UZV9" s="162"/>
      <c r="UZW9" s="162"/>
      <c r="UZX9" s="162"/>
      <c r="UZY9" s="162"/>
      <c r="UZZ9" s="162"/>
      <c r="VAA9" s="162"/>
      <c r="VAB9" s="162"/>
      <c r="VAC9" s="162"/>
      <c r="VAD9" s="162"/>
      <c r="VAE9" s="162"/>
      <c r="VAF9" s="162"/>
      <c r="VAG9" s="162"/>
      <c r="VAH9" s="162"/>
      <c r="VAI9" s="162"/>
      <c r="VAJ9" s="162"/>
      <c r="VAK9" s="162"/>
      <c r="VAL9" s="162"/>
      <c r="VAM9" s="162"/>
      <c r="VAN9" s="162"/>
      <c r="VAO9" s="162"/>
      <c r="VAP9" s="162"/>
      <c r="VAQ9" s="162"/>
      <c r="VAR9" s="162"/>
      <c r="VAS9" s="162"/>
      <c r="VAT9" s="162"/>
      <c r="VAU9" s="162"/>
      <c r="VAV9" s="162"/>
      <c r="VAW9" s="162"/>
      <c r="VAX9" s="162"/>
      <c r="VAY9" s="162"/>
      <c r="VAZ9" s="162"/>
      <c r="VBA9" s="162"/>
      <c r="VBB9" s="162"/>
      <c r="VBC9" s="162"/>
      <c r="VBD9" s="162"/>
      <c r="VBE9" s="162"/>
      <c r="VBF9" s="162"/>
      <c r="VBG9" s="162"/>
      <c r="VBH9" s="162"/>
      <c r="VBI9" s="162"/>
      <c r="VBJ9" s="162"/>
      <c r="VBK9" s="162"/>
      <c r="VBL9" s="162"/>
      <c r="VBM9" s="162"/>
      <c r="VBN9" s="162"/>
      <c r="VBO9" s="162"/>
      <c r="VBP9" s="162"/>
      <c r="VBQ9" s="162"/>
      <c r="VBR9" s="162"/>
      <c r="VBS9" s="162"/>
      <c r="VBT9" s="162"/>
      <c r="VBU9" s="162"/>
      <c r="VBV9" s="162"/>
      <c r="VBW9" s="162"/>
      <c r="VBX9" s="162"/>
      <c r="VBY9" s="162"/>
      <c r="VBZ9" s="162"/>
      <c r="VCA9" s="162"/>
      <c r="VCB9" s="162"/>
      <c r="VCC9" s="162"/>
      <c r="VCD9" s="162"/>
      <c r="VCE9" s="162"/>
      <c r="VCF9" s="162"/>
      <c r="VCG9" s="162"/>
      <c r="VCH9" s="162"/>
      <c r="VCI9" s="162"/>
      <c r="VCJ9" s="162"/>
      <c r="VCK9" s="162"/>
      <c r="VCL9" s="162"/>
      <c r="VCM9" s="162"/>
      <c r="VCN9" s="162"/>
      <c r="VCO9" s="162"/>
      <c r="VCP9" s="162"/>
      <c r="VCQ9" s="162"/>
      <c r="VCR9" s="162"/>
      <c r="VCS9" s="162"/>
      <c r="VCT9" s="162"/>
      <c r="VCU9" s="162"/>
      <c r="VCV9" s="162"/>
      <c r="VCW9" s="162"/>
      <c r="VCX9" s="162"/>
      <c r="VCY9" s="162"/>
      <c r="VCZ9" s="162"/>
      <c r="VDA9" s="162"/>
      <c r="VDB9" s="162"/>
      <c r="VDC9" s="162"/>
      <c r="VDD9" s="162"/>
      <c r="VDE9" s="162"/>
      <c r="VDF9" s="162"/>
      <c r="VDG9" s="162"/>
      <c r="VDH9" s="162"/>
      <c r="VDI9" s="162"/>
      <c r="VDJ9" s="162"/>
      <c r="VDK9" s="162"/>
      <c r="VDL9" s="162"/>
      <c r="VDM9" s="162"/>
      <c r="VDN9" s="162"/>
      <c r="VDO9" s="162"/>
      <c r="VDP9" s="162"/>
      <c r="VDQ9" s="162"/>
      <c r="VDR9" s="162"/>
      <c r="VDS9" s="162"/>
      <c r="VDT9" s="162"/>
      <c r="VDU9" s="162"/>
      <c r="VDV9" s="162"/>
      <c r="VDW9" s="162"/>
      <c r="VDX9" s="162"/>
      <c r="VDY9" s="162"/>
      <c r="VDZ9" s="162"/>
      <c r="VEA9" s="162"/>
      <c r="VEB9" s="162"/>
      <c r="VEC9" s="162"/>
      <c r="VED9" s="162"/>
      <c r="VEE9" s="162"/>
      <c r="VEF9" s="162"/>
      <c r="VEG9" s="162"/>
      <c r="VEH9" s="162"/>
      <c r="VEI9" s="162"/>
      <c r="VEJ9" s="162"/>
      <c r="VEK9" s="162"/>
      <c r="VEL9" s="162"/>
      <c r="VEM9" s="162"/>
      <c r="VEN9" s="162"/>
      <c r="VEO9" s="162"/>
      <c r="VEP9" s="162"/>
      <c r="VEQ9" s="162"/>
      <c r="VER9" s="162"/>
      <c r="VES9" s="162"/>
      <c r="VET9" s="162"/>
      <c r="VEU9" s="162"/>
      <c r="VEV9" s="162"/>
      <c r="VEW9" s="162"/>
      <c r="VEX9" s="162"/>
      <c r="VEY9" s="162"/>
      <c r="VEZ9" s="162"/>
      <c r="VFA9" s="162"/>
      <c r="VFB9" s="162"/>
      <c r="VFC9" s="162"/>
      <c r="VFD9" s="162"/>
      <c r="VFE9" s="162"/>
      <c r="VFF9" s="162"/>
      <c r="VFG9" s="162"/>
      <c r="VFH9" s="162"/>
      <c r="VFI9" s="162"/>
      <c r="VFJ9" s="162"/>
      <c r="VFK9" s="162"/>
      <c r="VFL9" s="162"/>
      <c r="VFM9" s="162"/>
      <c r="VFN9" s="162"/>
      <c r="VFO9" s="162"/>
      <c r="VFP9" s="162"/>
      <c r="VFQ9" s="162"/>
      <c r="VFR9" s="162"/>
      <c r="VFS9" s="162"/>
      <c r="VFT9" s="162"/>
      <c r="VFU9" s="162"/>
      <c r="VFV9" s="162"/>
      <c r="VFW9" s="162"/>
      <c r="VFX9" s="162"/>
      <c r="VFY9" s="162"/>
      <c r="VFZ9" s="162"/>
      <c r="VGA9" s="162"/>
      <c r="VGB9" s="162"/>
      <c r="VGC9" s="162"/>
      <c r="VGD9" s="162"/>
      <c r="VGE9" s="162"/>
      <c r="VGF9" s="162"/>
      <c r="VGG9" s="162"/>
      <c r="VGH9" s="162"/>
      <c r="VGI9" s="162"/>
      <c r="VGJ9" s="162"/>
      <c r="VGK9" s="162"/>
      <c r="VGL9" s="162"/>
      <c r="VGM9" s="162"/>
      <c r="VGN9" s="162"/>
      <c r="VGO9" s="162"/>
      <c r="VGP9" s="162"/>
      <c r="VGQ9" s="162"/>
      <c r="VGR9" s="162"/>
      <c r="VGS9" s="162"/>
      <c r="VGT9" s="162"/>
      <c r="VGU9" s="162"/>
      <c r="VGV9" s="162"/>
      <c r="VGW9" s="162"/>
      <c r="VGX9" s="162"/>
      <c r="VGY9" s="162"/>
      <c r="VGZ9" s="162"/>
      <c r="VHA9" s="162"/>
      <c r="VHB9" s="162"/>
      <c r="VHC9" s="162"/>
      <c r="VHD9" s="162"/>
      <c r="VHE9" s="162"/>
      <c r="VHF9" s="162"/>
      <c r="VHG9" s="162"/>
      <c r="VHH9" s="162"/>
      <c r="VHI9" s="162"/>
      <c r="VHJ9" s="162"/>
      <c r="VHK9" s="162"/>
      <c r="VHL9" s="162"/>
      <c r="VHM9" s="162"/>
      <c r="VHN9" s="162"/>
      <c r="VHO9" s="162"/>
      <c r="VHP9" s="162"/>
      <c r="VHQ9" s="162"/>
      <c r="VHR9" s="162"/>
      <c r="VHS9" s="162"/>
      <c r="VHT9" s="162"/>
      <c r="VHU9" s="162"/>
      <c r="VHV9" s="162"/>
      <c r="VHW9" s="162"/>
      <c r="VHX9" s="162"/>
      <c r="VHY9" s="162"/>
      <c r="VHZ9" s="162"/>
      <c r="VIA9" s="162"/>
      <c r="VIB9" s="162"/>
      <c r="VIC9" s="162"/>
      <c r="VID9" s="162"/>
      <c r="VIE9" s="162"/>
      <c r="VIF9" s="162"/>
      <c r="VIG9" s="162"/>
      <c r="VIH9" s="162"/>
      <c r="VII9" s="162"/>
      <c r="VIJ9" s="162"/>
      <c r="VIK9" s="162"/>
      <c r="VIL9" s="162"/>
      <c r="VIM9" s="162"/>
      <c r="VIN9" s="162"/>
      <c r="VIO9" s="162"/>
      <c r="VIP9" s="162"/>
      <c r="VIQ9" s="162"/>
      <c r="VIR9" s="162"/>
      <c r="VIS9" s="162"/>
      <c r="VIT9" s="162"/>
      <c r="VIU9" s="162"/>
      <c r="VIV9" s="162"/>
      <c r="VIW9" s="162"/>
      <c r="VIX9" s="162"/>
      <c r="VIY9" s="162"/>
      <c r="VIZ9" s="162"/>
      <c r="VJA9" s="162"/>
      <c r="VJB9" s="162"/>
      <c r="VJC9" s="162"/>
      <c r="VJD9" s="162"/>
      <c r="VJE9" s="162"/>
      <c r="VJF9" s="162"/>
      <c r="VJG9" s="162"/>
      <c r="VJH9" s="162"/>
      <c r="VJI9" s="162"/>
      <c r="VJJ9" s="162"/>
      <c r="VJK9" s="162"/>
      <c r="VJL9" s="162"/>
      <c r="VJM9" s="162"/>
      <c r="VJN9" s="162"/>
      <c r="VJO9" s="162"/>
      <c r="VJP9" s="162"/>
      <c r="VJQ9" s="162"/>
      <c r="VJR9" s="162"/>
      <c r="VJS9" s="162"/>
      <c r="VJT9" s="162"/>
      <c r="VJU9" s="162"/>
      <c r="VJV9" s="162"/>
      <c r="VJW9" s="162"/>
      <c r="VJX9" s="162"/>
      <c r="VJY9" s="162"/>
      <c r="VJZ9" s="162"/>
      <c r="VKA9" s="162"/>
      <c r="VKB9" s="162"/>
      <c r="VKC9" s="162"/>
      <c r="VKD9" s="162"/>
      <c r="VKE9" s="162"/>
      <c r="VKF9" s="162"/>
      <c r="VKG9" s="162"/>
      <c r="VKH9" s="162"/>
      <c r="VKI9" s="162"/>
      <c r="VKJ9" s="162"/>
      <c r="VKK9" s="162"/>
      <c r="VKL9" s="162"/>
      <c r="VKM9" s="162"/>
      <c r="VKN9" s="162"/>
      <c r="VKO9" s="162"/>
      <c r="VKP9" s="162"/>
      <c r="VKQ9" s="162"/>
      <c r="VKR9" s="162"/>
      <c r="VKS9" s="162"/>
      <c r="VKT9" s="162"/>
      <c r="VKU9" s="162"/>
      <c r="VKV9" s="162"/>
      <c r="VKW9" s="162"/>
      <c r="VKX9" s="162"/>
      <c r="VKY9" s="162"/>
      <c r="VKZ9" s="162"/>
      <c r="VLA9" s="162"/>
      <c r="VLB9" s="162"/>
      <c r="VLC9" s="162"/>
      <c r="VLD9" s="162"/>
      <c r="VLE9" s="162"/>
      <c r="VLF9" s="162"/>
      <c r="VLG9" s="162"/>
      <c r="VLH9" s="162"/>
      <c r="VLI9" s="162"/>
      <c r="VLJ9" s="162"/>
      <c r="VLK9" s="162"/>
      <c r="VLL9" s="162"/>
      <c r="VLM9" s="162"/>
      <c r="VLN9" s="162"/>
      <c r="VLO9" s="162"/>
      <c r="VLP9" s="162"/>
      <c r="VLQ9" s="162"/>
      <c r="VLR9" s="162"/>
      <c r="VLS9" s="162"/>
      <c r="VLT9" s="162"/>
      <c r="VLU9" s="162"/>
      <c r="VLV9" s="162"/>
      <c r="VLW9" s="162"/>
      <c r="VLX9" s="162"/>
      <c r="VLY9" s="162"/>
      <c r="VLZ9" s="162"/>
      <c r="VMA9" s="162"/>
      <c r="VMB9" s="162"/>
      <c r="VMC9" s="162"/>
      <c r="VMD9" s="162"/>
      <c r="VME9" s="162"/>
      <c r="VMF9" s="162"/>
      <c r="VMG9" s="162"/>
      <c r="VMH9" s="162"/>
      <c r="VMI9" s="162"/>
      <c r="VMJ9" s="162"/>
      <c r="VMK9" s="162"/>
      <c r="VML9" s="162"/>
      <c r="VMM9" s="162"/>
      <c r="VMN9" s="162"/>
      <c r="VMO9" s="162"/>
      <c r="VMP9" s="162"/>
      <c r="VMQ9" s="162"/>
      <c r="VMR9" s="162"/>
      <c r="VMS9" s="162"/>
      <c r="VMT9" s="162"/>
      <c r="VMU9" s="162"/>
      <c r="VMV9" s="162"/>
      <c r="VMW9" s="162"/>
      <c r="VMX9" s="162"/>
      <c r="VMY9" s="162"/>
      <c r="VMZ9" s="162"/>
      <c r="VNA9" s="162"/>
      <c r="VNB9" s="162"/>
      <c r="VNC9" s="162"/>
      <c r="VND9" s="162"/>
      <c r="VNE9" s="162"/>
      <c r="VNF9" s="162"/>
      <c r="VNG9" s="162"/>
      <c r="VNH9" s="162"/>
      <c r="VNI9" s="162"/>
      <c r="VNJ9" s="162"/>
      <c r="VNK9" s="162"/>
      <c r="VNL9" s="162"/>
      <c r="VNM9" s="162"/>
      <c r="VNN9" s="162"/>
      <c r="VNO9" s="162"/>
      <c r="VNP9" s="162"/>
      <c r="VNQ9" s="162"/>
      <c r="VNR9" s="162"/>
      <c r="VNS9" s="162"/>
      <c r="VNT9" s="162"/>
      <c r="VNU9" s="162"/>
      <c r="VNV9" s="162"/>
      <c r="VNW9" s="162"/>
      <c r="VNX9" s="162"/>
      <c r="VNY9" s="162"/>
      <c r="VNZ9" s="162"/>
      <c r="VOA9" s="162"/>
      <c r="VOB9" s="162"/>
      <c r="VOC9" s="162"/>
      <c r="VOD9" s="162"/>
      <c r="VOE9" s="162"/>
      <c r="VOF9" s="162"/>
      <c r="VOG9" s="162"/>
      <c r="VOH9" s="162"/>
      <c r="VOI9" s="162"/>
      <c r="VOJ9" s="162"/>
      <c r="VOK9" s="162"/>
      <c r="VOL9" s="162"/>
      <c r="VOM9" s="162"/>
      <c r="VON9" s="162"/>
      <c r="VOO9" s="162"/>
      <c r="VOP9" s="162"/>
      <c r="VOQ9" s="162"/>
      <c r="VOR9" s="162"/>
      <c r="VOS9" s="162"/>
      <c r="VOT9" s="162"/>
      <c r="VOU9" s="162"/>
      <c r="VOV9" s="162"/>
      <c r="VOW9" s="162"/>
      <c r="VOX9" s="162"/>
      <c r="VOY9" s="162"/>
      <c r="VOZ9" s="162"/>
      <c r="VPA9" s="162"/>
      <c r="VPB9" s="162"/>
      <c r="VPC9" s="162"/>
      <c r="VPD9" s="162"/>
      <c r="VPE9" s="162"/>
      <c r="VPF9" s="162"/>
      <c r="VPG9" s="162"/>
      <c r="VPH9" s="162"/>
      <c r="VPI9" s="162"/>
      <c r="VPJ9" s="162"/>
      <c r="VPK9" s="162"/>
      <c r="VPL9" s="162"/>
      <c r="VPM9" s="162"/>
      <c r="VPN9" s="162"/>
      <c r="VPO9" s="162"/>
      <c r="VPP9" s="162"/>
      <c r="VPQ9" s="162"/>
      <c r="VPR9" s="162"/>
      <c r="VPS9" s="162"/>
      <c r="VPT9" s="162"/>
      <c r="VPU9" s="162"/>
      <c r="VPV9" s="162"/>
      <c r="VPW9" s="162"/>
      <c r="VPX9" s="162"/>
      <c r="VPY9" s="162"/>
      <c r="VPZ9" s="162"/>
      <c r="VQA9" s="162"/>
      <c r="VQB9" s="162"/>
      <c r="VQC9" s="162"/>
      <c r="VQD9" s="162"/>
      <c r="VQE9" s="162"/>
      <c r="VQF9" s="162"/>
      <c r="VQG9" s="162"/>
      <c r="VQH9" s="162"/>
      <c r="VQI9" s="162"/>
      <c r="VQJ9" s="162"/>
      <c r="VQK9" s="162"/>
      <c r="VQL9" s="162"/>
      <c r="VQM9" s="162"/>
      <c r="VQN9" s="162"/>
      <c r="VQO9" s="162"/>
      <c r="VQP9" s="162"/>
      <c r="VQQ9" s="162"/>
      <c r="VQR9" s="162"/>
      <c r="VQS9" s="162"/>
      <c r="VQT9" s="162"/>
      <c r="VQU9" s="162"/>
      <c r="VQV9" s="162"/>
      <c r="VQW9" s="162"/>
      <c r="VQX9" s="162"/>
      <c r="VQY9" s="162"/>
      <c r="VQZ9" s="162"/>
      <c r="VRA9" s="162"/>
      <c r="VRB9" s="162"/>
      <c r="VRC9" s="162"/>
      <c r="VRD9" s="162"/>
      <c r="VRE9" s="162"/>
      <c r="VRF9" s="162"/>
      <c r="VRG9" s="162"/>
      <c r="VRH9" s="162"/>
      <c r="VRI9" s="162"/>
      <c r="VRJ9" s="162"/>
      <c r="VRK9" s="162"/>
      <c r="VRL9" s="162"/>
      <c r="VRM9" s="162"/>
      <c r="VRN9" s="162"/>
      <c r="VRO9" s="162"/>
      <c r="VRP9" s="162"/>
      <c r="VRQ9" s="162"/>
      <c r="VRR9" s="162"/>
      <c r="VRS9" s="162"/>
      <c r="VRT9" s="162"/>
      <c r="VRU9" s="162"/>
      <c r="VRV9" s="162"/>
      <c r="VRW9" s="162"/>
      <c r="VRX9" s="162"/>
      <c r="VRY9" s="162"/>
      <c r="VRZ9" s="162"/>
      <c r="VSA9" s="162"/>
      <c r="VSB9" s="162"/>
      <c r="VSC9" s="162"/>
      <c r="VSD9" s="162"/>
      <c r="VSE9" s="162"/>
      <c r="VSF9" s="162"/>
      <c r="VSG9" s="162"/>
      <c r="VSH9" s="162"/>
      <c r="VSI9" s="162"/>
      <c r="VSJ9" s="162"/>
      <c r="VSK9" s="162"/>
      <c r="VSL9" s="162"/>
      <c r="VSM9" s="162"/>
      <c r="VSN9" s="162"/>
      <c r="VSO9" s="162"/>
      <c r="VSP9" s="162"/>
      <c r="VSQ9" s="162"/>
      <c r="VSR9" s="162"/>
      <c r="VSS9" s="162"/>
      <c r="VST9" s="162"/>
      <c r="VSU9" s="162"/>
      <c r="VSV9" s="162"/>
      <c r="VSW9" s="162"/>
      <c r="VSX9" s="162"/>
      <c r="VSY9" s="162"/>
      <c r="VSZ9" s="162"/>
      <c r="VTA9" s="162"/>
      <c r="VTB9" s="162"/>
      <c r="VTC9" s="162"/>
      <c r="VTD9" s="162"/>
      <c r="VTE9" s="162"/>
      <c r="VTF9" s="162"/>
      <c r="VTG9" s="162"/>
      <c r="VTH9" s="162"/>
      <c r="VTI9" s="162"/>
      <c r="VTJ9" s="162"/>
      <c r="VTK9" s="162"/>
      <c r="VTL9" s="162"/>
      <c r="VTM9" s="162"/>
      <c r="VTN9" s="162"/>
      <c r="VTO9" s="162"/>
      <c r="VTP9" s="162"/>
      <c r="VTQ9" s="162"/>
      <c r="VTR9" s="162"/>
      <c r="VTS9" s="162"/>
      <c r="VTT9" s="162"/>
      <c r="VTU9" s="162"/>
      <c r="VTV9" s="162"/>
      <c r="VTW9" s="162"/>
      <c r="VTX9" s="162"/>
      <c r="VTY9" s="162"/>
      <c r="VTZ9" s="162"/>
      <c r="VUA9" s="162"/>
      <c r="VUB9" s="162"/>
      <c r="VUC9" s="162"/>
      <c r="VUD9" s="162"/>
      <c r="VUE9" s="162"/>
      <c r="VUF9" s="162"/>
      <c r="VUG9" s="162"/>
      <c r="VUH9" s="162"/>
      <c r="VUI9" s="162"/>
      <c r="VUJ9" s="162"/>
      <c r="VUK9" s="162"/>
      <c r="VUL9" s="162"/>
      <c r="VUM9" s="162"/>
      <c r="VUN9" s="162"/>
      <c r="VUO9" s="162"/>
      <c r="VUP9" s="162"/>
      <c r="VUQ9" s="162"/>
      <c r="VUR9" s="162"/>
      <c r="VUS9" s="162"/>
      <c r="VUT9" s="162"/>
      <c r="VUU9" s="162"/>
      <c r="VUV9" s="162"/>
      <c r="VUW9" s="162"/>
      <c r="VUX9" s="162"/>
      <c r="VUY9" s="162"/>
      <c r="VUZ9" s="162"/>
      <c r="VVA9" s="162"/>
      <c r="VVB9" s="162"/>
      <c r="VVC9" s="162"/>
      <c r="VVD9" s="162"/>
      <c r="VVE9" s="162"/>
      <c r="VVF9" s="162"/>
      <c r="VVG9" s="162"/>
      <c r="VVH9" s="162"/>
      <c r="VVI9" s="162"/>
      <c r="VVJ9" s="162"/>
      <c r="VVK9" s="162"/>
      <c r="VVL9" s="162"/>
      <c r="VVM9" s="162"/>
      <c r="VVN9" s="162"/>
      <c r="VVO9" s="162"/>
      <c r="VVP9" s="162"/>
      <c r="VVQ9" s="162"/>
      <c r="VVR9" s="162"/>
      <c r="VVS9" s="162"/>
      <c r="VVT9" s="162"/>
      <c r="VVU9" s="162"/>
      <c r="VVV9" s="162"/>
      <c r="VVW9" s="162"/>
      <c r="VVX9" s="162"/>
      <c r="VVY9" s="162"/>
      <c r="VVZ9" s="162"/>
      <c r="VWA9" s="162"/>
      <c r="VWB9" s="162"/>
      <c r="VWC9" s="162"/>
      <c r="VWD9" s="162"/>
      <c r="VWE9" s="162"/>
      <c r="VWF9" s="162"/>
      <c r="VWG9" s="162"/>
      <c r="VWH9" s="162"/>
      <c r="VWI9" s="162"/>
      <c r="VWJ9" s="162"/>
      <c r="VWK9" s="162"/>
      <c r="VWL9" s="162"/>
      <c r="VWM9" s="162"/>
      <c r="VWN9" s="162"/>
      <c r="VWO9" s="162"/>
      <c r="VWP9" s="162"/>
      <c r="VWQ9" s="162"/>
      <c r="VWR9" s="162"/>
      <c r="VWS9" s="162"/>
      <c r="VWT9" s="162"/>
      <c r="VWU9" s="162"/>
      <c r="VWV9" s="162"/>
      <c r="VWW9" s="162"/>
      <c r="VWX9" s="162"/>
      <c r="VWY9" s="162"/>
      <c r="VWZ9" s="162"/>
      <c r="VXA9" s="162"/>
      <c r="VXB9" s="162"/>
      <c r="VXC9" s="162"/>
      <c r="VXD9" s="162"/>
      <c r="VXE9" s="162"/>
      <c r="VXF9" s="162"/>
      <c r="VXG9" s="162"/>
      <c r="VXH9" s="162"/>
      <c r="VXI9" s="162"/>
      <c r="VXJ9" s="162"/>
      <c r="VXK9" s="162"/>
      <c r="VXL9" s="162"/>
      <c r="VXM9" s="162"/>
      <c r="VXN9" s="162"/>
      <c r="VXO9" s="162"/>
      <c r="VXP9" s="162"/>
      <c r="VXQ9" s="162"/>
      <c r="VXR9" s="162"/>
      <c r="VXS9" s="162"/>
      <c r="VXT9" s="162"/>
      <c r="VXU9" s="162"/>
      <c r="VXV9" s="162"/>
      <c r="VXW9" s="162"/>
      <c r="VXX9" s="162"/>
      <c r="VXY9" s="162"/>
      <c r="VXZ9" s="162"/>
      <c r="VYA9" s="162"/>
      <c r="VYB9" s="162"/>
      <c r="VYC9" s="162"/>
      <c r="VYD9" s="162"/>
      <c r="VYE9" s="162"/>
      <c r="VYF9" s="162"/>
      <c r="VYG9" s="162"/>
      <c r="VYH9" s="162"/>
      <c r="VYI9" s="162"/>
      <c r="VYJ9" s="162"/>
      <c r="VYK9" s="162"/>
      <c r="VYL9" s="162"/>
      <c r="VYM9" s="162"/>
      <c r="VYN9" s="162"/>
      <c r="VYO9" s="162"/>
      <c r="VYP9" s="162"/>
      <c r="VYQ9" s="162"/>
      <c r="VYR9" s="162"/>
      <c r="VYS9" s="162"/>
      <c r="VYT9" s="162"/>
      <c r="VYU9" s="162"/>
      <c r="VYV9" s="162"/>
      <c r="VYW9" s="162"/>
      <c r="VYX9" s="162"/>
      <c r="VYY9" s="162"/>
      <c r="VYZ9" s="162"/>
      <c r="VZA9" s="162"/>
      <c r="VZB9" s="162"/>
      <c r="VZC9" s="162"/>
      <c r="VZD9" s="162"/>
      <c r="VZE9" s="162"/>
      <c r="VZF9" s="162"/>
      <c r="VZG9" s="162"/>
      <c r="VZH9" s="162"/>
      <c r="VZI9" s="162"/>
      <c r="VZJ9" s="162"/>
      <c r="VZK9" s="162"/>
      <c r="VZL9" s="162"/>
      <c r="VZM9" s="162"/>
      <c r="VZN9" s="162"/>
      <c r="VZO9" s="162"/>
      <c r="VZP9" s="162"/>
      <c r="VZQ9" s="162"/>
      <c r="VZR9" s="162"/>
      <c r="VZS9" s="162"/>
      <c r="VZT9" s="162"/>
      <c r="VZU9" s="162"/>
      <c r="VZV9" s="162"/>
      <c r="VZW9" s="162"/>
      <c r="VZX9" s="162"/>
      <c r="VZY9" s="162"/>
      <c r="VZZ9" s="162"/>
      <c r="WAA9" s="162"/>
      <c r="WAB9" s="162"/>
      <c r="WAC9" s="162"/>
      <c r="WAD9" s="162"/>
      <c r="WAE9" s="162"/>
      <c r="WAF9" s="162"/>
      <c r="WAG9" s="162"/>
      <c r="WAH9" s="162"/>
      <c r="WAI9" s="162"/>
      <c r="WAJ9" s="162"/>
      <c r="WAK9" s="162"/>
      <c r="WAL9" s="162"/>
      <c r="WAM9" s="162"/>
      <c r="WAN9" s="162"/>
      <c r="WAO9" s="162"/>
      <c r="WAP9" s="162"/>
      <c r="WAQ9" s="162"/>
      <c r="WAR9" s="162"/>
      <c r="WAS9" s="162"/>
      <c r="WAT9" s="162"/>
      <c r="WAU9" s="162"/>
      <c r="WAV9" s="162"/>
      <c r="WAW9" s="162"/>
      <c r="WAX9" s="162"/>
      <c r="WAY9" s="162"/>
      <c r="WAZ9" s="162"/>
      <c r="WBA9" s="162"/>
      <c r="WBB9" s="162"/>
      <c r="WBC9" s="162"/>
      <c r="WBD9" s="162"/>
      <c r="WBE9" s="162"/>
      <c r="WBF9" s="162"/>
      <c r="WBG9" s="162"/>
      <c r="WBH9" s="162"/>
      <c r="WBI9" s="162"/>
      <c r="WBJ9" s="162"/>
      <c r="WBK9" s="162"/>
      <c r="WBL9" s="162"/>
      <c r="WBM9" s="162"/>
      <c r="WBN9" s="162"/>
      <c r="WBO9" s="162"/>
      <c r="WBP9" s="162"/>
      <c r="WBQ9" s="162"/>
      <c r="WBR9" s="162"/>
      <c r="WBS9" s="162"/>
      <c r="WBT9" s="162"/>
      <c r="WBU9" s="162"/>
      <c r="WBV9" s="162"/>
      <c r="WBW9" s="162"/>
      <c r="WBX9" s="162"/>
      <c r="WBY9" s="162"/>
      <c r="WBZ9" s="162"/>
      <c r="WCA9" s="162"/>
      <c r="WCB9" s="162"/>
      <c r="WCC9" s="162"/>
      <c r="WCD9" s="162"/>
      <c r="WCE9" s="162"/>
      <c r="WCF9" s="162"/>
      <c r="WCG9" s="162"/>
      <c r="WCH9" s="162"/>
      <c r="WCI9" s="162"/>
      <c r="WCJ9" s="162"/>
      <c r="WCK9" s="162"/>
      <c r="WCL9" s="162"/>
      <c r="WCM9" s="162"/>
      <c r="WCN9" s="162"/>
      <c r="WCO9" s="162"/>
      <c r="WCP9" s="162"/>
      <c r="WCQ9" s="162"/>
      <c r="WCR9" s="162"/>
      <c r="WCS9" s="162"/>
      <c r="WCT9" s="162"/>
      <c r="WCU9" s="162"/>
      <c r="WCV9" s="162"/>
      <c r="WCW9" s="162"/>
      <c r="WCX9" s="162"/>
      <c r="WCY9" s="162"/>
      <c r="WCZ9" s="162"/>
      <c r="WDA9" s="162"/>
      <c r="WDB9" s="162"/>
      <c r="WDC9" s="162"/>
      <c r="WDD9" s="162"/>
      <c r="WDE9" s="162"/>
      <c r="WDF9" s="162"/>
      <c r="WDG9" s="162"/>
      <c r="WDH9" s="162"/>
      <c r="WDI9" s="162"/>
      <c r="WDJ9" s="162"/>
      <c r="WDK9" s="162"/>
      <c r="WDL9" s="162"/>
      <c r="WDM9" s="162"/>
      <c r="WDN9" s="162"/>
      <c r="WDO9" s="162"/>
      <c r="WDP9" s="162"/>
      <c r="WDQ9" s="162"/>
      <c r="WDR9" s="162"/>
      <c r="WDS9" s="162"/>
      <c r="WDT9" s="162"/>
      <c r="WDU9" s="162"/>
      <c r="WDV9" s="162"/>
      <c r="WDW9" s="162"/>
      <c r="WDX9" s="162"/>
      <c r="WDY9" s="162"/>
      <c r="WDZ9" s="162"/>
      <c r="WEA9" s="162"/>
      <c r="WEB9" s="162"/>
      <c r="WEC9" s="162"/>
      <c r="WED9" s="162"/>
      <c r="WEE9" s="162"/>
      <c r="WEF9" s="162"/>
      <c r="WEG9" s="162"/>
      <c r="WEH9" s="162"/>
      <c r="WEI9" s="162"/>
      <c r="WEJ9" s="162"/>
      <c r="WEK9" s="162"/>
      <c r="WEL9" s="162"/>
      <c r="WEM9" s="162"/>
      <c r="WEN9" s="162"/>
      <c r="WEO9" s="162"/>
      <c r="WEP9" s="162"/>
      <c r="WEQ9" s="162"/>
      <c r="WER9" s="162"/>
      <c r="WES9" s="162"/>
      <c r="WET9" s="162"/>
      <c r="WEU9" s="162"/>
      <c r="WEV9" s="162"/>
      <c r="WEW9" s="162"/>
      <c r="WEX9" s="162"/>
      <c r="WEY9" s="162"/>
      <c r="WEZ9" s="162"/>
      <c r="WFA9" s="162"/>
      <c r="WFB9" s="162"/>
      <c r="WFC9" s="162"/>
      <c r="WFD9" s="162"/>
      <c r="WFE9" s="162"/>
      <c r="WFF9" s="162"/>
      <c r="WFG9" s="162"/>
      <c r="WFH9" s="162"/>
      <c r="WFI9" s="162"/>
      <c r="WFJ9" s="162"/>
      <c r="WFK9" s="162"/>
      <c r="WFL9" s="162"/>
      <c r="WFM9" s="162"/>
      <c r="WFN9" s="162"/>
      <c r="WFO9" s="162"/>
      <c r="WFP9" s="162"/>
      <c r="WFQ9" s="162"/>
      <c r="WFR9" s="162"/>
      <c r="WFS9" s="162"/>
      <c r="WFT9" s="162"/>
      <c r="WFU9" s="162"/>
      <c r="WFV9" s="162"/>
      <c r="WFW9" s="162"/>
      <c r="WFX9" s="162"/>
      <c r="WFY9" s="162"/>
      <c r="WFZ9" s="162"/>
      <c r="WGA9" s="162"/>
      <c r="WGB9" s="162"/>
      <c r="WGC9" s="162"/>
      <c r="WGD9" s="162"/>
      <c r="WGE9" s="162"/>
      <c r="WGF9" s="162"/>
      <c r="WGG9" s="162"/>
      <c r="WGH9" s="162"/>
      <c r="WGI9" s="162"/>
      <c r="WGJ9" s="162"/>
      <c r="WGK9" s="162"/>
      <c r="WGL9" s="162"/>
      <c r="WGM9" s="162"/>
      <c r="WGN9" s="162"/>
      <c r="WGO9" s="162"/>
      <c r="WGP9" s="162"/>
      <c r="WGQ9" s="162"/>
      <c r="WGR9" s="162"/>
      <c r="WGS9" s="162"/>
      <c r="WGT9" s="162"/>
      <c r="WGU9" s="162"/>
      <c r="WGV9" s="162"/>
      <c r="WGW9" s="162"/>
      <c r="WGX9" s="162"/>
      <c r="WGY9" s="162"/>
      <c r="WGZ9" s="162"/>
      <c r="WHA9" s="162"/>
      <c r="WHB9" s="162"/>
      <c r="WHC9" s="162"/>
      <c r="WHD9" s="162"/>
      <c r="WHE9" s="162"/>
      <c r="WHF9" s="162"/>
      <c r="WHG9" s="162"/>
      <c r="WHH9" s="162"/>
      <c r="WHI9" s="162"/>
      <c r="WHJ9" s="162"/>
      <c r="WHK9" s="162"/>
      <c r="WHL9" s="162"/>
      <c r="WHM9" s="162"/>
      <c r="WHN9" s="162"/>
      <c r="WHO9" s="162"/>
      <c r="WHP9" s="162"/>
      <c r="WHQ9" s="162"/>
      <c r="WHR9" s="162"/>
      <c r="WHS9" s="162"/>
      <c r="WHT9" s="162"/>
      <c r="WHU9" s="162"/>
      <c r="WHV9" s="162"/>
      <c r="WHW9" s="162"/>
      <c r="WHX9" s="162"/>
      <c r="WHY9" s="162"/>
      <c r="WHZ9" s="162"/>
      <c r="WIA9" s="162"/>
      <c r="WIB9" s="162"/>
      <c r="WIC9" s="162"/>
      <c r="WID9" s="162"/>
      <c r="WIE9" s="162"/>
      <c r="WIF9" s="162"/>
      <c r="WIG9" s="162"/>
      <c r="WIH9" s="162"/>
      <c r="WII9" s="162"/>
      <c r="WIJ9" s="162"/>
      <c r="WIK9" s="162"/>
      <c r="WIL9" s="162"/>
      <c r="WIM9" s="162"/>
      <c r="WIN9" s="162"/>
      <c r="WIO9" s="162"/>
      <c r="WIP9" s="162"/>
      <c r="WIQ9" s="162"/>
      <c r="WIR9" s="162"/>
      <c r="WIS9" s="162"/>
      <c r="WIT9" s="162"/>
      <c r="WIU9" s="162"/>
      <c r="WIV9" s="162"/>
      <c r="WIW9" s="162"/>
      <c r="WIX9" s="162"/>
      <c r="WIY9" s="162"/>
      <c r="WIZ9" s="162"/>
      <c r="WJA9" s="162"/>
      <c r="WJB9" s="162"/>
      <c r="WJC9" s="162"/>
      <c r="WJD9" s="162"/>
      <c r="WJE9" s="162"/>
      <c r="WJF9" s="162"/>
      <c r="WJG9" s="162"/>
      <c r="WJH9" s="162"/>
      <c r="WJI9" s="162"/>
      <c r="WJJ9" s="162"/>
      <c r="WJK9" s="162"/>
      <c r="WJL9" s="162"/>
      <c r="WJM9" s="162"/>
      <c r="WJN9" s="162"/>
      <c r="WJO9" s="162"/>
      <c r="WJP9" s="162"/>
      <c r="WJQ9" s="162"/>
      <c r="WJR9" s="162"/>
      <c r="WJS9" s="162"/>
      <c r="WJT9" s="162"/>
      <c r="WJU9" s="162"/>
      <c r="WJV9" s="162"/>
      <c r="WJW9" s="162"/>
      <c r="WJX9" s="162"/>
      <c r="WJY9" s="162"/>
      <c r="WJZ9" s="162"/>
      <c r="WKA9" s="162"/>
      <c r="WKB9" s="162"/>
      <c r="WKC9" s="162"/>
      <c r="WKD9" s="162"/>
      <c r="WKE9" s="162"/>
      <c r="WKF9" s="162"/>
      <c r="WKG9" s="162"/>
      <c r="WKH9" s="162"/>
      <c r="WKI9" s="162"/>
      <c r="WKJ9" s="162"/>
      <c r="WKK9" s="162"/>
      <c r="WKL9" s="162"/>
      <c r="WKM9" s="162"/>
      <c r="WKN9" s="162"/>
      <c r="WKO9" s="162"/>
      <c r="WKP9" s="162"/>
      <c r="WKQ9" s="162"/>
      <c r="WKR9" s="162"/>
      <c r="WKS9" s="162"/>
      <c r="WKT9" s="162"/>
      <c r="WKU9" s="162"/>
      <c r="WKV9" s="162"/>
      <c r="WKW9" s="162"/>
      <c r="WKX9" s="162"/>
      <c r="WKY9" s="162"/>
      <c r="WKZ9" s="162"/>
      <c r="WLA9" s="162"/>
      <c r="WLB9" s="162"/>
      <c r="WLC9" s="162"/>
      <c r="WLD9" s="162"/>
      <c r="WLE9" s="162"/>
      <c r="WLF9" s="162"/>
      <c r="WLG9" s="162"/>
      <c r="WLH9" s="162"/>
      <c r="WLI9" s="162"/>
      <c r="WLJ9" s="162"/>
      <c r="WLK9" s="162"/>
      <c r="WLL9" s="162"/>
      <c r="WLM9" s="162"/>
      <c r="WLN9" s="162"/>
      <c r="WLO9" s="162"/>
      <c r="WLP9" s="162"/>
      <c r="WLQ9" s="162"/>
      <c r="WLR9" s="162"/>
      <c r="WLS9" s="162"/>
      <c r="WLT9" s="162"/>
      <c r="WLU9" s="162"/>
      <c r="WLV9" s="162"/>
      <c r="WLW9" s="162"/>
      <c r="WLX9" s="162"/>
      <c r="WLY9" s="162"/>
      <c r="WLZ9" s="162"/>
      <c r="WMA9" s="162"/>
      <c r="WMB9" s="162"/>
      <c r="WMC9" s="162"/>
      <c r="WMD9" s="162"/>
      <c r="WME9" s="162"/>
      <c r="WMF9" s="162"/>
      <c r="WMG9" s="162"/>
      <c r="WMH9" s="162"/>
      <c r="WMI9" s="162"/>
      <c r="WMJ9" s="162"/>
      <c r="WMK9" s="162"/>
      <c r="WML9" s="162"/>
      <c r="WMM9" s="162"/>
      <c r="WMN9" s="162"/>
      <c r="WMO9" s="162"/>
      <c r="WMP9" s="162"/>
      <c r="WMQ9" s="162"/>
      <c r="WMR9" s="162"/>
      <c r="WMS9" s="162"/>
      <c r="WMT9" s="162"/>
      <c r="WMU9" s="162"/>
      <c r="WMV9" s="162"/>
      <c r="WMW9" s="162"/>
      <c r="WMX9" s="162"/>
      <c r="WMY9" s="162"/>
      <c r="WMZ9" s="162"/>
      <c r="WNA9" s="162"/>
      <c r="WNB9" s="162"/>
      <c r="WNC9" s="162"/>
      <c r="WND9" s="162"/>
      <c r="WNE9" s="162"/>
      <c r="WNF9" s="162"/>
      <c r="WNG9" s="162"/>
      <c r="WNH9" s="162"/>
      <c r="WNI9" s="162"/>
      <c r="WNJ9" s="162"/>
      <c r="WNK9" s="162"/>
      <c r="WNL9" s="162"/>
      <c r="WNM9" s="162"/>
      <c r="WNN9" s="162"/>
      <c r="WNO9" s="162"/>
      <c r="WNP9" s="162"/>
      <c r="WNQ9" s="162"/>
      <c r="WNR9" s="162"/>
      <c r="WNS9" s="162"/>
      <c r="WNT9" s="162"/>
      <c r="WNU9" s="162"/>
      <c r="WNV9" s="162"/>
      <c r="WNW9" s="162"/>
      <c r="WNX9" s="162"/>
      <c r="WNY9" s="162"/>
      <c r="WNZ9" s="162"/>
      <c r="WOA9" s="162"/>
      <c r="WOB9" s="162"/>
      <c r="WOC9" s="162"/>
      <c r="WOD9" s="162"/>
      <c r="WOE9" s="162"/>
      <c r="WOF9" s="162"/>
      <c r="WOG9" s="162"/>
      <c r="WOH9" s="162"/>
      <c r="WOI9" s="162"/>
      <c r="WOJ9" s="162"/>
      <c r="WOK9" s="162"/>
      <c r="WOL9" s="162"/>
      <c r="WOM9" s="162"/>
      <c r="WON9" s="162"/>
      <c r="WOO9" s="162"/>
      <c r="WOP9" s="162"/>
      <c r="WOQ9" s="162"/>
      <c r="WOR9" s="162"/>
      <c r="WOS9" s="162"/>
      <c r="WOT9" s="162"/>
      <c r="WOU9" s="162"/>
      <c r="WOV9" s="162"/>
      <c r="WOW9" s="162"/>
      <c r="WOX9" s="162"/>
      <c r="WOY9" s="162"/>
      <c r="WOZ9" s="162"/>
      <c r="WPA9" s="162"/>
      <c r="WPB9" s="162"/>
      <c r="WPC9" s="162"/>
      <c r="WPD9" s="162"/>
      <c r="WPE9" s="162"/>
      <c r="WPF9" s="162"/>
      <c r="WPG9" s="162"/>
      <c r="WPH9" s="162"/>
      <c r="WPI9" s="162"/>
      <c r="WPJ9" s="162"/>
      <c r="WPK9" s="162"/>
      <c r="WPL9" s="162"/>
      <c r="WPM9" s="162"/>
      <c r="WPN9" s="162"/>
      <c r="WPO9" s="162"/>
      <c r="WPP9" s="162"/>
      <c r="WPQ9" s="162"/>
      <c r="WPR9" s="162"/>
      <c r="WPS9" s="162"/>
      <c r="WPT9" s="162"/>
      <c r="WPU9" s="162"/>
      <c r="WPV9" s="162"/>
      <c r="WPW9" s="162"/>
      <c r="WPX9" s="162"/>
      <c r="WPY9" s="162"/>
      <c r="WPZ9" s="162"/>
      <c r="WQA9" s="162"/>
      <c r="WQB9" s="162"/>
      <c r="WQC9" s="162"/>
      <c r="WQD9" s="162"/>
      <c r="WQE9" s="162"/>
      <c r="WQF9" s="162"/>
      <c r="WQG9" s="162"/>
      <c r="WQH9" s="162"/>
      <c r="WQI9" s="162"/>
      <c r="WQJ9" s="162"/>
      <c r="WQK9" s="162"/>
      <c r="WQL9" s="162"/>
      <c r="WQM9" s="162"/>
      <c r="WQN9" s="162"/>
      <c r="WQO9" s="162"/>
      <c r="WQP9" s="162"/>
      <c r="WQQ9" s="162"/>
      <c r="WQR9" s="162"/>
      <c r="WQS9" s="162"/>
      <c r="WQT9" s="162"/>
      <c r="WQU9" s="162"/>
      <c r="WQV9" s="162"/>
      <c r="WQW9" s="162"/>
      <c r="WQX9" s="162"/>
      <c r="WQY9" s="162"/>
      <c r="WQZ9" s="162"/>
      <c r="WRA9" s="162"/>
      <c r="WRB9" s="162"/>
      <c r="WRC9" s="162"/>
      <c r="WRD9" s="162"/>
      <c r="WRE9" s="162"/>
      <c r="WRF9" s="162"/>
      <c r="WRG9" s="162"/>
      <c r="WRH9" s="162"/>
      <c r="WRI9" s="162"/>
      <c r="WRJ9" s="162"/>
      <c r="WRK9" s="162"/>
      <c r="WRL9" s="162"/>
      <c r="WRM9" s="162"/>
      <c r="WRN9" s="162"/>
      <c r="WRO9" s="162"/>
      <c r="WRP9" s="162"/>
      <c r="WRQ9" s="162"/>
      <c r="WRR9" s="162"/>
      <c r="WRS9" s="162"/>
      <c r="WRT9" s="162"/>
      <c r="WRU9" s="162"/>
      <c r="WRV9" s="162"/>
      <c r="WRW9" s="162"/>
      <c r="WRX9" s="162"/>
      <c r="WRY9" s="162"/>
      <c r="WRZ9" s="162"/>
      <c r="WSA9" s="162"/>
      <c r="WSB9" s="162"/>
      <c r="WSC9" s="162"/>
      <c r="WSD9" s="162"/>
      <c r="WSE9" s="162"/>
      <c r="WSF9" s="162"/>
      <c r="WSG9" s="162"/>
      <c r="WSH9" s="162"/>
      <c r="WSI9" s="162"/>
      <c r="WSJ9" s="162"/>
      <c r="WSK9" s="162"/>
      <c r="WSL9" s="162"/>
      <c r="WSM9" s="162"/>
      <c r="WSN9" s="162"/>
      <c r="WSO9" s="162"/>
      <c r="WSP9" s="162"/>
      <c r="WSQ9" s="162"/>
      <c r="WSR9" s="162"/>
      <c r="WSS9" s="162"/>
      <c r="WST9" s="162"/>
      <c r="WSU9" s="162"/>
      <c r="WSV9" s="162"/>
      <c r="WSW9" s="162"/>
      <c r="WSX9" s="162"/>
      <c r="WSY9" s="162"/>
      <c r="WSZ9" s="162"/>
      <c r="WTA9" s="162"/>
      <c r="WTB9" s="162"/>
      <c r="WTC9" s="162"/>
      <c r="WTD9" s="162"/>
      <c r="WTE9" s="162"/>
      <c r="WTF9" s="162"/>
      <c r="WTG9" s="162"/>
      <c r="WTH9" s="162"/>
      <c r="WTI9" s="162"/>
      <c r="WTJ9" s="162"/>
      <c r="WTK9" s="162"/>
      <c r="WTL9" s="162"/>
      <c r="WTM9" s="162"/>
      <c r="WTN9" s="162"/>
      <c r="WTO9" s="162"/>
      <c r="WTP9" s="162"/>
      <c r="WTQ9" s="162"/>
      <c r="WTR9" s="162"/>
      <c r="WTS9" s="162"/>
      <c r="WTT9" s="162"/>
      <c r="WTU9" s="162"/>
      <c r="WTV9" s="162"/>
      <c r="WTW9" s="162"/>
      <c r="WTX9" s="162"/>
      <c r="WTY9" s="162"/>
      <c r="WTZ9" s="162"/>
      <c r="WUA9" s="162"/>
      <c r="WUB9" s="162"/>
      <c r="WUC9" s="162"/>
      <c r="WUD9" s="162"/>
      <c r="WUE9" s="162"/>
      <c r="WUF9" s="162"/>
      <c r="WUG9" s="162"/>
      <c r="WUH9" s="162"/>
      <c r="WUI9" s="162"/>
      <c r="WUJ9" s="162"/>
      <c r="WUK9" s="162"/>
      <c r="WUL9" s="162"/>
      <c r="WUM9" s="162"/>
      <c r="WUN9" s="162"/>
      <c r="WUO9" s="162"/>
      <c r="WUP9" s="162"/>
      <c r="WUQ9" s="162"/>
      <c r="WUR9" s="162"/>
      <c r="WUS9" s="162"/>
      <c r="WUT9" s="162"/>
      <c r="WUU9" s="162"/>
      <c r="WUV9" s="162"/>
      <c r="WUW9" s="162"/>
      <c r="WUX9" s="162"/>
      <c r="WUY9" s="162"/>
      <c r="WUZ9" s="162"/>
      <c r="WVA9" s="162"/>
      <c r="WVB9" s="162"/>
      <c r="WVC9" s="162"/>
      <c r="WVD9" s="162"/>
      <c r="WVE9" s="162"/>
      <c r="WVF9" s="162"/>
      <c r="WVG9" s="162"/>
      <c r="WVH9" s="162"/>
      <c r="WVI9" s="162"/>
      <c r="WVJ9" s="162"/>
      <c r="WVK9" s="162"/>
      <c r="WVL9" s="162"/>
      <c r="WVM9" s="162"/>
      <c r="WVN9" s="162"/>
      <c r="WVO9" s="162"/>
      <c r="WVP9" s="162"/>
      <c r="WVQ9" s="162"/>
      <c r="WVR9" s="162"/>
      <c r="WVS9" s="162"/>
      <c r="WVT9" s="162"/>
      <c r="WVU9" s="162"/>
      <c r="WVV9" s="162"/>
      <c r="WVW9" s="162"/>
      <c r="WVX9" s="162"/>
      <c r="WVY9" s="162"/>
      <c r="WVZ9" s="162"/>
      <c r="WWA9" s="162"/>
      <c r="WWB9" s="162"/>
      <c r="WWC9" s="162"/>
      <c r="WWD9" s="162"/>
      <c r="WWE9" s="162"/>
      <c r="WWF9" s="162"/>
      <c r="WWG9" s="162"/>
      <c r="WWH9" s="162"/>
      <c r="WWI9" s="162"/>
      <c r="WWJ9" s="162"/>
      <c r="WWK9" s="162"/>
      <c r="WWL9" s="162"/>
      <c r="WWM9" s="162"/>
      <c r="WWN9" s="162"/>
      <c r="WWO9" s="162"/>
      <c r="WWP9" s="162"/>
      <c r="WWQ9" s="162"/>
      <c r="WWR9" s="162"/>
      <c r="WWS9" s="162"/>
      <c r="WWT9" s="162"/>
      <c r="WWU9" s="162"/>
      <c r="WWV9" s="162"/>
      <c r="WWW9" s="162"/>
      <c r="WWX9" s="162"/>
      <c r="WWY9" s="162"/>
      <c r="WWZ9" s="162"/>
      <c r="WXA9" s="162"/>
      <c r="WXB9" s="162"/>
      <c r="WXC9" s="162"/>
      <c r="WXD9" s="162"/>
      <c r="WXE9" s="162"/>
      <c r="WXF9" s="162"/>
      <c r="WXG9" s="162"/>
      <c r="WXH9" s="162"/>
      <c r="WXI9" s="162"/>
      <c r="WXJ9" s="162"/>
      <c r="WXK9" s="162"/>
      <c r="WXL9" s="162"/>
      <c r="WXM9" s="162"/>
      <c r="WXN9" s="162"/>
      <c r="WXO9" s="162"/>
      <c r="WXP9" s="162"/>
      <c r="WXQ9" s="162"/>
      <c r="WXR9" s="162"/>
      <c r="WXS9" s="162"/>
      <c r="WXT9" s="162"/>
      <c r="WXU9" s="162"/>
      <c r="WXV9" s="162"/>
      <c r="WXW9" s="162"/>
      <c r="WXX9" s="162"/>
      <c r="WXY9" s="162"/>
      <c r="WXZ9" s="162"/>
      <c r="WYA9" s="162"/>
      <c r="WYB9" s="162"/>
      <c r="WYC9" s="162"/>
      <c r="WYD9" s="162"/>
      <c r="WYE9" s="162"/>
      <c r="WYF9" s="162"/>
      <c r="WYG9" s="162"/>
      <c r="WYH9" s="162"/>
      <c r="WYI9" s="162"/>
      <c r="WYJ9" s="162"/>
      <c r="WYK9" s="162"/>
      <c r="WYL9" s="162"/>
      <c r="WYM9" s="162"/>
      <c r="WYN9" s="162"/>
      <c r="WYO9" s="162"/>
      <c r="WYP9" s="162"/>
      <c r="WYQ9" s="162"/>
      <c r="WYR9" s="162"/>
      <c r="WYS9" s="162"/>
      <c r="WYT9" s="162"/>
      <c r="WYU9" s="162"/>
      <c r="WYV9" s="162"/>
      <c r="WYW9" s="162"/>
      <c r="WYX9" s="162"/>
      <c r="WYY9" s="162"/>
      <c r="WYZ9" s="162"/>
      <c r="WZA9" s="162"/>
      <c r="WZB9" s="162"/>
      <c r="WZC9" s="162"/>
      <c r="WZD9" s="162"/>
      <c r="WZE9" s="162"/>
      <c r="WZF9" s="162"/>
      <c r="WZG9" s="162"/>
      <c r="WZH9" s="162"/>
      <c r="WZI9" s="162"/>
      <c r="WZJ9" s="162"/>
      <c r="WZK9" s="162"/>
      <c r="WZL9" s="162"/>
      <c r="WZM9" s="162"/>
      <c r="WZN9" s="162"/>
      <c r="WZO9" s="162"/>
      <c r="WZP9" s="162"/>
      <c r="WZQ9" s="162"/>
      <c r="WZR9" s="162"/>
      <c r="WZS9" s="162"/>
      <c r="WZT9" s="162"/>
      <c r="WZU9" s="162"/>
      <c r="WZV9" s="162"/>
      <c r="WZW9" s="162"/>
      <c r="WZX9" s="162"/>
      <c r="WZY9" s="162"/>
      <c r="WZZ9" s="162"/>
      <c r="XAA9" s="162"/>
      <c r="XAB9" s="162"/>
      <c r="XAC9" s="162"/>
      <c r="XAD9" s="162"/>
      <c r="XAE9" s="162"/>
      <c r="XAF9" s="162"/>
      <c r="XAG9" s="162"/>
      <c r="XAH9" s="162"/>
      <c r="XAI9" s="162"/>
      <c r="XAJ9" s="162"/>
      <c r="XAK9" s="162"/>
      <c r="XAL9" s="162"/>
      <c r="XAM9" s="162"/>
      <c r="XAN9" s="162"/>
      <c r="XAO9" s="162"/>
      <c r="XAP9" s="162"/>
      <c r="XAQ9" s="162"/>
      <c r="XAR9" s="162"/>
      <c r="XAS9" s="162"/>
      <c r="XAT9" s="162"/>
      <c r="XAU9" s="162"/>
      <c r="XAV9" s="162"/>
      <c r="XAW9" s="162"/>
      <c r="XAX9" s="162"/>
      <c r="XAY9" s="162"/>
      <c r="XAZ9" s="162"/>
      <c r="XBA9" s="162"/>
      <c r="XBB9" s="162"/>
      <c r="XBC9" s="162"/>
      <c r="XBD9" s="162"/>
      <c r="XBE9" s="162"/>
      <c r="XBF9" s="162"/>
      <c r="XBG9" s="162"/>
      <c r="XBH9" s="162"/>
      <c r="XBI9" s="162"/>
      <c r="XBJ9" s="162"/>
      <c r="XBK9" s="162"/>
      <c r="XBL9" s="162"/>
      <c r="XBM9" s="162"/>
      <c r="XBN9" s="162"/>
      <c r="XBO9" s="162"/>
      <c r="XBP9" s="162"/>
      <c r="XBQ9" s="162"/>
      <c r="XBR9" s="162"/>
      <c r="XBS9" s="162"/>
      <c r="XBT9" s="162"/>
      <c r="XBU9" s="162"/>
      <c r="XBV9" s="162"/>
      <c r="XBW9" s="162"/>
      <c r="XBX9" s="162"/>
      <c r="XBY9" s="162"/>
      <c r="XBZ9" s="162"/>
      <c r="XCA9" s="162"/>
      <c r="XCB9" s="162"/>
      <c r="XCC9" s="162"/>
      <c r="XCD9" s="162"/>
      <c r="XCE9" s="162"/>
      <c r="XCF9" s="162"/>
      <c r="XCG9" s="162"/>
      <c r="XCH9" s="162"/>
      <c r="XCI9" s="162"/>
      <c r="XCJ9" s="162"/>
      <c r="XCK9" s="162"/>
      <c r="XCL9" s="162"/>
      <c r="XCM9" s="162"/>
      <c r="XCN9" s="162"/>
      <c r="XCO9" s="162"/>
      <c r="XCP9" s="162"/>
      <c r="XCQ9" s="162"/>
      <c r="XCR9" s="162"/>
      <c r="XCS9" s="162"/>
      <c r="XCT9" s="162"/>
      <c r="XCU9" s="162"/>
      <c r="XCV9" s="162"/>
      <c r="XCW9" s="162"/>
      <c r="XCX9" s="162"/>
      <c r="XCY9" s="162"/>
      <c r="XCZ9" s="162"/>
      <c r="XDA9" s="162"/>
      <c r="XDB9" s="162"/>
      <c r="XDC9" s="162"/>
      <c r="XDD9" s="162"/>
      <c r="XDE9" s="162"/>
      <c r="XDF9" s="162"/>
      <c r="XDG9" s="162"/>
      <c r="XDH9" s="162"/>
      <c r="XDI9" s="162"/>
      <c r="XDJ9" s="162"/>
      <c r="XDK9" s="162"/>
      <c r="XDL9" s="162"/>
      <c r="XDM9" s="162"/>
      <c r="XDN9" s="162"/>
      <c r="XDO9" s="162"/>
      <c r="XDP9" s="162"/>
      <c r="XDQ9" s="162"/>
      <c r="XDR9" s="162"/>
      <c r="XDS9" s="162"/>
      <c r="XDT9" s="162"/>
      <c r="XDU9" s="162"/>
      <c r="XDV9" s="162"/>
      <c r="XDW9" s="162"/>
      <c r="XDX9" s="162"/>
      <c r="XDY9" s="162"/>
      <c r="XDZ9" s="162"/>
      <c r="XEA9" s="162"/>
      <c r="XEB9" s="162"/>
      <c r="XEC9" s="162"/>
      <c r="XED9" s="162"/>
      <c r="XEE9" s="162"/>
    </row>
    <row r="10" spans="1:16359" ht="16.5" thickBot="1" x14ac:dyDescent="0.3">
      <c r="A10" s="13"/>
      <c r="B10" s="289"/>
      <c r="C10" s="289"/>
      <c r="D10" s="289"/>
      <c r="E10" s="285"/>
      <c r="F10" s="13"/>
      <c r="G10" s="803" t="s">
        <v>2266</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3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row>
    <row r="11" spans="1:16359" ht="203.25" thickBot="1" x14ac:dyDescent="0.3">
      <c r="A11" s="13"/>
      <c r="B11" s="559" t="s">
        <v>310</v>
      </c>
      <c r="C11" s="563" t="s">
        <v>311</v>
      </c>
      <c r="D11" s="560" t="s">
        <v>303</v>
      </c>
      <c r="E11" s="561" t="s">
        <v>312</v>
      </c>
      <c r="F11" s="13"/>
      <c r="G11" s="220" t="s">
        <v>313</v>
      </c>
      <c r="H11" s="221" t="s">
        <v>314</v>
      </c>
      <c r="I11" s="222" t="s">
        <v>315</v>
      </c>
      <c r="J11" s="222" t="s">
        <v>316</v>
      </c>
      <c r="K11" s="223" t="s">
        <v>317</v>
      </c>
      <c r="L11" s="224" t="s">
        <v>318</v>
      </c>
      <c r="M11" s="224" t="s">
        <v>319</v>
      </c>
      <c r="N11" s="224" t="s">
        <v>320</v>
      </c>
      <c r="O11" s="224" t="s">
        <v>321</v>
      </c>
      <c r="P11" s="224" t="s">
        <v>322</v>
      </c>
      <c r="Q11" s="224" t="s">
        <v>774</v>
      </c>
      <c r="R11" s="224" t="s">
        <v>324</v>
      </c>
      <c r="S11" s="224" t="s">
        <v>325</v>
      </c>
      <c r="T11" s="224" t="s">
        <v>326</v>
      </c>
      <c r="U11" s="224" t="s">
        <v>327</v>
      </c>
      <c r="V11" s="224" t="s">
        <v>328</v>
      </c>
      <c r="W11" s="224" t="s">
        <v>329</v>
      </c>
      <c r="X11" s="225" t="s">
        <v>330</v>
      </c>
      <c r="Y11" s="226" t="s">
        <v>303</v>
      </c>
      <c r="Z11" s="226" t="s">
        <v>331</v>
      </c>
      <c r="AA11" s="227" t="s">
        <v>332</v>
      </c>
      <c r="AB11" s="227" t="s">
        <v>333</v>
      </c>
      <c r="AC11" s="228" t="s">
        <v>334</v>
      </c>
      <c r="AD11" s="228" t="s">
        <v>335</v>
      </c>
      <c r="AE11" s="228" t="s">
        <v>336</v>
      </c>
      <c r="AF11" s="228" t="s">
        <v>337</v>
      </c>
      <c r="AG11" s="228" t="s">
        <v>335</v>
      </c>
      <c r="AH11" s="228" t="s">
        <v>338</v>
      </c>
      <c r="AI11" s="228" t="s">
        <v>339</v>
      </c>
      <c r="AJ11" s="228" t="s">
        <v>2221</v>
      </c>
      <c r="AK11" s="228" t="s">
        <v>340</v>
      </c>
      <c r="AL11" s="325" t="s">
        <v>341</v>
      </c>
      <c r="AM11" s="331" t="s">
        <v>342</v>
      </c>
      <c r="AN11" s="230"/>
      <c r="AO11" s="430" t="s">
        <v>343</v>
      </c>
      <c r="AP11" s="430" t="s">
        <v>344</v>
      </c>
      <c r="AQ11" s="430" t="s">
        <v>345</v>
      </c>
      <c r="AR11" s="231"/>
      <c r="AS11" s="229" t="s">
        <v>346</v>
      </c>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row>
    <row r="12" spans="1:16359" s="33" customFormat="1" ht="33" customHeight="1" x14ac:dyDescent="0.25">
      <c r="B12" s="557" t="str">
        <f t="shared" ref="B12:B75" si="0">IF(G12="","n/a",G12)</f>
        <v>Strategic</v>
      </c>
      <c r="C12" s="551" t="str">
        <f t="shared" ref="C12:C75" si="1">IF(AND($I$4="Estate / Capital Build",AJ12="Digital / Tech"),"n/a",IF(AND($I$4="Digital / Tech",AJ12="Estate / Capital Build"),"n/a",$I$4))</f>
        <v>Estate / Capital Build</v>
      </c>
      <c r="D12" s="557" t="str">
        <f t="shared" ref="D12:D75" si="2">IF(AND($I$4="Estate / Capital Build",$I$5="Fundamental Criteria",AK12="FC",OR(AJ12="Estate / Capital Build",AJ12="All")),$I$5,IF(AND($I$4="Digital / Tech",$I$5="Fundamental Criteria",AK12="FC",OR(AJ12="Digital / Tech",AJ12="All")),$I$5,"n/a"))</f>
        <v>Fundamental Criteria</v>
      </c>
      <c r="E12" s="558" t="str">
        <f>IF($I$7='Data Validation List'!$D$2,"Full Checklist",IF(AND($I$7='Data Validation List'!$D$3,S12='Data Validation List'!$E$3),$I$7,IF(AND($I$7='Data Validation List'!$D$4,N12='Data Validation List'!$E$4),$I$7,IF(AND($I$7='Data Validation List'!$D$5,L12='Data Validation List'!$E$5),$I$7,IF(AND($I$7='Data Validation List'!$D$6,U12='Data Validation List'!$E$6),$I$7,IF(AND($I$7='Data Validation List'!$D$7,T12='Data Validation List'!$E$7),$I$7,IF(AND($I$7='Data Validation List'!$D$8,P12='Data Validation List'!$E$8),$I$7,IF(AND($I$7='Data Validation List'!$D$9,Q12='Data Validation List'!$E$9),$I$7,IF(AND($I$7='Data Validation List'!$D$10,O12='Data Validation List'!$E$10),$I$7,IF(AND($I$7='Data Validation List'!$D$11,R12='Data Validation List'!$E$11),$I$7,IF(AND($I$7='Data Validation List'!$D$12,V12='Data Validation List'!$E$12),$I$7,IF(AND($I$7='Data Validation List'!$D$13,X12='Data Validation List'!$E$13),$I$7,IF(AND($I$7='Data Validation List'!$D$14,W12='Data Validation List'!$E$14),$I$7,"n/a")))))))))))))</f>
        <v>Full Checklist</v>
      </c>
      <c r="G12" s="408" t="s">
        <v>347</v>
      </c>
      <c r="H12" s="409"/>
      <c r="I12" s="410"/>
      <c r="J12" s="411"/>
      <c r="K12" s="411"/>
      <c r="L12" s="412" t="s">
        <v>348</v>
      </c>
      <c r="M12" s="412" t="s">
        <v>349</v>
      </c>
      <c r="N12" s="412" t="s">
        <v>350</v>
      </c>
      <c r="O12" s="412" t="s">
        <v>351</v>
      </c>
      <c r="P12" s="412" t="s">
        <v>352</v>
      </c>
      <c r="Q12" s="412" t="s">
        <v>353</v>
      </c>
      <c r="R12" s="412" t="s">
        <v>354</v>
      </c>
      <c r="S12" s="412" t="s">
        <v>355</v>
      </c>
      <c r="T12" s="412" t="s">
        <v>356</v>
      </c>
      <c r="U12" s="412" t="s">
        <v>357</v>
      </c>
      <c r="V12" s="412" t="s">
        <v>358</v>
      </c>
      <c r="W12" s="412" t="s">
        <v>359</v>
      </c>
      <c r="X12" s="412" t="s">
        <v>360</v>
      </c>
      <c r="Y12" s="412" t="s">
        <v>361</v>
      </c>
      <c r="Z12" s="412" t="s">
        <v>362</v>
      </c>
      <c r="AA12" s="413" t="s">
        <v>363</v>
      </c>
      <c r="AB12" s="413" t="s">
        <v>364</v>
      </c>
      <c r="AC12" s="413" t="s">
        <v>42</v>
      </c>
      <c r="AD12" s="413" t="s">
        <v>365</v>
      </c>
      <c r="AE12" s="413" t="s">
        <v>361</v>
      </c>
      <c r="AF12" s="413" t="s">
        <v>43</v>
      </c>
      <c r="AG12" s="413" t="s">
        <v>365</v>
      </c>
      <c r="AH12" s="413" t="s">
        <v>361</v>
      </c>
      <c r="AI12" s="413" t="s">
        <v>339</v>
      </c>
      <c r="AJ12" s="413" t="s">
        <v>365</v>
      </c>
      <c r="AK12" s="413" t="s">
        <v>361</v>
      </c>
      <c r="AL12" s="411"/>
      <c r="AM12" s="411"/>
      <c r="AN12" s="411"/>
      <c r="AO12" s="539"/>
      <c r="AP12" s="434"/>
      <c r="AQ12" s="434"/>
      <c r="AR12" s="362"/>
      <c r="AS12" s="414"/>
    </row>
    <row r="13" spans="1:16359" s="33" customFormat="1" ht="30.75" customHeight="1" x14ac:dyDescent="0.25">
      <c r="B13" s="553" t="str">
        <f t="shared" si="0"/>
        <v>Strategic</v>
      </c>
      <c r="C13" s="551" t="str">
        <f t="shared" si="1"/>
        <v>Estate / Capital Build</v>
      </c>
      <c r="D13" s="553" t="str">
        <f t="shared" si="2"/>
        <v>Fundamental Criteria</v>
      </c>
      <c r="E13" s="553" t="str">
        <f>IF($I$7='Data Validation List'!$D$2,"Full Checklist",IF(AND($I$7='Data Validation List'!$D$3,S13='Data Validation List'!$E$3),$I$7,IF(AND($I$7='Data Validation List'!$D$4,N13='Data Validation List'!$E$4),$I$7,IF(AND($I$7='Data Validation List'!$D$5,L13='Data Validation List'!$E$5),$I$7,IF(AND($I$7='Data Validation List'!$D$6,U13='Data Validation List'!$E$6),$I$7,IF(AND($I$7='Data Validation List'!$D$7,T13='Data Validation List'!$E$7),$I$7,IF(AND($I$7='Data Validation List'!$D$8,P13='Data Validation List'!$E$8),$I$7,IF(AND($I$7='Data Validation List'!$D$9,Q13='Data Validation List'!$E$9),$I$7,IF(AND($I$7='Data Validation List'!$D$10,O13='Data Validation List'!$E$10),$I$7,IF(AND($I$7='Data Validation List'!$D$11,R13='Data Validation List'!$E$11),$I$7,IF(AND($I$7='Data Validation List'!$D$12,V13='Data Validation List'!$E$12),$I$7,IF(AND($I$7='Data Validation List'!$D$13,X13='Data Validation List'!$E$13),$I$7,IF(AND($I$7='Data Validation List'!$D$14,W13='Data Validation List'!$E$14),$I$7,"n/a")))))))))))))</f>
        <v>Full Checklist</v>
      </c>
      <c r="G13" s="237" t="s">
        <v>347</v>
      </c>
      <c r="H13" s="265" t="s">
        <v>372</v>
      </c>
      <c r="I13" s="329"/>
      <c r="J13" s="243"/>
      <c r="K13" s="243"/>
      <c r="L13" s="244"/>
      <c r="M13" s="427"/>
      <c r="N13" s="244"/>
      <c r="O13" s="244"/>
      <c r="P13" s="244"/>
      <c r="Q13" s="244"/>
      <c r="R13" s="244" t="s">
        <v>354</v>
      </c>
      <c r="S13" s="244"/>
      <c r="T13" s="244"/>
      <c r="U13" s="244"/>
      <c r="V13" s="244"/>
      <c r="W13" s="244"/>
      <c r="X13" s="244" t="s">
        <v>360</v>
      </c>
      <c r="Y13" s="251" t="s">
        <v>361</v>
      </c>
      <c r="Z13" s="251" t="s">
        <v>362</v>
      </c>
      <c r="AA13" s="248" t="s">
        <v>363</v>
      </c>
      <c r="AB13" s="248" t="s">
        <v>364</v>
      </c>
      <c r="AC13" s="248" t="s">
        <v>42</v>
      </c>
      <c r="AD13" s="248" t="s">
        <v>365</v>
      </c>
      <c r="AE13" s="248"/>
      <c r="AF13" s="248" t="s">
        <v>43</v>
      </c>
      <c r="AG13" s="248" t="s">
        <v>365</v>
      </c>
      <c r="AH13" s="248" t="s">
        <v>361</v>
      </c>
      <c r="AI13" s="248" t="s">
        <v>339</v>
      </c>
      <c r="AJ13" s="248" t="s">
        <v>365</v>
      </c>
      <c r="AK13" s="248" t="s">
        <v>361</v>
      </c>
      <c r="AL13" s="800" t="s">
        <v>372</v>
      </c>
      <c r="AM13" s="801"/>
      <c r="AN13" s="801"/>
      <c r="AO13" s="801"/>
      <c r="AP13" s="801"/>
      <c r="AQ13" s="801"/>
      <c r="AR13" s="801"/>
      <c r="AS13" s="802"/>
    </row>
    <row r="14" spans="1:16359" s="33" customFormat="1" ht="84.75" customHeight="1" x14ac:dyDescent="0.25">
      <c r="B14" s="555" t="str">
        <f t="shared" si="0"/>
        <v>Strategic</v>
      </c>
      <c r="C14" s="551" t="str">
        <f t="shared" si="1"/>
        <v>Estate / Capital Build</v>
      </c>
      <c r="D14" s="555" t="str">
        <f t="shared" si="2"/>
        <v>Fundamental Criteria</v>
      </c>
      <c r="E14" s="555" t="str">
        <f>IF($I$7='Data Validation List'!$D$2,"Full Checklist",IF(AND($I$7='Data Validation List'!$D$3,S14='Data Validation List'!$E$3),$I$7,IF(AND($I$7='Data Validation List'!$D$4,N14='Data Validation List'!$E$4),$I$7,IF(AND($I$7='Data Validation List'!$D$5,L14='Data Validation List'!$E$5),$I$7,IF(AND($I$7='Data Validation List'!$D$6,U14='Data Validation List'!$E$6),$I$7,IF(AND($I$7='Data Validation List'!$D$7,T14='Data Validation List'!$E$7),$I$7,IF(AND($I$7='Data Validation List'!$D$8,P14='Data Validation List'!$E$8),$I$7,IF(AND($I$7='Data Validation List'!$D$9,Q14='Data Validation List'!$E$9),$I$7,IF(AND($I$7='Data Validation List'!$D$10,O14='Data Validation List'!$E$10),$I$7,IF(AND($I$7='Data Validation List'!$D$11,R14='Data Validation List'!$E$11),$I$7,IF(AND($I$7='Data Validation List'!$D$12,V14='Data Validation List'!$E$12),$I$7,IF(AND($I$7='Data Validation List'!$D$13,X14='Data Validation List'!$E$13),$I$7,IF(AND($I$7='Data Validation List'!$D$14,W14='Data Validation List'!$E$14),$I$7,"n/a")))))))))))))</f>
        <v>Full Checklist</v>
      </c>
      <c r="G14" s="276" t="s">
        <v>347</v>
      </c>
      <c r="H14" s="266" t="s">
        <v>372</v>
      </c>
      <c r="I14" s="241" t="s">
        <v>373</v>
      </c>
      <c r="J14" s="240" t="s">
        <v>374</v>
      </c>
      <c r="K14" s="241" t="s">
        <v>369</v>
      </c>
      <c r="L14" s="242"/>
      <c r="M14" s="428"/>
      <c r="N14" s="242"/>
      <c r="O14" s="242"/>
      <c r="P14" s="242"/>
      <c r="Q14" s="242"/>
      <c r="R14" s="242" t="s">
        <v>354</v>
      </c>
      <c r="S14" s="242"/>
      <c r="T14" s="242"/>
      <c r="U14" s="242"/>
      <c r="V14" s="242"/>
      <c r="W14" s="242"/>
      <c r="X14" s="294" t="s">
        <v>360</v>
      </c>
      <c r="Y14" s="277"/>
      <c r="Z14" s="293"/>
      <c r="AA14" s="278"/>
      <c r="AB14" s="278"/>
      <c r="AC14" s="257" t="s">
        <v>42</v>
      </c>
      <c r="AD14" s="257" t="s">
        <v>365</v>
      </c>
      <c r="AE14" s="259" t="s">
        <v>361</v>
      </c>
      <c r="AF14" s="258" t="s">
        <v>43</v>
      </c>
      <c r="AG14" s="258" t="s">
        <v>365</v>
      </c>
      <c r="AH14" s="260" t="s">
        <v>361</v>
      </c>
      <c r="AI14" s="318" t="s">
        <v>339</v>
      </c>
      <c r="AJ14" s="318" t="s">
        <v>365</v>
      </c>
      <c r="AK14" s="164" t="s">
        <v>361</v>
      </c>
      <c r="AL14" s="232" t="s">
        <v>375</v>
      </c>
      <c r="AM14" s="406"/>
      <c r="AN14" s="407"/>
      <c r="AO14" s="541"/>
      <c r="AP14" s="272"/>
      <c r="AQ14" s="435"/>
      <c r="AS14" s="418" t="s">
        <v>1481</v>
      </c>
    </row>
    <row r="15" spans="1:16359" s="33" customFormat="1" ht="24" x14ac:dyDescent="0.25">
      <c r="B15" s="551" t="str">
        <f t="shared" si="0"/>
        <v>Strategic</v>
      </c>
      <c r="C15" s="551" t="str">
        <f t="shared" si="1"/>
        <v>Estate / Capital Build</v>
      </c>
      <c r="D15" s="551" t="str">
        <f t="shared" si="2"/>
        <v>n/a</v>
      </c>
      <c r="E15" s="551" t="str">
        <f>IF($I$7='Data Validation List'!$D$2,"Full Checklist",IF(AND($I$7='Data Validation List'!$D$3,S15='Data Validation List'!$E$3),$I$7,IF(AND($I$7='Data Validation List'!$D$4,N15='Data Validation List'!$E$4),$I$7,IF(AND($I$7='Data Validation List'!$D$5,L15='Data Validation List'!$E$5),$I$7,IF(AND($I$7='Data Validation List'!$D$6,U15='Data Validation List'!$E$6),$I$7,IF(AND($I$7='Data Validation List'!$D$7,T15='Data Validation List'!$E$7),$I$7,IF(AND($I$7='Data Validation List'!$D$8,P15='Data Validation List'!$E$8),$I$7,IF(AND($I$7='Data Validation List'!$D$9,Q15='Data Validation List'!$E$9),$I$7,IF(AND($I$7='Data Validation List'!$D$10,O15='Data Validation List'!$E$10),$I$7,IF(AND($I$7='Data Validation List'!$D$11,R15='Data Validation List'!$E$11),$I$7,IF(AND($I$7='Data Validation List'!$D$12,V15='Data Validation List'!$E$12),$I$7,IF(AND($I$7='Data Validation List'!$D$13,X15='Data Validation List'!$E$13),$I$7,IF(AND($I$7='Data Validation List'!$D$14,W15='Data Validation List'!$E$14),$I$7,"n/a")))))))))))))</f>
        <v>Full Checklist</v>
      </c>
      <c r="G15" s="34" t="s">
        <v>347</v>
      </c>
      <c r="H15" s="29" t="s">
        <v>372</v>
      </c>
      <c r="I15" s="36" t="s">
        <v>376</v>
      </c>
      <c r="J15" s="25" t="s">
        <v>377</v>
      </c>
      <c r="K15" s="36" t="s">
        <v>369</v>
      </c>
      <c r="L15" s="23"/>
      <c r="M15" s="424"/>
      <c r="N15" s="23"/>
      <c r="O15" s="23"/>
      <c r="P15" s="23"/>
      <c r="Q15" s="23"/>
      <c r="R15" s="23" t="s">
        <v>354</v>
      </c>
      <c r="S15" s="23"/>
      <c r="T15" s="23"/>
      <c r="U15" s="23"/>
      <c r="V15" s="23"/>
      <c r="W15" s="23"/>
      <c r="X15" s="239" t="s">
        <v>360</v>
      </c>
      <c r="Y15" s="246"/>
      <c r="Z15" s="281"/>
      <c r="AA15" s="254"/>
      <c r="AB15" s="254"/>
      <c r="AC15" s="252" t="s">
        <v>42</v>
      </c>
      <c r="AD15" s="252" t="s">
        <v>365</v>
      </c>
      <c r="AE15" s="31"/>
      <c r="AF15" s="253" t="s">
        <v>43</v>
      </c>
      <c r="AG15" s="253" t="s">
        <v>365</v>
      </c>
      <c r="AH15" s="31"/>
      <c r="AI15" s="319" t="s">
        <v>339</v>
      </c>
      <c r="AJ15" s="319" t="s">
        <v>365</v>
      </c>
      <c r="AK15" s="31"/>
      <c r="AL15" s="28" t="s">
        <v>378</v>
      </c>
      <c r="AM15" s="37"/>
      <c r="AN15" s="38"/>
      <c r="AO15" s="542"/>
      <c r="AP15" s="28"/>
      <c r="AQ15" s="435"/>
      <c r="AS15" s="436"/>
    </row>
    <row r="16" spans="1:16359" s="33" customFormat="1" ht="39" customHeight="1" x14ac:dyDescent="0.25">
      <c r="B16" s="554" t="str">
        <f t="shared" si="0"/>
        <v>Strategic</v>
      </c>
      <c r="C16" s="551" t="str">
        <f t="shared" si="1"/>
        <v>Estate / Capital Build</v>
      </c>
      <c r="D16" s="554" t="str">
        <f t="shared" si="2"/>
        <v>Fundamental Criteria</v>
      </c>
      <c r="E16" s="554" t="str">
        <f>IF($I$7='Data Validation List'!$D$2,"Full Checklist",IF(AND($I$7='Data Validation List'!$D$3,S16='Data Validation List'!$E$3),$I$7,IF(AND($I$7='Data Validation List'!$D$4,N16='Data Validation List'!$E$4),$I$7,IF(AND($I$7='Data Validation List'!$D$5,L16='Data Validation List'!$E$5),$I$7,IF(AND($I$7='Data Validation List'!$D$6,U16='Data Validation List'!$E$6),$I$7,IF(AND($I$7='Data Validation List'!$D$7,T16='Data Validation List'!$E$7),$I$7,IF(AND($I$7='Data Validation List'!$D$8,P16='Data Validation List'!$E$8),$I$7,IF(AND($I$7='Data Validation List'!$D$9,Q16='Data Validation List'!$E$9),$I$7,IF(AND($I$7='Data Validation List'!$D$10,O16='Data Validation List'!$E$10),$I$7,IF(AND($I$7='Data Validation List'!$D$11,R16='Data Validation List'!$E$11),$I$7,IF(AND($I$7='Data Validation List'!$D$12,V16='Data Validation List'!$E$12),$I$7,IF(AND($I$7='Data Validation List'!$D$13,X16='Data Validation List'!$E$13),$I$7,IF(AND($I$7='Data Validation List'!$D$14,W16='Data Validation List'!$E$14),$I$7,"n/a")))))))))))))</f>
        <v>Full Checklist</v>
      </c>
      <c r="F16" s="271"/>
      <c r="G16" s="34" t="s">
        <v>347</v>
      </c>
      <c r="H16" s="29" t="s">
        <v>372</v>
      </c>
      <c r="I16" s="241" t="s">
        <v>775</v>
      </c>
      <c r="J16" s="25" t="s">
        <v>776</v>
      </c>
      <c r="K16" s="36" t="s">
        <v>324</v>
      </c>
      <c r="L16" s="23"/>
      <c r="M16" s="424"/>
      <c r="N16" s="23"/>
      <c r="O16" s="23"/>
      <c r="P16" s="23"/>
      <c r="Q16" s="23"/>
      <c r="R16" s="23" t="s">
        <v>354</v>
      </c>
      <c r="S16" s="23"/>
      <c r="T16" s="23"/>
      <c r="U16" s="23"/>
      <c r="V16" s="23"/>
      <c r="W16" s="23"/>
      <c r="X16" s="239" t="s">
        <v>360</v>
      </c>
      <c r="Y16" s="246" t="s">
        <v>361</v>
      </c>
      <c r="Z16" s="281"/>
      <c r="AA16" s="254"/>
      <c r="AB16" s="254"/>
      <c r="AC16" s="31"/>
      <c r="AD16" s="31"/>
      <c r="AE16" s="31"/>
      <c r="AF16" s="253" t="s">
        <v>43</v>
      </c>
      <c r="AG16" s="253" t="s">
        <v>365</v>
      </c>
      <c r="AH16" s="260" t="s">
        <v>361</v>
      </c>
      <c r="AI16" s="319" t="s">
        <v>339</v>
      </c>
      <c r="AJ16" s="319" t="s">
        <v>365</v>
      </c>
      <c r="AK16" s="164" t="s">
        <v>361</v>
      </c>
      <c r="AL16" s="232" t="s">
        <v>777</v>
      </c>
      <c r="AM16" s="32"/>
      <c r="AN16" s="40"/>
      <c r="AO16" s="1"/>
      <c r="AP16" s="25"/>
      <c r="AQ16" s="436"/>
      <c r="AS16" s="39"/>
    </row>
    <row r="17" spans="1:45" s="33" customFormat="1" ht="93.75" customHeight="1" x14ac:dyDescent="0.25">
      <c r="A17" s="271"/>
      <c r="B17" s="554" t="str">
        <f t="shared" si="0"/>
        <v>Strategic</v>
      </c>
      <c r="C17" s="551" t="str">
        <f t="shared" si="1"/>
        <v>Estate / Capital Build</v>
      </c>
      <c r="D17" s="554" t="str">
        <f t="shared" si="2"/>
        <v>Fundamental Criteria</v>
      </c>
      <c r="E17" s="554" t="str">
        <f>IF($I$7='Data Validation List'!$D$2,"Full Checklist",IF(AND($I$7='Data Validation List'!$D$3,S17='Data Validation List'!$E$3),$I$7,IF(AND($I$7='Data Validation List'!$D$4,N17='Data Validation List'!$E$4),$I$7,IF(AND($I$7='Data Validation List'!$D$5,L17='Data Validation List'!$E$5),$I$7,IF(AND($I$7='Data Validation List'!$D$6,U17='Data Validation List'!$E$6),$I$7,IF(AND($I$7='Data Validation List'!$D$7,T17='Data Validation List'!$E$7),$I$7,IF(AND($I$7='Data Validation List'!$D$8,P17='Data Validation List'!$E$8),$I$7,IF(AND($I$7='Data Validation List'!$D$9,Q17='Data Validation List'!$E$9),$I$7,IF(AND($I$7='Data Validation List'!$D$10,O17='Data Validation List'!$E$10),$I$7,IF(AND($I$7='Data Validation List'!$D$11,R17='Data Validation List'!$E$11),$I$7,IF(AND($I$7='Data Validation List'!$D$12,V17='Data Validation List'!$E$12),$I$7,IF(AND($I$7='Data Validation List'!$D$13,X17='Data Validation List'!$E$13),$I$7,IF(AND($I$7='Data Validation List'!$D$14,W17='Data Validation List'!$E$14),$I$7,"n/a")))))))))))))</f>
        <v>Full Checklist</v>
      </c>
      <c r="G17" s="34" t="s">
        <v>347</v>
      </c>
      <c r="H17" s="29" t="s">
        <v>372</v>
      </c>
      <c r="I17" s="36" t="s">
        <v>379</v>
      </c>
      <c r="J17" s="25" t="s">
        <v>380</v>
      </c>
      <c r="K17" s="36" t="s">
        <v>381</v>
      </c>
      <c r="L17" s="23"/>
      <c r="M17" s="424"/>
      <c r="N17" s="23"/>
      <c r="O17" s="23"/>
      <c r="P17" s="23" t="s">
        <v>352</v>
      </c>
      <c r="Q17" s="23"/>
      <c r="R17" s="23" t="s">
        <v>354</v>
      </c>
      <c r="S17" s="23"/>
      <c r="T17" s="23"/>
      <c r="U17" s="23"/>
      <c r="V17" s="23"/>
      <c r="W17" s="23"/>
      <c r="X17" s="239" t="s">
        <v>360</v>
      </c>
      <c r="Y17" s="246" t="s">
        <v>361</v>
      </c>
      <c r="Z17" s="281"/>
      <c r="AA17" s="254"/>
      <c r="AB17" s="254"/>
      <c r="AC17" s="252" t="s">
        <v>42</v>
      </c>
      <c r="AD17" s="252" t="s">
        <v>365</v>
      </c>
      <c r="AE17" s="31"/>
      <c r="AF17" s="253" t="s">
        <v>43</v>
      </c>
      <c r="AG17" s="253" t="s">
        <v>365</v>
      </c>
      <c r="AH17" s="260" t="s">
        <v>361</v>
      </c>
      <c r="AI17" s="319" t="s">
        <v>339</v>
      </c>
      <c r="AJ17" s="319" t="s">
        <v>365</v>
      </c>
      <c r="AK17" s="164" t="s">
        <v>361</v>
      </c>
      <c r="AL17" s="232" t="s">
        <v>1482</v>
      </c>
      <c r="AM17" s="32"/>
      <c r="AN17" s="40"/>
      <c r="AO17" s="1"/>
      <c r="AP17" s="25"/>
      <c r="AQ17" s="436"/>
      <c r="AS17" s="39"/>
    </row>
    <row r="18" spans="1:45" s="33" customFormat="1" ht="71.25" customHeight="1" x14ac:dyDescent="0.25">
      <c r="B18" s="555" t="str">
        <f t="shared" si="0"/>
        <v>Strategic</v>
      </c>
      <c r="C18" s="551" t="str">
        <f t="shared" si="1"/>
        <v>n/a</v>
      </c>
      <c r="D18" s="555" t="str">
        <f t="shared" si="2"/>
        <v>n/a</v>
      </c>
      <c r="E18" s="555" t="str">
        <f>IF($I$7='Data Validation List'!$D$2,"Full Checklist",IF(AND($I$7='Data Validation List'!$D$3,S18='Data Validation List'!$E$3),$I$7,IF(AND($I$7='Data Validation List'!$D$4,N18='Data Validation List'!$E$4),$I$7,IF(AND($I$7='Data Validation List'!$D$5,L18='Data Validation List'!$E$5),$I$7,IF(AND($I$7='Data Validation List'!$D$6,U18='Data Validation List'!$E$6),$I$7,IF(AND($I$7='Data Validation List'!$D$7,T18='Data Validation List'!$E$7),$I$7,IF(AND($I$7='Data Validation List'!$D$8,P18='Data Validation List'!$E$8),$I$7,IF(AND($I$7='Data Validation List'!$D$9,Q18='Data Validation List'!$E$9),$I$7,IF(AND($I$7='Data Validation List'!$D$10,O18='Data Validation List'!$E$10),$I$7,IF(AND($I$7='Data Validation List'!$D$11,R18='Data Validation List'!$E$11),$I$7,IF(AND($I$7='Data Validation List'!$D$12,V18='Data Validation List'!$E$12),$I$7,IF(AND($I$7='Data Validation List'!$D$13,X18='Data Validation List'!$E$13),$I$7,IF(AND($I$7='Data Validation List'!$D$14,W18='Data Validation List'!$E$14),$I$7,"n/a")))))))))))))</f>
        <v>Full Checklist</v>
      </c>
      <c r="F18" s="271"/>
      <c r="G18" s="34" t="s">
        <v>347</v>
      </c>
      <c r="H18" s="29" t="s">
        <v>372</v>
      </c>
      <c r="I18" s="36" t="s">
        <v>778</v>
      </c>
      <c r="J18" s="25" t="s">
        <v>779</v>
      </c>
      <c r="K18" s="36" t="s">
        <v>369</v>
      </c>
      <c r="L18" s="23"/>
      <c r="M18" s="424"/>
      <c r="N18" s="23"/>
      <c r="O18" s="23"/>
      <c r="P18" s="23"/>
      <c r="Q18" s="23"/>
      <c r="R18" s="23" t="s">
        <v>354</v>
      </c>
      <c r="S18" s="23"/>
      <c r="T18" s="23"/>
      <c r="U18" s="23"/>
      <c r="V18" s="23"/>
      <c r="W18" s="23"/>
      <c r="X18" s="239" t="s">
        <v>360</v>
      </c>
      <c r="Y18" s="246"/>
      <c r="Z18" s="281" t="s">
        <v>362</v>
      </c>
      <c r="AA18" s="254"/>
      <c r="AB18" s="254"/>
      <c r="AC18" s="31"/>
      <c r="AD18" s="31"/>
      <c r="AE18" s="31"/>
      <c r="AF18" s="260" t="s">
        <v>43</v>
      </c>
      <c r="AG18" s="260" t="s">
        <v>388</v>
      </c>
      <c r="AH18" s="260" t="s">
        <v>361</v>
      </c>
      <c r="AI18" s="322" t="s">
        <v>339</v>
      </c>
      <c r="AJ18" s="322" t="s">
        <v>388</v>
      </c>
      <c r="AK18" s="261" t="s">
        <v>361</v>
      </c>
      <c r="AL18" s="232" t="s">
        <v>1483</v>
      </c>
      <c r="AM18" s="32"/>
      <c r="AN18" s="40"/>
      <c r="AO18" s="1"/>
      <c r="AP18" s="25"/>
      <c r="AQ18" s="436"/>
      <c r="AS18" s="39"/>
    </row>
    <row r="19" spans="1:45" s="33" customFormat="1" ht="30.75" customHeight="1" x14ac:dyDescent="0.25">
      <c r="B19" s="554" t="str">
        <f t="shared" si="0"/>
        <v>Strategic</v>
      </c>
      <c r="C19" s="551" t="str">
        <f t="shared" si="1"/>
        <v>Estate / Capital Build</v>
      </c>
      <c r="D19" s="554" t="str">
        <f t="shared" si="2"/>
        <v>Fundamental Criteria</v>
      </c>
      <c r="E19" s="554" t="str">
        <f>IF($I$7='Data Validation List'!$D$2,"Full Checklist",IF(AND($I$7='Data Validation List'!$D$3,S19='Data Validation List'!$E$3),$I$7,IF(AND($I$7='Data Validation List'!$D$4,N19='Data Validation List'!$E$4),$I$7,IF(AND($I$7='Data Validation List'!$D$5,L19='Data Validation List'!$E$5),$I$7,IF(AND($I$7='Data Validation List'!$D$6,U19='Data Validation List'!$E$6),$I$7,IF(AND($I$7='Data Validation List'!$D$7,T19='Data Validation List'!$E$7),$I$7,IF(AND($I$7='Data Validation List'!$D$8,P19='Data Validation List'!$E$8),$I$7,IF(AND($I$7='Data Validation List'!$D$9,Q19='Data Validation List'!$E$9),$I$7,IF(AND($I$7='Data Validation List'!$D$10,O19='Data Validation List'!$E$10),$I$7,IF(AND($I$7='Data Validation List'!$D$11,R19='Data Validation List'!$E$11),$I$7,IF(AND($I$7='Data Validation List'!$D$12,V19='Data Validation List'!$E$12),$I$7,IF(AND($I$7='Data Validation List'!$D$13,X19='Data Validation List'!$E$13),$I$7,IF(AND($I$7='Data Validation List'!$D$14,W19='Data Validation List'!$E$14),$I$7,"n/a")))))))))))))</f>
        <v>Full Checklist</v>
      </c>
      <c r="G19" s="237" t="s">
        <v>347</v>
      </c>
      <c r="H19" s="265" t="s">
        <v>382</v>
      </c>
      <c r="I19" s="329"/>
      <c r="J19" s="243"/>
      <c r="K19" s="243"/>
      <c r="L19" s="244" t="s">
        <v>348</v>
      </c>
      <c r="M19" s="427" t="s">
        <v>349</v>
      </c>
      <c r="N19" s="244" t="s">
        <v>350</v>
      </c>
      <c r="O19" s="244" t="s">
        <v>351</v>
      </c>
      <c r="P19" s="244" t="s">
        <v>352</v>
      </c>
      <c r="Q19" s="244" t="s">
        <v>353</v>
      </c>
      <c r="R19" s="244" t="s">
        <v>354</v>
      </c>
      <c r="S19" s="244" t="s">
        <v>355</v>
      </c>
      <c r="T19" s="244" t="s">
        <v>356</v>
      </c>
      <c r="U19" s="244"/>
      <c r="V19" s="244"/>
      <c r="W19" s="244" t="s">
        <v>359</v>
      </c>
      <c r="X19" s="244" t="s">
        <v>360</v>
      </c>
      <c r="Y19" s="251" t="s">
        <v>361</v>
      </c>
      <c r="Z19" s="251" t="s">
        <v>362</v>
      </c>
      <c r="AA19" s="248" t="s">
        <v>363</v>
      </c>
      <c r="AB19" s="248" t="s">
        <v>364</v>
      </c>
      <c r="AC19" s="248" t="s">
        <v>42</v>
      </c>
      <c r="AD19" s="248" t="s">
        <v>365</v>
      </c>
      <c r="AE19" s="248" t="s">
        <v>361</v>
      </c>
      <c r="AF19" s="248" t="s">
        <v>43</v>
      </c>
      <c r="AG19" s="248" t="s">
        <v>365</v>
      </c>
      <c r="AH19" s="248" t="s">
        <v>361</v>
      </c>
      <c r="AI19" s="248" t="s">
        <v>339</v>
      </c>
      <c r="AJ19" s="248" t="s">
        <v>365</v>
      </c>
      <c r="AK19" s="248" t="s">
        <v>361</v>
      </c>
      <c r="AL19" s="800" t="s">
        <v>382</v>
      </c>
      <c r="AM19" s="801"/>
      <c r="AN19" s="801"/>
      <c r="AO19" s="801"/>
      <c r="AP19" s="801"/>
      <c r="AQ19" s="801"/>
      <c r="AR19" s="801"/>
      <c r="AS19" s="802"/>
    </row>
    <row r="20" spans="1:45" s="33" customFormat="1" ht="129" customHeight="1" x14ac:dyDescent="0.25">
      <c r="B20" s="554" t="str">
        <f t="shared" si="0"/>
        <v>Strategic</v>
      </c>
      <c r="C20" s="551" t="str">
        <f t="shared" si="1"/>
        <v>Estate / Capital Build</v>
      </c>
      <c r="D20" s="554" t="str">
        <f t="shared" si="2"/>
        <v>Fundamental Criteria</v>
      </c>
      <c r="E20" s="554" t="str">
        <f>IF($I$7='Data Validation List'!$D$2,"Full Checklist",IF(AND($I$7='Data Validation List'!$D$3,S20='Data Validation List'!$E$3),$I$7,IF(AND($I$7='Data Validation List'!$D$4,N20='Data Validation List'!$E$4),$I$7,IF(AND($I$7='Data Validation List'!$D$5,L20='Data Validation List'!$E$5),$I$7,IF(AND($I$7='Data Validation List'!$D$6,U20='Data Validation List'!$E$6),$I$7,IF(AND($I$7='Data Validation List'!$D$7,T20='Data Validation List'!$E$7),$I$7,IF(AND($I$7='Data Validation List'!$D$8,P20='Data Validation List'!$E$8),$I$7,IF(AND($I$7='Data Validation List'!$D$9,Q20='Data Validation List'!$E$9),$I$7,IF(AND($I$7='Data Validation List'!$D$10,O20='Data Validation List'!$E$10),$I$7,IF(AND($I$7='Data Validation List'!$D$11,R20='Data Validation List'!$E$11),$I$7,IF(AND($I$7='Data Validation List'!$D$12,V20='Data Validation List'!$E$12),$I$7,IF(AND($I$7='Data Validation List'!$D$13,X20='Data Validation List'!$E$13),$I$7,IF(AND($I$7='Data Validation List'!$D$14,W20='Data Validation List'!$E$14),$I$7,"n/a")))))))))))))</f>
        <v>Full Checklist</v>
      </c>
      <c r="G20" s="34" t="s">
        <v>347</v>
      </c>
      <c r="H20" s="29" t="s">
        <v>382</v>
      </c>
      <c r="I20" s="36" t="s">
        <v>1270</v>
      </c>
      <c r="J20" s="25" t="s">
        <v>384</v>
      </c>
      <c r="K20" s="31" t="s">
        <v>391</v>
      </c>
      <c r="L20" s="23"/>
      <c r="M20" s="424"/>
      <c r="N20" s="23" t="s">
        <v>350</v>
      </c>
      <c r="O20" s="23" t="s">
        <v>351</v>
      </c>
      <c r="P20" s="23" t="s">
        <v>352</v>
      </c>
      <c r="Q20" s="23"/>
      <c r="R20" s="23" t="s">
        <v>354</v>
      </c>
      <c r="S20" s="23" t="s">
        <v>355</v>
      </c>
      <c r="T20" s="23" t="s">
        <v>356</v>
      </c>
      <c r="U20" s="23"/>
      <c r="V20" s="23"/>
      <c r="W20" s="23"/>
      <c r="X20" s="239" t="s">
        <v>360</v>
      </c>
      <c r="Y20" s="246" t="s">
        <v>361</v>
      </c>
      <c r="Z20" s="281"/>
      <c r="AA20" s="254"/>
      <c r="AB20" s="254"/>
      <c r="AC20" s="25"/>
      <c r="AD20" s="25"/>
      <c r="AE20" s="31"/>
      <c r="AF20" s="25"/>
      <c r="AG20" s="25"/>
      <c r="AH20" s="25"/>
      <c r="AI20" s="319" t="s">
        <v>339</v>
      </c>
      <c r="AJ20" s="319" t="s">
        <v>300</v>
      </c>
      <c r="AK20" s="164" t="s">
        <v>361</v>
      </c>
      <c r="AL20" s="43" t="s">
        <v>1486</v>
      </c>
      <c r="AM20" s="48"/>
      <c r="AN20" s="49"/>
      <c r="AO20" s="1"/>
      <c r="AP20" s="29"/>
      <c r="AQ20" s="438"/>
      <c r="AS20" s="446"/>
    </row>
    <row r="21" spans="1:45" s="33" customFormat="1" ht="198.75" customHeight="1" x14ac:dyDescent="0.25">
      <c r="B21" s="554" t="str">
        <f t="shared" si="0"/>
        <v>Strategic</v>
      </c>
      <c r="C21" s="551" t="str">
        <f t="shared" si="1"/>
        <v>n/a</v>
      </c>
      <c r="D21" s="554" t="str">
        <f t="shared" si="2"/>
        <v>n/a</v>
      </c>
      <c r="E21" s="554" t="str">
        <f>IF($I$7='Data Validation List'!$D$2,"Full Checklist",IF(AND($I$7='Data Validation List'!$D$3,S21='Data Validation List'!$E$3),$I$7,IF(AND($I$7='Data Validation List'!$D$4,N21='Data Validation List'!$E$4),$I$7,IF(AND($I$7='Data Validation List'!$D$5,L21='Data Validation List'!$E$5),$I$7,IF(AND($I$7='Data Validation List'!$D$6,U21='Data Validation List'!$E$6),$I$7,IF(AND($I$7='Data Validation List'!$D$7,T21='Data Validation List'!$E$7),$I$7,IF(AND($I$7='Data Validation List'!$D$8,P21='Data Validation List'!$E$8),$I$7,IF(AND($I$7='Data Validation List'!$D$9,Q21='Data Validation List'!$E$9),$I$7,IF(AND($I$7='Data Validation List'!$D$10,O21='Data Validation List'!$E$10),$I$7,IF(AND($I$7='Data Validation List'!$D$11,R21='Data Validation List'!$E$11),$I$7,IF(AND($I$7='Data Validation List'!$D$12,V21='Data Validation List'!$E$12),$I$7,IF(AND($I$7='Data Validation List'!$D$13,X21='Data Validation List'!$E$13),$I$7,IF(AND($I$7='Data Validation List'!$D$14,W21='Data Validation List'!$E$14),$I$7,"n/a")))))))))))))</f>
        <v>Full Checklist</v>
      </c>
      <c r="G21" s="34" t="s">
        <v>347</v>
      </c>
      <c r="H21" s="29" t="s">
        <v>382</v>
      </c>
      <c r="I21" s="36" t="s">
        <v>1271</v>
      </c>
      <c r="J21" s="25" t="s">
        <v>384</v>
      </c>
      <c r="K21" s="31" t="s">
        <v>387</v>
      </c>
      <c r="L21" s="23"/>
      <c r="M21" s="424"/>
      <c r="N21" s="23"/>
      <c r="O21" s="23"/>
      <c r="P21" s="23"/>
      <c r="Q21" s="23"/>
      <c r="R21" s="23"/>
      <c r="S21" s="23"/>
      <c r="T21" s="23"/>
      <c r="U21" s="23"/>
      <c r="V21" s="23"/>
      <c r="W21" s="23"/>
      <c r="X21" s="239" t="s">
        <v>360</v>
      </c>
      <c r="Y21" s="246"/>
      <c r="Z21" s="281" t="s">
        <v>362</v>
      </c>
      <c r="AA21" s="254"/>
      <c r="AB21" s="254"/>
      <c r="AC21" s="28"/>
      <c r="AD21" s="28"/>
      <c r="AE21" s="36"/>
      <c r="AF21" s="272"/>
      <c r="AG21" s="272"/>
      <c r="AH21" s="272"/>
      <c r="AI21" s="322" t="s">
        <v>339</v>
      </c>
      <c r="AJ21" s="322" t="s">
        <v>388</v>
      </c>
      <c r="AK21" s="261" t="s">
        <v>361</v>
      </c>
      <c r="AL21" s="43" t="s">
        <v>1489</v>
      </c>
      <c r="AM21" s="44"/>
      <c r="AN21" s="45"/>
      <c r="AO21" s="1"/>
      <c r="AP21" s="29"/>
      <c r="AQ21" s="438"/>
      <c r="AS21" s="444"/>
    </row>
    <row r="22" spans="1:45" s="33" customFormat="1" ht="84" x14ac:dyDescent="0.25">
      <c r="B22" s="554" t="str">
        <f t="shared" si="0"/>
        <v>Strategic</v>
      </c>
      <c r="C22" s="551" t="str">
        <f t="shared" si="1"/>
        <v>Estate / Capital Build</v>
      </c>
      <c r="D22" s="554" t="str">
        <f t="shared" si="2"/>
        <v>n/a</v>
      </c>
      <c r="E22" s="554" t="str">
        <f>IF($I$7='Data Validation List'!$D$2,"Full Checklist",IF(AND($I$7='Data Validation List'!$D$3,S22='Data Validation List'!$E$3),$I$7,IF(AND($I$7='Data Validation List'!$D$4,N22='Data Validation List'!$E$4),$I$7,IF(AND($I$7='Data Validation List'!$D$5,L22='Data Validation List'!$E$5),$I$7,IF(AND($I$7='Data Validation List'!$D$6,U22='Data Validation List'!$E$6),$I$7,IF(AND($I$7='Data Validation List'!$D$7,T22='Data Validation List'!$E$7),$I$7,IF(AND($I$7='Data Validation List'!$D$8,P22='Data Validation List'!$E$8),$I$7,IF(AND($I$7='Data Validation List'!$D$9,Q22='Data Validation List'!$E$9),$I$7,IF(AND($I$7='Data Validation List'!$D$10,O22='Data Validation List'!$E$10),$I$7,IF(AND($I$7='Data Validation List'!$D$11,R22='Data Validation List'!$E$11),$I$7,IF(AND($I$7='Data Validation List'!$D$12,V22='Data Validation List'!$E$12),$I$7,IF(AND($I$7='Data Validation List'!$D$13,X22='Data Validation List'!$E$13),$I$7,IF(AND($I$7='Data Validation List'!$D$14,W22='Data Validation List'!$E$14),$I$7,"n/a")))))))))))))</f>
        <v>Full Checklist</v>
      </c>
      <c r="G22" s="34" t="s">
        <v>347</v>
      </c>
      <c r="H22" s="29" t="s">
        <v>382</v>
      </c>
      <c r="I22" s="36" t="s">
        <v>389</v>
      </c>
      <c r="J22" s="25" t="s">
        <v>390</v>
      </c>
      <c r="K22" s="31" t="s">
        <v>391</v>
      </c>
      <c r="L22" s="23"/>
      <c r="M22" s="424"/>
      <c r="N22" s="23" t="s">
        <v>350</v>
      </c>
      <c r="O22" s="23" t="s">
        <v>351</v>
      </c>
      <c r="P22" s="23" t="s">
        <v>352</v>
      </c>
      <c r="Q22" s="23"/>
      <c r="R22" s="27" t="s">
        <v>354</v>
      </c>
      <c r="S22" s="27" t="s">
        <v>355</v>
      </c>
      <c r="T22" s="27" t="s">
        <v>356</v>
      </c>
      <c r="U22" s="27"/>
      <c r="V22" s="27"/>
      <c r="W22" s="27"/>
      <c r="X22" s="239" t="s">
        <v>360</v>
      </c>
      <c r="Y22" s="566"/>
      <c r="Z22" s="567"/>
      <c r="AA22" s="254"/>
      <c r="AB22" s="254"/>
      <c r="AC22" s="259" t="s">
        <v>42</v>
      </c>
      <c r="AD22" s="259" t="s">
        <v>365</v>
      </c>
      <c r="AE22" s="36"/>
      <c r="AF22" s="260" t="s">
        <v>43</v>
      </c>
      <c r="AG22" s="260" t="s">
        <v>365</v>
      </c>
      <c r="AH22" s="36"/>
      <c r="AI22" s="323" t="s">
        <v>339</v>
      </c>
      <c r="AJ22" s="323" t="s">
        <v>365</v>
      </c>
      <c r="AK22" s="36"/>
      <c r="AL22" s="28" t="s">
        <v>392</v>
      </c>
      <c r="AM22" s="32"/>
      <c r="AN22" s="40"/>
      <c r="AO22" s="1"/>
      <c r="AP22" s="25"/>
      <c r="AQ22" s="436"/>
      <c r="AS22" s="236" t="s">
        <v>393</v>
      </c>
    </row>
    <row r="23" spans="1:45" s="33" customFormat="1" ht="84" x14ac:dyDescent="0.25">
      <c r="B23" s="554" t="str">
        <f t="shared" si="0"/>
        <v>Strategic</v>
      </c>
      <c r="C23" s="551" t="str">
        <f t="shared" si="1"/>
        <v>Estate / Capital Build</v>
      </c>
      <c r="D23" s="554" t="str">
        <f t="shared" si="2"/>
        <v>n/a</v>
      </c>
      <c r="E23" s="554" t="str">
        <f>IF($I$7='Data Validation List'!$D$2,"Full Checklist",IF(AND($I$7='Data Validation List'!$D$3,S23='Data Validation List'!$E$3),$I$7,IF(AND($I$7='Data Validation List'!$D$4,N23='Data Validation List'!$E$4),$I$7,IF(AND($I$7='Data Validation List'!$D$5,L23='Data Validation List'!$E$5),$I$7,IF(AND($I$7='Data Validation List'!$D$6,U23='Data Validation List'!$E$6),$I$7,IF(AND($I$7='Data Validation List'!$D$7,T23='Data Validation List'!$E$7),$I$7,IF(AND($I$7='Data Validation List'!$D$8,P23='Data Validation List'!$E$8),$I$7,IF(AND($I$7='Data Validation List'!$D$9,Q23='Data Validation List'!$E$9),$I$7,IF(AND($I$7='Data Validation List'!$D$10,O23='Data Validation List'!$E$10),$I$7,IF(AND($I$7='Data Validation List'!$D$11,R23='Data Validation List'!$E$11),$I$7,IF(AND($I$7='Data Validation List'!$D$12,V23='Data Validation List'!$E$12),$I$7,IF(AND($I$7='Data Validation List'!$D$13,X23='Data Validation List'!$E$13),$I$7,IF(AND($I$7='Data Validation List'!$D$14,W23='Data Validation List'!$E$14),$I$7,"n/a")))))))))))))</f>
        <v>Full Checklist</v>
      </c>
      <c r="G23" s="34" t="s">
        <v>347</v>
      </c>
      <c r="H23" s="29" t="s">
        <v>382</v>
      </c>
      <c r="I23" s="36" t="s">
        <v>394</v>
      </c>
      <c r="J23" s="25" t="s">
        <v>395</v>
      </c>
      <c r="K23" s="31" t="s">
        <v>396</v>
      </c>
      <c r="L23" s="23"/>
      <c r="M23" s="424" t="s">
        <v>349</v>
      </c>
      <c r="N23" s="23" t="s">
        <v>350</v>
      </c>
      <c r="O23" s="23"/>
      <c r="P23" s="23" t="s">
        <v>352</v>
      </c>
      <c r="Q23" s="23"/>
      <c r="R23" s="23"/>
      <c r="S23" s="23" t="s">
        <v>355</v>
      </c>
      <c r="T23" s="23"/>
      <c r="U23" s="23"/>
      <c r="V23" s="23"/>
      <c r="W23" s="23"/>
      <c r="X23" s="239"/>
      <c r="Y23" s="246"/>
      <c r="Z23" s="281"/>
      <c r="AA23" s="254"/>
      <c r="AB23" s="254"/>
      <c r="AC23" s="252" t="s">
        <v>42</v>
      </c>
      <c r="AD23" s="252" t="s">
        <v>365</v>
      </c>
      <c r="AE23" s="31"/>
      <c r="AF23" s="253" t="s">
        <v>43</v>
      </c>
      <c r="AG23" s="253" t="s">
        <v>43</v>
      </c>
      <c r="AH23" s="31"/>
      <c r="AI23" s="319" t="s">
        <v>339</v>
      </c>
      <c r="AJ23" s="319" t="s">
        <v>365</v>
      </c>
      <c r="AK23" s="31"/>
      <c r="AL23" s="25" t="s">
        <v>397</v>
      </c>
      <c r="AM23" s="32"/>
      <c r="AN23" s="40"/>
      <c r="AO23" s="1"/>
      <c r="AP23" s="25"/>
      <c r="AQ23" s="436"/>
      <c r="AS23" s="25" t="s">
        <v>398</v>
      </c>
    </row>
    <row r="24" spans="1:45" s="33" customFormat="1" ht="30.75" customHeight="1" x14ac:dyDescent="0.25">
      <c r="B24" s="554" t="str">
        <f t="shared" si="0"/>
        <v>Strategic</v>
      </c>
      <c r="C24" s="551" t="str">
        <f t="shared" si="1"/>
        <v>Estate / Capital Build</v>
      </c>
      <c r="D24" s="554" t="str">
        <f t="shared" si="2"/>
        <v>Fundamental Criteria</v>
      </c>
      <c r="E24" s="554" t="str">
        <f>IF($I$7='Data Validation List'!$D$2,"Full Checklist",IF(AND($I$7='Data Validation List'!$D$3,S24='Data Validation List'!$E$3),$I$7,IF(AND($I$7='Data Validation List'!$D$4,N24='Data Validation List'!$E$4),$I$7,IF(AND($I$7='Data Validation List'!$D$5,L24='Data Validation List'!$E$5),$I$7,IF(AND($I$7='Data Validation List'!$D$6,U24='Data Validation List'!$E$6),$I$7,IF(AND($I$7='Data Validation List'!$D$7,T24='Data Validation List'!$E$7),$I$7,IF(AND($I$7='Data Validation List'!$D$8,P24='Data Validation List'!$E$8),$I$7,IF(AND($I$7='Data Validation List'!$D$9,Q24='Data Validation List'!$E$9),$I$7,IF(AND($I$7='Data Validation List'!$D$10,O24='Data Validation List'!$E$10),$I$7,IF(AND($I$7='Data Validation List'!$D$11,R24='Data Validation List'!$E$11),$I$7,IF(AND($I$7='Data Validation List'!$D$12,V24='Data Validation List'!$E$12),$I$7,IF(AND($I$7='Data Validation List'!$D$13,X24='Data Validation List'!$E$13),$I$7,IF(AND($I$7='Data Validation List'!$D$14,W24='Data Validation List'!$E$14),$I$7,"n/a")))))))))))))</f>
        <v>Full Checklist</v>
      </c>
      <c r="G24" s="237" t="s">
        <v>347</v>
      </c>
      <c r="H24" s="265" t="s">
        <v>399</v>
      </c>
      <c r="I24" s="329"/>
      <c r="J24" s="243"/>
      <c r="K24" s="243"/>
      <c r="L24" s="244"/>
      <c r="M24" s="427"/>
      <c r="N24" s="244" t="s">
        <v>350</v>
      </c>
      <c r="O24" s="244" t="s">
        <v>351</v>
      </c>
      <c r="P24" s="244" t="s">
        <v>352</v>
      </c>
      <c r="Q24" s="244" t="s">
        <v>353</v>
      </c>
      <c r="R24" s="244" t="s">
        <v>354</v>
      </c>
      <c r="S24" s="244" t="s">
        <v>355</v>
      </c>
      <c r="T24" s="244"/>
      <c r="U24" s="244" t="s">
        <v>357</v>
      </c>
      <c r="V24" s="244"/>
      <c r="W24" s="244"/>
      <c r="X24" s="244" t="s">
        <v>360</v>
      </c>
      <c r="Y24" s="251" t="s">
        <v>361</v>
      </c>
      <c r="Z24" s="251" t="s">
        <v>362</v>
      </c>
      <c r="AA24" s="248" t="s">
        <v>363</v>
      </c>
      <c r="AB24" s="248" t="s">
        <v>364</v>
      </c>
      <c r="AC24" s="248" t="s">
        <v>42</v>
      </c>
      <c r="AD24" s="248" t="s">
        <v>365</v>
      </c>
      <c r="AE24" s="248" t="s">
        <v>361</v>
      </c>
      <c r="AF24" s="248" t="s">
        <v>43</v>
      </c>
      <c r="AG24" s="248" t="s">
        <v>365</v>
      </c>
      <c r="AH24" s="248" t="s">
        <v>361</v>
      </c>
      <c r="AI24" s="248" t="s">
        <v>339</v>
      </c>
      <c r="AJ24" s="248" t="s">
        <v>365</v>
      </c>
      <c r="AK24" s="248" t="s">
        <v>361</v>
      </c>
      <c r="AL24" s="800" t="s">
        <v>399</v>
      </c>
      <c r="AM24" s="801"/>
      <c r="AN24" s="801"/>
      <c r="AO24" s="801"/>
      <c r="AP24" s="801"/>
      <c r="AQ24" s="801"/>
      <c r="AR24" s="801"/>
      <c r="AS24" s="802"/>
    </row>
    <row r="25" spans="1:45" s="33" customFormat="1" ht="105.75" customHeight="1" x14ac:dyDescent="0.25">
      <c r="B25" s="554" t="str">
        <f t="shared" si="0"/>
        <v>Strategic</v>
      </c>
      <c r="C25" s="551" t="str">
        <f t="shared" si="1"/>
        <v>Estate / Capital Build</v>
      </c>
      <c r="D25" s="554" t="str">
        <f t="shared" si="2"/>
        <v>Fundamental Criteria</v>
      </c>
      <c r="E25" s="554" t="str">
        <f>IF($I$7='Data Validation List'!$D$2,"Full Checklist",IF(AND($I$7='Data Validation List'!$D$3,S25='Data Validation List'!$E$3),$I$7,IF(AND($I$7='Data Validation List'!$D$4,N25='Data Validation List'!$E$4),$I$7,IF(AND($I$7='Data Validation List'!$D$5,L25='Data Validation List'!$E$5),$I$7,IF(AND($I$7='Data Validation List'!$D$6,U25='Data Validation List'!$E$6),$I$7,IF(AND($I$7='Data Validation List'!$D$7,T25='Data Validation List'!$E$7),$I$7,IF(AND($I$7='Data Validation List'!$D$8,P25='Data Validation List'!$E$8),$I$7,IF(AND($I$7='Data Validation List'!$D$9,Q25='Data Validation List'!$E$9),$I$7,IF(AND($I$7='Data Validation List'!$D$10,O25='Data Validation List'!$E$10),$I$7,IF(AND($I$7='Data Validation List'!$D$11,R25='Data Validation List'!$E$11),$I$7,IF(AND($I$7='Data Validation List'!$D$12,V25='Data Validation List'!$E$12),$I$7,IF(AND($I$7='Data Validation List'!$D$13,X25='Data Validation List'!$E$13),$I$7,IF(AND($I$7='Data Validation List'!$D$14,W25='Data Validation List'!$E$14),$I$7,"n/a")))))))))))))</f>
        <v>Full Checklist</v>
      </c>
      <c r="G25" s="34" t="s">
        <v>347</v>
      </c>
      <c r="H25" s="35" t="s">
        <v>399</v>
      </c>
      <c r="I25" s="36" t="s">
        <v>1272</v>
      </c>
      <c r="J25" s="28" t="s">
        <v>401</v>
      </c>
      <c r="K25" s="36" t="s">
        <v>1491</v>
      </c>
      <c r="L25" s="27"/>
      <c r="M25" s="425"/>
      <c r="N25" s="27" t="s">
        <v>350</v>
      </c>
      <c r="O25" s="27" t="s">
        <v>351</v>
      </c>
      <c r="P25" s="27" t="s">
        <v>352</v>
      </c>
      <c r="Q25" s="27" t="s">
        <v>353</v>
      </c>
      <c r="R25" s="27"/>
      <c r="S25" s="27" t="s">
        <v>355</v>
      </c>
      <c r="T25" s="27"/>
      <c r="U25" s="27" t="s">
        <v>357</v>
      </c>
      <c r="V25" s="27"/>
      <c r="W25" s="27"/>
      <c r="X25" s="239" t="s">
        <v>360</v>
      </c>
      <c r="Y25" s="566" t="s">
        <v>361</v>
      </c>
      <c r="Z25" s="567"/>
      <c r="AA25" s="254"/>
      <c r="AB25" s="254"/>
      <c r="AC25" s="28"/>
      <c r="AD25" s="28"/>
      <c r="AE25" s="36"/>
      <c r="AF25" s="36"/>
      <c r="AG25" s="28"/>
      <c r="AH25" s="28"/>
      <c r="AI25" s="323" t="s">
        <v>339</v>
      </c>
      <c r="AJ25" s="323" t="s">
        <v>300</v>
      </c>
      <c r="AK25" s="262" t="s">
        <v>361</v>
      </c>
      <c r="AL25" s="43" t="s">
        <v>1273</v>
      </c>
      <c r="AM25" s="41"/>
      <c r="AN25" s="42"/>
      <c r="AO25" s="11"/>
      <c r="AP25" s="2"/>
      <c r="AQ25" s="25" t="s">
        <v>404</v>
      </c>
      <c r="AS25" s="446"/>
    </row>
    <row r="26" spans="1:45" s="33" customFormat="1" ht="48" x14ac:dyDescent="0.25">
      <c r="B26" s="554" t="str">
        <f t="shared" si="0"/>
        <v>Strategic</v>
      </c>
      <c r="C26" s="551" t="str">
        <f t="shared" si="1"/>
        <v>Estate / Capital Build</v>
      </c>
      <c r="D26" s="554" t="str">
        <f t="shared" si="2"/>
        <v>Fundamental Criteria</v>
      </c>
      <c r="E26" s="554" t="str">
        <f>IF($I$7='Data Validation List'!$D$2,"Full Checklist",IF(AND($I$7='Data Validation List'!$D$3,S26='Data Validation List'!$E$3),$I$7,IF(AND($I$7='Data Validation List'!$D$4,N26='Data Validation List'!$E$4),$I$7,IF(AND($I$7='Data Validation List'!$D$5,L26='Data Validation List'!$E$5),$I$7,IF(AND($I$7='Data Validation List'!$D$6,U26='Data Validation List'!$E$6),$I$7,IF(AND($I$7='Data Validation List'!$D$7,T26='Data Validation List'!$E$7),$I$7,IF(AND($I$7='Data Validation List'!$D$8,P26='Data Validation List'!$E$8),$I$7,IF(AND($I$7='Data Validation List'!$D$9,Q26='Data Validation List'!$E$9),$I$7,IF(AND($I$7='Data Validation List'!$D$10,O26='Data Validation List'!$E$10),$I$7,IF(AND($I$7='Data Validation List'!$D$11,R26='Data Validation List'!$E$11),$I$7,IF(AND($I$7='Data Validation List'!$D$12,V26='Data Validation List'!$E$12),$I$7,IF(AND($I$7='Data Validation List'!$D$13,X26='Data Validation List'!$E$13),$I$7,IF(AND($I$7='Data Validation List'!$D$14,W26='Data Validation List'!$E$14),$I$7,"n/a")))))))))))))</f>
        <v>Full Checklist</v>
      </c>
      <c r="G26" s="34" t="s">
        <v>347</v>
      </c>
      <c r="H26" s="35" t="s">
        <v>399</v>
      </c>
      <c r="I26" s="36" t="s">
        <v>1274</v>
      </c>
      <c r="J26" s="28" t="s">
        <v>1275</v>
      </c>
      <c r="K26" s="36" t="s">
        <v>1276</v>
      </c>
      <c r="L26" s="27"/>
      <c r="M26" s="425"/>
      <c r="N26" s="27"/>
      <c r="O26" s="27" t="s">
        <v>351</v>
      </c>
      <c r="P26" s="27" t="s">
        <v>352</v>
      </c>
      <c r="Q26" s="27"/>
      <c r="R26" s="27"/>
      <c r="S26" s="27" t="s">
        <v>355</v>
      </c>
      <c r="T26" s="27"/>
      <c r="U26" s="27"/>
      <c r="V26" s="27"/>
      <c r="W26" s="27"/>
      <c r="X26" s="239" t="s">
        <v>360</v>
      </c>
      <c r="Y26" s="566" t="s">
        <v>361</v>
      </c>
      <c r="Z26" s="567"/>
      <c r="AA26" s="254"/>
      <c r="AB26" s="254"/>
      <c r="AC26" s="28"/>
      <c r="AD26" s="28"/>
      <c r="AE26" s="36"/>
      <c r="AF26" s="36"/>
      <c r="AG26" s="28"/>
      <c r="AH26" s="28"/>
      <c r="AI26" s="323" t="s">
        <v>339</v>
      </c>
      <c r="AJ26" s="323" t="s">
        <v>300</v>
      </c>
      <c r="AK26" s="262" t="s">
        <v>361</v>
      </c>
      <c r="AL26" s="43" t="s">
        <v>1277</v>
      </c>
      <c r="AM26" s="48"/>
      <c r="AN26" s="49"/>
      <c r="AO26" s="1"/>
      <c r="AP26" s="29"/>
      <c r="AQ26" s="438"/>
      <c r="AS26" s="47"/>
    </row>
    <row r="27" spans="1:45" s="33" customFormat="1" ht="409.5" customHeight="1" x14ac:dyDescent="0.25">
      <c r="B27" s="554" t="str">
        <f t="shared" si="0"/>
        <v>Strategic</v>
      </c>
      <c r="C27" s="551" t="str">
        <f t="shared" si="1"/>
        <v>n/a</v>
      </c>
      <c r="D27" s="554" t="str">
        <f t="shared" si="2"/>
        <v>n/a</v>
      </c>
      <c r="E27" s="554" t="str">
        <f>IF($I$7='Data Validation List'!$D$2,"Full Checklist",IF(AND($I$7='Data Validation List'!$D$3,S27='Data Validation List'!$E$3),$I$7,IF(AND($I$7='Data Validation List'!$D$4,N27='Data Validation List'!$E$4),$I$7,IF(AND($I$7='Data Validation List'!$D$5,L27='Data Validation List'!$E$5),$I$7,IF(AND($I$7='Data Validation List'!$D$6,U27='Data Validation List'!$E$6),$I$7,IF(AND($I$7='Data Validation List'!$D$7,T27='Data Validation List'!$E$7),$I$7,IF(AND($I$7='Data Validation List'!$D$8,P27='Data Validation List'!$E$8),$I$7,IF(AND($I$7='Data Validation List'!$D$9,Q27='Data Validation List'!$E$9),$I$7,IF(AND($I$7='Data Validation List'!$D$10,O27='Data Validation List'!$E$10),$I$7,IF(AND($I$7='Data Validation List'!$D$11,R27='Data Validation List'!$E$11),$I$7,IF(AND($I$7='Data Validation List'!$D$12,V27='Data Validation List'!$E$12),$I$7,IF(AND($I$7='Data Validation List'!$D$13,X27='Data Validation List'!$E$13),$I$7,IF(AND($I$7='Data Validation List'!$D$14,W27='Data Validation List'!$E$14),$I$7,"n/a")))))))))))))</f>
        <v>Full Checklist</v>
      </c>
      <c r="G27" s="34" t="s">
        <v>347</v>
      </c>
      <c r="H27" s="35" t="s">
        <v>399</v>
      </c>
      <c r="I27" s="36" t="s">
        <v>1278</v>
      </c>
      <c r="J27" s="28" t="s">
        <v>401</v>
      </c>
      <c r="K27" s="36" t="s">
        <v>406</v>
      </c>
      <c r="L27" s="27"/>
      <c r="M27" s="425"/>
      <c r="N27" s="27" t="s">
        <v>350</v>
      </c>
      <c r="O27" s="27" t="s">
        <v>351</v>
      </c>
      <c r="P27" s="27" t="s">
        <v>352</v>
      </c>
      <c r="Q27" s="27"/>
      <c r="R27" s="27"/>
      <c r="S27" s="27" t="s">
        <v>355</v>
      </c>
      <c r="T27" s="27"/>
      <c r="U27" s="27" t="s">
        <v>357</v>
      </c>
      <c r="V27" s="27"/>
      <c r="W27" s="27"/>
      <c r="X27" s="239" t="s">
        <v>360</v>
      </c>
      <c r="Y27" s="566"/>
      <c r="Z27" s="566" t="s">
        <v>362</v>
      </c>
      <c r="AA27" s="254"/>
      <c r="AB27" s="254"/>
      <c r="AC27" s="272"/>
      <c r="AD27" s="272"/>
      <c r="AE27" s="241"/>
      <c r="AF27" s="241"/>
      <c r="AG27" s="272"/>
      <c r="AH27" s="272"/>
      <c r="AI27" s="322" t="s">
        <v>339</v>
      </c>
      <c r="AJ27" s="322" t="s">
        <v>388</v>
      </c>
      <c r="AK27" s="261" t="s">
        <v>361</v>
      </c>
      <c r="AL27" s="43" t="s">
        <v>1494</v>
      </c>
      <c r="AM27" s="44"/>
      <c r="AN27" s="45"/>
      <c r="AO27" s="1"/>
      <c r="AP27" s="29"/>
      <c r="AQ27" s="29" t="s">
        <v>784</v>
      </c>
      <c r="AS27" s="444"/>
    </row>
    <row r="28" spans="1:45" s="33" customFormat="1" ht="323.25" customHeight="1" x14ac:dyDescent="0.25">
      <c r="B28" s="555" t="str">
        <f t="shared" si="0"/>
        <v>Strategic</v>
      </c>
      <c r="C28" s="551" t="str">
        <f t="shared" si="1"/>
        <v>Estate / Capital Build</v>
      </c>
      <c r="D28" s="555" t="str">
        <f t="shared" si="2"/>
        <v>Fundamental Criteria</v>
      </c>
      <c r="E28" s="555" t="str">
        <f>IF($I$7='Data Validation List'!$D$2,"Full Checklist",IF(AND($I$7='Data Validation List'!$D$3,S28='Data Validation List'!$E$3),$I$7,IF(AND($I$7='Data Validation List'!$D$4,N28='Data Validation List'!$E$4),$I$7,IF(AND($I$7='Data Validation List'!$D$5,L28='Data Validation List'!$E$5),$I$7,IF(AND($I$7='Data Validation List'!$D$6,U28='Data Validation List'!$E$6),$I$7,IF(AND($I$7='Data Validation List'!$D$7,T28='Data Validation List'!$E$7),$I$7,IF(AND($I$7='Data Validation List'!$D$8,P28='Data Validation List'!$E$8),$I$7,IF(AND($I$7='Data Validation List'!$D$9,Q28='Data Validation List'!$E$9),$I$7,IF(AND($I$7='Data Validation List'!$D$10,O28='Data Validation List'!$E$10),$I$7,IF(AND($I$7='Data Validation List'!$D$11,R28='Data Validation List'!$E$11),$I$7,IF(AND($I$7='Data Validation List'!$D$12,V28='Data Validation List'!$E$12),$I$7,IF(AND($I$7='Data Validation List'!$D$13,X28='Data Validation List'!$E$13),$I$7,IF(AND($I$7='Data Validation List'!$D$14,W28='Data Validation List'!$E$14),$I$7,"n/a")))))))))))))</f>
        <v>Full Checklist</v>
      </c>
      <c r="F28" s="271"/>
      <c r="G28" s="34" t="s">
        <v>347</v>
      </c>
      <c r="H28" s="35" t="s">
        <v>399</v>
      </c>
      <c r="I28" s="36" t="s">
        <v>1279</v>
      </c>
      <c r="J28" s="28" t="s">
        <v>409</v>
      </c>
      <c r="K28" s="36" t="s">
        <v>410</v>
      </c>
      <c r="L28" s="27"/>
      <c r="M28" s="425"/>
      <c r="N28" s="27"/>
      <c r="O28" s="27" t="s">
        <v>351</v>
      </c>
      <c r="P28" s="27" t="s">
        <v>352</v>
      </c>
      <c r="Q28" s="27"/>
      <c r="R28" s="27" t="s">
        <v>354</v>
      </c>
      <c r="S28" s="27" t="s">
        <v>355</v>
      </c>
      <c r="T28" s="27"/>
      <c r="U28" s="27"/>
      <c r="V28" s="27"/>
      <c r="W28" s="27"/>
      <c r="X28" s="239"/>
      <c r="Y28" s="566" t="s">
        <v>361</v>
      </c>
      <c r="Z28" s="567"/>
      <c r="AA28" s="254"/>
      <c r="AB28" s="254"/>
      <c r="AC28" s="28"/>
      <c r="AD28" s="28"/>
      <c r="AE28" s="36"/>
      <c r="AF28" s="36"/>
      <c r="AG28" s="28"/>
      <c r="AH28" s="28"/>
      <c r="AI28" s="323" t="s">
        <v>339</v>
      </c>
      <c r="AJ28" s="323" t="s">
        <v>300</v>
      </c>
      <c r="AK28" s="262" t="s">
        <v>361</v>
      </c>
      <c r="AL28" s="43" t="s">
        <v>1497</v>
      </c>
      <c r="AM28" s="53"/>
      <c r="AN28" s="54"/>
      <c r="AO28" s="1"/>
      <c r="AP28" s="29"/>
      <c r="AQ28" s="29" t="s">
        <v>1280</v>
      </c>
      <c r="AS28" s="446"/>
    </row>
    <row r="29" spans="1:45" s="33" customFormat="1" ht="319.5" customHeight="1" x14ac:dyDescent="0.25">
      <c r="B29" s="554" t="str">
        <f t="shared" si="0"/>
        <v>Strategic</v>
      </c>
      <c r="C29" s="551" t="str">
        <f t="shared" si="1"/>
        <v>n/a</v>
      </c>
      <c r="D29" s="554" t="str">
        <f t="shared" si="2"/>
        <v>n/a</v>
      </c>
      <c r="E29" s="554" t="str">
        <f>IF($I$7='Data Validation List'!$D$2,"Full Checklist",IF(AND($I$7='Data Validation List'!$D$3,S29='Data Validation List'!$E$3),$I$7,IF(AND($I$7='Data Validation List'!$D$4,N29='Data Validation List'!$E$4),$I$7,IF(AND($I$7='Data Validation List'!$D$5,L29='Data Validation List'!$E$5),$I$7,IF(AND($I$7='Data Validation List'!$D$6,U29='Data Validation List'!$E$6),$I$7,IF(AND($I$7='Data Validation List'!$D$7,T29='Data Validation List'!$E$7),$I$7,IF(AND($I$7='Data Validation List'!$D$8,P29='Data Validation List'!$E$8),$I$7,IF(AND($I$7='Data Validation List'!$D$9,Q29='Data Validation List'!$E$9),$I$7,IF(AND($I$7='Data Validation List'!$D$10,O29='Data Validation List'!$E$10),$I$7,IF(AND($I$7='Data Validation List'!$D$11,R29='Data Validation List'!$E$11),$I$7,IF(AND($I$7='Data Validation List'!$D$12,V29='Data Validation List'!$E$12),$I$7,IF(AND($I$7='Data Validation List'!$D$13,X29='Data Validation List'!$E$13),$I$7,IF(AND($I$7='Data Validation List'!$D$14,W29='Data Validation List'!$E$14),$I$7,"n/a")))))))))))))</f>
        <v>Full Checklist</v>
      </c>
      <c r="G29" s="34" t="s">
        <v>347</v>
      </c>
      <c r="H29" s="35" t="s">
        <v>399</v>
      </c>
      <c r="I29" s="36" t="s">
        <v>1281</v>
      </c>
      <c r="J29" s="28" t="s">
        <v>409</v>
      </c>
      <c r="K29" s="36" t="s">
        <v>387</v>
      </c>
      <c r="L29" s="27"/>
      <c r="M29" s="425"/>
      <c r="N29" s="27"/>
      <c r="O29" s="27"/>
      <c r="P29" s="27"/>
      <c r="Q29" s="27"/>
      <c r="R29" s="27"/>
      <c r="S29" s="27"/>
      <c r="T29" s="27"/>
      <c r="U29" s="27"/>
      <c r="V29" s="27"/>
      <c r="W29" s="27"/>
      <c r="X29" s="239" t="s">
        <v>360</v>
      </c>
      <c r="Y29" s="566"/>
      <c r="Z29" s="567" t="s">
        <v>362</v>
      </c>
      <c r="AA29" s="254"/>
      <c r="AB29" s="254"/>
      <c r="AC29" s="272"/>
      <c r="AD29" s="272"/>
      <c r="AE29" s="241"/>
      <c r="AF29" s="241"/>
      <c r="AG29" s="272"/>
      <c r="AH29" s="272"/>
      <c r="AI29" s="322" t="s">
        <v>339</v>
      </c>
      <c r="AJ29" s="322" t="s">
        <v>388</v>
      </c>
      <c r="AK29" s="261" t="s">
        <v>361</v>
      </c>
      <c r="AL29" s="232" t="s">
        <v>1500</v>
      </c>
      <c r="AM29" s="32"/>
      <c r="AN29" s="40"/>
      <c r="AO29" s="1"/>
      <c r="AP29" s="25"/>
      <c r="AQ29" s="25" t="s">
        <v>411</v>
      </c>
      <c r="AS29" s="436"/>
    </row>
    <row r="30" spans="1:45" s="33" customFormat="1" ht="84.75" customHeight="1" x14ac:dyDescent="0.25">
      <c r="B30" s="554" t="str">
        <f t="shared" si="0"/>
        <v>Strategic</v>
      </c>
      <c r="C30" s="551" t="str">
        <f t="shared" si="1"/>
        <v>Estate / Capital Build</v>
      </c>
      <c r="D30" s="554" t="str">
        <f t="shared" si="2"/>
        <v>Fundamental Criteria</v>
      </c>
      <c r="E30" s="554" t="str">
        <f>IF($I$7='Data Validation List'!$D$2,"Full Checklist",IF(AND($I$7='Data Validation List'!$D$3,S30='Data Validation List'!$E$3),$I$7,IF(AND($I$7='Data Validation List'!$D$4,N30='Data Validation List'!$E$4),$I$7,IF(AND($I$7='Data Validation List'!$D$5,L30='Data Validation List'!$E$5),$I$7,IF(AND($I$7='Data Validation List'!$D$6,U30='Data Validation List'!$E$6),$I$7,IF(AND($I$7='Data Validation List'!$D$7,T30='Data Validation List'!$E$7),$I$7,IF(AND($I$7='Data Validation List'!$D$8,P30='Data Validation List'!$E$8),$I$7,IF(AND($I$7='Data Validation List'!$D$9,Q30='Data Validation List'!$E$9),$I$7,IF(AND($I$7='Data Validation List'!$D$10,O30='Data Validation List'!$E$10),$I$7,IF(AND($I$7='Data Validation List'!$D$11,R30='Data Validation List'!$E$11),$I$7,IF(AND($I$7='Data Validation List'!$D$12,V30='Data Validation List'!$E$12),$I$7,IF(AND($I$7='Data Validation List'!$D$13,X30='Data Validation List'!$E$13),$I$7,IF(AND($I$7='Data Validation List'!$D$14,W30='Data Validation List'!$E$14),$I$7,"n/a")))))))))))))</f>
        <v>Full Checklist</v>
      </c>
      <c r="G30" s="34" t="s">
        <v>347</v>
      </c>
      <c r="H30" s="35" t="s">
        <v>399</v>
      </c>
      <c r="I30" s="36" t="s">
        <v>1282</v>
      </c>
      <c r="J30" s="35" t="s">
        <v>414</v>
      </c>
      <c r="K30" s="36" t="s">
        <v>1501</v>
      </c>
      <c r="L30" s="27"/>
      <c r="M30" s="425"/>
      <c r="N30" s="27"/>
      <c r="O30" s="27" t="s">
        <v>351</v>
      </c>
      <c r="P30" s="27" t="s">
        <v>352</v>
      </c>
      <c r="Q30" s="27" t="s">
        <v>353</v>
      </c>
      <c r="R30" s="27"/>
      <c r="S30" s="27" t="s">
        <v>355</v>
      </c>
      <c r="T30" s="27"/>
      <c r="U30" s="27"/>
      <c r="V30" s="27"/>
      <c r="W30" s="27" t="s">
        <v>359</v>
      </c>
      <c r="X30" s="239"/>
      <c r="Y30" s="566" t="s">
        <v>361</v>
      </c>
      <c r="Z30" s="567"/>
      <c r="AA30" s="254"/>
      <c r="AB30" s="254"/>
      <c r="AC30" s="36"/>
      <c r="AD30" s="36"/>
      <c r="AE30" s="36"/>
      <c r="AF30" s="36"/>
      <c r="AG30" s="36"/>
      <c r="AH30" s="36"/>
      <c r="AI30" s="323" t="s">
        <v>339</v>
      </c>
      <c r="AJ30" s="323" t="s">
        <v>365</v>
      </c>
      <c r="AK30" s="262" t="s">
        <v>361</v>
      </c>
      <c r="AL30" s="43" t="s">
        <v>1283</v>
      </c>
      <c r="AM30" s="32"/>
      <c r="AN30" s="40"/>
      <c r="AO30" s="1"/>
      <c r="AP30" s="25"/>
      <c r="AQ30" s="436"/>
      <c r="AS30" s="436"/>
    </row>
    <row r="31" spans="1:45" s="33" customFormat="1" ht="54.75" customHeight="1" x14ac:dyDescent="0.25">
      <c r="B31" s="554" t="str">
        <f t="shared" si="0"/>
        <v>Strategic</v>
      </c>
      <c r="C31" s="551" t="str">
        <f t="shared" si="1"/>
        <v>Estate / Capital Build</v>
      </c>
      <c r="D31" s="554" t="str">
        <f t="shared" si="2"/>
        <v>n/a</v>
      </c>
      <c r="E31" s="554" t="str">
        <f>IF($I$7='Data Validation List'!$D$2,"Full Checklist",IF(AND($I$7='Data Validation List'!$D$3,S31='Data Validation List'!$E$3),$I$7,IF(AND($I$7='Data Validation List'!$D$4,N31='Data Validation List'!$E$4),$I$7,IF(AND($I$7='Data Validation List'!$D$5,L31='Data Validation List'!$E$5),$I$7,IF(AND($I$7='Data Validation List'!$D$6,U31='Data Validation List'!$E$6),$I$7,IF(AND($I$7='Data Validation List'!$D$7,T31='Data Validation List'!$E$7),$I$7,IF(AND($I$7='Data Validation List'!$D$8,P31='Data Validation List'!$E$8),$I$7,IF(AND($I$7='Data Validation List'!$D$9,Q31='Data Validation List'!$E$9),$I$7,IF(AND($I$7='Data Validation List'!$D$10,O31='Data Validation List'!$E$10),$I$7,IF(AND($I$7='Data Validation List'!$D$11,R31='Data Validation List'!$E$11),$I$7,IF(AND($I$7='Data Validation List'!$D$12,V31='Data Validation List'!$E$12),$I$7,IF(AND($I$7='Data Validation List'!$D$13,X31='Data Validation List'!$E$13),$I$7,IF(AND($I$7='Data Validation List'!$D$14,W31='Data Validation List'!$E$14),$I$7,"n/a")))))))))))))</f>
        <v>Full Checklist</v>
      </c>
      <c r="G31" s="34" t="s">
        <v>347</v>
      </c>
      <c r="H31" s="35" t="s">
        <v>399</v>
      </c>
      <c r="I31" s="36" t="s">
        <v>416</v>
      </c>
      <c r="J31" s="28" t="s">
        <v>417</v>
      </c>
      <c r="K31" s="36" t="s">
        <v>418</v>
      </c>
      <c r="L31" s="27"/>
      <c r="M31" s="425"/>
      <c r="N31" s="27"/>
      <c r="O31" s="27" t="s">
        <v>351</v>
      </c>
      <c r="P31" s="27" t="s">
        <v>352</v>
      </c>
      <c r="Q31" s="27" t="s">
        <v>353</v>
      </c>
      <c r="R31" s="27"/>
      <c r="S31" s="27"/>
      <c r="T31" s="27"/>
      <c r="U31" s="27"/>
      <c r="V31" s="27"/>
      <c r="W31" s="27"/>
      <c r="X31" s="239" t="s">
        <v>360</v>
      </c>
      <c r="Y31" s="566"/>
      <c r="Z31" s="567"/>
      <c r="AA31" s="254"/>
      <c r="AB31" s="254"/>
      <c r="AC31" s="259" t="s">
        <v>42</v>
      </c>
      <c r="AD31" s="259" t="s">
        <v>365</v>
      </c>
      <c r="AE31" s="36"/>
      <c r="AF31" s="260" t="s">
        <v>43</v>
      </c>
      <c r="AG31" s="260" t="s">
        <v>365</v>
      </c>
      <c r="AH31" s="36"/>
      <c r="AI31" s="323" t="s">
        <v>339</v>
      </c>
      <c r="AJ31" s="323" t="s">
        <v>365</v>
      </c>
      <c r="AK31" s="36"/>
      <c r="AL31" s="28" t="s">
        <v>1502</v>
      </c>
      <c r="AM31" s="32"/>
      <c r="AN31" s="40"/>
      <c r="AO31" s="1"/>
      <c r="AP31" s="25"/>
      <c r="AQ31" s="436"/>
      <c r="AS31" s="25" t="s">
        <v>419</v>
      </c>
    </row>
    <row r="32" spans="1:45" s="33" customFormat="1" ht="53.25" customHeight="1" x14ac:dyDescent="0.25">
      <c r="B32" s="554" t="str">
        <f t="shared" si="0"/>
        <v>Strategic</v>
      </c>
      <c r="C32" s="551" t="str">
        <f t="shared" si="1"/>
        <v>Estate / Capital Build</v>
      </c>
      <c r="D32" s="554" t="str">
        <f t="shared" si="2"/>
        <v>n/a</v>
      </c>
      <c r="E32" s="554" t="str">
        <f>IF($I$7='Data Validation List'!$D$2,"Full Checklist",IF(AND($I$7='Data Validation List'!$D$3,S32='Data Validation List'!$E$3),$I$7,IF(AND($I$7='Data Validation List'!$D$4,N32='Data Validation List'!$E$4),$I$7,IF(AND($I$7='Data Validation List'!$D$5,L32='Data Validation List'!$E$5),$I$7,IF(AND($I$7='Data Validation List'!$D$6,U32='Data Validation List'!$E$6),$I$7,IF(AND($I$7='Data Validation List'!$D$7,T32='Data Validation List'!$E$7),$I$7,IF(AND($I$7='Data Validation List'!$D$8,P32='Data Validation List'!$E$8),$I$7,IF(AND($I$7='Data Validation List'!$D$9,Q32='Data Validation List'!$E$9),$I$7,IF(AND($I$7='Data Validation List'!$D$10,O32='Data Validation List'!$E$10),$I$7,IF(AND($I$7='Data Validation List'!$D$11,R32='Data Validation List'!$E$11),$I$7,IF(AND($I$7='Data Validation List'!$D$12,V32='Data Validation List'!$E$12),$I$7,IF(AND($I$7='Data Validation List'!$D$13,X32='Data Validation List'!$E$13),$I$7,IF(AND($I$7='Data Validation List'!$D$14,W32='Data Validation List'!$E$14),$I$7,"n/a")))))))))))))</f>
        <v>Full Checklist</v>
      </c>
      <c r="G32" s="34" t="s">
        <v>347</v>
      </c>
      <c r="H32" s="35" t="s">
        <v>399</v>
      </c>
      <c r="I32" s="36" t="s">
        <v>420</v>
      </c>
      <c r="J32" s="28" t="s">
        <v>1503</v>
      </c>
      <c r="K32" s="36" t="s">
        <v>575</v>
      </c>
      <c r="L32" s="27"/>
      <c r="M32" s="425"/>
      <c r="N32" s="27"/>
      <c r="O32" s="27" t="s">
        <v>351</v>
      </c>
      <c r="P32" s="27" t="s">
        <v>352</v>
      </c>
      <c r="Q32" s="627"/>
      <c r="R32" s="27"/>
      <c r="S32" s="27"/>
      <c r="T32" s="27"/>
      <c r="U32" s="27"/>
      <c r="V32" s="27"/>
      <c r="W32" s="27"/>
      <c r="X32" s="239" t="s">
        <v>360</v>
      </c>
      <c r="Y32" s="566"/>
      <c r="Z32" s="567"/>
      <c r="AA32" s="254"/>
      <c r="AB32" s="254"/>
      <c r="AC32" s="259" t="s">
        <v>42</v>
      </c>
      <c r="AD32" s="259" t="s">
        <v>365</v>
      </c>
      <c r="AE32" s="36"/>
      <c r="AF32" s="260" t="s">
        <v>43</v>
      </c>
      <c r="AG32" s="260" t="s">
        <v>365</v>
      </c>
      <c r="AH32" s="36"/>
      <c r="AI32" s="323" t="s">
        <v>339</v>
      </c>
      <c r="AJ32" s="323" t="s">
        <v>365</v>
      </c>
      <c r="AK32" s="36"/>
      <c r="AL32" s="28" t="s">
        <v>1504</v>
      </c>
      <c r="AM32" s="32"/>
      <c r="AN32" s="40"/>
      <c r="AO32" s="1"/>
      <c r="AP32" s="25"/>
      <c r="AQ32" s="436"/>
      <c r="AS32" s="436"/>
    </row>
    <row r="33" spans="2:45" s="33" customFormat="1" ht="107.25" customHeight="1" x14ac:dyDescent="0.25">
      <c r="B33" s="554" t="str">
        <f t="shared" si="0"/>
        <v>Strategic</v>
      </c>
      <c r="C33" s="551" t="str">
        <f t="shared" si="1"/>
        <v>Estate / Capital Build</v>
      </c>
      <c r="D33" s="554" t="str">
        <f t="shared" si="2"/>
        <v>Fundamental Criteria</v>
      </c>
      <c r="E33" s="554" t="str">
        <f>IF($I$7='Data Validation List'!$D$2,"Full Checklist",IF(AND($I$7='Data Validation List'!$D$3,S33='Data Validation List'!$E$3),$I$7,IF(AND($I$7='Data Validation List'!$D$4,N33='Data Validation List'!$E$4),$I$7,IF(AND($I$7='Data Validation List'!$D$5,L33='Data Validation List'!$E$5),$I$7,IF(AND($I$7='Data Validation List'!$D$6,U33='Data Validation List'!$E$6),$I$7,IF(AND($I$7='Data Validation List'!$D$7,T33='Data Validation List'!$E$7),$I$7,IF(AND($I$7='Data Validation List'!$D$8,P33='Data Validation List'!$E$8),$I$7,IF(AND($I$7='Data Validation List'!$D$9,Q33='Data Validation List'!$E$9),$I$7,IF(AND($I$7='Data Validation List'!$D$10,O33='Data Validation List'!$E$10),$I$7,IF(AND($I$7='Data Validation List'!$D$11,R33='Data Validation List'!$E$11),$I$7,IF(AND($I$7='Data Validation List'!$D$12,V33='Data Validation List'!$E$12),$I$7,IF(AND($I$7='Data Validation List'!$D$13,X33='Data Validation List'!$E$13),$I$7,IF(AND($I$7='Data Validation List'!$D$14,W33='Data Validation List'!$E$14),$I$7,"n/a")))))))))))))</f>
        <v>Full Checklist</v>
      </c>
      <c r="G33" s="34" t="s">
        <v>347</v>
      </c>
      <c r="H33" s="35" t="s">
        <v>399</v>
      </c>
      <c r="I33" s="36" t="s">
        <v>423</v>
      </c>
      <c r="J33" s="28" t="s">
        <v>421</v>
      </c>
      <c r="K33" s="36" t="s">
        <v>1285</v>
      </c>
      <c r="L33" s="27" t="s">
        <v>348</v>
      </c>
      <c r="M33" s="425"/>
      <c r="N33" s="27" t="s">
        <v>350</v>
      </c>
      <c r="O33" s="27" t="s">
        <v>351</v>
      </c>
      <c r="P33" s="27" t="s">
        <v>352</v>
      </c>
      <c r="Q33" s="27"/>
      <c r="R33" s="27" t="s">
        <v>354</v>
      </c>
      <c r="S33" s="27" t="s">
        <v>355</v>
      </c>
      <c r="T33" s="27"/>
      <c r="U33" s="27"/>
      <c r="V33" s="27"/>
      <c r="W33" s="27"/>
      <c r="X33" s="239" t="s">
        <v>360</v>
      </c>
      <c r="Y33" s="566" t="s">
        <v>361</v>
      </c>
      <c r="Z33" s="567"/>
      <c r="AA33" s="254"/>
      <c r="AB33" s="254"/>
      <c r="AC33" s="28"/>
      <c r="AD33" s="28"/>
      <c r="AE33" s="36"/>
      <c r="AF33" s="28"/>
      <c r="AG33" s="28"/>
      <c r="AH33" s="28"/>
      <c r="AI33" s="323" t="s">
        <v>339</v>
      </c>
      <c r="AJ33" s="323" t="s">
        <v>300</v>
      </c>
      <c r="AK33" s="262" t="s">
        <v>361</v>
      </c>
      <c r="AL33" s="43" t="s">
        <v>1286</v>
      </c>
      <c r="AM33" s="48"/>
      <c r="AN33" s="49"/>
      <c r="AO33" s="1"/>
      <c r="AP33" s="29"/>
      <c r="AQ33" s="438"/>
      <c r="AS33" s="446"/>
    </row>
    <row r="34" spans="2:45" s="33" customFormat="1" ht="135.75" customHeight="1" x14ac:dyDescent="0.25">
      <c r="B34" s="554" t="str">
        <f t="shared" si="0"/>
        <v>Strategic</v>
      </c>
      <c r="C34" s="551" t="str">
        <f t="shared" si="1"/>
        <v>Estate / Capital Build</v>
      </c>
      <c r="D34" s="554" t="str">
        <f t="shared" si="2"/>
        <v>n/a</v>
      </c>
      <c r="E34" s="554" t="str">
        <f>IF($I$7='Data Validation List'!$D$2,"Full Checklist",IF(AND($I$7='Data Validation List'!$D$3,S34='Data Validation List'!$E$3),$I$7,IF(AND($I$7='Data Validation List'!$D$4,N34='Data Validation List'!$E$4),$I$7,IF(AND($I$7='Data Validation List'!$D$5,L34='Data Validation List'!$E$5),$I$7,IF(AND($I$7='Data Validation List'!$D$6,U34='Data Validation List'!$E$6),$I$7,IF(AND($I$7='Data Validation List'!$D$7,T34='Data Validation List'!$E$7),$I$7,IF(AND($I$7='Data Validation List'!$D$8,P34='Data Validation List'!$E$8),$I$7,IF(AND($I$7='Data Validation List'!$D$9,Q34='Data Validation List'!$E$9),$I$7,IF(AND($I$7='Data Validation List'!$D$10,O34='Data Validation List'!$E$10),$I$7,IF(AND($I$7='Data Validation List'!$D$11,R34='Data Validation List'!$E$11),$I$7,IF(AND($I$7='Data Validation List'!$D$12,V34='Data Validation List'!$E$12),$I$7,IF(AND($I$7='Data Validation List'!$D$13,X34='Data Validation List'!$E$13),$I$7,IF(AND($I$7='Data Validation List'!$D$14,W34='Data Validation List'!$E$14),$I$7,"n/a")))))))))))))</f>
        <v>Full Checklist</v>
      </c>
      <c r="G34" s="34" t="s">
        <v>347</v>
      </c>
      <c r="H34" s="35" t="s">
        <v>399</v>
      </c>
      <c r="I34" s="36" t="s">
        <v>428</v>
      </c>
      <c r="J34" s="28" t="s">
        <v>1507</v>
      </c>
      <c r="K34" s="36" t="s">
        <v>427</v>
      </c>
      <c r="L34" s="27" t="s">
        <v>348</v>
      </c>
      <c r="M34" s="425" t="s">
        <v>349</v>
      </c>
      <c r="N34" s="27" t="s">
        <v>350</v>
      </c>
      <c r="O34" s="27"/>
      <c r="P34" s="27" t="s">
        <v>352</v>
      </c>
      <c r="Q34" s="27" t="s">
        <v>353</v>
      </c>
      <c r="R34" s="27" t="s">
        <v>354</v>
      </c>
      <c r="S34" s="27" t="s">
        <v>355</v>
      </c>
      <c r="T34" s="27"/>
      <c r="U34" s="27"/>
      <c r="V34" s="27"/>
      <c r="W34" s="27"/>
      <c r="X34" s="239"/>
      <c r="Y34" s="566"/>
      <c r="Z34" s="567"/>
      <c r="AA34" s="254"/>
      <c r="AB34" s="254"/>
      <c r="AC34" s="259" t="s">
        <v>42</v>
      </c>
      <c r="AD34" s="259" t="s">
        <v>300</v>
      </c>
      <c r="AE34" s="36"/>
      <c r="AF34" s="260" t="s">
        <v>43</v>
      </c>
      <c r="AG34" s="260" t="s">
        <v>300</v>
      </c>
      <c r="AH34" s="36"/>
      <c r="AI34" s="323" t="s">
        <v>339</v>
      </c>
      <c r="AJ34" s="323" t="s">
        <v>300</v>
      </c>
      <c r="AK34" s="36"/>
      <c r="AL34" s="28" t="s">
        <v>1508</v>
      </c>
      <c r="AM34" s="32"/>
      <c r="AN34" s="40"/>
      <c r="AO34" s="1"/>
      <c r="AP34" s="25"/>
      <c r="AQ34" s="436"/>
      <c r="AS34" s="25" t="s">
        <v>1509</v>
      </c>
    </row>
    <row r="35" spans="2:45" s="33" customFormat="1" ht="135.75" customHeight="1" x14ac:dyDescent="0.25">
      <c r="B35" s="554" t="str">
        <f t="shared" si="0"/>
        <v>Strategic</v>
      </c>
      <c r="C35" s="551" t="str">
        <f t="shared" si="1"/>
        <v>n/a</v>
      </c>
      <c r="D35" s="554" t="str">
        <f t="shared" si="2"/>
        <v>n/a</v>
      </c>
      <c r="E35" s="554" t="str">
        <f>IF($I$7='Data Validation List'!$D$2,"Full Checklist",IF(AND($I$7='Data Validation List'!$D$3,S35='Data Validation List'!$E$3),$I$7,IF(AND($I$7='Data Validation List'!$D$4,N35='Data Validation List'!$E$4),$I$7,IF(AND($I$7='Data Validation List'!$D$5,L35='Data Validation List'!$E$5),$I$7,IF(AND($I$7='Data Validation List'!$D$6,U35='Data Validation List'!$E$6),$I$7,IF(AND($I$7='Data Validation List'!$D$7,T35='Data Validation List'!$E$7),$I$7,IF(AND($I$7='Data Validation List'!$D$8,P35='Data Validation List'!$E$8),$I$7,IF(AND($I$7='Data Validation List'!$D$9,Q35='Data Validation List'!$E$9),$I$7,IF(AND($I$7='Data Validation List'!$D$10,O35='Data Validation List'!$E$10),$I$7,IF(AND($I$7='Data Validation List'!$D$11,R35='Data Validation List'!$E$11),$I$7,IF(AND($I$7='Data Validation List'!$D$12,V35='Data Validation List'!$E$12),$I$7,IF(AND($I$7='Data Validation List'!$D$13,X35='Data Validation List'!$E$13),$I$7,IF(AND($I$7='Data Validation List'!$D$14,W35='Data Validation List'!$E$14),$I$7,"n/a")))))))))))))</f>
        <v>Full Checklist</v>
      </c>
      <c r="G35" s="34" t="s">
        <v>347</v>
      </c>
      <c r="H35" s="35" t="s">
        <v>399</v>
      </c>
      <c r="I35" s="36" t="s">
        <v>1287</v>
      </c>
      <c r="J35" s="28" t="s">
        <v>1507</v>
      </c>
      <c r="K35" s="36" t="s">
        <v>1510</v>
      </c>
      <c r="L35" s="27" t="s">
        <v>348</v>
      </c>
      <c r="M35" s="425" t="s">
        <v>349</v>
      </c>
      <c r="N35" s="27" t="s">
        <v>350</v>
      </c>
      <c r="O35" s="27"/>
      <c r="P35" s="27" t="s">
        <v>352</v>
      </c>
      <c r="Q35" s="627"/>
      <c r="R35" s="27" t="s">
        <v>354</v>
      </c>
      <c r="S35" s="27" t="s">
        <v>355</v>
      </c>
      <c r="T35" s="27"/>
      <c r="U35" s="27"/>
      <c r="V35" s="27"/>
      <c r="W35" s="27"/>
      <c r="X35" s="239" t="s">
        <v>360</v>
      </c>
      <c r="Y35" s="566"/>
      <c r="Z35" s="567"/>
      <c r="AA35" s="254"/>
      <c r="AB35" s="254"/>
      <c r="AC35" s="259" t="s">
        <v>42</v>
      </c>
      <c r="AD35" s="259" t="s">
        <v>388</v>
      </c>
      <c r="AE35" s="36"/>
      <c r="AF35" s="260" t="s">
        <v>43</v>
      </c>
      <c r="AG35" s="260" t="s">
        <v>388</v>
      </c>
      <c r="AH35" s="36"/>
      <c r="AI35" s="323" t="s">
        <v>339</v>
      </c>
      <c r="AJ35" s="323" t="s">
        <v>388</v>
      </c>
      <c r="AK35" s="36"/>
      <c r="AL35" s="28" t="s">
        <v>1511</v>
      </c>
      <c r="AM35" s="32"/>
      <c r="AN35" s="40"/>
      <c r="AO35" s="1"/>
      <c r="AP35" s="25"/>
      <c r="AQ35" s="436"/>
      <c r="AS35" s="25" t="s">
        <v>1509</v>
      </c>
    </row>
    <row r="36" spans="2:45" s="33" customFormat="1" ht="77.25" customHeight="1" x14ac:dyDescent="0.25">
      <c r="B36" s="554" t="str">
        <f t="shared" si="0"/>
        <v>Strategic</v>
      </c>
      <c r="C36" s="551" t="str">
        <f t="shared" si="1"/>
        <v>Estate / Capital Build</v>
      </c>
      <c r="D36" s="554" t="str">
        <f t="shared" si="2"/>
        <v>Fundamental Criteria</v>
      </c>
      <c r="E36" s="554" t="str">
        <f>IF($I$7='Data Validation List'!$D$2,"Full Checklist",IF(AND($I$7='Data Validation List'!$D$3,S36='Data Validation List'!$E$3),$I$7,IF(AND($I$7='Data Validation List'!$D$4,N36='Data Validation List'!$E$4),$I$7,IF(AND($I$7='Data Validation List'!$D$5,L36='Data Validation List'!$E$5),$I$7,IF(AND($I$7='Data Validation List'!$D$6,U36='Data Validation List'!$E$6),$I$7,IF(AND($I$7='Data Validation List'!$D$7,T36='Data Validation List'!$E$7),$I$7,IF(AND($I$7='Data Validation List'!$D$8,P36='Data Validation List'!$E$8),$I$7,IF(AND($I$7='Data Validation List'!$D$9,Q36='Data Validation List'!$E$9),$I$7,IF(AND($I$7='Data Validation List'!$D$10,O36='Data Validation List'!$E$10),$I$7,IF(AND($I$7='Data Validation List'!$D$11,R36='Data Validation List'!$E$11),$I$7,IF(AND($I$7='Data Validation List'!$D$12,V36='Data Validation List'!$E$12),$I$7,IF(AND($I$7='Data Validation List'!$D$13,X36='Data Validation List'!$E$13),$I$7,IF(AND($I$7='Data Validation List'!$D$14,W36='Data Validation List'!$E$14),$I$7,"n/a")))))))))))))</f>
        <v>Full Checklist</v>
      </c>
      <c r="G36" s="34" t="s">
        <v>347</v>
      </c>
      <c r="H36" s="35" t="s">
        <v>399</v>
      </c>
      <c r="I36" s="36" t="s">
        <v>1288</v>
      </c>
      <c r="J36" s="28" t="s">
        <v>430</v>
      </c>
      <c r="K36" s="36" t="s">
        <v>431</v>
      </c>
      <c r="L36" s="27"/>
      <c r="M36" s="425"/>
      <c r="N36" s="27" t="s">
        <v>350</v>
      </c>
      <c r="O36" s="27" t="s">
        <v>351</v>
      </c>
      <c r="P36" s="27" t="s">
        <v>352</v>
      </c>
      <c r="Q36" s="27"/>
      <c r="R36" s="27"/>
      <c r="S36" s="27" t="s">
        <v>355</v>
      </c>
      <c r="T36" s="27"/>
      <c r="U36" s="27"/>
      <c r="V36" s="27"/>
      <c r="W36" s="27"/>
      <c r="X36" s="239" t="s">
        <v>360</v>
      </c>
      <c r="Y36" s="566"/>
      <c r="Z36" s="567"/>
      <c r="AA36" s="254"/>
      <c r="AB36" s="254"/>
      <c r="AC36" s="36"/>
      <c r="AD36" s="36"/>
      <c r="AE36" s="36"/>
      <c r="AF36" s="36"/>
      <c r="AG36" s="36"/>
      <c r="AH36" s="36"/>
      <c r="AI36" s="323" t="s">
        <v>339</v>
      </c>
      <c r="AJ36" s="323" t="s">
        <v>365</v>
      </c>
      <c r="AK36" s="262" t="s">
        <v>361</v>
      </c>
      <c r="AL36" s="43" t="s">
        <v>1289</v>
      </c>
      <c r="AM36" s="32"/>
      <c r="AN36" s="40"/>
      <c r="AO36" s="1"/>
      <c r="AP36" s="25"/>
      <c r="AQ36" s="436"/>
      <c r="AS36" s="25" t="s">
        <v>433</v>
      </c>
    </row>
    <row r="37" spans="2:45" s="33" customFormat="1" ht="45.75" customHeight="1" x14ac:dyDescent="0.25">
      <c r="B37" s="554" t="str">
        <f t="shared" si="0"/>
        <v>Strategic</v>
      </c>
      <c r="C37" s="551" t="str">
        <f t="shared" si="1"/>
        <v>Estate / Capital Build</v>
      </c>
      <c r="D37" s="554" t="str">
        <f t="shared" si="2"/>
        <v>n/a</v>
      </c>
      <c r="E37" s="554" t="str">
        <f>IF($I$7='Data Validation List'!$D$2,"Full Checklist",IF(AND($I$7='Data Validation List'!$D$3,S37='Data Validation List'!$E$3),$I$7,IF(AND($I$7='Data Validation List'!$D$4,N37='Data Validation List'!$E$4),$I$7,IF(AND($I$7='Data Validation List'!$D$5,L37='Data Validation List'!$E$5),$I$7,IF(AND($I$7='Data Validation List'!$D$6,U37='Data Validation List'!$E$6),$I$7,IF(AND($I$7='Data Validation List'!$D$7,T37='Data Validation List'!$E$7),$I$7,IF(AND($I$7='Data Validation List'!$D$8,P37='Data Validation List'!$E$8),$I$7,IF(AND($I$7='Data Validation List'!$D$9,Q37='Data Validation List'!$E$9),$I$7,IF(AND($I$7='Data Validation List'!$D$10,O37='Data Validation List'!$E$10),$I$7,IF(AND($I$7='Data Validation List'!$D$11,R37='Data Validation List'!$E$11),$I$7,IF(AND($I$7='Data Validation List'!$D$12,V37='Data Validation List'!$E$12),$I$7,IF(AND($I$7='Data Validation List'!$D$13,X37='Data Validation List'!$E$13),$I$7,IF(AND($I$7='Data Validation List'!$D$14,W37='Data Validation List'!$E$14),$I$7,"n/a")))))))))))))</f>
        <v>Full Checklist</v>
      </c>
      <c r="G37" s="34" t="s">
        <v>347</v>
      </c>
      <c r="H37" s="35" t="s">
        <v>399</v>
      </c>
      <c r="I37" s="36" t="s">
        <v>1290</v>
      </c>
      <c r="J37" s="28" t="s">
        <v>435</v>
      </c>
      <c r="K37" s="36" t="s">
        <v>436</v>
      </c>
      <c r="L37" s="27"/>
      <c r="M37" s="425"/>
      <c r="N37" s="27" t="s">
        <v>350</v>
      </c>
      <c r="O37" s="27"/>
      <c r="P37" s="27" t="s">
        <v>352</v>
      </c>
      <c r="Q37" s="27"/>
      <c r="R37" s="27"/>
      <c r="S37" s="27" t="s">
        <v>355</v>
      </c>
      <c r="T37" s="27"/>
      <c r="U37" s="27"/>
      <c r="V37" s="27"/>
      <c r="W37" s="27"/>
      <c r="X37" s="239"/>
      <c r="Y37" s="566"/>
      <c r="Z37" s="567"/>
      <c r="AA37" s="254"/>
      <c r="AB37" s="254"/>
      <c r="AC37" s="36"/>
      <c r="AD37" s="36"/>
      <c r="AE37" s="36"/>
      <c r="AF37" s="36"/>
      <c r="AG37" s="36"/>
      <c r="AH37" s="36"/>
      <c r="AI37" s="323" t="s">
        <v>339</v>
      </c>
      <c r="AJ37" s="323" t="s">
        <v>365</v>
      </c>
      <c r="AK37" s="36"/>
      <c r="AL37" s="28" t="s">
        <v>1291</v>
      </c>
      <c r="AM37" s="32"/>
      <c r="AN37" s="40"/>
      <c r="AO37" s="1"/>
      <c r="AP37" s="25"/>
      <c r="AQ37" s="436"/>
      <c r="AS37" s="25" t="s">
        <v>438</v>
      </c>
    </row>
    <row r="38" spans="2:45" s="33" customFormat="1" ht="45.75" customHeight="1" x14ac:dyDescent="0.25">
      <c r="B38" s="554" t="str">
        <f t="shared" si="0"/>
        <v>Strategic</v>
      </c>
      <c r="C38" s="551" t="str">
        <f t="shared" si="1"/>
        <v>Estate / Capital Build</v>
      </c>
      <c r="D38" s="554" t="str">
        <f t="shared" si="2"/>
        <v>n/a</v>
      </c>
      <c r="E38" s="554" t="str">
        <f>IF($I$7='Data Validation List'!$D$2,"Full Checklist",IF(AND($I$7='Data Validation List'!$D$3,S38='Data Validation List'!$E$3),$I$7,IF(AND($I$7='Data Validation List'!$D$4,N38='Data Validation List'!$E$4),$I$7,IF(AND($I$7='Data Validation List'!$D$5,L38='Data Validation List'!$E$5),$I$7,IF(AND($I$7='Data Validation List'!$D$6,U38='Data Validation List'!$E$6),$I$7,IF(AND($I$7='Data Validation List'!$D$7,T38='Data Validation List'!$E$7),$I$7,IF(AND($I$7='Data Validation List'!$D$8,P38='Data Validation List'!$E$8),$I$7,IF(AND($I$7='Data Validation List'!$D$9,Q38='Data Validation List'!$E$9),$I$7,IF(AND($I$7='Data Validation List'!$D$10,O38='Data Validation List'!$E$10),$I$7,IF(AND($I$7='Data Validation List'!$D$11,R38='Data Validation List'!$E$11),$I$7,IF(AND($I$7='Data Validation List'!$D$12,V38='Data Validation List'!$E$12),$I$7,IF(AND($I$7='Data Validation List'!$D$13,X38='Data Validation List'!$E$13),$I$7,IF(AND($I$7='Data Validation List'!$D$14,W38='Data Validation List'!$E$14),$I$7,"n/a")))))))))))))</f>
        <v>Full Checklist</v>
      </c>
      <c r="G38" s="34" t="s">
        <v>347</v>
      </c>
      <c r="H38" s="35" t="s">
        <v>399</v>
      </c>
      <c r="I38" s="36" t="s">
        <v>439</v>
      </c>
      <c r="J38" s="28" t="s">
        <v>440</v>
      </c>
      <c r="K38" s="36" t="s">
        <v>436</v>
      </c>
      <c r="L38" s="27"/>
      <c r="M38" s="425"/>
      <c r="N38" s="27" t="s">
        <v>350</v>
      </c>
      <c r="O38" s="27"/>
      <c r="P38" s="27" t="s">
        <v>352</v>
      </c>
      <c r="Q38" s="27"/>
      <c r="R38" s="27"/>
      <c r="S38" s="27" t="s">
        <v>355</v>
      </c>
      <c r="T38" s="27"/>
      <c r="U38" s="27"/>
      <c r="V38" s="27"/>
      <c r="W38" s="27"/>
      <c r="X38" s="239"/>
      <c r="Y38" s="566"/>
      <c r="Z38" s="567"/>
      <c r="AA38" s="254"/>
      <c r="AB38" s="254"/>
      <c r="AC38" s="259" t="s">
        <v>42</v>
      </c>
      <c r="AD38" s="259" t="s">
        <v>365</v>
      </c>
      <c r="AE38" s="36"/>
      <c r="AF38" s="260" t="s">
        <v>43</v>
      </c>
      <c r="AG38" s="260" t="s">
        <v>365</v>
      </c>
      <c r="AH38" s="36"/>
      <c r="AI38" s="323" t="s">
        <v>339</v>
      </c>
      <c r="AJ38" s="323" t="s">
        <v>365</v>
      </c>
      <c r="AK38" s="36"/>
      <c r="AL38" s="28" t="s">
        <v>441</v>
      </c>
      <c r="AM38" s="32"/>
      <c r="AN38" s="40"/>
      <c r="AO38" s="1"/>
      <c r="AP38" s="25"/>
      <c r="AQ38" s="436"/>
      <c r="AS38" s="25" t="s">
        <v>442</v>
      </c>
    </row>
    <row r="39" spans="2:45" s="33" customFormat="1" ht="45.75" customHeight="1" x14ac:dyDescent="0.25">
      <c r="B39" s="554" t="str">
        <f t="shared" si="0"/>
        <v>Strategic</v>
      </c>
      <c r="C39" s="551" t="str">
        <f t="shared" si="1"/>
        <v>Estate / Capital Build</v>
      </c>
      <c r="D39" s="554" t="str">
        <f t="shared" si="2"/>
        <v>n/a</v>
      </c>
      <c r="E39" s="554" t="str">
        <f>IF($I$7='Data Validation List'!$D$2,"Full Checklist",IF(AND($I$7='Data Validation List'!$D$3,S39='Data Validation List'!$E$3),$I$7,IF(AND($I$7='Data Validation List'!$D$4,N39='Data Validation List'!$E$4),$I$7,IF(AND($I$7='Data Validation List'!$D$5,L39='Data Validation List'!$E$5),$I$7,IF(AND($I$7='Data Validation List'!$D$6,U39='Data Validation List'!$E$6),$I$7,IF(AND($I$7='Data Validation List'!$D$7,T39='Data Validation List'!$E$7),$I$7,IF(AND($I$7='Data Validation List'!$D$8,P39='Data Validation List'!$E$8),$I$7,IF(AND($I$7='Data Validation List'!$D$9,Q39='Data Validation List'!$E$9),$I$7,IF(AND($I$7='Data Validation List'!$D$10,O39='Data Validation List'!$E$10),$I$7,IF(AND($I$7='Data Validation List'!$D$11,R39='Data Validation List'!$E$11),$I$7,IF(AND($I$7='Data Validation List'!$D$12,V39='Data Validation List'!$E$12),$I$7,IF(AND($I$7='Data Validation List'!$D$13,X39='Data Validation List'!$E$13),$I$7,IF(AND($I$7='Data Validation List'!$D$14,W39='Data Validation List'!$E$14),$I$7,"n/a")))))))))))))</f>
        <v>Full Checklist</v>
      </c>
      <c r="G39" s="34" t="s">
        <v>347</v>
      </c>
      <c r="H39" s="35" t="s">
        <v>399</v>
      </c>
      <c r="I39" s="36" t="s">
        <v>796</v>
      </c>
      <c r="J39" s="28" t="s">
        <v>797</v>
      </c>
      <c r="K39" s="36" t="s">
        <v>798</v>
      </c>
      <c r="L39" s="27"/>
      <c r="M39" s="425"/>
      <c r="N39" s="27" t="s">
        <v>350</v>
      </c>
      <c r="O39" s="27" t="s">
        <v>351</v>
      </c>
      <c r="P39" s="27"/>
      <c r="Q39" s="27"/>
      <c r="R39" s="27"/>
      <c r="S39" s="27" t="s">
        <v>355</v>
      </c>
      <c r="T39" s="27"/>
      <c r="U39" s="27"/>
      <c r="V39" s="27"/>
      <c r="W39" s="27"/>
      <c r="X39" s="239"/>
      <c r="Y39" s="566"/>
      <c r="Z39" s="567"/>
      <c r="AA39" s="254"/>
      <c r="AB39" s="254"/>
      <c r="AC39" s="36"/>
      <c r="AD39" s="36"/>
      <c r="AE39" s="36"/>
      <c r="AF39" s="260" t="s">
        <v>43</v>
      </c>
      <c r="AG39" s="260" t="s">
        <v>365</v>
      </c>
      <c r="AH39" s="36"/>
      <c r="AI39" s="323" t="s">
        <v>339</v>
      </c>
      <c r="AJ39" s="323" t="s">
        <v>365</v>
      </c>
      <c r="AK39" s="36"/>
      <c r="AL39" s="28" t="s">
        <v>799</v>
      </c>
      <c r="AM39" s="32"/>
      <c r="AN39" s="40"/>
      <c r="AO39" s="1"/>
      <c r="AP39" s="25"/>
      <c r="AQ39" s="436"/>
      <c r="AS39" s="39" t="s">
        <v>800</v>
      </c>
    </row>
    <row r="40" spans="2:45" s="33" customFormat="1" ht="91.5" customHeight="1" x14ac:dyDescent="0.25">
      <c r="B40" s="554" t="str">
        <f t="shared" si="0"/>
        <v>Strategic</v>
      </c>
      <c r="C40" s="551" t="str">
        <f t="shared" si="1"/>
        <v>Estate / Capital Build</v>
      </c>
      <c r="D40" s="554" t="str">
        <f t="shared" si="2"/>
        <v>n/a</v>
      </c>
      <c r="E40" s="554" t="str">
        <f>IF($I$7='Data Validation List'!$D$2,"Full Checklist",IF(AND($I$7='Data Validation List'!$D$3,S40='Data Validation List'!$E$3),$I$7,IF(AND($I$7='Data Validation List'!$D$4,N40='Data Validation List'!$E$4),$I$7,IF(AND($I$7='Data Validation List'!$D$5,L40='Data Validation List'!$E$5),$I$7,IF(AND($I$7='Data Validation List'!$D$6,U40='Data Validation List'!$E$6),$I$7,IF(AND($I$7='Data Validation List'!$D$7,T40='Data Validation List'!$E$7),$I$7,IF(AND($I$7='Data Validation List'!$D$8,P40='Data Validation List'!$E$8),$I$7,IF(AND($I$7='Data Validation List'!$D$9,Q40='Data Validation List'!$E$9),$I$7,IF(AND($I$7='Data Validation List'!$D$10,O40='Data Validation List'!$E$10),$I$7,IF(AND($I$7='Data Validation List'!$D$11,R40='Data Validation List'!$E$11),$I$7,IF(AND($I$7='Data Validation List'!$D$12,V40='Data Validation List'!$E$12),$I$7,IF(AND($I$7='Data Validation List'!$D$13,X40='Data Validation List'!$E$13),$I$7,IF(AND($I$7='Data Validation List'!$D$14,W40='Data Validation List'!$E$14),$I$7,"n/a")))))))))))))</f>
        <v>Full Checklist</v>
      </c>
      <c r="G40" s="34" t="s">
        <v>347</v>
      </c>
      <c r="H40" s="35" t="s">
        <v>399</v>
      </c>
      <c r="I40" s="36" t="s">
        <v>801</v>
      </c>
      <c r="J40" s="28" t="s">
        <v>449</v>
      </c>
      <c r="K40" s="36" t="s">
        <v>802</v>
      </c>
      <c r="L40" s="27"/>
      <c r="M40" s="425" t="s">
        <v>533</v>
      </c>
      <c r="N40" s="27" t="s">
        <v>350</v>
      </c>
      <c r="O40" s="27" t="s">
        <v>351</v>
      </c>
      <c r="P40" s="27" t="s">
        <v>352</v>
      </c>
      <c r="Q40" s="27"/>
      <c r="R40" s="27"/>
      <c r="S40" s="27" t="s">
        <v>355</v>
      </c>
      <c r="T40" s="27"/>
      <c r="U40" s="27"/>
      <c r="V40" s="27"/>
      <c r="W40" s="27"/>
      <c r="X40" s="239" t="s">
        <v>360</v>
      </c>
      <c r="Y40" s="566"/>
      <c r="Z40" s="567"/>
      <c r="AA40" s="254"/>
      <c r="AB40" s="254"/>
      <c r="AC40" s="36"/>
      <c r="AD40" s="36"/>
      <c r="AE40" s="36"/>
      <c r="AF40" s="260" t="s">
        <v>43</v>
      </c>
      <c r="AG40" s="260" t="s">
        <v>365</v>
      </c>
      <c r="AH40" s="36"/>
      <c r="AI40" s="323" t="s">
        <v>339</v>
      </c>
      <c r="AJ40" s="323" t="s">
        <v>365</v>
      </c>
      <c r="AK40" s="36"/>
      <c r="AL40" s="28" t="s">
        <v>803</v>
      </c>
      <c r="AM40" s="32"/>
      <c r="AN40" s="40"/>
      <c r="AO40" s="1"/>
      <c r="AP40" s="25"/>
      <c r="AQ40" s="436"/>
      <c r="AS40" s="25" t="s">
        <v>451</v>
      </c>
    </row>
    <row r="41" spans="2:45" s="33" customFormat="1" ht="73.5" customHeight="1" x14ac:dyDescent="0.25">
      <c r="B41" s="554" t="str">
        <f t="shared" si="0"/>
        <v>Strategic</v>
      </c>
      <c r="C41" s="551" t="str">
        <f t="shared" si="1"/>
        <v>Estate / Capital Build</v>
      </c>
      <c r="D41" s="554" t="str">
        <f t="shared" si="2"/>
        <v>n/a</v>
      </c>
      <c r="E41" s="554" t="str">
        <f>IF($I$7='Data Validation List'!$D$2,"Full Checklist",IF(AND($I$7='Data Validation List'!$D$3,S41='Data Validation List'!$E$3),$I$7,IF(AND($I$7='Data Validation List'!$D$4,N41='Data Validation List'!$E$4),$I$7,IF(AND($I$7='Data Validation List'!$D$5,L41='Data Validation List'!$E$5),$I$7,IF(AND($I$7='Data Validation List'!$D$6,U41='Data Validation List'!$E$6),$I$7,IF(AND($I$7='Data Validation List'!$D$7,T41='Data Validation List'!$E$7),$I$7,IF(AND($I$7='Data Validation List'!$D$8,P41='Data Validation List'!$E$8),$I$7,IF(AND($I$7='Data Validation List'!$D$9,Q41='Data Validation List'!$E$9),$I$7,IF(AND($I$7='Data Validation List'!$D$10,O41='Data Validation List'!$E$10),$I$7,IF(AND($I$7='Data Validation List'!$D$11,R41='Data Validation List'!$E$11),$I$7,IF(AND($I$7='Data Validation List'!$D$12,V41='Data Validation List'!$E$12),$I$7,IF(AND($I$7='Data Validation List'!$D$13,X41='Data Validation List'!$E$13),$I$7,IF(AND($I$7='Data Validation List'!$D$14,W41='Data Validation List'!$E$14),$I$7,"n/a")))))))))))))</f>
        <v>Full Checklist</v>
      </c>
      <c r="G41" s="34" t="s">
        <v>347</v>
      </c>
      <c r="H41" s="35" t="s">
        <v>399</v>
      </c>
      <c r="I41" s="36" t="s">
        <v>452</v>
      </c>
      <c r="J41" s="28" t="s">
        <v>453</v>
      </c>
      <c r="K41" s="36" t="s">
        <v>454</v>
      </c>
      <c r="L41" s="27"/>
      <c r="M41" s="425"/>
      <c r="N41" s="27" t="s">
        <v>350</v>
      </c>
      <c r="O41" s="27" t="s">
        <v>351</v>
      </c>
      <c r="P41" s="27" t="s">
        <v>352</v>
      </c>
      <c r="Q41" s="27" t="s">
        <v>353</v>
      </c>
      <c r="R41" s="27"/>
      <c r="S41" s="27" t="s">
        <v>355</v>
      </c>
      <c r="T41" s="27"/>
      <c r="U41" s="27"/>
      <c r="V41" s="27"/>
      <c r="W41" s="27"/>
      <c r="X41" s="239"/>
      <c r="Y41" s="566"/>
      <c r="Z41" s="567"/>
      <c r="AA41" s="254"/>
      <c r="AB41" s="254"/>
      <c r="AC41" s="259" t="s">
        <v>42</v>
      </c>
      <c r="AD41" s="259" t="s">
        <v>365</v>
      </c>
      <c r="AE41" s="36"/>
      <c r="AF41" s="260" t="s">
        <v>43</v>
      </c>
      <c r="AG41" s="260" t="s">
        <v>365</v>
      </c>
      <c r="AH41" s="36"/>
      <c r="AI41" s="323" t="s">
        <v>339</v>
      </c>
      <c r="AJ41" s="323" t="s">
        <v>365</v>
      </c>
      <c r="AK41" s="36"/>
      <c r="AL41" s="28" t="s">
        <v>455</v>
      </c>
      <c r="AM41" s="32"/>
      <c r="AN41" s="40"/>
      <c r="AO41" s="1"/>
      <c r="AP41" s="25"/>
      <c r="AQ41" s="436"/>
      <c r="AS41" s="437"/>
    </row>
    <row r="42" spans="2:45" s="33" customFormat="1" ht="30.75" customHeight="1" x14ac:dyDescent="0.25">
      <c r="B42" s="554" t="str">
        <f t="shared" si="0"/>
        <v>Strategic</v>
      </c>
      <c r="C42" s="551" t="str">
        <f t="shared" si="1"/>
        <v>Estate / Capital Build</v>
      </c>
      <c r="D42" s="554" t="str">
        <f t="shared" si="2"/>
        <v>n/a</v>
      </c>
      <c r="E42" s="554" t="str">
        <f>IF($I$7='Data Validation List'!$D$2,"Full Checklist",IF(AND($I$7='Data Validation List'!$D$3,S42='Data Validation List'!$E$3),$I$7,IF(AND($I$7='Data Validation List'!$D$4,N42='Data Validation List'!$E$4),$I$7,IF(AND($I$7='Data Validation List'!$D$5,L42='Data Validation List'!$E$5),$I$7,IF(AND($I$7='Data Validation List'!$D$6,U42='Data Validation List'!$E$6),$I$7,IF(AND($I$7='Data Validation List'!$D$7,T42='Data Validation List'!$E$7),$I$7,IF(AND($I$7='Data Validation List'!$D$8,P42='Data Validation List'!$E$8),$I$7,IF(AND($I$7='Data Validation List'!$D$9,Q42='Data Validation List'!$E$9),$I$7,IF(AND($I$7='Data Validation List'!$D$10,O42='Data Validation List'!$E$10),$I$7,IF(AND($I$7='Data Validation List'!$D$11,R42='Data Validation List'!$E$11),$I$7,IF(AND($I$7='Data Validation List'!$D$12,V42='Data Validation List'!$E$12),$I$7,IF(AND($I$7='Data Validation List'!$D$13,X42='Data Validation List'!$E$13),$I$7,IF(AND($I$7='Data Validation List'!$D$14,W42='Data Validation List'!$E$14),$I$7,"n/a")))))))))))))</f>
        <v>Full Checklist</v>
      </c>
      <c r="G42" s="237" t="s">
        <v>347</v>
      </c>
      <c r="H42" s="265" t="s">
        <v>456</v>
      </c>
      <c r="I42" s="329"/>
      <c r="J42" s="243"/>
      <c r="K42" s="243"/>
      <c r="L42" s="244" t="s">
        <v>348</v>
      </c>
      <c r="M42" s="427"/>
      <c r="N42" s="244" t="s">
        <v>350</v>
      </c>
      <c r="O42" s="244" t="s">
        <v>351</v>
      </c>
      <c r="P42" s="244" t="s">
        <v>352</v>
      </c>
      <c r="Q42" s="244"/>
      <c r="R42" s="244"/>
      <c r="S42" s="244" t="s">
        <v>355</v>
      </c>
      <c r="T42" s="244"/>
      <c r="U42" s="244"/>
      <c r="V42" s="244"/>
      <c r="W42" s="244"/>
      <c r="X42" s="244"/>
      <c r="Y42" s="251"/>
      <c r="Z42" s="251"/>
      <c r="AA42" s="248"/>
      <c r="AB42" s="248"/>
      <c r="AC42" s="248" t="s">
        <v>42</v>
      </c>
      <c r="AD42" s="248" t="s">
        <v>365</v>
      </c>
      <c r="AE42" s="248"/>
      <c r="AF42" s="248" t="s">
        <v>43</v>
      </c>
      <c r="AG42" s="248" t="s">
        <v>365</v>
      </c>
      <c r="AH42" s="248"/>
      <c r="AI42" s="248" t="s">
        <v>339</v>
      </c>
      <c r="AJ42" s="248" t="s">
        <v>365</v>
      </c>
      <c r="AK42" s="248"/>
      <c r="AL42" s="800" t="s">
        <v>456</v>
      </c>
      <c r="AM42" s="801"/>
      <c r="AN42" s="801"/>
      <c r="AO42" s="801"/>
      <c r="AP42" s="801"/>
      <c r="AQ42" s="801"/>
      <c r="AR42" s="801"/>
      <c r="AS42" s="802"/>
    </row>
    <row r="43" spans="2:45" s="33" customFormat="1" ht="172.5" customHeight="1" x14ac:dyDescent="0.25">
      <c r="B43" s="554" t="str">
        <f t="shared" si="0"/>
        <v>Strategic</v>
      </c>
      <c r="C43" s="551" t="str">
        <f t="shared" si="1"/>
        <v>Estate / Capital Build</v>
      </c>
      <c r="D43" s="554" t="str">
        <f t="shared" si="2"/>
        <v>n/a</v>
      </c>
      <c r="E43" s="554" t="str">
        <f>IF($I$7='Data Validation List'!$D$2,"Full Checklist",IF(AND($I$7='Data Validation List'!$D$3,S43='Data Validation List'!$E$3),$I$7,IF(AND($I$7='Data Validation List'!$D$4,N43='Data Validation List'!$E$4),$I$7,IF(AND($I$7='Data Validation List'!$D$5,L43='Data Validation List'!$E$5),$I$7,IF(AND($I$7='Data Validation List'!$D$6,U43='Data Validation List'!$E$6),$I$7,IF(AND($I$7='Data Validation List'!$D$7,T43='Data Validation List'!$E$7),$I$7,IF(AND($I$7='Data Validation List'!$D$8,P43='Data Validation List'!$E$8),$I$7,IF(AND($I$7='Data Validation List'!$D$9,Q43='Data Validation List'!$E$9),$I$7,IF(AND($I$7='Data Validation List'!$D$10,O43='Data Validation List'!$E$10),$I$7,IF(AND($I$7='Data Validation List'!$D$11,R43='Data Validation List'!$E$11),$I$7,IF(AND($I$7='Data Validation List'!$D$12,V43='Data Validation List'!$E$12),$I$7,IF(AND($I$7='Data Validation List'!$D$13,X43='Data Validation List'!$E$13),$I$7,IF(AND($I$7='Data Validation List'!$D$14,W43='Data Validation List'!$E$14),$I$7,"n/a")))))))))))))</f>
        <v>Full Checklist</v>
      </c>
      <c r="G43" s="34" t="s">
        <v>347</v>
      </c>
      <c r="H43" s="29" t="s">
        <v>456</v>
      </c>
      <c r="I43" s="36" t="s">
        <v>457</v>
      </c>
      <c r="J43" s="25" t="s">
        <v>456</v>
      </c>
      <c r="K43" s="31" t="s">
        <v>458</v>
      </c>
      <c r="L43" s="23"/>
      <c r="M43" s="424" t="s">
        <v>349</v>
      </c>
      <c r="N43" s="23" t="s">
        <v>350</v>
      </c>
      <c r="O43" s="23"/>
      <c r="P43" s="23" t="s">
        <v>352</v>
      </c>
      <c r="Q43" s="23"/>
      <c r="R43" s="23"/>
      <c r="S43" s="23"/>
      <c r="T43" s="23"/>
      <c r="U43" s="23"/>
      <c r="V43" s="23"/>
      <c r="W43" s="23"/>
      <c r="X43" s="23"/>
      <c r="Y43" s="246"/>
      <c r="Z43" s="246"/>
      <c r="AA43" s="24"/>
      <c r="AB43" s="24"/>
      <c r="AC43" s="252" t="s">
        <v>42</v>
      </c>
      <c r="AD43" s="252" t="s">
        <v>300</v>
      </c>
      <c r="AE43" s="31"/>
      <c r="AF43" s="253" t="s">
        <v>43</v>
      </c>
      <c r="AG43" s="253" t="s">
        <v>300</v>
      </c>
      <c r="AH43" s="533"/>
      <c r="AI43" s="319" t="s">
        <v>339</v>
      </c>
      <c r="AJ43" s="319" t="s">
        <v>300</v>
      </c>
      <c r="AK43" s="31"/>
      <c r="AL43" s="25" t="s">
        <v>459</v>
      </c>
      <c r="AM43" s="269"/>
      <c r="AN43" s="270"/>
      <c r="AO43" s="1"/>
      <c r="AP43" s="25"/>
      <c r="AQ43" s="436"/>
      <c r="AS43" s="436"/>
    </row>
    <row r="44" spans="2:45" s="33" customFormat="1" ht="97.5" customHeight="1" x14ac:dyDescent="0.25">
      <c r="B44" s="554" t="str">
        <f t="shared" si="0"/>
        <v>Strategic</v>
      </c>
      <c r="C44" s="551" t="str">
        <f t="shared" si="1"/>
        <v>n/a</v>
      </c>
      <c r="D44" s="554" t="str">
        <f t="shared" si="2"/>
        <v>n/a</v>
      </c>
      <c r="E44" s="554" t="str">
        <f>IF($I$7='Data Validation List'!$D$2,"Full Checklist",IF(AND($I$7='Data Validation List'!$D$3,S44='Data Validation List'!$E$3),$I$7,IF(AND($I$7='Data Validation List'!$D$4,N44='Data Validation List'!$E$4),$I$7,IF(AND($I$7='Data Validation List'!$D$5,L44='Data Validation List'!$E$5),$I$7,IF(AND($I$7='Data Validation List'!$D$6,U44='Data Validation List'!$E$6),$I$7,IF(AND($I$7='Data Validation List'!$D$7,T44='Data Validation List'!$E$7),$I$7,IF(AND($I$7='Data Validation List'!$D$8,P44='Data Validation List'!$E$8),$I$7,IF(AND($I$7='Data Validation List'!$D$9,Q44='Data Validation List'!$E$9),$I$7,IF(AND($I$7='Data Validation List'!$D$10,O44='Data Validation List'!$E$10),$I$7,IF(AND($I$7='Data Validation List'!$D$11,R44='Data Validation List'!$E$11),$I$7,IF(AND($I$7='Data Validation List'!$D$12,V44='Data Validation List'!$E$12),$I$7,IF(AND($I$7='Data Validation List'!$D$13,X44='Data Validation List'!$E$13),$I$7,IF(AND($I$7='Data Validation List'!$D$14,W44='Data Validation List'!$E$14),$I$7,"n/a")))))))))))))</f>
        <v>Full Checklist</v>
      </c>
      <c r="G44" s="34" t="s">
        <v>347</v>
      </c>
      <c r="H44" s="29" t="s">
        <v>456</v>
      </c>
      <c r="I44" s="36" t="s">
        <v>804</v>
      </c>
      <c r="J44" s="25" t="s">
        <v>805</v>
      </c>
      <c r="K44" s="31" t="s">
        <v>806</v>
      </c>
      <c r="L44" s="23"/>
      <c r="M44" s="424"/>
      <c r="N44" s="23" t="s">
        <v>350</v>
      </c>
      <c r="O44" s="23"/>
      <c r="P44" s="23"/>
      <c r="Q44" s="23"/>
      <c r="R44" s="23"/>
      <c r="S44" s="23"/>
      <c r="T44" s="23"/>
      <c r="U44" s="23"/>
      <c r="V44" s="23"/>
      <c r="W44" s="23"/>
      <c r="X44" s="23" t="s">
        <v>360</v>
      </c>
      <c r="Y44" s="246"/>
      <c r="Z44" s="246"/>
      <c r="AA44" s="24"/>
      <c r="AB44" s="24"/>
      <c r="AC44" s="31"/>
      <c r="AD44" s="31"/>
      <c r="AE44" s="31"/>
      <c r="AF44" s="253" t="s">
        <v>43</v>
      </c>
      <c r="AG44" s="253" t="s">
        <v>388</v>
      </c>
      <c r="AH44" s="31"/>
      <c r="AI44" s="319" t="s">
        <v>339</v>
      </c>
      <c r="AJ44" s="319" t="s">
        <v>388</v>
      </c>
      <c r="AK44" s="31"/>
      <c r="AL44" s="25" t="s">
        <v>1512</v>
      </c>
      <c r="AM44" s="32"/>
      <c r="AN44" s="40"/>
      <c r="AO44" s="1"/>
      <c r="AP44" s="25"/>
      <c r="AQ44" s="436"/>
      <c r="AS44" s="436"/>
    </row>
    <row r="45" spans="2:45" s="33" customFormat="1" ht="196.5" customHeight="1" x14ac:dyDescent="0.25">
      <c r="B45" s="554" t="str">
        <f t="shared" si="0"/>
        <v>Strategic</v>
      </c>
      <c r="C45" s="551" t="str">
        <f t="shared" si="1"/>
        <v>Estate / Capital Build</v>
      </c>
      <c r="D45" s="554" t="str">
        <f t="shared" si="2"/>
        <v>n/a</v>
      </c>
      <c r="E45" s="554" t="str">
        <f>IF($I$7='Data Validation List'!$D$2,"Full Checklist",IF(AND($I$7='Data Validation List'!$D$3,S45='Data Validation List'!$E$3),$I$7,IF(AND($I$7='Data Validation List'!$D$4,N45='Data Validation List'!$E$4),$I$7,IF(AND($I$7='Data Validation List'!$D$5,L45='Data Validation List'!$E$5),$I$7,IF(AND($I$7='Data Validation List'!$D$6,U45='Data Validation List'!$E$6),$I$7,IF(AND($I$7='Data Validation List'!$D$7,T45='Data Validation List'!$E$7),$I$7,IF(AND($I$7='Data Validation List'!$D$8,P45='Data Validation List'!$E$8),$I$7,IF(AND($I$7='Data Validation List'!$D$9,Q45='Data Validation List'!$E$9),$I$7,IF(AND($I$7='Data Validation List'!$D$10,O45='Data Validation List'!$E$10),$I$7,IF(AND($I$7='Data Validation List'!$D$11,R45='Data Validation List'!$E$11),$I$7,IF(AND($I$7='Data Validation List'!$D$12,V45='Data Validation List'!$E$12),$I$7,IF(AND($I$7='Data Validation List'!$D$13,X45='Data Validation List'!$E$13),$I$7,IF(AND($I$7='Data Validation List'!$D$14,W45='Data Validation List'!$E$14),$I$7,"n/a")))))))))))))</f>
        <v>Full Checklist</v>
      </c>
      <c r="G45" s="34" t="s">
        <v>347</v>
      </c>
      <c r="H45" s="29" t="s">
        <v>456</v>
      </c>
      <c r="I45" s="36" t="s">
        <v>460</v>
      </c>
      <c r="J45" s="25" t="s">
        <v>461</v>
      </c>
      <c r="K45" s="31" t="s">
        <v>458</v>
      </c>
      <c r="L45" s="23"/>
      <c r="M45" s="424" t="s">
        <v>349</v>
      </c>
      <c r="N45" s="23" t="s">
        <v>350</v>
      </c>
      <c r="O45" s="23"/>
      <c r="P45" s="23" t="s">
        <v>352</v>
      </c>
      <c r="Q45" s="628"/>
      <c r="R45" s="23"/>
      <c r="S45" s="23"/>
      <c r="T45" s="23"/>
      <c r="U45" s="23"/>
      <c r="V45" s="23"/>
      <c r="W45" s="23"/>
      <c r="X45" s="23"/>
      <c r="Y45" s="246"/>
      <c r="Z45" s="246"/>
      <c r="AA45" s="24"/>
      <c r="AB45" s="24"/>
      <c r="AC45" s="252" t="s">
        <v>42</v>
      </c>
      <c r="AD45" s="252" t="s">
        <v>300</v>
      </c>
      <c r="AE45" s="31"/>
      <c r="AF45" s="253" t="s">
        <v>43</v>
      </c>
      <c r="AG45" s="253" t="s">
        <v>300</v>
      </c>
      <c r="AH45" s="534"/>
      <c r="AI45" s="319" t="s">
        <v>339</v>
      </c>
      <c r="AJ45" s="319" t="s">
        <v>300</v>
      </c>
      <c r="AK45" s="534"/>
      <c r="AL45" s="25" t="s">
        <v>462</v>
      </c>
      <c r="AM45" s="32"/>
      <c r="AN45" s="40"/>
      <c r="AO45" s="1"/>
      <c r="AP45" s="25"/>
      <c r="AQ45" s="436"/>
      <c r="AS45" s="25" t="s">
        <v>463</v>
      </c>
    </row>
    <row r="46" spans="2:45" s="33" customFormat="1" ht="72" x14ac:dyDescent="0.25">
      <c r="B46" s="555" t="str">
        <f t="shared" si="0"/>
        <v>Strategic</v>
      </c>
      <c r="C46" s="551" t="str">
        <f t="shared" si="1"/>
        <v>Estate / Capital Build</v>
      </c>
      <c r="D46" s="555" t="str">
        <f t="shared" si="2"/>
        <v>n/a</v>
      </c>
      <c r="E46" s="555" t="str">
        <f>IF($I$7='Data Validation List'!$D$2,"Full Checklist",IF(AND($I$7='Data Validation List'!$D$3,S46='Data Validation List'!$E$3),$I$7,IF(AND($I$7='Data Validation List'!$D$4,N46='Data Validation List'!$E$4),$I$7,IF(AND($I$7='Data Validation List'!$D$5,L46='Data Validation List'!$E$5),$I$7,IF(AND($I$7='Data Validation List'!$D$6,U46='Data Validation List'!$E$6),$I$7,IF(AND($I$7='Data Validation List'!$D$7,T46='Data Validation List'!$E$7),$I$7,IF(AND($I$7='Data Validation List'!$D$8,P46='Data Validation List'!$E$8),$I$7,IF(AND($I$7='Data Validation List'!$D$9,Q46='Data Validation List'!$E$9),$I$7,IF(AND($I$7='Data Validation List'!$D$10,O46='Data Validation List'!$E$10),$I$7,IF(AND($I$7='Data Validation List'!$D$11,R46='Data Validation List'!$E$11),$I$7,IF(AND($I$7='Data Validation List'!$D$12,V46='Data Validation List'!$E$12),$I$7,IF(AND($I$7='Data Validation List'!$D$13,X46='Data Validation List'!$E$13),$I$7,IF(AND($I$7='Data Validation List'!$D$14,W46='Data Validation List'!$E$14),$I$7,"n/a")))))))))))))</f>
        <v>Full Checklist</v>
      </c>
      <c r="G46" s="34" t="s">
        <v>347</v>
      </c>
      <c r="H46" s="29" t="s">
        <v>456</v>
      </c>
      <c r="I46" s="36" t="s">
        <v>464</v>
      </c>
      <c r="J46" s="29" t="s">
        <v>465</v>
      </c>
      <c r="K46" s="31" t="s">
        <v>1513</v>
      </c>
      <c r="L46" s="23" t="s">
        <v>348</v>
      </c>
      <c r="M46" s="424"/>
      <c r="N46" s="23" t="s">
        <v>350</v>
      </c>
      <c r="O46" s="23" t="s">
        <v>351</v>
      </c>
      <c r="P46" s="23" t="s">
        <v>352</v>
      </c>
      <c r="Q46" s="23"/>
      <c r="R46" s="23"/>
      <c r="S46" s="23" t="s">
        <v>355</v>
      </c>
      <c r="T46" s="23"/>
      <c r="U46" s="23"/>
      <c r="V46" s="23"/>
      <c r="W46" s="23"/>
      <c r="X46" s="23" t="s">
        <v>360</v>
      </c>
      <c r="Y46" s="246"/>
      <c r="Z46" s="246"/>
      <c r="AA46" s="24"/>
      <c r="AB46" s="24"/>
      <c r="AC46" s="252" t="s">
        <v>42</v>
      </c>
      <c r="AD46" s="252" t="s">
        <v>365</v>
      </c>
      <c r="AE46" s="31"/>
      <c r="AF46" s="253" t="s">
        <v>43</v>
      </c>
      <c r="AG46" s="253" t="s">
        <v>365</v>
      </c>
      <c r="AH46" s="534"/>
      <c r="AI46" s="319" t="s">
        <v>339</v>
      </c>
      <c r="AJ46" s="319" t="s">
        <v>365</v>
      </c>
      <c r="AK46" s="534"/>
      <c r="AL46" s="35" t="s">
        <v>466</v>
      </c>
      <c r="AM46" s="269"/>
      <c r="AN46" s="270"/>
      <c r="AO46" s="1"/>
      <c r="AP46" s="25"/>
      <c r="AQ46" s="436"/>
      <c r="AS46" s="438"/>
    </row>
    <row r="47" spans="2:45" s="33" customFormat="1" ht="30.75" customHeight="1" x14ac:dyDescent="0.25">
      <c r="B47" s="554" t="str">
        <f t="shared" si="0"/>
        <v>Strategic</v>
      </c>
      <c r="C47" s="551" t="str">
        <f t="shared" si="1"/>
        <v>Estate / Capital Build</v>
      </c>
      <c r="D47" s="554" t="str">
        <f t="shared" si="2"/>
        <v>n/a</v>
      </c>
      <c r="E47" s="554" t="str">
        <f>IF($I$7='Data Validation List'!$D$2,"Full Checklist",IF(AND($I$7='Data Validation List'!$D$3,S47='Data Validation List'!$E$3),$I$7,IF(AND($I$7='Data Validation List'!$D$4,N47='Data Validation List'!$E$4),$I$7,IF(AND($I$7='Data Validation List'!$D$5,L47='Data Validation List'!$E$5),$I$7,IF(AND($I$7='Data Validation List'!$D$6,U47='Data Validation List'!$E$6),$I$7,IF(AND($I$7='Data Validation List'!$D$7,T47='Data Validation List'!$E$7),$I$7,IF(AND($I$7='Data Validation List'!$D$8,P47='Data Validation List'!$E$8),$I$7,IF(AND($I$7='Data Validation List'!$D$9,Q47='Data Validation List'!$E$9),$I$7,IF(AND($I$7='Data Validation List'!$D$10,O47='Data Validation List'!$E$10),$I$7,IF(AND($I$7='Data Validation List'!$D$11,R47='Data Validation List'!$E$11),$I$7,IF(AND($I$7='Data Validation List'!$D$12,V47='Data Validation List'!$E$12),$I$7,IF(AND($I$7='Data Validation List'!$D$13,X47='Data Validation List'!$E$13),$I$7,IF(AND($I$7='Data Validation List'!$D$14,W47='Data Validation List'!$E$14),$I$7,"n/a")))))))))))))</f>
        <v>Full Checklist</v>
      </c>
      <c r="G47" s="237" t="s">
        <v>347</v>
      </c>
      <c r="H47" s="265" t="s">
        <v>467</v>
      </c>
      <c r="I47" s="329"/>
      <c r="J47" s="243"/>
      <c r="K47" s="243"/>
      <c r="L47" s="244"/>
      <c r="M47" s="427" t="s">
        <v>349</v>
      </c>
      <c r="N47" s="244" t="s">
        <v>350</v>
      </c>
      <c r="O47" s="244" t="s">
        <v>351</v>
      </c>
      <c r="P47" s="244" t="s">
        <v>352</v>
      </c>
      <c r="Q47" s="244" t="s">
        <v>353</v>
      </c>
      <c r="R47" s="244" t="s">
        <v>354</v>
      </c>
      <c r="S47" s="244" t="s">
        <v>355</v>
      </c>
      <c r="T47" s="244"/>
      <c r="U47" s="244"/>
      <c r="V47" s="244"/>
      <c r="W47" s="244"/>
      <c r="X47" s="244" t="s">
        <v>360</v>
      </c>
      <c r="Y47" s="251"/>
      <c r="Z47" s="251"/>
      <c r="AA47" s="248" t="s">
        <v>363</v>
      </c>
      <c r="AB47" s="248" t="s">
        <v>364</v>
      </c>
      <c r="AC47" s="248" t="s">
        <v>42</v>
      </c>
      <c r="AD47" s="248" t="s">
        <v>365</v>
      </c>
      <c r="AE47" s="248"/>
      <c r="AF47" s="248" t="s">
        <v>43</v>
      </c>
      <c r="AG47" s="248" t="s">
        <v>365</v>
      </c>
      <c r="AH47" s="248"/>
      <c r="AI47" s="248" t="s">
        <v>339</v>
      </c>
      <c r="AJ47" s="248" t="s">
        <v>365</v>
      </c>
      <c r="AK47" s="248"/>
      <c r="AL47" s="800" t="s">
        <v>467</v>
      </c>
      <c r="AM47" s="801"/>
      <c r="AN47" s="801"/>
      <c r="AO47" s="801"/>
      <c r="AP47" s="801"/>
      <c r="AQ47" s="801"/>
      <c r="AR47" s="801"/>
      <c r="AS47" s="802"/>
    </row>
    <row r="48" spans="2:45" s="33" customFormat="1" ht="60" x14ac:dyDescent="0.25">
      <c r="B48" s="554" t="str">
        <f t="shared" si="0"/>
        <v>Strategic</v>
      </c>
      <c r="C48" s="551" t="str">
        <f t="shared" si="1"/>
        <v>Estate / Capital Build</v>
      </c>
      <c r="D48" s="554" t="str">
        <f t="shared" si="2"/>
        <v>n/a</v>
      </c>
      <c r="E48" s="554" t="str">
        <f>IF($I$7='Data Validation List'!$D$2,"Full Checklist",IF(AND($I$7='Data Validation List'!$D$3,S48='Data Validation List'!$E$3),$I$7,IF(AND($I$7='Data Validation List'!$D$4,N48='Data Validation List'!$E$4),$I$7,IF(AND($I$7='Data Validation List'!$D$5,L48='Data Validation List'!$E$5),$I$7,IF(AND($I$7='Data Validation List'!$D$6,U48='Data Validation List'!$E$6),$I$7,IF(AND($I$7='Data Validation List'!$D$7,T48='Data Validation List'!$E$7),$I$7,IF(AND($I$7='Data Validation List'!$D$8,P48='Data Validation List'!$E$8),$I$7,IF(AND($I$7='Data Validation List'!$D$9,Q48='Data Validation List'!$E$9),$I$7,IF(AND($I$7='Data Validation List'!$D$10,O48='Data Validation List'!$E$10),$I$7,IF(AND($I$7='Data Validation List'!$D$11,R48='Data Validation List'!$E$11),$I$7,IF(AND($I$7='Data Validation List'!$D$12,V48='Data Validation List'!$E$12),$I$7,IF(AND($I$7='Data Validation List'!$D$13,X48='Data Validation List'!$E$13),$I$7,IF(AND($I$7='Data Validation List'!$D$14,W48='Data Validation List'!$E$14),$I$7,"n/a")))))))))))))</f>
        <v>Full Checklist</v>
      </c>
      <c r="G48" s="34" t="s">
        <v>347</v>
      </c>
      <c r="H48" s="29" t="s">
        <v>467</v>
      </c>
      <c r="I48" s="36" t="s">
        <v>468</v>
      </c>
      <c r="J48" s="25" t="s">
        <v>469</v>
      </c>
      <c r="K48" s="31" t="s">
        <v>445</v>
      </c>
      <c r="L48" s="23"/>
      <c r="M48" s="424"/>
      <c r="N48" s="23" t="s">
        <v>350</v>
      </c>
      <c r="O48" s="23" t="s">
        <v>351</v>
      </c>
      <c r="P48" s="23" t="s">
        <v>352</v>
      </c>
      <c r="Q48" s="23"/>
      <c r="R48" s="23"/>
      <c r="S48" s="23" t="s">
        <v>355</v>
      </c>
      <c r="T48" s="23"/>
      <c r="U48" s="23"/>
      <c r="V48" s="23"/>
      <c r="W48" s="23"/>
      <c r="X48" s="239"/>
      <c r="Y48" s="246"/>
      <c r="Z48" s="281"/>
      <c r="AA48" s="254"/>
      <c r="AB48" s="254"/>
      <c r="AC48" s="252" t="s">
        <v>42</v>
      </c>
      <c r="AD48" s="252" t="s">
        <v>300</v>
      </c>
      <c r="AE48" s="31"/>
      <c r="AF48" s="253" t="s">
        <v>43</v>
      </c>
      <c r="AG48" s="253" t="s">
        <v>300</v>
      </c>
      <c r="AH48" s="31"/>
      <c r="AI48" s="319" t="s">
        <v>339</v>
      </c>
      <c r="AJ48" s="319" t="s">
        <v>300</v>
      </c>
      <c r="AK48" s="31"/>
      <c r="AL48" s="25" t="s">
        <v>470</v>
      </c>
      <c r="AM48" s="32"/>
      <c r="AN48" s="40"/>
      <c r="AO48" s="1"/>
      <c r="AP48" s="25"/>
      <c r="AQ48" s="436"/>
      <c r="AS48" s="25" t="s">
        <v>471</v>
      </c>
    </row>
    <row r="49" spans="2:45" s="33" customFormat="1" ht="79.5" customHeight="1" x14ac:dyDescent="0.25">
      <c r="B49" s="554" t="str">
        <f t="shared" si="0"/>
        <v>Strategic</v>
      </c>
      <c r="C49" s="551" t="str">
        <f t="shared" si="1"/>
        <v>n/a</v>
      </c>
      <c r="D49" s="554" t="str">
        <f t="shared" si="2"/>
        <v>n/a</v>
      </c>
      <c r="E49" s="554" t="str">
        <f>IF($I$7='Data Validation List'!$D$2,"Full Checklist",IF(AND($I$7='Data Validation List'!$D$3,S49='Data Validation List'!$E$3),$I$7,IF(AND($I$7='Data Validation List'!$D$4,N49='Data Validation List'!$E$4),$I$7,IF(AND($I$7='Data Validation List'!$D$5,L49='Data Validation List'!$E$5),$I$7,IF(AND($I$7='Data Validation List'!$D$6,U49='Data Validation List'!$E$6),$I$7,IF(AND($I$7='Data Validation List'!$D$7,T49='Data Validation List'!$E$7),$I$7,IF(AND($I$7='Data Validation List'!$D$8,P49='Data Validation List'!$E$8),$I$7,IF(AND($I$7='Data Validation List'!$D$9,Q49='Data Validation List'!$E$9),$I$7,IF(AND($I$7='Data Validation List'!$D$10,O49='Data Validation List'!$E$10),$I$7,IF(AND($I$7='Data Validation List'!$D$11,R49='Data Validation List'!$E$11),$I$7,IF(AND($I$7='Data Validation List'!$D$12,V49='Data Validation List'!$E$12),$I$7,IF(AND($I$7='Data Validation List'!$D$13,X49='Data Validation List'!$E$13),$I$7,IF(AND($I$7='Data Validation List'!$D$14,W49='Data Validation List'!$E$14),$I$7,"n/a")))))))))))))</f>
        <v>Full Checklist</v>
      </c>
      <c r="G49" s="34" t="s">
        <v>347</v>
      </c>
      <c r="H49" s="29" t="s">
        <v>467</v>
      </c>
      <c r="I49" s="36" t="s">
        <v>472</v>
      </c>
      <c r="J49" s="25" t="s">
        <v>469</v>
      </c>
      <c r="K49" s="31" t="s">
        <v>387</v>
      </c>
      <c r="L49" s="23"/>
      <c r="M49" s="424"/>
      <c r="N49" s="23"/>
      <c r="O49" s="23"/>
      <c r="P49" s="23"/>
      <c r="Q49" s="23"/>
      <c r="R49" s="23"/>
      <c r="S49" s="23"/>
      <c r="T49" s="23"/>
      <c r="U49" s="23"/>
      <c r="V49" s="23"/>
      <c r="W49" s="23"/>
      <c r="X49" s="239" t="s">
        <v>360</v>
      </c>
      <c r="Y49" s="246"/>
      <c r="Z49" s="281"/>
      <c r="AA49" s="254"/>
      <c r="AB49" s="254"/>
      <c r="AC49" s="252" t="s">
        <v>42</v>
      </c>
      <c r="AD49" s="252" t="s">
        <v>388</v>
      </c>
      <c r="AE49" s="31"/>
      <c r="AF49" s="253" t="s">
        <v>43</v>
      </c>
      <c r="AG49" s="253" t="s">
        <v>388</v>
      </c>
      <c r="AH49" s="31"/>
      <c r="AI49" s="319" t="s">
        <v>339</v>
      </c>
      <c r="AJ49" s="319" t="s">
        <v>388</v>
      </c>
      <c r="AK49" s="31"/>
      <c r="AL49" s="421" t="s">
        <v>473</v>
      </c>
      <c r="AM49" s="32"/>
      <c r="AN49" s="40"/>
      <c r="AO49" s="1"/>
      <c r="AP49" s="25"/>
      <c r="AQ49" s="436"/>
      <c r="AS49" s="436"/>
    </row>
    <row r="50" spans="2:45" s="33" customFormat="1" ht="90.75" customHeight="1" x14ac:dyDescent="0.25">
      <c r="B50" s="555" t="str">
        <f t="shared" si="0"/>
        <v>Strategic</v>
      </c>
      <c r="C50" s="551" t="str">
        <f t="shared" si="1"/>
        <v>Estate / Capital Build</v>
      </c>
      <c r="D50" s="555" t="str">
        <f t="shared" si="2"/>
        <v>n/a</v>
      </c>
      <c r="E50" s="555" t="str">
        <f>IF($I$7='Data Validation List'!$D$2,"Full Checklist",IF(AND($I$7='Data Validation List'!$D$3,S50='Data Validation List'!$E$3),$I$7,IF(AND($I$7='Data Validation List'!$D$4,N50='Data Validation List'!$E$4),$I$7,IF(AND($I$7='Data Validation List'!$D$5,L50='Data Validation List'!$E$5),$I$7,IF(AND($I$7='Data Validation List'!$D$6,U50='Data Validation List'!$E$6),$I$7,IF(AND($I$7='Data Validation List'!$D$7,T50='Data Validation List'!$E$7),$I$7,IF(AND($I$7='Data Validation List'!$D$8,P50='Data Validation List'!$E$8),$I$7,IF(AND($I$7='Data Validation List'!$D$9,Q50='Data Validation List'!$E$9),$I$7,IF(AND($I$7='Data Validation List'!$D$10,O50='Data Validation List'!$E$10),$I$7,IF(AND($I$7='Data Validation List'!$D$11,R50='Data Validation List'!$E$11),$I$7,IF(AND($I$7='Data Validation List'!$D$12,V50='Data Validation List'!$E$12),$I$7,IF(AND($I$7='Data Validation List'!$D$13,X50='Data Validation List'!$E$13),$I$7,IF(AND($I$7='Data Validation List'!$D$14,W50='Data Validation List'!$E$14),$I$7,"n/a")))))))))))))</f>
        <v>Full Checklist</v>
      </c>
      <c r="G50" s="34" t="s">
        <v>347</v>
      </c>
      <c r="H50" s="29" t="s">
        <v>467</v>
      </c>
      <c r="I50" s="36" t="s">
        <v>1292</v>
      </c>
      <c r="J50" s="25" t="s">
        <v>808</v>
      </c>
      <c r="K50" s="31" t="s">
        <v>1515</v>
      </c>
      <c r="L50" s="23"/>
      <c r="M50" s="424" t="s">
        <v>533</v>
      </c>
      <c r="N50" s="23" t="s">
        <v>350</v>
      </c>
      <c r="O50" s="23" t="s">
        <v>351</v>
      </c>
      <c r="P50" s="23" t="s">
        <v>352</v>
      </c>
      <c r="Q50" s="23" t="s">
        <v>353</v>
      </c>
      <c r="R50" s="23"/>
      <c r="S50" s="23" t="s">
        <v>355</v>
      </c>
      <c r="T50" s="23"/>
      <c r="U50" s="23"/>
      <c r="V50" s="23"/>
      <c r="W50" s="23"/>
      <c r="X50" s="239"/>
      <c r="Y50" s="246"/>
      <c r="Z50" s="281"/>
      <c r="AA50" s="254"/>
      <c r="AB50" s="254"/>
      <c r="AC50" s="31"/>
      <c r="AD50" s="31"/>
      <c r="AE50" s="31"/>
      <c r="AF50" s="31"/>
      <c r="AG50" s="31"/>
      <c r="AH50" s="31"/>
      <c r="AI50" s="319" t="s">
        <v>339</v>
      </c>
      <c r="AJ50" s="319" t="s">
        <v>300</v>
      </c>
      <c r="AK50" s="31"/>
      <c r="AL50" s="25" t="s">
        <v>1293</v>
      </c>
      <c r="AM50" s="32"/>
      <c r="AN50" s="40"/>
      <c r="AO50" s="1"/>
      <c r="AP50" s="25"/>
      <c r="AQ50" s="436"/>
      <c r="AS50" s="436"/>
    </row>
    <row r="51" spans="2:45" s="33" customFormat="1" ht="60" x14ac:dyDescent="0.25">
      <c r="B51" s="554" t="str">
        <f t="shared" si="0"/>
        <v>Strategic</v>
      </c>
      <c r="C51" s="551" t="str">
        <f t="shared" si="1"/>
        <v>Estate / Capital Build</v>
      </c>
      <c r="D51" s="554" t="str">
        <f t="shared" si="2"/>
        <v>n/a</v>
      </c>
      <c r="E51" s="554" t="str">
        <f>IF($I$7='Data Validation List'!$D$2,"Full Checklist",IF(AND($I$7='Data Validation List'!$D$3,S51='Data Validation List'!$E$3),$I$7,IF(AND($I$7='Data Validation List'!$D$4,N51='Data Validation List'!$E$4),$I$7,IF(AND($I$7='Data Validation List'!$D$5,L51='Data Validation List'!$E$5),$I$7,IF(AND($I$7='Data Validation List'!$D$6,U51='Data Validation List'!$E$6),$I$7,IF(AND($I$7='Data Validation List'!$D$7,T51='Data Validation List'!$E$7),$I$7,IF(AND($I$7='Data Validation List'!$D$8,P51='Data Validation List'!$E$8),$I$7,IF(AND($I$7='Data Validation List'!$D$9,Q51='Data Validation List'!$E$9),$I$7,IF(AND($I$7='Data Validation List'!$D$10,O51='Data Validation List'!$E$10),$I$7,IF(AND($I$7='Data Validation List'!$D$11,R51='Data Validation List'!$E$11),$I$7,IF(AND($I$7='Data Validation List'!$D$12,V51='Data Validation List'!$E$12),$I$7,IF(AND($I$7='Data Validation List'!$D$13,X51='Data Validation List'!$E$13),$I$7,IF(AND($I$7='Data Validation List'!$D$14,W51='Data Validation List'!$E$14),$I$7,"n/a")))))))))))))</f>
        <v>Full Checklist</v>
      </c>
      <c r="G51" s="34" t="s">
        <v>347</v>
      </c>
      <c r="H51" s="29" t="s">
        <v>467</v>
      </c>
      <c r="I51" s="36" t="s">
        <v>1294</v>
      </c>
      <c r="J51" s="25" t="s">
        <v>811</v>
      </c>
      <c r="K51" s="31" t="s">
        <v>812</v>
      </c>
      <c r="L51" s="23"/>
      <c r="M51" s="424" t="s">
        <v>533</v>
      </c>
      <c r="N51" s="23" t="s">
        <v>350</v>
      </c>
      <c r="O51" s="23"/>
      <c r="P51" s="23" t="s">
        <v>352</v>
      </c>
      <c r="Q51" s="23" t="s">
        <v>353</v>
      </c>
      <c r="R51" s="23"/>
      <c r="S51" s="23"/>
      <c r="T51" s="23"/>
      <c r="U51" s="23"/>
      <c r="V51" s="23"/>
      <c r="W51" s="23"/>
      <c r="X51" s="239"/>
      <c r="Y51" s="246"/>
      <c r="Z51" s="281"/>
      <c r="AA51" s="254"/>
      <c r="AB51" s="254"/>
      <c r="AC51" s="31"/>
      <c r="AD51" s="31"/>
      <c r="AE51" s="31"/>
      <c r="AF51" s="31"/>
      <c r="AG51" s="31"/>
      <c r="AH51" s="31"/>
      <c r="AI51" s="319" t="s">
        <v>339</v>
      </c>
      <c r="AJ51" s="319" t="s">
        <v>300</v>
      </c>
      <c r="AK51" s="31"/>
      <c r="AL51" s="25" t="s">
        <v>1295</v>
      </c>
      <c r="AM51" s="32"/>
      <c r="AN51" s="40"/>
      <c r="AO51" s="1"/>
      <c r="AP51" s="25"/>
      <c r="AQ51" s="436"/>
      <c r="AS51" s="25" t="s">
        <v>814</v>
      </c>
    </row>
    <row r="52" spans="2:45" s="33" customFormat="1" ht="61.5" customHeight="1" x14ac:dyDescent="0.25">
      <c r="B52" s="554" t="str">
        <f t="shared" si="0"/>
        <v>Strategic</v>
      </c>
      <c r="C52" s="551" t="str">
        <f t="shared" si="1"/>
        <v>Estate / Capital Build</v>
      </c>
      <c r="D52" s="554" t="str">
        <f t="shared" si="2"/>
        <v>n/a</v>
      </c>
      <c r="E52" s="554" t="str">
        <f>IF($I$7='Data Validation List'!$D$2,"Full Checklist",IF(AND($I$7='Data Validation List'!$D$3,S52='Data Validation List'!$E$3),$I$7,IF(AND($I$7='Data Validation List'!$D$4,N52='Data Validation List'!$E$4),$I$7,IF(AND($I$7='Data Validation List'!$D$5,L52='Data Validation List'!$E$5),$I$7,IF(AND($I$7='Data Validation List'!$D$6,U52='Data Validation List'!$E$6),$I$7,IF(AND($I$7='Data Validation List'!$D$7,T52='Data Validation List'!$E$7),$I$7,IF(AND($I$7='Data Validation List'!$D$8,P52='Data Validation List'!$E$8),$I$7,IF(AND($I$7='Data Validation List'!$D$9,Q52='Data Validation List'!$E$9),$I$7,IF(AND($I$7='Data Validation List'!$D$10,O52='Data Validation List'!$E$10),$I$7,IF(AND($I$7='Data Validation List'!$D$11,R52='Data Validation List'!$E$11),$I$7,IF(AND($I$7='Data Validation List'!$D$12,V52='Data Validation List'!$E$12),$I$7,IF(AND($I$7='Data Validation List'!$D$13,X52='Data Validation List'!$E$13),$I$7,IF(AND($I$7='Data Validation List'!$D$14,W52='Data Validation List'!$E$14),$I$7,"n/a")))))))))))))</f>
        <v>Full Checklist</v>
      </c>
      <c r="G52" s="34" t="s">
        <v>347</v>
      </c>
      <c r="H52" s="29" t="s">
        <v>467</v>
      </c>
      <c r="I52" s="36" t="s">
        <v>1296</v>
      </c>
      <c r="J52" s="25" t="s">
        <v>816</v>
      </c>
      <c r="K52" s="31" t="s">
        <v>458</v>
      </c>
      <c r="L52" s="23"/>
      <c r="M52" s="424" t="s">
        <v>349</v>
      </c>
      <c r="N52" s="23" t="s">
        <v>350</v>
      </c>
      <c r="O52" s="23"/>
      <c r="P52" s="23" t="s">
        <v>352</v>
      </c>
      <c r="Q52" s="23"/>
      <c r="R52" s="23"/>
      <c r="S52" s="23"/>
      <c r="T52" s="23"/>
      <c r="U52" s="23"/>
      <c r="V52" s="23"/>
      <c r="W52" s="23"/>
      <c r="X52" s="239"/>
      <c r="Y52" s="246"/>
      <c r="Z52" s="281"/>
      <c r="AA52" s="254"/>
      <c r="AB52" s="254"/>
      <c r="AC52" s="31"/>
      <c r="AD52" s="31"/>
      <c r="AE52" s="31"/>
      <c r="AF52" s="31"/>
      <c r="AG52" s="31"/>
      <c r="AH52" s="31"/>
      <c r="AI52" s="319" t="s">
        <v>339</v>
      </c>
      <c r="AJ52" s="319" t="s">
        <v>300</v>
      </c>
      <c r="AK52" s="31"/>
      <c r="AL52" s="25" t="s">
        <v>1297</v>
      </c>
      <c r="AM52" s="32"/>
      <c r="AN52" s="40"/>
      <c r="AO52" s="1"/>
      <c r="AP52" s="25"/>
      <c r="AQ52" s="436"/>
      <c r="AS52" s="448"/>
    </row>
    <row r="53" spans="2:45" s="33" customFormat="1" ht="78.75" customHeight="1" x14ac:dyDescent="0.25">
      <c r="B53" s="554" t="str">
        <f t="shared" si="0"/>
        <v>Strategic</v>
      </c>
      <c r="C53" s="551" t="str">
        <f t="shared" si="1"/>
        <v>Estate / Capital Build</v>
      </c>
      <c r="D53" s="554" t="str">
        <f t="shared" si="2"/>
        <v>n/a</v>
      </c>
      <c r="E53" s="554" t="str">
        <f>IF($I$7='Data Validation List'!$D$2,"Full Checklist",IF(AND($I$7='Data Validation List'!$D$3,S53='Data Validation List'!$E$3),$I$7,IF(AND($I$7='Data Validation List'!$D$4,N53='Data Validation List'!$E$4),$I$7,IF(AND($I$7='Data Validation List'!$D$5,L53='Data Validation List'!$E$5),$I$7,IF(AND($I$7='Data Validation List'!$D$6,U53='Data Validation List'!$E$6),$I$7,IF(AND($I$7='Data Validation List'!$D$7,T53='Data Validation List'!$E$7),$I$7,IF(AND($I$7='Data Validation List'!$D$8,P53='Data Validation List'!$E$8),$I$7,IF(AND($I$7='Data Validation List'!$D$9,Q53='Data Validation List'!$E$9),$I$7,IF(AND($I$7='Data Validation List'!$D$10,O53='Data Validation List'!$E$10),$I$7,IF(AND($I$7='Data Validation List'!$D$11,R53='Data Validation List'!$E$11),$I$7,IF(AND($I$7='Data Validation List'!$D$12,V53='Data Validation List'!$E$12),$I$7,IF(AND($I$7='Data Validation List'!$D$13,X53='Data Validation List'!$E$13),$I$7,IF(AND($I$7='Data Validation List'!$D$14,W53='Data Validation List'!$E$14),$I$7,"n/a")))))))))))))</f>
        <v>Full Checklist</v>
      </c>
      <c r="G53" s="34" t="s">
        <v>347</v>
      </c>
      <c r="H53" s="29" t="s">
        <v>467</v>
      </c>
      <c r="I53" s="36" t="s">
        <v>1298</v>
      </c>
      <c r="J53" s="25" t="s">
        <v>819</v>
      </c>
      <c r="K53" s="31" t="s">
        <v>812</v>
      </c>
      <c r="L53" s="23"/>
      <c r="M53" s="424" t="s">
        <v>533</v>
      </c>
      <c r="N53" s="23" t="s">
        <v>350</v>
      </c>
      <c r="O53" s="23"/>
      <c r="P53" s="23" t="s">
        <v>352</v>
      </c>
      <c r="Q53" s="23" t="s">
        <v>353</v>
      </c>
      <c r="R53" s="23"/>
      <c r="S53" s="23"/>
      <c r="T53" s="23"/>
      <c r="U53" s="23"/>
      <c r="V53" s="23"/>
      <c r="W53" s="23"/>
      <c r="X53" s="239"/>
      <c r="Y53" s="246"/>
      <c r="Z53" s="281"/>
      <c r="AA53" s="254"/>
      <c r="AB53" s="254"/>
      <c r="AC53" s="31"/>
      <c r="AD53" s="31"/>
      <c r="AE53" s="31"/>
      <c r="AF53" s="31"/>
      <c r="AG53" s="31"/>
      <c r="AH53" s="31"/>
      <c r="AI53" s="319" t="s">
        <v>339</v>
      </c>
      <c r="AJ53" s="319" t="s">
        <v>300</v>
      </c>
      <c r="AK53" s="31"/>
      <c r="AL53" s="25" t="s">
        <v>1518</v>
      </c>
      <c r="AM53" s="32"/>
      <c r="AN53" s="40"/>
      <c r="AO53" s="1"/>
      <c r="AP53" s="25"/>
      <c r="AQ53" s="436"/>
      <c r="AS53" s="25" t="s">
        <v>1517</v>
      </c>
    </row>
    <row r="54" spans="2:45" s="33" customFormat="1" ht="50.25" customHeight="1" x14ac:dyDescent="0.25">
      <c r="B54" s="554" t="str">
        <f t="shared" si="0"/>
        <v>Strategic</v>
      </c>
      <c r="C54" s="551" t="str">
        <f t="shared" si="1"/>
        <v>Estate / Capital Build</v>
      </c>
      <c r="D54" s="554" t="str">
        <f t="shared" si="2"/>
        <v>n/a</v>
      </c>
      <c r="E54" s="554" t="str">
        <f>IF($I$7='Data Validation List'!$D$2,"Full Checklist",IF(AND($I$7='Data Validation List'!$D$3,S54='Data Validation List'!$E$3),$I$7,IF(AND($I$7='Data Validation List'!$D$4,N54='Data Validation List'!$E$4),$I$7,IF(AND($I$7='Data Validation List'!$D$5,L54='Data Validation List'!$E$5),$I$7,IF(AND($I$7='Data Validation List'!$D$6,U54='Data Validation List'!$E$6),$I$7,IF(AND($I$7='Data Validation List'!$D$7,T54='Data Validation List'!$E$7),$I$7,IF(AND($I$7='Data Validation List'!$D$8,P54='Data Validation List'!$E$8),$I$7,IF(AND($I$7='Data Validation List'!$D$9,Q54='Data Validation List'!$E$9),$I$7,IF(AND($I$7='Data Validation List'!$D$10,O54='Data Validation List'!$E$10),$I$7,IF(AND($I$7='Data Validation List'!$D$11,R54='Data Validation List'!$E$11),$I$7,IF(AND($I$7='Data Validation List'!$D$12,V54='Data Validation List'!$E$12),$I$7,IF(AND($I$7='Data Validation List'!$D$13,X54='Data Validation List'!$E$13),$I$7,IF(AND($I$7='Data Validation List'!$D$14,W54='Data Validation List'!$E$14),$I$7,"n/a")))))))))))))</f>
        <v>Full Checklist</v>
      </c>
      <c r="G54" s="34" t="s">
        <v>347</v>
      </c>
      <c r="H54" s="29" t="s">
        <v>467</v>
      </c>
      <c r="I54" s="36" t="s">
        <v>1299</v>
      </c>
      <c r="J54" s="25" t="s">
        <v>821</v>
      </c>
      <c r="K54" s="31" t="s">
        <v>1520</v>
      </c>
      <c r="L54" s="23"/>
      <c r="M54" s="424" t="s">
        <v>533</v>
      </c>
      <c r="N54" s="23" t="s">
        <v>350</v>
      </c>
      <c r="O54" s="23"/>
      <c r="P54" s="23" t="s">
        <v>352</v>
      </c>
      <c r="Q54" s="628"/>
      <c r="R54" s="23"/>
      <c r="S54" s="23"/>
      <c r="T54" s="23"/>
      <c r="U54" s="23"/>
      <c r="V54" s="23"/>
      <c r="W54" s="23"/>
      <c r="X54" s="239"/>
      <c r="Y54" s="246"/>
      <c r="Z54" s="281"/>
      <c r="AA54" s="254"/>
      <c r="AB54" s="254"/>
      <c r="AC54" s="31"/>
      <c r="AD54" s="31"/>
      <c r="AE54" s="31"/>
      <c r="AF54" s="31"/>
      <c r="AG54" s="31"/>
      <c r="AH54" s="31"/>
      <c r="AI54" s="319" t="s">
        <v>339</v>
      </c>
      <c r="AJ54" s="319" t="s">
        <v>300</v>
      </c>
      <c r="AK54" s="31"/>
      <c r="AL54" s="25" t="s">
        <v>1519</v>
      </c>
      <c r="AM54" s="32"/>
      <c r="AN54" s="40"/>
      <c r="AO54" s="1"/>
      <c r="AP54" s="25"/>
      <c r="AQ54" s="436"/>
      <c r="AS54" s="436"/>
    </row>
    <row r="55" spans="2:45" s="33" customFormat="1" ht="117.75" customHeight="1" x14ac:dyDescent="0.25">
      <c r="B55" s="554" t="str">
        <f t="shared" si="0"/>
        <v>Strategic</v>
      </c>
      <c r="C55" s="551" t="str">
        <f t="shared" si="1"/>
        <v>Estate / Capital Build</v>
      </c>
      <c r="D55" s="554" t="str">
        <f t="shared" si="2"/>
        <v>n/a</v>
      </c>
      <c r="E55" s="554" t="str">
        <f>IF($I$7='Data Validation List'!$D$2,"Full Checklist",IF(AND($I$7='Data Validation List'!$D$3,S55='Data Validation List'!$E$3),$I$7,IF(AND($I$7='Data Validation List'!$D$4,N55='Data Validation List'!$E$4),$I$7,IF(AND($I$7='Data Validation List'!$D$5,L55='Data Validation List'!$E$5),$I$7,IF(AND($I$7='Data Validation List'!$D$6,U55='Data Validation List'!$E$6),$I$7,IF(AND($I$7='Data Validation List'!$D$7,T55='Data Validation List'!$E$7),$I$7,IF(AND($I$7='Data Validation List'!$D$8,P55='Data Validation List'!$E$8),$I$7,IF(AND($I$7='Data Validation List'!$D$9,Q55='Data Validation List'!$E$9),$I$7,IF(AND($I$7='Data Validation List'!$D$10,O55='Data Validation List'!$E$10),$I$7,IF(AND($I$7='Data Validation List'!$D$11,R55='Data Validation List'!$E$11),$I$7,IF(AND($I$7='Data Validation List'!$D$12,V55='Data Validation List'!$E$12),$I$7,IF(AND($I$7='Data Validation List'!$D$13,X55='Data Validation List'!$E$13),$I$7,IF(AND($I$7='Data Validation List'!$D$14,W55='Data Validation List'!$E$14),$I$7,"n/a")))))))))))))</f>
        <v>Full Checklist</v>
      </c>
      <c r="G55" s="34" t="s">
        <v>347</v>
      </c>
      <c r="H55" s="29" t="s">
        <v>467</v>
      </c>
      <c r="I55" s="36" t="s">
        <v>474</v>
      </c>
      <c r="J55" s="25" t="s">
        <v>475</v>
      </c>
      <c r="K55" s="31" t="s">
        <v>476</v>
      </c>
      <c r="L55" s="23"/>
      <c r="M55" s="424" t="s">
        <v>349</v>
      </c>
      <c r="N55" s="23"/>
      <c r="O55" s="23"/>
      <c r="P55" s="23" t="s">
        <v>352</v>
      </c>
      <c r="Q55" s="23" t="s">
        <v>353</v>
      </c>
      <c r="R55" s="23"/>
      <c r="S55" s="23"/>
      <c r="T55" s="23"/>
      <c r="U55" s="23"/>
      <c r="V55" s="23"/>
      <c r="W55" s="23"/>
      <c r="X55" s="239"/>
      <c r="Y55" s="246"/>
      <c r="Z55" s="281"/>
      <c r="AA55" s="254"/>
      <c r="AB55" s="254"/>
      <c r="AC55" s="252" t="s">
        <v>42</v>
      </c>
      <c r="AD55" s="252" t="s">
        <v>300</v>
      </c>
      <c r="AE55" s="31"/>
      <c r="AF55" s="253" t="s">
        <v>43</v>
      </c>
      <c r="AG55" s="253" t="s">
        <v>300</v>
      </c>
      <c r="AH55" s="31"/>
      <c r="AI55" s="319" t="s">
        <v>339</v>
      </c>
      <c r="AJ55" s="319" t="s">
        <v>300</v>
      </c>
      <c r="AK55" s="31"/>
      <c r="AL55" s="25" t="s">
        <v>1521</v>
      </c>
      <c r="AM55" s="32"/>
      <c r="AN55" s="40"/>
      <c r="AO55" s="1"/>
      <c r="AP55" s="25"/>
      <c r="AQ55" s="436"/>
      <c r="AS55" s="39" t="s">
        <v>1522</v>
      </c>
    </row>
    <row r="56" spans="2:45" s="33" customFormat="1" ht="60" x14ac:dyDescent="0.25">
      <c r="B56" s="554" t="str">
        <f t="shared" si="0"/>
        <v>Strategic</v>
      </c>
      <c r="C56" s="551" t="str">
        <f t="shared" si="1"/>
        <v>Estate / Capital Build</v>
      </c>
      <c r="D56" s="554" t="str">
        <f t="shared" si="2"/>
        <v>n/a</v>
      </c>
      <c r="E56" s="554" t="str">
        <f>IF($I$7='Data Validation List'!$D$2,"Full Checklist",IF(AND($I$7='Data Validation List'!$D$3,S56='Data Validation List'!$E$3),$I$7,IF(AND($I$7='Data Validation List'!$D$4,N56='Data Validation List'!$E$4),$I$7,IF(AND($I$7='Data Validation List'!$D$5,L56='Data Validation List'!$E$5),$I$7,IF(AND($I$7='Data Validation List'!$D$6,U56='Data Validation List'!$E$6),$I$7,IF(AND($I$7='Data Validation List'!$D$7,T56='Data Validation List'!$E$7),$I$7,IF(AND($I$7='Data Validation List'!$D$8,P56='Data Validation List'!$E$8),$I$7,IF(AND($I$7='Data Validation List'!$D$9,Q56='Data Validation List'!$E$9),$I$7,IF(AND($I$7='Data Validation List'!$D$10,O56='Data Validation List'!$E$10),$I$7,IF(AND($I$7='Data Validation List'!$D$11,R56='Data Validation List'!$E$11),$I$7,IF(AND($I$7='Data Validation List'!$D$12,V56='Data Validation List'!$E$12),$I$7,IF(AND($I$7='Data Validation List'!$D$13,X56='Data Validation List'!$E$13),$I$7,IF(AND($I$7='Data Validation List'!$D$14,W56='Data Validation List'!$E$14),$I$7,"n/a")))))))))))))</f>
        <v>Full Checklist</v>
      </c>
      <c r="G56" s="34" t="s">
        <v>347</v>
      </c>
      <c r="H56" s="29" t="s">
        <v>467</v>
      </c>
      <c r="I56" s="36" t="s">
        <v>477</v>
      </c>
      <c r="J56" s="25" t="s">
        <v>478</v>
      </c>
      <c r="K56" s="31" t="s">
        <v>479</v>
      </c>
      <c r="L56" s="23"/>
      <c r="M56" s="424"/>
      <c r="N56" s="23"/>
      <c r="O56" s="23" t="s">
        <v>351</v>
      </c>
      <c r="P56" s="23" t="s">
        <v>352</v>
      </c>
      <c r="Q56" s="23" t="s">
        <v>353</v>
      </c>
      <c r="R56" s="23"/>
      <c r="S56" s="23" t="s">
        <v>355</v>
      </c>
      <c r="T56" s="23"/>
      <c r="U56" s="23"/>
      <c r="V56" s="23"/>
      <c r="W56" s="23"/>
      <c r="X56" s="239"/>
      <c r="Y56" s="246"/>
      <c r="Z56" s="281"/>
      <c r="AA56" s="254"/>
      <c r="AB56" s="254"/>
      <c r="AC56" s="252" t="s">
        <v>42</v>
      </c>
      <c r="AD56" s="252" t="s">
        <v>300</v>
      </c>
      <c r="AE56" s="31"/>
      <c r="AF56" s="253" t="s">
        <v>43</v>
      </c>
      <c r="AG56" s="253" t="s">
        <v>300</v>
      </c>
      <c r="AH56" s="31"/>
      <c r="AI56" s="319" t="s">
        <v>339</v>
      </c>
      <c r="AJ56" s="319" t="s">
        <v>300</v>
      </c>
      <c r="AK56" s="31"/>
      <c r="AL56" s="25" t="s">
        <v>480</v>
      </c>
      <c r="AM56" s="32"/>
      <c r="AN56" s="40"/>
      <c r="AO56" s="1"/>
      <c r="AP56" s="25"/>
      <c r="AQ56" s="436"/>
      <c r="AS56" s="25" t="s">
        <v>481</v>
      </c>
    </row>
    <row r="57" spans="2:45" s="33" customFormat="1" ht="57.75" customHeight="1" x14ac:dyDescent="0.25">
      <c r="B57" s="554" t="str">
        <f t="shared" si="0"/>
        <v>Strategic</v>
      </c>
      <c r="C57" s="551" t="str">
        <f t="shared" si="1"/>
        <v>Estate / Capital Build</v>
      </c>
      <c r="D57" s="554" t="str">
        <f t="shared" si="2"/>
        <v>n/a</v>
      </c>
      <c r="E57" s="554" t="str">
        <f>IF($I$7='Data Validation List'!$D$2,"Full Checklist",IF(AND($I$7='Data Validation List'!$D$3,S57='Data Validation List'!$E$3),$I$7,IF(AND($I$7='Data Validation List'!$D$4,N57='Data Validation List'!$E$4),$I$7,IF(AND($I$7='Data Validation List'!$D$5,L57='Data Validation List'!$E$5),$I$7,IF(AND($I$7='Data Validation List'!$D$6,U57='Data Validation List'!$E$6),$I$7,IF(AND($I$7='Data Validation List'!$D$7,T57='Data Validation List'!$E$7),$I$7,IF(AND($I$7='Data Validation List'!$D$8,P57='Data Validation List'!$E$8),$I$7,IF(AND($I$7='Data Validation List'!$D$9,Q57='Data Validation List'!$E$9),$I$7,IF(AND($I$7='Data Validation List'!$D$10,O57='Data Validation List'!$E$10),$I$7,IF(AND($I$7='Data Validation List'!$D$11,R57='Data Validation List'!$E$11),$I$7,IF(AND($I$7='Data Validation List'!$D$12,V57='Data Validation List'!$E$12),$I$7,IF(AND($I$7='Data Validation List'!$D$13,X57='Data Validation List'!$E$13),$I$7,IF(AND($I$7='Data Validation List'!$D$14,W57='Data Validation List'!$E$14),$I$7,"n/a")))))))))))))</f>
        <v>Full Checklist</v>
      </c>
      <c r="F57" s="271"/>
      <c r="G57" s="34" t="s">
        <v>347</v>
      </c>
      <c r="H57" s="29" t="s">
        <v>467</v>
      </c>
      <c r="I57" s="36" t="s">
        <v>482</v>
      </c>
      <c r="J57" s="25" t="s">
        <v>483</v>
      </c>
      <c r="K57" s="31" t="s">
        <v>479</v>
      </c>
      <c r="L57" s="23"/>
      <c r="M57" s="424"/>
      <c r="N57" s="23"/>
      <c r="O57" s="23" t="s">
        <v>351</v>
      </c>
      <c r="P57" s="23" t="s">
        <v>352</v>
      </c>
      <c r="Q57" s="23" t="s">
        <v>353</v>
      </c>
      <c r="R57" s="23"/>
      <c r="S57" s="23" t="s">
        <v>355</v>
      </c>
      <c r="T57" s="23"/>
      <c r="U57" s="23"/>
      <c r="V57" s="23"/>
      <c r="W57" s="23"/>
      <c r="X57" s="239" t="s">
        <v>360</v>
      </c>
      <c r="Y57" s="246"/>
      <c r="Z57" s="281"/>
      <c r="AA57" s="254"/>
      <c r="AB57" s="254"/>
      <c r="AC57" s="252" t="s">
        <v>42</v>
      </c>
      <c r="AD57" s="252" t="s">
        <v>365</v>
      </c>
      <c r="AE57" s="31"/>
      <c r="AF57" s="253" t="s">
        <v>43</v>
      </c>
      <c r="AG57" s="253" t="s">
        <v>365</v>
      </c>
      <c r="AH57" s="31"/>
      <c r="AI57" s="319" t="s">
        <v>339</v>
      </c>
      <c r="AJ57" s="319" t="s">
        <v>365</v>
      </c>
      <c r="AK57" s="31"/>
      <c r="AL57" s="25" t="s">
        <v>1523</v>
      </c>
      <c r="AM57" s="32"/>
      <c r="AN57" s="40"/>
      <c r="AO57" s="1"/>
      <c r="AP57" s="25"/>
      <c r="AQ57" s="436"/>
      <c r="AS57" s="25" t="s">
        <v>1524</v>
      </c>
    </row>
    <row r="58" spans="2:45" s="33" customFormat="1" ht="91.5" customHeight="1" x14ac:dyDescent="0.25">
      <c r="B58" s="554" t="str">
        <f t="shared" si="0"/>
        <v>Strategic</v>
      </c>
      <c r="C58" s="551" t="str">
        <f t="shared" si="1"/>
        <v>Estate / Capital Build</v>
      </c>
      <c r="D58" s="554" t="str">
        <f t="shared" si="2"/>
        <v>n/a</v>
      </c>
      <c r="E58" s="554" t="str">
        <f>IF($I$7='Data Validation List'!$D$2,"Full Checklist",IF(AND($I$7='Data Validation List'!$D$3,S58='Data Validation List'!$E$3),$I$7,IF(AND($I$7='Data Validation List'!$D$4,N58='Data Validation List'!$E$4),$I$7,IF(AND($I$7='Data Validation List'!$D$5,L58='Data Validation List'!$E$5),$I$7,IF(AND($I$7='Data Validation List'!$D$6,U58='Data Validation List'!$E$6),$I$7,IF(AND($I$7='Data Validation List'!$D$7,T58='Data Validation List'!$E$7),$I$7,IF(AND($I$7='Data Validation List'!$D$8,P58='Data Validation List'!$E$8),$I$7,IF(AND($I$7='Data Validation List'!$D$9,Q58='Data Validation List'!$E$9),$I$7,IF(AND($I$7='Data Validation List'!$D$10,O58='Data Validation List'!$E$10),$I$7,IF(AND($I$7='Data Validation List'!$D$11,R58='Data Validation List'!$E$11),$I$7,IF(AND($I$7='Data Validation List'!$D$12,V58='Data Validation List'!$E$12),$I$7,IF(AND($I$7='Data Validation List'!$D$13,X58='Data Validation List'!$E$13),$I$7,IF(AND($I$7='Data Validation List'!$D$14,W58='Data Validation List'!$E$14),$I$7,"n/a")))))))))))))</f>
        <v>Full Checklist</v>
      </c>
      <c r="G58" s="34" t="s">
        <v>347</v>
      </c>
      <c r="H58" s="29" t="s">
        <v>467</v>
      </c>
      <c r="I58" s="36" t="s">
        <v>484</v>
      </c>
      <c r="J58" s="25" t="s">
        <v>485</v>
      </c>
      <c r="K58" s="31" t="s">
        <v>486</v>
      </c>
      <c r="L58" s="23"/>
      <c r="M58" s="424" t="s">
        <v>349</v>
      </c>
      <c r="N58" s="23"/>
      <c r="O58" s="23" t="s">
        <v>351</v>
      </c>
      <c r="P58" s="23" t="s">
        <v>352</v>
      </c>
      <c r="Q58" s="23" t="s">
        <v>353</v>
      </c>
      <c r="R58" s="23"/>
      <c r="S58" s="23" t="s">
        <v>355</v>
      </c>
      <c r="T58" s="23"/>
      <c r="U58" s="23"/>
      <c r="V58" s="23"/>
      <c r="W58" s="23"/>
      <c r="X58" s="239"/>
      <c r="Y58" s="246"/>
      <c r="Z58" s="281"/>
      <c r="AA58" s="254"/>
      <c r="AB58" s="254"/>
      <c r="AC58" s="252" t="s">
        <v>42</v>
      </c>
      <c r="AD58" s="252" t="s">
        <v>300</v>
      </c>
      <c r="AE58" s="31"/>
      <c r="AF58" s="253" t="s">
        <v>43</v>
      </c>
      <c r="AG58" s="253" t="s">
        <v>300</v>
      </c>
      <c r="AH58" s="31"/>
      <c r="AI58" s="319" t="s">
        <v>339</v>
      </c>
      <c r="AJ58" s="319" t="s">
        <v>300</v>
      </c>
      <c r="AK58" s="31"/>
      <c r="AL58" s="25" t="s">
        <v>1525</v>
      </c>
      <c r="AM58" s="32"/>
      <c r="AN58" s="40"/>
      <c r="AO58" s="1"/>
      <c r="AP58" s="25"/>
      <c r="AQ58" s="436"/>
      <c r="AS58" s="25" t="s">
        <v>1526</v>
      </c>
    </row>
    <row r="59" spans="2:45" s="33" customFormat="1" ht="102" customHeight="1" x14ac:dyDescent="0.25">
      <c r="B59" s="554" t="str">
        <f t="shared" si="0"/>
        <v>Strategic</v>
      </c>
      <c r="C59" s="551" t="str">
        <f t="shared" si="1"/>
        <v>Estate / Capital Build</v>
      </c>
      <c r="D59" s="554" t="str">
        <f t="shared" si="2"/>
        <v>n/a</v>
      </c>
      <c r="E59" s="554" t="str">
        <f>IF($I$7='Data Validation List'!$D$2,"Full Checklist",IF(AND($I$7='Data Validation List'!$D$3,S59='Data Validation List'!$E$3),$I$7,IF(AND($I$7='Data Validation List'!$D$4,N59='Data Validation List'!$E$4),$I$7,IF(AND($I$7='Data Validation List'!$D$5,L59='Data Validation List'!$E$5),$I$7,IF(AND($I$7='Data Validation List'!$D$6,U59='Data Validation List'!$E$6),$I$7,IF(AND($I$7='Data Validation List'!$D$7,T59='Data Validation List'!$E$7),$I$7,IF(AND($I$7='Data Validation List'!$D$8,P59='Data Validation List'!$E$8),$I$7,IF(AND($I$7='Data Validation List'!$D$9,Q59='Data Validation List'!$E$9),$I$7,IF(AND($I$7='Data Validation List'!$D$10,O59='Data Validation List'!$E$10),$I$7,IF(AND($I$7='Data Validation List'!$D$11,R59='Data Validation List'!$E$11),$I$7,IF(AND($I$7='Data Validation List'!$D$12,V59='Data Validation List'!$E$12),$I$7,IF(AND($I$7='Data Validation List'!$D$13,X59='Data Validation List'!$E$13),$I$7,IF(AND($I$7='Data Validation List'!$D$14,W59='Data Validation List'!$E$14),$I$7,"n/a")))))))))))))</f>
        <v>Full Checklist</v>
      </c>
      <c r="G59" s="34" t="s">
        <v>347</v>
      </c>
      <c r="H59" s="29" t="s">
        <v>467</v>
      </c>
      <c r="I59" s="36" t="s">
        <v>487</v>
      </c>
      <c r="J59" s="25" t="s">
        <v>488</v>
      </c>
      <c r="K59" s="31" t="s">
        <v>476</v>
      </c>
      <c r="L59" s="23"/>
      <c r="M59" s="424" t="s">
        <v>349</v>
      </c>
      <c r="N59" s="23"/>
      <c r="O59" s="23"/>
      <c r="P59" s="23" t="s">
        <v>352</v>
      </c>
      <c r="Q59" s="23" t="s">
        <v>353</v>
      </c>
      <c r="R59" s="23"/>
      <c r="S59" s="23"/>
      <c r="T59" s="23"/>
      <c r="U59" s="23"/>
      <c r="V59" s="23"/>
      <c r="W59" s="23"/>
      <c r="X59" s="239"/>
      <c r="Y59" s="246"/>
      <c r="Z59" s="281"/>
      <c r="AA59" s="254"/>
      <c r="AB59" s="254"/>
      <c r="AC59" s="252" t="s">
        <v>42</v>
      </c>
      <c r="AD59" s="252" t="s">
        <v>300</v>
      </c>
      <c r="AE59" s="31"/>
      <c r="AF59" s="253" t="s">
        <v>43</v>
      </c>
      <c r="AG59" s="253" t="s">
        <v>300</v>
      </c>
      <c r="AH59" s="31"/>
      <c r="AI59" s="319" t="s">
        <v>339</v>
      </c>
      <c r="AJ59" s="319" t="s">
        <v>300</v>
      </c>
      <c r="AK59" s="31"/>
      <c r="AL59" s="28" t="s">
        <v>1527</v>
      </c>
      <c r="AM59" s="32"/>
      <c r="AN59" s="40"/>
      <c r="AO59" s="1"/>
      <c r="AP59" s="25"/>
      <c r="AQ59" s="436"/>
      <c r="AS59" s="25" t="s">
        <v>489</v>
      </c>
    </row>
    <row r="60" spans="2:45" s="33" customFormat="1" ht="60" x14ac:dyDescent="0.25">
      <c r="B60" s="554" t="str">
        <f t="shared" si="0"/>
        <v>Strategic</v>
      </c>
      <c r="C60" s="551" t="str">
        <f t="shared" si="1"/>
        <v>Estate / Capital Build</v>
      </c>
      <c r="D60" s="554" t="str">
        <f t="shared" si="2"/>
        <v>n/a</v>
      </c>
      <c r="E60" s="554" t="str">
        <f>IF($I$7='Data Validation List'!$D$2,"Full Checklist",IF(AND($I$7='Data Validation List'!$D$3,S60='Data Validation List'!$E$3),$I$7,IF(AND($I$7='Data Validation List'!$D$4,N60='Data Validation List'!$E$4),$I$7,IF(AND($I$7='Data Validation List'!$D$5,L60='Data Validation List'!$E$5),$I$7,IF(AND($I$7='Data Validation List'!$D$6,U60='Data Validation List'!$E$6),$I$7,IF(AND($I$7='Data Validation List'!$D$7,T60='Data Validation List'!$E$7),$I$7,IF(AND($I$7='Data Validation List'!$D$8,P60='Data Validation List'!$E$8),$I$7,IF(AND($I$7='Data Validation List'!$D$9,Q60='Data Validation List'!$E$9),$I$7,IF(AND($I$7='Data Validation List'!$D$10,O60='Data Validation List'!$E$10),$I$7,IF(AND($I$7='Data Validation List'!$D$11,R60='Data Validation List'!$E$11),$I$7,IF(AND($I$7='Data Validation List'!$D$12,V60='Data Validation List'!$E$12),$I$7,IF(AND($I$7='Data Validation List'!$D$13,X60='Data Validation List'!$E$13),$I$7,IF(AND($I$7='Data Validation List'!$D$14,W60='Data Validation List'!$E$14),$I$7,"n/a")))))))))))))</f>
        <v>Full Checklist</v>
      </c>
      <c r="G60" s="34" t="s">
        <v>347</v>
      </c>
      <c r="H60" s="29" t="s">
        <v>467</v>
      </c>
      <c r="I60" s="36" t="s">
        <v>490</v>
      </c>
      <c r="J60" s="25" t="s">
        <v>491</v>
      </c>
      <c r="K60" s="31" t="s">
        <v>492</v>
      </c>
      <c r="L60" s="23"/>
      <c r="M60" s="424"/>
      <c r="N60" s="23"/>
      <c r="O60" s="23"/>
      <c r="P60" s="23" t="s">
        <v>352</v>
      </c>
      <c r="Q60" s="23" t="s">
        <v>353</v>
      </c>
      <c r="R60" s="23"/>
      <c r="S60" s="23"/>
      <c r="T60" s="23"/>
      <c r="U60" s="23"/>
      <c r="V60" s="23"/>
      <c r="W60" s="23"/>
      <c r="X60" s="239"/>
      <c r="Y60" s="246"/>
      <c r="Z60" s="281"/>
      <c r="AA60" s="254"/>
      <c r="AB60" s="254"/>
      <c r="AC60" s="252" t="s">
        <v>42</v>
      </c>
      <c r="AD60" s="252" t="s">
        <v>300</v>
      </c>
      <c r="AE60" s="31"/>
      <c r="AF60" s="253" t="s">
        <v>43</v>
      </c>
      <c r="AG60" s="253" t="s">
        <v>300</v>
      </c>
      <c r="AH60" s="31"/>
      <c r="AI60" s="319" t="s">
        <v>339</v>
      </c>
      <c r="AJ60" s="319" t="s">
        <v>300</v>
      </c>
      <c r="AK60" s="31"/>
      <c r="AL60" s="25" t="s">
        <v>1528</v>
      </c>
      <c r="AM60" s="32"/>
      <c r="AN60" s="40"/>
      <c r="AO60" s="1"/>
      <c r="AP60" s="25"/>
      <c r="AQ60" s="436"/>
      <c r="AS60" s="25" t="s">
        <v>493</v>
      </c>
    </row>
    <row r="61" spans="2:45" s="33" customFormat="1" ht="86.25" customHeight="1" x14ac:dyDescent="0.25">
      <c r="B61" s="556" t="str">
        <f t="shared" si="0"/>
        <v>Strategic</v>
      </c>
      <c r="C61" s="551" t="str">
        <f t="shared" si="1"/>
        <v>Estate / Capital Build</v>
      </c>
      <c r="D61" s="556" t="str">
        <f t="shared" si="2"/>
        <v>n/a</v>
      </c>
      <c r="E61" s="556" t="str">
        <f>IF($I$7='Data Validation List'!$D$2,"Full Checklist",IF(AND($I$7='Data Validation List'!$D$3,S61='Data Validation List'!$E$3),$I$7,IF(AND($I$7='Data Validation List'!$D$4,N61='Data Validation List'!$E$4),$I$7,IF(AND($I$7='Data Validation List'!$D$5,L61='Data Validation List'!$E$5),$I$7,IF(AND($I$7='Data Validation List'!$D$6,U61='Data Validation List'!$E$6),$I$7,IF(AND($I$7='Data Validation List'!$D$7,T61='Data Validation List'!$E$7),$I$7,IF(AND($I$7='Data Validation List'!$D$8,P61='Data Validation List'!$E$8),$I$7,IF(AND($I$7='Data Validation List'!$D$9,Q61='Data Validation List'!$E$9),$I$7,IF(AND($I$7='Data Validation List'!$D$10,O61='Data Validation List'!$E$10),$I$7,IF(AND($I$7='Data Validation List'!$D$11,R61='Data Validation List'!$E$11),$I$7,IF(AND($I$7='Data Validation List'!$D$12,V61='Data Validation List'!$E$12),$I$7,IF(AND($I$7='Data Validation List'!$D$13,X61='Data Validation List'!$E$13),$I$7,IF(AND($I$7='Data Validation List'!$D$14,W61='Data Validation List'!$E$14),$I$7,"n/a")))))))))))))</f>
        <v>Full Checklist</v>
      </c>
      <c r="G61" s="34" t="s">
        <v>347</v>
      </c>
      <c r="H61" s="29" t="s">
        <v>467</v>
      </c>
      <c r="I61" s="36" t="s">
        <v>494</v>
      </c>
      <c r="J61" s="25" t="s">
        <v>495</v>
      </c>
      <c r="K61" s="31" t="s">
        <v>496</v>
      </c>
      <c r="L61" s="23"/>
      <c r="M61" s="424" t="s">
        <v>349</v>
      </c>
      <c r="N61" s="23" t="s">
        <v>350</v>
      </c>
      <c r="O61" s="23"/>
      <c r="P61" s="23" t="s">
        <v>352</v>
      </c>
      <c r="Q61" s="23" t="s">
        <v>353</v>
      </c>
      <c r="R61" s="23"/>
      <c r="S61" s="23" t="s">
        <v>355</v>
      </c>
      <c r="T61" s="23"/>
      <c r="U61" s="23"/>
      <c r="V61" s="23"/>
      <c r="W61" s="23"/>
      <c r="X61" s="239"/>
      <c r="Y61" s="246"/>
      <c r="Z61" s="281"/>
      <c r="AA61" s="254"/>
      <c r="AB61" s="254"/>
      <c r="AC61" s="252" t="s">
        <v>42</v>
      </c>
      <c r="AD61" s="252" t="s">
        <v>300</v>
      </c>
      <c r="AE61" s="31"/>
      <c r="AF61" s="253" t="s">
        <v>43</v>
      </c>
      <c r="AG61" s="253" t="s">
        <v>300</v>
      </c>
      <c r="AH61" s="31"/>
      <c r="AI61" s="319" t="s">
        <v>339</v>
      </c>
      <c r="AJ61" s="319" t="s">
        <v>300</v>
      </c>
      <c r="AK61" s="31"/>
      <c r="AL61" s="28" t="s">
        <v>497</v>
      </c>
      <c r="AM61" s="37"/>
      <c r="AN61" s="38"/>
      <c r="AO61" s="542"/>
      <c r="AP61" s="28"/>
      <c r="AQ61" s="435"/>
      <c r="AS61" s="436"/>
    </row>
    <row r="62" spans="2:45" s="33" customFormat="1" ht="69" customHeight="1" x14ac:dyDescent="0.25">
      <c r="B62" s="554" t="str">
        <f t="shared" si="0"/>
        <v>Strategic</v>
      </c>
      <c r="C62" s="551" t="str">
        <f t="shared" si="1"/>
        <v>Estate / Capital Build</v>
      </c>
      <c r="D62" s="554" t="str">
        <f t="shared" si="2"/>
        <v>n/a</v>
      </c>
      <c r="E62" s="554" t="str">
        <f>IF($I$7='Data Validation List'!$D$2,"Full Checklist",IF(AND($I$7='Data Validation List'!$D$3,S62='Data Validation List'!$E$3),$I$7,IF(AND($I$7='Data Validation List'!$D$4,N62='Data Validation List'!$E$4),$I$7,IF(AND($I$7='Data Validation List'!$D$5,L62='Data Validation List'!$E$5),$I$7,IF(AND($I$7='Data Validation List'!$D$6,U62='Data Validation List'!$E$6),$I$7,IF(AND($I$7='Data Validation List'!$D$7,T62='Data Validation List'!$E$7),$I$7,IF(AND($I$7='Data Validation List'!$D$8,P62='Data Validation List'!$E$8),$I$7,IF(AND($I$7='Data Validation List'!$D$9,Q62='Data Validation List'!$E$9),$I$7,IF(AND($I$7='Data Validation List'!$D$10,O62='Data Validation List'!$E$10),$I$7,IF(AND($I$7='Data Validation List'!$D$11,R62='Data Validation List'!$E$11),$I$7,IF(AND($I$7='Data Validation List'!$D$12,V62='Data Validation List'!$E$12),$I$7,IF(AND($I$7='Data Validation List'!$D$13,X62='Data Validation List'!$E$13),$I$7,IF(AND($I$7='Data Validation List'!$D$14,W62='Data Validation List'!$E$14),$I$7,"n/a")))))))))))))</f>
        <v>Full Checklist</v>
      </c>
      <c r="G62" s="34" t="s">
        <v>347</v>
      </c>
      <c r="H62" s="29" t="s">
        <v>467</v>
      </c>
      <c r="I62" s="36" t="s">
        <v>1300</v>
      </c>
      <c r="J62" s="25" t="s">
        <v>1301</v>
      </c>
      <c r="K62" s="31" t="s">
        <v>812</v>
      </c>
      <c r="L62" s="23"/>
      <c r="M62" s="424" t="s">
        <v>533</v>
      </c>
      <c r="N62" s="23" t="s">
        <v>350</v>
      </c>
      <c r="O62" s="23"/>
      <c r="P62" s="23" t="s">
        <v>352</v>
      </c>
      <c r="Q62" s="23" t="s">
        <v>353</v>
      </c>
      <c r="R62" s="23"/>
      <c r="S62" s="23"/>
      <c r="T62" s="23"/>
      <c r="U62" s="23"/>
      <c r="V62" s="23"/>
      <c r="W62" s="23"/>
      <c r="X62" s="239"/>
      <c r="Y62" s="246"/>
      <c r="Z62" s="281"/>
      <c r="AA62" s="254"/>
      <c r="AB62" s="254"/>
      <c r="AC62" s="31"/>
      <c r="AD62" s="31"/>
      <c r="AE62" s="31"/>
      <c r="AF62" s="31"/>
      <c r="AG62" s="31"/>
      <c r="AH62" s="31"/>
      <c r="AI62" s="319" t="s">
        <v>339</v>
      </c>
      <c r="AJ62" s="319" t="s">
        <v>300</v>
      </c>
      <c r="AK62" s="31"/>
      <c r="AL62" s="25" t="s">
        <v>1302</v>
      </c>
      <c r="AM62" s="32"/>
      <c r="AN62" s="40"/>
      <c r="AO62" s="1"/>
      <c r="AP62" s="25"/>
      <c r="AQ62" s="436"/>
      <c r="AS62" s="436"/>
    </row>
    <row r="63" spans="2:45" s="33" customFormat="1" ht="46.5" customHeight="1" x14ac:dyDescent="0.25">
      <c r="B63" s="554" t="str">
        <f t="shared" si="0"/>
        <v>Strategic</v>
      </c>
      <c r="C63" s="551" t="str">
        <f t="shared" si="1"/>
        <v>n/a</v>
      </c>
      <c r="D63" s="554" t="str">
        <f t="shared" si="2"/>
        <v>n/a</v>
      </c>
      <c r="E63" s="554" t="str">
        <f>IF($I$7='Data Validation List'!$D$2,"Full Checklist",IF(AND($I$7='Data Validation List'!$D$3,S63='Data Validation List'!$E$3),$I$7,IF(AND($I$7='Data Validation List'!$D$4,N63='Data Validation List'!$E$4),$I$7,IF(AND($I$7='Data Validation List'!$D$5,L63='Data Validation List'!$E$5),$I$7,IF(AND($I$7='Data Validation List'!$D$6,U63='Data Validation List'!$E$6),$I$7,IF(AND($I$7='Data Validation List'!$D$7,T63='Data Validation List'!$E$7),$I$7,IF(AND($I$7='Data Validation List'!$D$8,P63='Data Validation List'!$E$8),$I$7,IF(AND($I$7='Data Validation List'!$D$9,Q63='Data Validation List'!$E$9),$I$7,IF(AND($I$7='Data Validation List'!$D$10,O63='Data Validation List'!$E$10),$I$7,IF(AND($I$7='Data Validation List'!$D$11,R63='Data Validation List'!$E$11),$I$7,IF(AND($I$7='Data Validation List'!$D$12,V63='Data Validation List'!$E$12),$I$7,IF(AND($I$7='Data Validation List'!$D$13,X63='Data Validation List'!$E$13),$I$7,IF(AND($I$7='Data Validation List'!$D$14,W63='Data Validation List'!$E$14),$I$7,"n/a")))))))))))))</f>
        <v>Full Checklist</v>
      </c>
      <c r="G63" s="34" t="s">
        <v>347</v>
      </c>
      <c r="H63" s="29" t="s">
        <v>467</v>
      </c>
      <c r="I63" s="36" t="s">
        <v>1303</v>
      </c>
      <c r="J63" s="25" t="s">
        <v>499</v>
      </c>
      <c r="K63" s="31" t="s">
        <v>387</v>
      </c>
      <c r="L63" s="23"/>
      <c r="M63" s="424"/>
      <c r="N63" s="23"/>
      <c r="O63" s="23"/>
      <c r="P63" s="23"/>
      <c r="Q63" s="23"/>
      <c r="R63" s="23"/>
      <c r="S63" s="23"/>
      <c r="T63" s="23"/>
      <c r="U63" s="23"/>
      <c r="V63" s="23"/>
      <c r="W63" s="23"/>
      <c r="X63" s="239" t="s">
        <v>360</v>
      </c>
      <c r="Y63" s="246"/>
      <c r="Z63" s="281"/>
      <c r="AA63" s="254"/>
      <c r="AB63" s="254"/>
      <c r="AC63" s="31"/>
      <c r="AD63" s="31"/>
      <c r="AE63" s="31"/>
      <c r="AF63" s="31"/>
      <c r="AG63" s="31"/>
      <c r="AH63" s="31"/>
      <c r="AI63" s="319" t="s">
        <v>339</v>
      </c>
      <c r="AJ63" s="319" t="s">
        <v>388</v>
      </c>
      <c r="AK63" s="31"/>
      <c r="AL63" s="25" t="s">
        <v>1304</v>
      </c>
      <c r="AM63" s="32"/>
      <c r="AN63" s="40"/>
      <c r="AO63" s="1"/>
      <c r="AP63" s="25"/>
      <c r="AQ63" s="436"/>
      <c r="AS63" s="25" t="s">
        <v>501</v>
      </c>
    </row>
    <row r="64" spans="2:45" s="33" customFormat="1" ht="46.5" customHeight="1" x14ac:dyDescent="0.25">
      <c r="B64" s="554" t="str">
        <f t="shared" si="0"/>
        <v>Strategic</v>
      </c>
      <c r="C64" s="551" t="str">
        <f t="shared" si="1"/>
        <v>n/a</v>
      </c>
      <c r="D64" s="554" t="str">
        <f t="shared" si="2"/>
        <v>n/a</v>
      </c>
      <c r="E64" s="554" t="str">
        <f>IF($I$7='Data Validation List'!$D$2,"Full Checklist",IF(AND($I$7='Data Validation List'!$D$3,S64='Data Validation List'!$E$3),$I$7,IF(AND($I$7='Data Validation List'!$D$4,N64='Data Validation List'!$E$4),$I$7,IF(AND($I$7='Data Validation List'!$D$5,L64='Data Validation List'!$E$5),$I$7,IF(AND($I$7='Data Validation List'!$D$6,U64='Data Validation List'!$E$6),$I$7,IF(AND($I$7='Data Validation List'!$D$7,T64='Data Validation List'!$E$7),$I$7,IF(AND($I$7='Data Validation List'!$D$8,P64='Data Validation List'!$E$8),$I$7,IF(AND($I$7='Data Validation List'!$D$9,Q64='Data Validation List'!$E$9),$I$7,IF(AND($I$7='Data Validation List'!$D$10,O64='Data Validation List'!$E$10),$I$7,IF(AND($I$7='Data Validation List'!$D$11,R64='Data Validation List'!$E$11),$I$7,IF(AND($I$7='Data Validation List'!$D$12,V64='Data Validation List'!$E$12),$I$7,IF(AND($I$7='Data Validation List'!$D$13,X64='Data Validation List'!$E$13),$I$7,IF(AND($I$7='Data Validation List'!$D$14,W64='Data Validation List'!$E$14),$I$7,"n/a")))))))))))))</f>
        <v>Full Checklist</v>
      </c>
      <c r="G64" s="34" t="s">
        <v>347</v>
      </c>
      <c r="H64" s="29" t="s">
        <v>467</v>
      </c>
      <c r="I64" s="36" t="s">
        <v>1305</v>
      </c>
      <c r="J64" s="423" t="s">
        <v>503</v>
      </c>
      <c r="K64" s="31" t="s">
        <v>387</v>
      </c>
      <c r="L64" s="26"/>
      <c r="M64" s="424"/>
      <c r="N64" s="23"/>
      <c r="O64" s="23"/>
      <c r="P64" s="23"/>
      <c r="Q64" s="23"/>
      <c r="R64" s="23"/>
      <c r="S64" s="23"/>
      <c r="T64" s="23"/>
      <c r="U64" s="23"/>
      <c r="V64" s="23"/>
      <c r="W64" s="23"/>
      <c r="X64" s="239" t="s">
        <v>360</v>
      </c>
      <c r="Y64" s="246"/>
      <c r="Z64" s="281"/>
      <c r="AA64" s="254"/>
      <c r="AB64" s="254"/>
      <c r="AC64" s="31"/>
      <c r="AD64" s="31"/>
      <c r="AE64" s="31"/>
      <c r="AF64" s="31"/>
      <c r="AG64" s="31"/>
      <c r="AH64" s="31"/>
      <c r="AI64" s="319" t="s">
        <v>339</v>
      </c>
      <c r="AJ64" s="319" t="s">
        <v>388</v>
      </c>
      <c r="AK64" s="31"/>
      <c r="AL64" s="25" t="s">
        <v>1306</v>
      </c>
      <c r="AM64" s="32"/>
      <c r="AN64" s="40"/>
      <c r="AO64" s="1"/>
      <c r="AP64" s="25"/>
      <c r="AQ64" s="436"/>
      <c r="AS64" s="236" t="s">
        <v>506</v>
      </c>
    </row>
    <row r="65" spans="2:45" s="33" customFormat="1" ht="46.5" customHeight="1" x14ac:dyDescent="0.25">
      <c r="B65" s="554" t="str">
        <f t="shared" si="0"/>
        <v>Strategic</v>
      </c>
      <c r="C65" s="551" t="str">
        <f t="shared" si="1"/>
        <v>n/a</v>
      </c>
      <c r="D65" s="554" t="str">
        <f t="shared" si="2"/>
        <v>n/a</v>
      </c>
      <c r="E65" s="554" t="str">
        <f>IF($I$7='Data Validation List'!$D$2,"Full Checklist",IF(AND($I$7='Data Validation List'!$D$3,S65='Data Validation List'!$E$3),$I$7,IF(AND($I$7='Data Validation List'!$D$4,N65='Data Validation List'!$E$4),$I$7,IF(AND($I$7='Data Validation List'!$D$5,L65='Data Validation List'!$E$5),$I$7,IF(AND($I$7='Data Validation List'!$D$6,U65='Data Validation List'!$E$6),$I$7,IF(AND($I$7='Data Validation List'!$D$7,T65='Data Validation List'!$E$7),$I$7,IF(AND($I$7='Data Validation List'!$D$8,P65='Data Validation List'!$E$8),$I$7,IF(AND($I$7='Data Validation List'!$D$9,Q65='Data Validation List'!$E$9),$I$7,IF(AND($I$7='Data Validation List'!$D$10,O65='Data Validation List'!$E$10),$I$7,IF(AND($I$7='Data Validation List'!$D$11,R65='Data Validation List'!$E$11),$I$7,IF(AND($I$7='Data Validation List'!$D$12,V65='Data Validation List'!$E$12),$I$7,IF(AND($I$7='Data Validation List'!$D$13,X65='Data Validation List'!$E$13),$I$7,IF(AND($I$7='Data Validation List'!$D$14,W65='Data Validation List'!$E$14),$I$7,"n/a")))))))))))))</f>
        <v>Full Checklist</v>
      </c>
      <c r="G65" s="34" t="s">
        <v>347</v>
      </c>
      <c r="H65" s="29" t="s">
        <v>467</v>
      </c>
      <c r="I65" s="36" t="s">
        <v>507</v>
      </c>
      <c r="J65" s="25" t="s">
        <v>508</v>
      </c>
      <c r="K65" s="31" t="s">
        <v>387</v>
      </c>
      <c r="L65" s="23"/>
      <c r="M65" s="424"/>
      <c r="N65" s="23"/>
      <c r="O65" s="23"/>
      <c r="P65" s="23"/>
      <c r="Q65" s="23"/>
      <c r="R65" s="23"/>
      <c r="S65" s="23"/>
      <c r="T65" s="23"/>
      <c r="U65" s="23"/>
      <c r="V65" s="23"/>
      <c r="W65" s="23"/>
      <c r="X65" s="239" t="s">
        <v>360</v>
      </c>
      <c r="Y65" s="246"/>
      <c r="Z65" s="281"/>
      <c r="AA65" s="254"/>
      <c r="AB65" s="254"/>
      <c r="AC65" s="252" t="s">
        <v>42</v>
      </c>
      <c r="AD65" s="252" t="s">
        <v>388</v>
      </c>
      <c r="AE65" s="31"/>
      <c r="AF65" s="253" t="s">
        <v>43</v>
      </c>
      <c r="AG65" s="253" t="s">
        <v>388</v>
      </c>
      <c r="AH65" s="31"/>
      <c r="AI65" s="319" t="s">
        <v>339</v>
      </c>
      <c r="AJ65" s="319" t="s">
        <v>388</v>
      </c>
      <c r="AK65" s="31"/>
      <c r="AL65" s="25" t="s">
        <v>509</v>
      </c>
      <c r="AM65" s="32"/>
      <c r="AN65" s="40"/>
      <c r="AO65" s="1"/>
      <c r="AP65" s="25"/>
      <c r="AQ65" s="436"/>
      <c r="AS65" s="25" t="s">
        <v>510</v>
      </c>
    </row>
    <row r="66" spans="2:45" s="33" customFormat="1" ht="46.5" customHeight="1" thickBot="1" x14ac:dyDescent="0.3">
      <c r="B66" s="554" t="str">
        <f t="shared" si="0"/>
        <v>Strategic</v>
      </c>
      <c r="C66" s="551" t="str">
        <f t="shared" si="1"/>
        <v>n/a</v>
      </c>
      <c r="D66" s="554" t="str">
        <f t="shared" si="2"/>
        <v>n/a</v>
      </c>
      <c r="E66" s="554" t="str">
        <f>IF($I$7='Data Validation List'!$D$2,"Full Checklist",IF(AND($I$7='Data Validation List'!$D$3,S66='Data Validation List'!$E$3),$I$7,IF(AND($I$7='Data Validation List'!$D$4,N66='Data Validation List'!$E$4),$I$7,IF(AND($I$7='Data Validation List'!$D$5,L66='Data Validation List'!$E$5),$I$7,IF(AND($I$7='Data Validation List'!$D$6,U66='Data Validation List'!$E$6),$I$7,IF(AND($I$7='Data Validation List'!$D$7,T66='Data Validation List'!$E$7),$I$7,IF(AND($I$7='Data Validation List'!$D$8,P66='Data Validation List'!$E$8),$I$7,IF(AND($I$7='Data Validation List'!$D$9,Q66='Data Validation List'!$E$9),$I$7,IF(AND($I$7='Data Validation List'!$D$10,O66='Data Validation List'!$E$10),$I$7,IF(AND($I$7='Data Validation List'!$D$11,R66='Data Validation List'!$E$11),$I$7,IF(AND($I$7='Data Validation List'!$D$12,V66='Data Validation List'!$E$12),$I$7,IF(AND($I$7='Data Validation List'!$D$13,X66='Data Validation List'!$E$13),$I$7,IF(AND($I$7='Data Validation List'!$D$14,W66='Data Validation List'!$E$14),$I$7,"n/a")))))))))))))</f>
        <v>Full Checklist</v>
      </c>
      <c r="G66" s="34" t="s">
        <v>347</v>
      </c>
      <c r="H66" s="29" t="s">
        <v>467</v>
      </c>
      <c r="I66" s="36" t="s">
        <v>519</v>
      </c>
      <c r="J66" s="25" t="s">
        <v>520</v>
      </c>
      <c r="K66" s="31" t="s">
        <v>387</v>
      </c>
      <c r="L66" s="23"/>
      <c r="M66" s="424"/>
      <c r="N66" s="23"/>
      <c r="O66" s="23"/>
      <c r="P66" s="23"/>
      <c r="Q66" s="23"/>
      <c r="R66" s="23"/>
      <c r="S66" s="23"/>
      <c r="T66" s="23"/>
      <c r="U66" s="23"/>
      <c r="V66" s="23"/>
      <c r="W66" s="23"/>
      <c r="X66" s="239" t="s">
        <v>360</v>
      </c>
      <c r="Y66" s="246"/>
      <c r="Z66" s="281"/>
      <c r="AA66" s="254"/>
      <c r="AB66" s="254"/>
      <c r="AC66" s="252" t="s">
        <v>42</v>
      </c>
      <c r="AD66" s="252" t="s">
        <v>388</v>
      </c>
      <c r="AE66" s="31"/>
      <c r="AF66" s="253" t="s">
        <v>43</v>
      </c>
      <c r="AG66" s="253" t="s">
        <v>388</v>
      </c>
      <c r="AH66" s="31"/>
      <c r="AI66" s="319" t="s">
        <v>339</v>
      </c>
      <c r="AJ66" s="319" t="s">
        <v>388</v>
      </c>
      <c r="AK66" s="31"/>
      <c r="AL66" s="25" t="s">
        <v>521</v>
      </c>
      <c r="AM66" s="32"/>
      <c r="AN66" s="40"/>
      <c r="AO66" s="1"/>
      <c r="AP66" s="25"/>
      <c r="AQ66" s="436"/>
      <c r="AS66" s="25" t="s">
        <v>522</v>
      </c>
    </row>
    <row r="67" spans="2:45" s="33" customFormat="1" ht="33" customHeight="1" x14ac:dyDescent="0.25">
      <c r="B67" s="550" t="str">
        <f t="shared" si="0"/>
        <v>Economic</v>
      </c>
      <c r="C67" s="551" t="str">
        <f t="shared" si="1"/>
        <v>Estate / Capital Build</v>
      </c>
      <c r="D67" s="550" t="str">
        <f t="shared" si="2"/>
        <v>Fundamental Criteria</v>
      </c>
      <c r="E67" s="552" t="str">
        <f>IF($I$7='Data Validation List'!$D$2,"Full Checklist",IF(AND($I$7='Data Validation List'!$D$3,S67='Data Validation List'!$E$3),$I$7,IF(AND($I$7='Data Validation List'!$D$4,N67='Data Validation List'!$E$4),$I$7,IF(AND($I$7='Data Validation List'!$D$5,L67='Data Validation List'!$E$5),$I$7,IF(AND($I$7='Data Validation List'!$D$6,U67='Data Validation List'!$E$6),$I$7,IF(AND($I$7='Data Validation List'!$D$7,T67='Data Validation List'!$E$7),$I$7,IF(AND($I$7='Data Validation List'!$D$8,P67='Data Validation List'!$E$8),$I$7,IF(AND($I$7='Data Validation List'!$D$9,Q67='Data Validation List'!$E$9),$I$7,IF(AND($I$7='Data Validation List'!$D$10,O67='Data Validation List'!$E$10),$I$7,IF(AND($I$7='Data Validation List'!$D$11,R67='Data Validation List'!$E$11),$I$7,IF(AND($I$7='Data Validation List'!$D$12,V67='Data Validation List'!$E$12),$I$7,IF(AND($I$7='Data Validation List'!$D$13,X67='Data Validation List'!$E$13),$I$7,IF(AND($I$7='Data Validation List'!$D$14,W67='Data Validation List'!$E$14),$I$7,"n/a")))))))))))))</f>
        <v>Full Checklist</v>
      </c>
      <c r="G67" s="408" t="s">
        <v>527</v>
      </c>
      <c r="H67" s="409"/>
      <c r="I67" s="410"/>
      <c r="J67" s="411"/>
      <c r="K67" s="411"/>
      <c r="L67" s="412" t="s">
        <v>348</v>
      </c>
      <c r="M67" s="412" t="s">
        <v>349</v>
      </c>
      <c r="N67" s="412" t="s">
        <v>350</v>
      </c>
      <c r="O67" s="412" t="s">
        <v>351</v>
      </c>
      <c r="P67" s="412" t="s">
        <v>352</v>
      </c>
      <c r="Q67" s="412" t="s">
        <v>353</v>
      </c>
      <c r="R67" s="412" t="s">
        <v>354</v>
      </c>
      <c r="S67" s="412" t="s">
        <v>355</v>
      </c>
      <c r="T67" s="412" t="s">
        <v>356</v>
      </c>
      <c r="U67" s="412" t="s">
        <v>357</v>
      </c>
      <c r="V67" s="412" t="s">
        <v>358</v>
      </c>
      <c r="W67" s="412" t="s">
        <v>359</v>
      </c>
      <c r="X67" s="412" t="s">
        <v>360</v>
      </c>
      <c r="Y67" s="412" t="s">
        <v>361</v>
      </c>
      <c r="Z67" s="412" t="s">
        <v>362</v>
      </c>
      <c r="AA67" s="413" t="s">
        <v>363</v>
      </c>
      <c r="AB67" s="413" t="s">
        <v>364</v>
      </c>
      <c r="AC67" s="413" t="s">
        <v>42</v>
      </c>
      <c r="AD67" s="413" t="s">
        <v>365</v>
      </c>
      <c r="AE67" s="413" t="s">
        <v>361</v>
      </c>
      <c r="AF67" s="413" t="s">
        <v>43</v>
      </c>
      <c r="AG67" s="413" t="s">
        <v>365</v>
      </c>
      <c r="AH67" s="413" t="s">
        <v>361</v>
      </c>
      <c r="AI67" s="413" t="s">
        <v>339</v>
      </c>
      <c r="AJ67" s="413" t="s">
        <v>365</v>
      </c>
      <c r="AK67" s="413" t="s">
        <v>361</v>
      </c>
      <c r="AL67" s="411"/>
      <c r="AM67" s="411"/>
      <c r="AN67" s="411"/>
      <c r="AO67" s="539"/>
      <c r="AP67" s="434"/>
      <c r="AQ67" s="434"/>
      <c r="AR67" s="362"/>
      <c r="AS67" s="414"/>
    </row>
    <row r="68" spans="2:45" s="33" customFormat="1" ht="87" customHeight="1" x14ac:dyDescent="0.25">
      <c r="B68" s="554" t="str">
        <f t="shared" si="0"/>
        <v>Economic</v>
      </c>
      <c r="C68" s="551" t="str">
        <f t="shared" si="1"/>
        <v>Estate / Capital Build</v>
      </c>
      <c r="D68" s="554" t="str">
        <f t="shared" si="2"/>
        <v>Fundamental Criteria</v>
      </c>
      <c r="E68" s="554" t="str">
        <f>IF($I$7='Data Validation List'!$D$2,"Full Checklist",IF(AND($I$7='Data Validation List'!$D$3,S68='Data Validation List'!$E$3),$I$7,IF(AND($I$7='Data Validation List'!$D$4,N68='Data Validation List'!$E$4),$I$7,IF(AND($I$7='Data Validation List'!$D$5,L68='Data Validation List'!$E$5),$I$7,IF(AND($I$7='Data Validation List'!$D$6,U68='Data Validation List'!$E$6),$I$7,IF(AND($I$7='Data Validation List'!$D$7,T68='Data Validation List'!$E$7),$I$7,IF(AND($I$7='Data Validation List'!$D$8,P68='Data Validation List'!$E$8),$I$7,IF(AND($I$7='Data Validation List'!$D$9,Q68='Data Validation List'!$E$9),$I$7,IF(AND($I$7='Data Validation List'!$D$10,O68='Data Validation List'!$E$10),$I$7,IF(AND($I$7='Data Validation List'!$D$11,R68='Data Validation List'!$E$11),$I$7,IF(AND($I$7='Data Validation List'!$D$12,V68='Data Validation List'!$E$12),$I$7,IF(AND($I$7='Data Validation List'!$D$13,X68='Data Validation List'!$E$13),$I$7,IF(AND($I$7='Data Validation List'!$D$14,W68='Data Validation List'!$E$14),$I$7,"n/a")))))))))))))</f>
        <v>Full Checklist</v>
      </c>
      <c r="G68" s="34" t="s">
        <v>527</v>
      </c>
      <c r="H68" s="29" t="s">
        <v>830</v>
      </c>
      <c r="I68" s="36" t="s">
        <v>831</v>
      </c>
      <c r="J68" s="28" t="s">
        <v>830</v>
      </c>
      <c r="K68" s="36" t="s">
        <v>832</v>
      </c>
      <c r="L68" s="27"/>
      <c r="M68" s="429"/>
      <c r="N68" s="30"/>
      <c r="O68" s="27" t="s">
        <v>351</v>
      </c>
      <c r="P68" s="27"/>
      <c r="Q68" s="27"/>
      <c r="R68" s="27" t="s">
        <v>354</v>
      </c>
      <c r="S68" s="27"/>
      <c r="T68" s="27" t="s">
        <v>356</v>
      </c>
      <c r="U68" s="27"/>
      <c r="V68" s="27"/>
      <c r="W68" s="27"/>
      <c r="X68" s="239"/>
      <c r="Y68" s="246"/>
      <c r="Z68" s="281"/>
      <c r="AA68" s="254"/>
      <c r="AB68" s="254"/>
      <c r="AC68" s="36"/>
      <c r="AD68" s="36"/>
      <c r="AE68" s="36"/>
      <c r="AF68" s="253" t="s">
        <v>43</v>
      </c>
      <c r="AG68" s="253" t="s">
        <v>365</v>
      </c>
      <c r="AH68" s="260" t="s">
        <v>361</v>
      </c>
      <c r="AI68" s="323" t="s">
        <v>339</v>
      </c>
      <c r="AJ68" s="323" t="s">
        <v>365</v>
      </c>
      <c r="AK68" s="262" t="s">
        <v>361</v>
      </c>
      <c r="AL68" s="43" t="s">
        <v>1529</v>
      </c>
      <c r="AM68" s="37"/>
      <c r="AN68" s="38"/>
      <c r="AO68" s="542"/>
      <c r="AP68" s="28"/>
      <c r="AQ68" s="435"/>
      <c r="AS68" s="435"/>
    </row>
    <row r="69" spans="2:45" s="33" customFormat="1" ht="30.75" customHeight="1" x14ac:dyDescent="0.25">
      <c r="B69" s="555" t="str">
        <f t="shared" si="0"/>
        <v>Economic</v>
      </c>
      <c r="C69" s="551" t="str">
        <f t="shared" si="1"/>
        <v>Estate / Capital Build</v>
      </c>
      <c r="D69" s="555" t="str">
        <f t="shared" si="2"/>
        <v>Fundamental Criteria</v>
      </c>
      <c r="E69" s="555" t="str">
        <f>IF($I$7='Data Validation List'!$D$2,"Full Checklist",IF(AND($I$7='Data Validation List'!$D$3,S69='Data Validation List'!$E$3),$I$7,IF(AND($I$7='Data Validation List'!$D$4,N69='Data Validation List'!$E$4),$I$7,IF(AND($I$7='Data Validation List'!$D$5,L69='Data Validation List'!$E$5),$I$7,IF(AND($I$7='Data Validation List'!$D$6,U69='Data Validation List'!$E$6),$I$7,IF(AND($I$7='Data Validation List'!$D$7,T69='Data Validation List'!$E$7),$I$7,IF(AND($I$7='Data Validation List'!$D$8,P69='Data Validation List'!$E$8),$I$7,IF(AND($I$7='Data Validation List'!$D$9,Q69='Data Validation List'!$E$9),$I$7,IF(AND($I$7='Data Validation List'!$D$10,O69='Data Validation List'!$E$10),$I$7,IF(AND($I$7='Data Validation List'!$D$11,R69='Data Validation List'!$E$11),$I$7,IF(AND($I$7='Data Validation List'!$D$12,V69='Data Validation List'!$E$12),$I$7,IF(AND($I$7='Data Validation List'!$D$13,X69='Data Validation List'!$E$13),$I$7,IF(AND($I$7='Data Validation List'!$D$14,W69='Data Validation List'!$E$14),$I$7,"n/a")))))))))))))</f>
        <v>Full Checklist</v>
      </c>
      <c r="G69" s="237" t="s">
        <v>527</v>
      </c>
      <c r="H69" s="265" t="s">
        <v>532</v>
      </c>
      <c r="I69" s="329"/>
      <c r="J69" s="243"/>
      <c r="K69" s="243"/>
      <c r="L69" s="244" t="s">
        <v>348</v>
      </c>
      <c r="M69" s="427" t="s">
        <v>533</v>
      </c>
      <c r="N69" s="244" t="s">
        <v>350</v>
      </c>
      <c r="O69" s="244" t="s">
        <v>351</v>
      </c>
      <c r="P69" s="244" t="s">
        <v>352</v>
      </c>
      <c r="Q69" s="244"/>
      <c r="R69" s="244"/>
      <c r="S69" s="244" t="s">
        <v>355</v>
      </c>
      <c r="T69" s="244" t="s">
        <v>356</v>
      </c>
      <c r="U69" s="244" t="s">
        <v>357</v>
      </c>
      <c r="V69" s="244"/>
      <c r="W69" s="244"/>
      <c r="X69" s="244" t="s">
        <v>360</v>
      </c>
      <c r="Y69" s="251" t="s">
        <v>361</v>
      </c>
      <c r="Z69" s="251" t="s">
        <v>362</v>
      </c>
      <c r="AA69" s="248" t="s">
        <v>363</v>
      </c>
      <c r="AB69" s="248" t="s">
        <v>364</v>
      </c>
      <c r="AC69" s="248" t="s">
        <v>42</v>
      </c>
      <c r="AD69" s="248" t="s">
        <v>365</v>
      </c>
      <c r="AE69" s="248" t="s">
        <v>361</v>
      </c>
      <c r="AF69" s="248" t="s">
        <v>43</v>
      </c>
      <c r="AG69" s="248" t="s">
        <v>365</v>
      </c>
      <c r="AH69" s="248" t="s">
        <v>361</v>
      </c>
      <c r="AI69" s="248" t="s">
        <v>339</v>
      </c>
      <c r="AJ69" s="248" t="s">
        <v>365</v>
      </c>
      <c r="AK69" s="248" t="s">
        <v>361</v>
      </c>
      <c r="AL69" s="800" t="s">
        <v>532</v>
      </c>
      <c r="AM69" s="801"/>
      <c r="AN69" s="801"/>
      <c r="AO69" s="801"/>
      <c r="AP69" s="801"/>
      <c r="AQ69" s="801"/>
      <c r="AR69" s="801"/>
      <c r="AS69" s="802"/>
    </row>
    <row r="70" spans="2:45" s="33" customFormat="1" ht="113.25" customHeight="1" x14ac:dyDescent="0.25">
      <c r="B70" s="554" t="str">
        <f t="shared" si="0"/>
        <v>Economic</v>
      </c>
      <c r="C70" s="551" t="str">
        <f t="shared" si="1"/>
        <v>Estate / Capital Build</v>
      </c>
      <c r="D70" s="554" t="str">
        <f t="shared" si="2"/>
        <v>Fundamental Criteria</v>
      </c>
      <c r="E70" s="554" t="str">
        <f>IF($I$7='Data Validation List'!$D$2,"Full Checklist",IF(AND($I$7='Data Validation List'!$D$3,S70='Data Validation List'!$E$3),$I$7,IF(AND($I$7='Data Validation List'!$D$4,N70='Data Validation List'!$E$4),$I$7,IF(AND($I$7='Data Validation List'!$D$5,L70='Data Validation List'!$E$5),$I$7,IF(AND($I$7='Data Validation List'!$D$6,U70='Data Validation List'!$E$6),$I$7,IF(AND($I$7='Data Validation List'!$D$7,T70='Data Validation List'!$E$7),$I$7,IF(AND($I$7='Data Validation List'!$D$8,P70='Data Validation List'!$E$8),$I$7,IF(AND($I$7='Data Validation List'!$D$9,Q70='Data Validation List'!$E$9),$I$7,IF(AND($I$7='Data Validation List'!$D$10,O70='Data Validation List'!$E$10),$I$7,IF(AND($I$7='Data Validation List'!$D$11,R70='Data Validation List'!$E$11),$I$7,IF(AND($I$7='Data Validation List'!$D$12,V70='Data Validation List'!$E$12),$I$7,IF(AND($I$7='Data Validation List'!$D$13,X70='Data Validation List'!$E$13),$I$7,IF(AND($I$7='Data Validation List'!$D$14,W70='Data Validation List'!$E$14),$I$7,"n/a")))))))))))))</f>
        <v>Full Checklist</v>
      </c>
      <c r="G70" s="34" t="s">
        <v>527</v>
      </c>
      <c r="H70" s="29" t="s">
        <v>532</v>
      </c>
      <c r="I70" s="36" t="s">
        <v>833</v>
      </c>
      <c r="J70" s="28" t="s">
        <v>834</v>
      </c>
      <c r="K70" s="31" t="s">
        <v>536</v>
      </c>
      <c r="L70" s="27" t="s">
        <v>348</v>
      </c>
      <c r="M70" s="424"/>
      <c r="N70" s="23" t="s">
        <v>350</v>
      </c>
      <c r="O70" s="23" t="s">
        <v>351</v>
      </c>
      <c r="P70" s="23" t="s">
        <v>352</v>
      </c>
      <c r="Q70" s="23"/>
      <c r="R70" s="23"/>
      <c r="S70" s="23" t="s">
        <v>355</v>
      </c>
      <c r="T70" s="23" t="s">
        <v>356</v>
      </c>
      <c r="U70" s="23" t="s">
        <v>357</v>
      </c>
      <c r="V70" s="23"/>
      <c r="W70" s="23"/>
      <c r="X70" s="239" t="s">
        <v>360</v>
      </c>
      <c r="Y70" s="246" t="s">
        <v>361</v>
      </c>
      <c r="Z70" s="281"/>
      <c r="AA70" s="254"/>
      <c r="AB70" s="254"/>
      <c r="AC70" s="36"/>
      <c r="AD70" s="36"/>
      <c r="AE70" s="36"/>
      <c r="AF70" s="36"/>
      <c r="AG70" s="36"/>
      <c r="AH70" s="36"/>
      <c r="AI70" s="323" t="s">
        <v>339</v>
      </c>
      <c r="AJ70" s="323" t="s">
        <v>300</v>
      </c>
      <c r="AK70" s="262" t="s">
        <v>361</v>
      </c>
      <c r="AL70" s="43" t="s">
        <v>1308</v>
      </c>
      <c r="AM70" s="55"/>
      <c r="AN70" s="56"/>
      <c r="AO70" s="542"/>
      <c r="AP70" s="28"/>
      <c r="AQ70" s="435"/>
      <c r="AS70" s="446"/>
    </row>
    <row r="71" spans="2:45" s="33" customFormat="1" ht="111.75" customHeight="1" x14ac:dyDescent="0.25">
      <c r="B71" s="554" t="str">
        <f t="shared" si="0"/>
        <v>Economic</v>
      </c>
      <c r="C71" s="551" t="str">
        <f t="shared" si="1"/>
        <v>n/a</v>
      </c>
      <c r="D71" s="554" t="str">
        <f t="shared" si="2"/>
        <v>n/a</v>
      </c>
      <c r="E71" s="554" t="str">
        <f>IF($I$7='Data Validation List'!$D$2,"Full Checklist",IF(AND($I$7='Data Validation List'!$D$3,S71='Data Validation List'!$E$3),$I$7,IF(AND($I$7='Data Validation List'!$D$4,N71='Data Validation List'!$E$4),$I$7,IF(AND($I$7='Data Validation List'!$D$5,L71='Data Validation List'!$E$5),$I$7,IF(AND($I$7='Data Validation List'!$D$6,U71='Data Validation List'!$E$6),$I$7,IF(AND($I$7='Data Validation List'!$D$7,T71='Data Validation List'!$E$7),$I$7,IF(AND($I$7='Data Validation List'!$D$8,P71='Data Validation List'!$E$8),$I$7,IF(AND($I$7='Data Validation List'!$D$9,Q71='Data Validation List'!$E$9),$I$7,IF(AND($I$7='Data Validation List'!$D$10,O71='Data Validation List'!$E$10),$I$7,IF(AND($I$7='Data Validation List'!$D$11,R71='Data Validation List'!$E$11),$I$7,IF(AND($I$7='Data Validation List'!$D$12,V71='Data Validation List'!$E$12),$I$7,IF(AND($I$7='Data Validation List'!$D$13,X71='Data Validation List'!$E$13),$I$7,IF(AND($I$7='Data Validation List'!$D$14,W71='Data Validation List'!$E$14),$I$7,"n/a")))))))))))))</f>
        <v>Full Checklist</v>
      </c>
      <c r="G71" s="34" t="s">
        <v>527</v>
      </c>
      <c r="H71" s="29" t="s">
        <v>532</v>
      </c>
      <c r="I71" s="36" t="s">
        <v>1309</v>
      </c>
      <c r="J71" s="28" t="s">
        <v>834</v>
      </c>
      <c r="K71" s="31" t="s">
        <v>536</v>
      </c>
      <c r="L71" s="27" t="s">
        <v>348</v>
      </c>
      <c r="M71" s="424"/>
      <c r="N71" s="23" t="s">
        <v>350</v>
      </c>
      <c r="O71" s="23" t="s">
        <v>351</v>
      </c>
      <c r="P71" s="23" t="s">
        <v>352</v>
      </c>
      <c r="Q71" s="23"/>
      <c r="R71" s="23"/>
      <c r="S71" s="23" t="s">
        <v>355</v>
      </c>
      <c r="T71" s="23" t="s">
        <v>356</v>
      </c>
      <c r="U71" s="23" t="s">
        <v>357</v>
      </c>
      <c r="V71" s="23"/>
      <c r="W71" s="23"/>
      <c r="X71" s="239" t="s">
        <v>360</v>
      </c>
      <c r="Y71" s="246"/>
      <c r="Z71" s="281" t="s">
        <v>362</v>
      </c>
      <c r="AA71" s="254"/>
      <c r="AB71" s="254"/>
      <c r="AC71" s="36"/>
      <c r="AD71" s="36"/>
      <c r="AE71" s="36"/>
      <c r="AF71" s="36"/>
      <c r="AG71" s="36"/>
      <c r="AH71" s="36"/>
      <c r="AI71" s="319" t="s">
        <v>339</v>
      </c>
      <c r="AJ71" s="319" t="s">
        <v>388</v>
      </c>
      <c r="AK71" s="164" t="s">
        <v>361</v>
      </c>
      <c r="AL71" s="43" t="s">
        <v>1308</v>
      </c>
      <c r="AM71" s="55"/>
      <c r="AN71" s="56"/>
      <c r="AO71" s="542"/>
      <c r="AP71" s="28"/>
      <c r="AQ71" s="435"/>
      <c r="AS71" s="446"/>
    </row>
    <row r="72" spans="2:45" s="33" customFormat="1" ht="123.75" customHeight="1" x14ac:dyDescent="0.25">
      <c r="B72" s="554" t="str">
        <f t="shared" si="0"/>
        <v>Economic</v>
      </c>
      <c r="C72" s="551" t="str">
        <f t="shared" si="1"/>
        <v>Estate / Capital Build</v>
      </c>
      <c r="D72" s="554" t="str">
        <f t="shared" si="2"/>
        <v>n/a</v>
      </c>
      <c r="E72" s="554" t="str">
        <f>IF($I$7='Data Validation List'!$D$2,"Full Checklist",IF(AND($I$7='Data Validation List'!$D$3,S72='Data Validation List'!$E$3),$I$7,IF(AND($I$7='Data Validation List'!$D$4,N72='Data Validation List'!$E$4),$I$7,IF(AND($I$7='Data Validation List'!$D$5,L72='Data Validation List'!$E$5),$I$7,IF(AND($I$7='Data Validation List'!$D$6,U72='Data Validation List'!$E$6),$I$7,IF(AND($I$7='Data Validation List'!$D$7,T72='Data Validation List'!$E$7),$I$7,IF(AND($I$7='Data Validation List'!$D$8,P72='Data Validation List'!$E$8),$I$7,IF(AND($I$7='Data Validation List'!$D$9,Q72='Data Validation List'!$E$9),$I$7,IF(AND($I$7='Data Validation List'!$D$10,O72='Data Validation List'!$E$10),$I$7,IF(AND($I$7='Data Validation List'!$D$11,R72='Data Validation List'!$E$11),$I$7,IF(AND($I$7='Data Validation List'!$D$12,V72='Data Validation List'!$E$12),$I$7,IF(AND($I$7='Data Validation List'!$D$13,X72='Data Validation List'!$E$13),$I$7,IF(AND($I$7='Data Validation List'!$D$14,W72='Data Validation List'!$E$14),$I$7,"n/a")))))))))))))</f>
        <v>Full Checklist</v>
      </c>
      <c r="G72" s="34" t="s">
        <v>527</v>
      </c>
      <c r="H72" s="29" t="s">
        <v>532</v>
      </c>
      <c r="I72" s="36" t="s">
        <v>836</v>
      </c>
      <c r="J72" s="28" t="s">
        <v>837</v>
      </c>
      <c r="K72" s="31" t="s">
        <v>838</v>
      </c>
      <c r="L72" s="27" t="s">
        <v>348</v>
      </c>
      <c r="M72" s="424" t="s">
        <v>533</v>
      </c>
      <c r="N72" s="23" t="s">
        <v>350</v>
      </c>
      <c r="O72" s="23" t="s">
        <v>351</v>
      </c>
      <c r="P72" s="23" t="s">
        <v>352</v>
      </c>
      <c r="Q72" s="23"/>
      <c r="R72" s="23"/>
      <c r="S72" s="23" t="s">
        <v>355</v>
      </c>
      <c r="T72" s="23" t="s">
        <v>356</v>
      </c>
      <c r="U72" s="23" t="s">
        <v>357</v>
      </c>
      <c r="V72" s="23"/>
      <c r="W72" s="23"/>
      <c r="X72" s="239" t="s">
        <v>360</v>
      </c>
      <c r="Y72" s="246"/>
      <c r="Z72" s="281"/>
      <c r="AA72" s="254"/>
      <c r="AB72" s="254"/>
      <c r="AC72" s="31"/>
      <c r="AD72" s="31"/>
      <c r="AE72" s="31"/>
      <c r="AF72" s="253" t="s">
        <v>43</v>
      </c>
      <c r="AG72" s="253" t="s">
        <v>365</v>
      </c>
      <c r="AH72" s="31"/>
      <c r="AI72" s="319" t="s">
        <v>339</v>
      </c>
      <c r="AJ72" s="319" t="s">
        <v>365</v>
      </c>
      <c r="AK72" s="31"/>
      <c r="AL72" s="28" t="s">
        <v>839</v>
      </c>
      <c r="AM72" s="55"/>
      <c r="AN72" s="56"/>
      <c r="AO72" s="542"/>
      <c r="AP72" s="28"/>
      <c r="AQ72" s="435"/>
      <c r="AS72" s="28" t="s">
        <v>840</v>
      </c>
    </row>
    <row r="73" spans="2:45" s="33" customFormat="1" ht="30.75" customHeight="1" x14ac:dyDescent="0.25">
      <c r="B73" s="555" t="str">
        <f t="shared" si="0"/>
        <v>Economic</v>
      </c>
      <c r="C73" s="551" t="str">
        <f t="shared" si="1"/>
        <v>Estate / Capital Build</v>
      </c>
      <c r="D73" s="555" t="str">
        <f t="shared" si="2"/>
        <v>n/a</v>
      </c>
      <c r="E73" s="555" t="str">
        <f>IF($I$7='Data Validation List'!$D$2,"Full Checklist",IF(AND($I$7='Data Validation List'!$D$3,S73='Data Validation List'!$E$3),$I$7,IF(AND($I$7='Data Validation List'!$D$4,N73='Data Validation List'!$E$4),$I$7,IF(AND($I$7='Data Validation List'!$D$5,L73='Data Validation List'!$E$5),$I$7,IF(AND($I$7='Data Validation List'!$D$6,U73='Data Validation List'!$E$6),$I$7,IF(AND($I$7='Data Validation List'!$D$7,T73='Data Validation List'!$E$7),$I$7,IF(AND($I$7='Data Validation List'!$D$8,P73='Data Validation List'!$E$8),$I$7,IF(AND($I$7='Data Validation List'!$D$9,Q73='Data Validation List'!$E$9),$I$7,IF(AND($I$7='Data Validation List'!$D$10,O73='Data Validation List'!$E$10),$I$7,IF(AND($I$7='Data Validation List'!$D$11,R73='Data Validation List'!$E$11),$I$7,IF(AND($I$7='Data Validation List'!$D$12,V73='Data Validation List'!$E$12),$I$7,IF(AND($I$7='Data Validation List'!$D$13,X73='Data Validation List'!$E$13),$I$7,IF(AND($I$7='Data Validation List'!$D$14,W73='Data Validation List'!$E$14),$I$7,"n/a")))))))))))))</f>
        <v>Full Checklist</v>
      </c>
      <c r="G73" s="237" t="s">
        <v>527</v>
      </c>
      <c r="H73" s="265" t="s">
        <v>841</v>
      </c>
      <c r="I73" s="329"/>
      <c r="J73" s="243"/>
      <c r="K73" s="243"/>
      <c r="L73" s="244"/>
      <c r="M73" s="427"/>
      <c r="N73" s="244"/>
      <c r="O73" s="244" t="s">
        <v>351</v>
      </c>
      <c r="P73" s="244" t="s">
        <v>352</v>
      </c>
      <c r="Q73" s="244"/>
      <c r="R73" s="244"/>
      <c r="S73" s="244"/>
      <c r="T73" s="244" t="s">
        <v>356</v>
      </c>
      <c r="U73" s="244"/>
      <c r="V73" s="244"/>
      <c r="W73" s="244"/>
      <c r="X73" s="244" t="s">
        <v>360</v>
      </c>
      <c r="Y73" s="251"/>
      <c r="Z73" s="251"/>
      <c r="AA73" s="248" t="s">
        <v>363</v>
      </c>
      <c r="AB73" s="248" t="s">
        <v>364</v>
      </c>
      <c r="AC73" s="248"/>
      <c r="AD73" s="248"/>
      <c r="AE73" s="248"/>
      <c r="AF73" s="248" t="s">
        <v>43</v>
      </c>
      <c r="AG73" s="248" t="s">
        <v>365</v>
      </c>
      <c r="AH73" s="248"/>
      <c r="AI73" s="248" t="s">
        <v>339</v>
      </c>
      <c r="AJ73" s="248" t="s">
        <v>365</v>
      </c>
      <c r="AK73" s="248"/>
      <c r="AL73" s="800" t="s">
        <v>841</v>
      </c>
      <c r="AM73" s="801"/>
      <c r="AN73" s="801"/>
      <c r="AO73" s="801"/>
      <c r="AP73" s="801"/>
      <c r="AQ73" s="801"/>
      <c r="AR73" s="801"/>
      <c r="AS73" s="802"/>
    </row>
    <row r="74" spans="2:45" s="33" customFormat="1" ht="125.25" customHeight="1" x14ac:dyDescent="0.25">
      <c r="B74" s="554" t="str">
        <f t="shared" si="0"/>
        <v>Economic</v>
      </c>
      <c r="C74" s="551" t="str">
        <f t="shared" si="1"/>
        <v>Estate / Capital Build</v>
      </c>
      <c r="D74" s="554" t="str">
        <f t="shared" si="2"/>
        <v>n/a</v>
      </c>
      <c r="E74" s="554" t="str">
        <f>IF($I$7='Data Validation List'!$D$2,"Full Checklist",IF(AND($I$7='Data Validation List'!$D$3,S74='Data Validation List'!$E$3),$I$7,IF(AND($I$7='Data Validation List'!$D$4,N74='Data Validation List'!$E$4),$I$7,IF(AND($I$7='Data Validation List'!$D$5,L74='Data Validation List'!$E$5),$I$7,IF(AND($I$7='Data Validation List'!$D$6,U74='Data Validation List'!$E$6),$I$7,IF(AND($I$7='Data Validation List'!$D$7,T74='Data Validation List'!$E$7),$I$7,IF(AND($I$7='Data Validation List'!$D$8,P74='Data Validation List'!$E$8),$I$7,IF(AND($I$7='Data Validation List'!$D$9,Q74='Data Validation List'!$E$9),$I$7,IF(AND($I$7='Data Validation List'!$D$10,O74='Data Validation List'!$E$10),$I$7,IF(AND($I$7='Data Validation List'!$D$11,R74='Data Validation List'!$E$11),$I$7,IF(AND($I$7='Data Validation List'!$D$12,V74='Data Validation List'!$E$12),$I$7,IF(AND($I$7='Data Validation List'!$D$13,X74='Data Validation List'!$E$13),$I$7,IF(AND($I$7='Data Validation List'!$D$14,W74='Data Validation List'!$E$14),$I$7,"n/a")))))))))))))</f>
        <v>Full Checklist</v>
      </c>
      <c r="G74" s="34" t="s">
        <v>527</v>
      </c>
      <c r="H74" s="29" t="s">
        <v>841</v>
      </c>
      <c r="I74" s="36" t="s">
        <v>842</v>
      </c>
      <c r="J74" s="25" t="s">
        <v>843</v>
      </c>
      <c r="K74" s="31" t="s">
        <v>549</v>
      </c>
      <c r="L74" s="23"/>
      <c r="M74" s="424"/>
      <c r="N74" s="23"/>
      <c r="O74" s="23" t="s">
        <v>351</v>
      </c>
      <c r="P74" s="23" t="s">
        <v>352</v>
      </c>
      <c r="Q74" s="23"/>
      <c r="R74" s="23"/>
      <c r="S74" s="23"/>
      <c r="T74" s="23" t="s">
        <v>356</v>
      </c>
      <c r="U74" s="23"/>
      <c r="V74" s="23"/>
      <c r="W74" s="23"/>
      <c r="X74" s="239" t="s">
        <v>360</v>
      </c>
      <c r="Y74" s="246"/>
      <c r="Z74" s="281"/>
      <c r="AA74" s="254"/>
      <c r="AB74" s="254"/>
      <c r="AC74" s="31"/>
      <c r="AD74" s="31"/>
      <c r="AE74" s="31"/>
      <c r="AF74" s="253" t="s">
        <v>43</v>
      </c>
      <c r="AG74" s="253" t="s">
        <v>365</v>
      </c>
      <c r="AH74" s="31"/>
      <c r="AI74" s="319" t="s">
        <v>339</v>
      </c>
      <c r="AJ74" s="319" t="s">
        <v>365</v>
      </c>
      <c r="AK74" s="31"/>
      <c r="AL74" s="28" t="s">
        <v>844</v>
      </c>
      <c r="AM74" s="37"/>
      <c r="AN74" s="38"/>
      <c r="AO74" s="542"/>
      <c r="AP74" s="28"/>
      <c r="AQ74" s="435"/>
      <c r="AS74" s="25" t="s">
        <v>845</v>
      </c>
    </row>
    <row r="75" spans="2:45" s="33" customFormat="1" ht="63.75" customHeight="1" x14ac:dyDescent="0.25">
      <c r="B75" s="555" t="str">
        <f t="shared" si="0"/>
        <v>Economic</v>
      </c>
      <c r="C75" s="551" t="str">
        <f t="shared" si="1"/>
        <v>Estate / Capital Build</v>
      </c>
      <c r="D75" s="555" t="str">
        <f t="shared" si="2"/>
        <v>n/a</v>
      </c>
      <c r="E75" s="555" t="str">
        <f>IF($I$7='Data Validation List'!$D$2,"Full Checklist",IF(AND($I$7='Data Validation List'!$D$3,S75='Data Validation List'!$E$3),$I$7,IF(AND($I$7='Data Validation List'!$D$4,N75='Data Validation List'!$E$4),$I$7,IF(AND($I$7='Data Validation List'!$D$5,L75='Data Validation List'!$E$5),$I$7,IF(AND($I$7='Data Validation List'!$D$6,U75='Data Validation List'!$E$6),$I$7,IF(AND($I$7='Data Validation List'!$D$7,T75='Data Validation List'!$E$7),$I$7,IF(AND($I$7='Data Validation List'!$D$8,P75='Data Validation List'!$E$8),$I$7,IF(AND($I$7='Data Validation List'!$D$9,Q75='Data Validation List'!$E$9),$I$7,IF(AND($I$7='Data Validation List'!$D$10,O75='Data Validation List'!$E$10),$I$7,IF(AND($I$7='Data Validation List'!$D$11,R75='Data Validation List'!$E$11),$I$7,IF(AND($I$7='Data Validation List'!$D$12,V75='Data Validation List'!$E$12),$I$7,IF(AND($I$7='Data Validation List'!$D$13,X75='Data Validation List'!$E$13),$I$7,IF(AND($I$7='Data Validation List'!$D$14,W75='Data Validation List'!$E$14),$I$7,"n/a")))))))))))))</f>
        <v>Full Checklist</v>
      </c>
      <c r="G75" s="34" t="s">
        <v>527</v>
      </c>
      <c r="H75" s="29" t="s">
        <v>841</v>
      </c>
      <c r="I75" s="36" t="s">
        <v>846</v>
      </c>
      <c r="J75" s="25" t="s">
        <v>847</v>
      </c>
      <c r="K75" s="31" t="s">
        <v>549</v>
      </c>
      <c r="L75" s="23"/>
      <c r="M75" s="424"/>
      <c r="N75" s="23"/>
      <c r="O75" s="23" t="s">
        <v>351</v>
      </c>
      <c r="P75" s="23" t="s">
        <v>352</v>
      </c>
      <c r="Q75" s="23"/>
      <c r="R75" s="23"/>
      <c r="S75" s="23"/>
      <c r="T75" s="23" t="s">
        <v>356</v>
      </c>
      <c r="U75" s="23"/>
      <c r="V75" s="23"/>
      <c r="W75" s="23"/>
      <c r="X75" s="239" t="s">
        <v>360</v>
      </c>
      <c r="Y75" s="246"/>
      <c r="Z75" s="281"/>
      <c r="AA75" s="254"/>
      <c r="AB75" s="254"/>
      <c r="AC75" s="31"/>
      <c r="AD75" s="31"/>
      <c r="AE75" s="31"/>
      <c r="AF75" s="253" t="s">
        <v>43</v>
      </c>
      <c r="AG75" s="253" t="s">
        <v>365</v>
      </c>
      <c r="AH75" s="31"/>
      <c r="AI75" s="319" t="s">
        <v>339</v>
      </c>
      <c r="AJ75" s="319" t="s">
        <v>365</v>
      </c>
      <c r="AK75" s="31"/>
      <c r="AL75" s="28" t="s">
        <v>848</v>
      </c>
      <c r="AM75" s="37"/>
      <c r="AN75" s="38"/>
      <c r="AO75" s="542"/>
      <c r="AP75" s="28"/>
      <c r="AQ75" s="435"/>
      <c r="AS75" s="25" t="s">
        <v>849</v>
      </c>
    </row>
    <row r="76" spans="2:45" s="33" customFormat="1" ht="125.25" customHeight="1" x14ac:dyDescent="0.25">
      <c r="B76" s="554" t="str">
        <f t="shared" ref="B76:B139" si="3">IF(G76="","n/a",G76)</f>
        <v>Economic</v>
      </c>
      <c r="C76" s="551" t="str">
        <f t="shared" ref="C76:C139" si="4">IF(AND($I$4="Estate / Capital Build",AJ76="Digital / Tech"),"n/a",IF(AND($I$4="Digital / Tech",AJ76="Estate / Capital Build"),"n/a",$I$4))</f>
        <v>Estate / Capital Build</v>
      </c>
      <c r="D76" s="554" t="str">
        <f t="shared" ref="D76:D139" si="5">IF(AND($I$4="Estate / Capital Build",$I$5="Fundamental Criteria",AK76="FC",OR(AJ76="Estate / Capital Build",AJ76="All")),$I$5,IF(AND($I$4="Digital / Tech",$I$5="Fundamental Criteria",AK76="FC",OR(AJ76="Digital / Tech",AJ76="All")),$I$5,"n/a"))</f>
        <v>n/a</v>
      </c>
      <c r="E76" s="554" t="str">
        <f>IF($I$7='Data Validation List'!$D$2,"Full Checklist",IF(AND($I$7='Data Validation List'!$D$3,S76='Data Validation List'!$E$3),$I$7,IF(AND($I$7='Data Validation List'!$D$4,N76='Data Validation List'!$E$4),$I$7,IF(AND($I$7='Data Validation List'!$D$5,L76='Data Validation List'!$E$5),$I$7,IF(AND($I$7='Data Validation List'!$D$6,U76='Data Validation List'!$E$6),$I$7,IF(AND($I$7='Data Validation List'!$D$7,T76='Data Validation List'!$E$7),$I$7,IF(AND($I$7='Data Validation List'!$D$8,P76='Data Validation List'!$E$8),$I$7,IF(AND($I$7='Data Validation List'!$D$9,Q76='Data Validation List'!$E$9),$I$7,IF(AND($I$7='Data Validation List'!$D$10,O76='Data Validation List'!$E$10),$I$7,IF(AND($I$7='Data Validation List'!$D$11,R76='Data Validation List'!$E$11),$I$7,IF(AND($I$7='Data Validation List'!$D$12,V76='Data Validation List'!$E$12),$I$7,IF(AND($I$7='Data Validation List'!$D$13,X76='Data Validation List'!$E$13),$I$7,IF(AND($I$7='Data Validation List'!$D$14,W76='Data Validation List'!$E$14),$I$7,"n/a")))))))))))))</f>
        <v>Full Checklist</v>
      </c>
      <c r="G76" s="34" t="s">
        <v>527</v>
      </c>
      <c r="H76" s="29" t="s">
        <v>841</v>
      </c>
      <c r="I76" s="36" t="s">
        <v>850</v>
      </c>
      <c r="J76" s="25" t="s">
        <v>851</v>
      </c>
      <c r="K76" s="31" t="s">
        <v>852</v>
      </c>
      <c r="L76" s="23"/>
      <c r="M76" s="424"/>
      <c r="N76" s="23"/>
      <c r="O76" s="23" t="s">
        <v>351</v>
      </c>
      <c r="P76" s="23"/>
      <c r="Q76" s="23"/>
      <c r="R76" s="23"/>
      <c r="S76" s="23"/>
      <c r="T76" s="23" t="s">
        <v>356</v>
      </c>
      <c r="U76" s="23"/>
      <c r="V76" s="23"/>
      <c r="W76" s="23"/>
      <c r="X76" s="239" t="s">
        <v>360</v>
      </c>
      <c r="Y76" s="246"/>
      <c r="Z76" s="281"/>
      <c r="AA76" s="254"/>
      <c r="AB76" s="254"/>
      <c r="AC76" s="31"/>
      <c r="AD76" s="31"/>
      <c r="AE76" s="31"/>
      <c r="AF76" s="253" t="s">
        <v>43</v>
      </c>
      <c r="AG76" s="253" t="s">
        <v>365</v>
      </c>
      <c r="AH76" s="31"/>
      <c r="AI76" s="319" t="s">
        <v>339</v>
      </c>
      <c r="AJ76" s="319" t="s">
        <v>365</v>
      </c>
      <c r="AK76" s="31"/>
      <c r="AL76" s="28" t="s">
        <v>1535</v>
      </c>
      <c r="AM76" s="37"/>
      <c r="AN76" s="38"/>
      <c r="AO76" s="542"/>
      <c r="AP76" s="28"/>
      <c r="AQ76" s="435"/>
      <c r="AS76" s="25" t="s">
        <v>853</v>
      </c>
    </row>
    <row r="77" spans="2:45" s="33" customFormat="1" ht="50.25" customHeight="1" x14ac:dyDescent="0.25">
      <c r="B77" s="554" t="str">
        <f t="shared" si="3"/>
        <v>Economic</v>
      </c>
      <c r="C77" s="551" t="str">
        <f t="shared" si="4"/>
        <v>Estate / Capital Build</v>
      </c>
      <c r="D77" s="554" t="str">
        <f t="shared" si="5"/>
        <v>n/a</v>
      </c>
      <c r="E77" s="554" t="str">
        <f>IF($I$7='Data Validation List'!$D$2,"Full Checklist",IF(AND($I$7='Data Validation List'!$D$3,S77='Data Validation List'!$E$3),$I$7,IF(AND($I$7='Data Validation List'!$D$4,N77='Data Validation List'!$E$4),$I$7,IF(AND($I$7='Data Validation List'!$D$5,L77='Data Validation List'!$E$5),$I$7,IF(AND($I$7='Data Validation List'!$D$6,U77='Data Validation List'!$E$6),$I$7,IF(AND($I$7='Data Validation List'!$D$7,T77='Data Validation List'!$E$7),$I$7,IF(AND($I$7='Data Validation List'!$D$8,P77='Data Validation List'!$E$8),$I$7,IF(AND($I$7='Data Validation List'!$D$9,Q77='Data Validation List'!$E$9),$I$7,IF(AND($I$7='Data Validation List'!$D$10,O77='Data Validation List'!$E$10),$I$7,IF(AND($I$7='Data Validation List'!$D$11,R77='Data Validation List'!$E$11),$I$7,IF(AND($I$7='Data Validation List'!$D$12,V77='Data Validation List'!$E$12),$I$7,IF(AND($I$7='Data Validation List'!$D$13,X77='Data Validation List'!$E$13),$I$7,IF(AND($I$7='Data Validation List'!$D$14,W77='Data Validation List'!$E$14),$I$7,"n/a")))))))))))))</f>
        <v>Full Checklist</v>
      </c>
      <c r="G77" s="34" t="s">
        <v>527</v>
      </c>
      <c r="H77" s="29" t="s">
        <v>841</v>
      </c>
      <c r="I77" s="36" t="s">
        <v>854</v>
      </c>
      <c r="J77" s="25" t="s">
        <v>855</v>
      </c>
      <c r="K77" s="31" t="s">
        <v>852</v>
      </c>
      <c r="L77" s="23"/>
      <c r="M77" s="424"/>
      <c r="N77" s="23"/>
      <c r="O77" s="23" t="s">
        <v>351</v>
      </c>
      <c r="P77" s="23"/>
      <c r="Q77" s="23"/>
      <c r="R77" s="23"/>
      <c r="S77" s="23"/>
      <c r="T77" s="23" t="s">
        <v>356</v>
      </c>
      <c r="U77" s="23"/>
      <c r="V77" s="23"/>
      <c r="W77" s="23"/>
      <c r="X77" s="239" t="s">
        <v>360</v>
      </c>
      <c r="Y77" s="246"/>
      <c r="Z77" s="281"/>
      <c r="AA77" s="254"/>
      <c r="AB77" s="254"/>
      <c r="AC77" s="31"/>
      <c r="AD77" s="31"/>
      <c r="AE77" s="31"/>
      <c r="AF77" s="253" t="s">
        <v>43</v>
      </c>
      <c r="AG77" s="253" t="s">
        <v>365</v>
      </c>
      <c r="AH77" s="31"/>
      <c r="AI77" s="319" t="s">
        <v>339</v>
      </c>
      <c r="AJ77" s="319" t="s">
        <v>365</v>
      </c>
      <c r="AK77" s="31"/>
      <c r="AL77" s="28" t="s">
        <v>856</v>
      </c>
      <c r="AM77" s="37"/>
      <c r="AN77" s="38"/>
      <c r="AO77" s="542"/>
      <c r="AP77" s="28"/>
      <c r="AQ77" s="435"/>
      <c r="AS77" s="25" t="s">
        <v>857</v>
      </c>
    </row>
    <row r="78" spans="2:45" s="33" customFormat="1" ht="62.25" customHeight="1" x14ac:dyDescent="0.25">
      <c r="B78" s="554" t="str">
        <f t="shared" si="3"/>
        <v>Economic</v>
      </c>
      <c r="C78" s="551" t="str">
        <f t="shared" si="4"/>
        <v>Estate / Capital Build</v>
      </c>
      <c r="D78" s="554" t="str">
        <f t="shared" si="5"/>
        <v>n/a</v>
      </c>
      <c r="E78" s="554" t="str">
        <f>IF($I$7='Data Validation List'!$D$2,"Full Checklist",IF(AND($I$7='Data Validation List'!$D$3,S78='Data Validation List'!$E$3),$I$7,IF(AND($I$7='Data Validation List'!$D$4,N78='Data Validation List'!$E$4),$I$7,IF(AND($I$7='Data Validation List'!$D$5,L78='Data Validation List'!$E$5),$I$7,IF(AND($I$7='Data Validation List'!$D$6,U78='Data Validation List'!$E$6),$I$7,IF(AND($I$7='Data Validation List'!$D$7,T78='Data Validation List'!$E$7),$I$7,IF(AND($I$7='Data Validation List'!$D$8,P78='Data Validation List'!$E$8),$I$7,IF(AND($I$7='Data Validation List'!$D$9,Q78='Data Validation List'!$E$9),$I$7,IF(AND($I$7='Data Validation List'!$D$10,O78='Data Validation List'!$E$10),$I$7,IF(AND($I$7='Data Validation List'!$D$11,R78='Data Validation List'!$E$11),$I$7,IF(AND($I$7='Data Validation List'!$D$12,V78='Data Validation List'!$E$12),$I$7,IF(AND($I$7='Data Validation List'!$D$13,X78='Data Validation List'!$E$13),$I$7,IF(AND($I$7='Data Validation List'!$D$14,W78='Data Validation List'!$E$14),$I$7,"n/a")))))))))))))</f>
        <v>Full Checklist</v>
      </c>
      <c r="G78" s="34" t="s">
        <v>527</v>
      </c>
      <c r="H78" s="29" t="s">
        <v>841</v>
      </c>
      <c r="I78" s="36" t="s">
        <v>858</v>
      </c>
      <c r="J78" s="25" t="s">
        <v>859</v>
      </c>
      <c r="K78" s="31" t="s">
        <v>860</v>
      </c>
      <c r="L78" s="23"/>
      <c r="M78" s="424"/>
      <c r="N78" s="23"/>
      <c r="O78" s="23" t="s">
        <v>351</v>
      </c>
      <c r="P78" s="23" t="s">
        <v>352</v>
      </c>
      <c r="Q78" s="23"/>
      <c r="R78" s="23"/>
      <c r="S78" s="23"/>
      <c r="T78" s="23" t="s">
        <v>356</v>
      </c>
      <c r="U78" s="23"/>
      <c r="V78" s="23"/>
      <c r="W78" s="23"/>
      <c r="X78" s="239" t="s">
        <v>360</v>
      </c>
      <c r="Y78" s="246"/>
      <c r="Z78" s="281"/>
      <c r="AA78" s="254"/>
      <c r="AB78" s="254"/>
      <c r="AC78" s="31"/>
      <c r="AD78" s="31"/>
      <c r="AE78" s="31"/>
      <c r="AF78" s="253" t="s">
        <v>43</v>
      </c>
      <c r="AG78" s="253" t="s">
        <v>365</v>
      </c>
      <c r="AH78" s="31"/>
      <c r="AI78" s="319" t="s">
        <v>339</v>
      </c>
      <c r="AJ78" s="319" t="s">
        <v>365</v>
      </c>
      <c r="AK78" s="31"/>
      <c r="AL78" s="28" t="s">
        <v>861</v>
      </c>
      <c r="AM78" s="37"/>
      <c r="AN78" s="38"/>
      <c r="AO78" s="542"/>
      <c r="AP78" s="28"/>
      <c r="AQ78" s="435"/>
      <c r="AS78" s="25" t="s">
        <v>862</v>
      </c>
    </row>
    <row r="79" spans="2:45" s="33" customFormat="1" ht="82.5" customHeight="1" x14ac:dyDescent="0.25">
      <c r="B79" s="554" t="str">
        <f t="shared" si="3"/>
        <v>Economic</v>
      </c>
      <c r="C79" s="551" t="str">
        <f t="shared" si="4"/>
        <v>Estate / Capital Build</v>
      </c>
      <c r="D79" s="554" t="str">
        <f t="shared" si="5"/>
        <v>n/a</v>
      </c>
      <c r="E79" s="554" t="str">
        <f>IF($I$7='Data Validation List'!$D$2,"Full Checklist",IF(AND($I$7='Data Validation List'!$D$3,S79='Data Validation List'!$E$3),$I$7,IF(AND($I$7='Data Validation List'!$D$4,N79='Data Validation List'!$E$4),$I$7,IF(AND($I$7='Data Validation List'!$D$5,L79='Data Validation List'!$E$5),$I$7,IF(AND($I$7='Data Validation List'!$D$6,U79='Data Validation List'!$E$6),$I$7,IF(AND($I$7='Data Validation List'!$D$7,T79='Data Validation List'!$E$7),$I$7,IF(AND($I$7='Data Validation List'!$D$8,P79='Data Validation List'!$E$8),$I$7,IF(AND($I$7='Data Validation List'!$D$9,Q79='Data Validation List'!$E$9),$I$7,IF(AND($I$7='Data Validation List'!$D$10,O79='Data Validation List'!$E$10),$I$7,IF(AND($I$7='Data Validation List'!$D$11,R79='Data Validation List'!$E$11),$I$7,IF(AND($I$7='Data Validation List'!$D$12,V79='Data Validation List'!$E$12),$I$7,IF(AND($I$7='Data Validation List'!$D$13,X79='Data Validation List'!$E$13),$I$7,IF(AND($I$7='Data Validation List'!$D$14,W79='Data Validation List'!$E$14),$I$7,"n/a")))))))))))))</f>
        <v>Full Checklist</v>
      </c>
      <c r="G79" s="34" t="s">
        <v>527</v>
      </c>
      <c r="H79" s="29" t="s">
        <v>841</v>
      </c>
      <c r="I79" s="36" t="s">
        <v>1536</v>
      </c>
      <c r="J79" s="25" t="s">
        <v>1537</v>
      </c>
      <c r="K79" s="31" t="s">
        <v>860</v>
      </c>
      <c r="L79" s="23"/>
      <c r="M79" s="424"/>
      <c r="N79" s="23"/>
      <c r="O79" s="23" t="s">
        <v>351</v>
      </c>
      <c r="P79" s="23" t="s">
        <v>352</v>
      </c>
      <c r="Q79" s="23"/>
      <c r="R79" s="23"/>
      <c r="S79" s="23"/>
      <c r="T79" s="23" t="s">
        <v>356</v>
      </c>
      <c r="U79" s="23"/>
      <c r="V79" s="23"/>
      <c r="W79" s="23"/>
      <c r="X79" s="239" t="s">
        <v>360</v>
      </c>
      <c r="Y79" s="246"/>
      <c r="Z79" s="281"/>
      <c r="AA79" s="254"/>
      <c r="AB79" s="254"/>
      <c r="AC79" s="31"/>
      <c r="AD79" s="31"/>
      <c r="AE79" s="31"/>
      <c r="AF79" s="253" t="s">
        <v>43</v>
      </c>
      <c r="AG79" s="253" t="s">
        <v>365</v>
      </c>
      <c r="AH79" s="31"/>
      <c r="AI79" s="319" t="s">
        <v>339</v>
      </c>
      <c r="AJ79" s="319" t="s">
        <v>365</v>
      </c>
      <c r="AK79" s="31"/>
      <c r="AL79" s="28" t="s">
        <v>1538</v>
      </c>
      <c r="AM79" s="37"/>
      <c r="AN79" s="38"/>
      <c r="AO79" s="542"/>
      <c r="AP79" s="28"/>
      <c r="AQ79" s="435"/>
      <c r="AS79" s="25" t="s">
        <v>862</v>
      </c>
    </row>
    <row r="80" spans="2:45" s="33" customFormat="1" ht="30.75" customHeight="1" x14ac:dyDescent="0.25">
      <c r="B80" s="555" t="str">
        <f t="shared" si="3"/>
        <v>Economic</v>
      </c>
      <c r="C80" s="551" t="str">
        <f t="shared" si="4"/>
        <v>Estate / Capital Build</v>
      </c>
      <c r="D80" s="555" t="str">
        <f t="shared" si="5"/>
        <v>n/a</v>
      </c>
      <c r="E80" s="555" t="str">
        <f>IF($I$7='Data Validation List'!$D$2,"Full Checklist",IF(AND($I$7='Data Validation List'!$D$3,S80='Data Validation List'!$E$3),$I$7,IF(AND($I$7='Data Validation List'!$D$4,N80='Data Validation List'!$E$4),$I$7,IF(AND($I$7='Data Validation List'!$D$5,L80='Data Validation List'!$E$5),$I$7,IF(AND($I$7='Data Validation List'!$D$6,U80='Data Validation List'!$E$6),$I$7,IF(AND($I$7='Data Validation List'!$D$7,T80='Data Validation List'!$E$7),$I$7,IF(AND($I$7='Data Validation List'!$D$8,P80='Data Validation List'!$E$8),$I$7,IF(AND($I$7='Data Validation List'!$D$9,Q80='Data Validation List'!$E$9),$I$7,IF(AND($I$7='Data Validation List'!$D$10,O80='Data Validation List'!$E$10),$I$7,IF(AND($I$7='Data Validation List'!$D$11,R80='Data Validation List'!$E$11),$I$7,IF(AND($I$7='Data Validation List'!$D$12,V80='Data Validation List'!$E$12),$I$7,IF(AND($I$7='Data Validation List'!$D$13,X80='Data Validation List'!$E$13),$I$7,IF(AND($I$7='Data Validation List'!$D$14,W80='Data Validation List'!$E$14),$I$7,"n/a")))))))))))))</f>
        <v>Full Checklist</v>
      </c>
      <c r="G80" s="237" t="s">
        <v>527</v>
      </c>
      <c r="H80" s="265" t="s">
        <v>863</v>
      </c>
      <c r="I80" s="329"/>
      <c r="J80" s="243"/>
      <c r="K80" s="243"/>
      <c r="L80" s="244"/>
      <c r="M80" s="427"/>
      <c r="N80" s="244"/>
      <c r="O80" s="244" t="s">
        <v>351</v>
      </c>
      <c r="P80" s="244" t="s">
        <v>352</v>
      </c>
      <c r="Q80" s="244" t="s">
        <v>353</v>
      </c>
      <c r="R80" s="244" t="s">
        <v>354</v>
      </c>
      <c r="S80" s="244"/>
      <c r="T80" s="244" t="s">
        <v>356</v>
      </c>
      <c r="U80" s="244"/>
      <c r="V80" s="244" t="s">
        <v>358</v>
      </c>
      <c r="W80" s="244" t="s">
        <v>359</v>
      </c>
      <c r="X80" s="244" t="s">
        <v>360</v>
      </c>
      <c r="Y80" s="251"/>
      <c r="Z80" s="251"/>
      <c r="AA80" s="248" t="s">
        <v>363</v>
      </c>
      <c r="AB80" s="248" t="s">
        <v>364</v>
      </c>
      <c r="AC80" s="248"/>
      <c r="AD80" s="248"/>
      <c r="AE80" s="248"/>
      <c r="AF80" s="248" t="s">
        <v>43</v>
      </c>
      <c r="AG80" s="248" t="s">
        <v>365</v>
      </c>
      <c r="AH80" s="248"/>
      <c r="AI80" s="248" t="s">
        <v>339</v>
      </c>
      <c r="AJ80" s="248" t="s">
        <v>365</v>
      </c>
      <c r="AK80" s="248"/>
      <c r="AL80" s="800" t="s">
        <v>863</v>
      </c>
      <c r="AM80" s="801"/>
      <c r="AN80" s="801"/>
      <c r="AO80" s="801"/>
      <c r="AP80" s="801"/>
      <c r="AQ80" s="801"/>
      <c r="AR80" s="801"/>
      <c r="AS80" s="802"/>
    </row>
    <row r="81" spans="1:45" s="33" customFormat="1" ht="45.75" customHeight="1" x14ac:dyDescent="0.25">
      <c r="B81" s="554" t="str">
        <f t="shared" si="3"/>
        <v>Economic</v>
      </c>
      <c r="C81" s="551" t="str">
        <f t="shared" si="4"/>
        <v>Estate / Capital Build</v>
      </c>
      <c r="D81" s="554" t="str">
        <f t="shared" si="5"/>
        <v>n/a</v>
      </c>
      <c r="E81" s="554" t="str">
        <f>IF($I$7='Data Validation List'!$D$2,"Full Checklist",IF(AND($I$7='Data Validation List'!$D$3,S81='Data Validation List'!$E$3),$I$7,IF(AND($I$7='Data Validation List'!$D$4,N81='Data Validation List'!$E$4),$I$7,IF(AND($I$7='Data Validation List'!$D$5,L81='Data Validation List'!$E$5),$I$7,IF(AND($I$7='Data Validation List'!$D$6,U81='Data Validation List'!$E$6),$I$7,IF(AND($I$7='Data Validation List'!$D$7,T81='Data Validation List'!$E$7),$I$7,IF(AND($I$7='Data Validation List'!$D$8,P81='Data Validation List'!$E$8),$I$7,IF(AND($I$7='Data Validation List'!$D$9,Q81='Data Validation List'!$E$9),$I$7,IF(AND($I$7='Data Validation List'!$D$10,O81='Data Validation List'!$E$10),$I$7,IF(AND($I$7='Data Validation List'!$D$11,R81='Data Validation List'!$E$11),$I$7,IF(AND($I$7='Data Validation List'!$D$12,V81='Data Validation List'!$E$12),$I$7,IF(AND($I$7='Data Validation List'!$D$13,X81='Data Validation List'!$E$13),$I$7,IF(AND($I$7='Data Validation List'!$D$14,W81='Data Validation List'!$E$14),$I$7,"n/a")))))))))))))</f>
        <v>Full Checklist</v>
      </c>
      <c r="G81" s="34" t="s">
        <v>527</v>
      </c>
      <c r="H81" s="29" t="s">
        <v>863</v>
      </c>
      <c r="I81" s="36" t="s">
        <v>864</v>
      </c>
      <c r="J81" s="28" t="s">
        <v>865</v>
      </c>
      <c r="K81" s="36" t="s">
        <v>852</v>
      </c>
      <c r="L81" s="27"/>
      <c r="M81" s="424"/>
      <c r="N81" s="23"/>
      <c r="O81" s="23" t="s">
        <v>351</v>
      </c>
      <c r="P81" s="23"/>
      <c r="Q81" s="23"/>
      <c r="R81" s="23"/>
      <c r="S81" s="23"/>
      <c r="T81" s="23" t="s">
        <v>356</v>
      </c>
      <c r="U81" s="23"/>
      <c r="V81" s="23"/>
      <c r="W81" s="23"/>
      <c r="X81" s="239" t="s">
        <v>360</v>
      </c>
      <c r="Y81" s="246"/>
      <c r="Z81" s="281"/>
      <c r="AA81" s="254"/>
      <c r="AB81" s="254"/>
      <c r="AC81" s="31"/>
      <c r="AD81" s="31"/>
      <c r="AE81" s="31"/>
      <c r="AF81" s="253" t="s">
        <v>43</v>
      </c>
      <c r="AG81" s="253" t="s">
        <v>365</v>
      </c>
      <c r="AH81" s="31"/>
      <c r="AI81" s="319" t="s">
        <v>339</v>
      </c>
      <c r="AJ81" s="319" t="s">
        <v>365</v>
      </c>
      <c r="AK81" s="31"/>
      <c r="AL81" s="28" t="s">
        <v>866</v>
      </c>
      <c r="AM81" s="37"/>
      <c r="AN81" s="38"/>
      <c r="AO81" s="542"/>
      <c r="AP81" s="28"/>
      <c r="AQ81" s="435"/>
      <c r="AS81" s="25" t="s">
        <v>867</v>
      </c>
    </row>
    <row r="82" spans="1:45" s="33" customFormat="1" ht="45.75" customHeight="1" x14ac:dyDescent="0.25">
      <c r="B82" s="555" t="str">
        <f t="shared" si="3"/>
        <v>Economic</v>
      </c>
      <c r="C82" s="551" t="str">
        <f t="shared" si="4"/>
        <v>Estate / Capital Build</v>
      </c>
      <c r="D82" s="555" t="str">
        <f t="shared" si="5"/>
        <v>n/a</v>
      </c>
      <c r="E82" s="555" t="str">
        <f>IF($I$7='Data Validation List'!$D$2,"Full Checklist",IF(AND($I$7='Data Validation List'!$D$3,S82='Data Validation List'!$E$3),$I$7,IF(AND($I$7='Data Validation List'!$D$4,N82='Data Validation List'!$E$4),$I$7,IF(AND($I$7='Data Validation List'!$D$5,L82='Data Validation List'!$E$5),$I$7,IF(AND($I$7='Data Validation List'!$D$6,U82='Data Validation List'!$E$6),$I$7,IF(AND($I$7='Data Validation List'!$D$7,T82='Data Validation List'!$E$7),$I$7,IF(AND($I$7='Data Validation List'!$D$8,P82='Data Validation List'!$E$8),$I$7,IF(AND($I$7='Data Validation List'!$D$9,Q82='Data Validation List'!$E$9),$I$7,IF(AND($I$7='Data Validation List'!$D$10,O82='Data Validation List'!$E$10),$I$7,IF(AND($I$7='Data Validation List'!$D$11,R82='Data Validation List'!$E$11),$I$7,IF(AND($I$7='Data Validation List'!$D$12,V82='Data Validation List'!$E$12),$I$7,IF(AND($I$7='Data Validation List'!$D$13,X82='Data Validation List'!$E$13),$I$7,IF(AND($I$7='Data Validation List'!$D$14,W82='Data Validation List'!$E$14),$I$7,"n/a")))))))))))))</f>
        <v>Full Checklist</v>
      </c>
      <c r="G82" s="34" t="s">
        <v>527</v>
      </c>
      <c r="H82" s="29" t="s">
        <v>863</v>
      </c>
      <c r="I82" s="36" t="s">
        <v>868</v>
      </c>
      <c r="J82" s="28" t="s">
        <v>869</v>
      </c>
      <c r="K82" s="36" t="s">
        <v>852</v>
      </c>
      <c r="L82" s="27"/>
      <c r="M82" s="424"/>
      <c r="N82" s="23"/>
      <c r="O82" s="23" t="s">
        <v>351</v>
      </c>
      <c r="P82" s="23"/>
      <c r="Q82" s="23"/>
      <c r="R82" s="23"/>
      <c r="S82" s="23"/>
      <c r="T82" s="23" t="s">
        <v>356</v>
      </c>
      <c r="U82" s="23"/>
      <c r="V82" s="23"/>
      <c r="W82" s="23"/>
      <c r="X82" s="239" t="s">
        <v>360</v>
      </c>
      <c r="Y82" s="246"/>
      <c r="Z82" s="281"/>
      <c r="AA82" s="254"/>
      <c r="AB82" s="254"/>
      <c r="AC82" s="31"/>
      <c r="AD82" s="31"/>
      <c r="AE82" s="31"/>
      <c r="AF82" s="253" t="s">
        <v>43</v>
      </c>
      <c r="AG82" s="253" t="s">
        <v>365</v>
      </c>
      <c r="AH82" s="31"/>
      <c r="AI82" s="319" t="s">
        <v>339</v>
      </c>
      <c r="AJ82" s="319" t="s">
        <v>365</v>
      </c>
      <c r="AK82" s="31"/>
      <c r="AL82" s="28" t="s">
        <v>870</v>
      </c>
      <c r="AM82" s="37"/>
      <c r="AN82" s="38"/>
      <c r="AO82" s="542"/>
      <c r="AP82" s="28"/>
      <c r="AQ82" s="435"/>
      <c r="AS82" s="25" t="s">
        <v>871</v>
      </c>
    </row>
    <row r="83" spans="1:45" s="33" customFormat="1" ht="63.75" customHeight="1" x14ac:dyDescent="0.25">
      <c r="B83" s="554" t="str">
        <f t="shared" si="3"/>
        <v>Economic</v>
      </c>
      <c r="C83" s="551" t="str">
        <f t="shared" si="4"/>
        <v>Estate / Capital Build</v>
      </c>
      <c r="D83" s="554" t="str">
        <f t="shared" si="5"/>
        <v>n/a</v>
      </c>
      <c r="E83" s="554" t="str">
        <f>IF($I$7='Data Validation List'!$D$2,"Full Checklist",IF(AND($I$7='Data Validation List'!$D$3,S83='Data Validation List'!$E$3),$I$7,IF(AND($I$7='Data Validation List'!$D$4,N83='Data Validation List'!$E$4),$I$7,IF(AND($I$7='Data Validation List'!$D$5,L83='Data Validation List'!$E$5),$I$7,IF(AND($I$7='Data Validation List'!$D$6,U83='Data Validation List'!$E$6),$I$7,IF(AND($I$7='Data Validation List'!$D$7,T83='Data Validation List'!$E$7),$I$7,IF(AND($I$7='Data Validation List'!$D$8,P83='Data Validation List'!$E$8),$I$7,IF(AND($I$7='Data Validation List'!$D$9,Q83='Data Validation List'!$E$9),$I$7,IF(AND($I$7='Data Validation List'!$D$10,O83='Data Validation List'!$E$10),$I$7,IF(AND($I$7='Data Validation List'!$D$11,R83='Data Validation List'!$E$11),$I$7,IF(AND($I$7='Data Validation List'!$D$12,V83='Data Validation List'!$E$12),$I$7,IF(AND($I$7='Data Validation List'!$D$13,X83='Data Validation List'!$E$13),$I$7,IF(AND($I$7='Data Validation List'!$D$14,W83='Data Validation List'!$E$14),$I$7,"n/a")))))))))))))</f>
        <v>Full Checklist</v>
      </c>
      <c r="G83" s="34" t="s">
        <v>527</v>
      </c>
      <c r="H83" s="29" t="s">
        <v>863</v>
      </c>
      <c r="I83" s="36" t="s">
        <v>872</v>
      </c>
      <c r="J83" s="28" t="s">
        <v>873</v>
      </c>
      <c r="K83" s="36" t="s">
        <v>852</v>
      </c>
      <c r="L83" s="27"/>
      <c r="M83" s="424"/>
      <c r="N83" s="23"/>
      <c r="O83" s="23" t="s">
        <v>351</v>
      </c>
      <c r="P83" s="23"/>
      <c r="Q83" s="23"/>
      <c r="R83" s="23"/>
      <c r="S83" s="23"/>
      <c r="T83" s="23" t="s">
        <v>356</v>
      </c>
      <c r="U83" s="23"/>
      <c r="V83" s="23"/>
      <c r="W83" s="23"/>
      <c r="X83" s="239" t="s">
        <v>360</v>
      </c>
      <c r="Y83" s="246"/>
      <c r="Z83" s="281"/>
      <c r="AA83" s="254"/>
      <c r="AB83" s="254"/>
      <c r="AC83" s="31"/>
      <c r="AD83" s="31"/>
      <c r="AE83" s="31"/>
      <c r="AF83" s="253" t="s">
        <v>43</v>
      </c>
      <c r="AG83" s="253" t="s">
        <v>365</v>
      </c>
      <c r="AH83" s="31"/>
      <c r="AI83" s="319" t="s">
        <v>339</v>
      </c>
      <c r="AJ83" s="319" t="s">
        <v>365</v>
      </c>
      <c r="AK83" s="31"/>
      <c r="AL83" s="28" t="s">
        <v>1539</v>
      </c>
      <c r="AM83" s="37"/>
      <c r="AN83" s="38"/>
      <c r="AO83" s="542"/>
      <c r="AP83" s="28"/>
      <c r="AQ83" s="435"/>
      <c r="AS83" s="28" t="s">
        <v>874</v>
      </c>
    </row>
    <row r="84" spans="1:45" s="33" customFormat="1" ht="45.75" customHeight="1" x14ac:dyDescent="0.25">
      <c r="A84" s="271"/>
      <c r="B84" s="554" t="str">
        <f t="shared" si="3"/>
        <v>Economic</v>
      </c>
      <c r="C84" s="551" t="str">
        <f t="shared" si="4"/>
        <v>Estate / Capital Build</v>
      </c>
      <c r="D84" s="554" t="str">
        <f t="shared" si="5"/>
        <v>n/a</v>
      </c>
      <c r="E84" s="554" t="str">
        <f>IF($I$7='Data Validation List'!$D$2,"Full Checklist",IF(AND($I$7='Data Validation List'!$D$3,S84='Data Validation List'!$E$3),$I$7,IF(AND($I$7='Data Validation List'!$D$4,N84='Data Validation List'!$E$4),$I$7,IF(AND($I$7='Data Validation List'!$D$5,L84='Data Validation List'!$E$5),$I$7,IF(AND($I$7='Data Validation List'!$D$6,U84='Data Validation List'!$E$6),$I$7,IF(AND($I$7='Data Validation List'!$D$7,T84='Data Validation List'!$E$7),$I$7,IF(AND($I$7='Data Validation List'!$D$8,P84='Data Validation List'!$E$8),$I$7,IF(AND($I$7='Data Validation List'!$D$9,Q84='Data Validation List'!$E$9),$I$7,IF(AND($I$7='Data Validation List'!$D$10,O84='Data Validation List'!$E$10),$I$7,IF(AND($I$7='Data Validation List'!$D$11,R84='Data Validation List'!$E$11),$I$7,IF(AND($I$7='Data Validation List'!$D$12,V84='Data Validation List'!$E$12),$I$7,IF(AND($I$7='Data Validation List'!$D$13,X84='Data Validation List'!$E$13),$I$7,IF(AND($I$7='Data Validation List'!$D$14,W84='Data Validation List'!$E$14),$I$7,"n/a")))))))))))))</f>
        <v>Full Checklist</v>
      </c>
      <c r="G84" s="34" t="s">
        <v>527</v>
      </c>
      <c r="H84" s="29" t="s">
        <v>863</v>
      </c>
      <c r="I84" s="36" t="s">
        <v>875</v>
      </c>
      <c r="J84" s="28" t="s">
        <v>876</v>
      </c>
      <c r="K84" s="36" t="s">
        <v>852</v>
      </c>
      <c r="L84" s="27"/>
      <c r="M84" s="424"/>
      <c r="N84" s="23"/>
      <c r="O84" s="23" t="s">
        <v>351</v>
      </c>
      <c r="P84" s="23"/>
      <c r="Q84" s="23"/>
      <c r="R84" s="23"/>
      <c r="S84" s="23"/>
      <c r="T84" s="23" t="s">
        <v>356</v>
      </c>
      <c r="U84" s="23"/>
      <c r="V84" s="23"/>
      <c r="W84" s="23"/>
      <c r="X84" s="239" t="s">
        <v>360</v>
      </c>
      <c r="Y84" s="246"/>
      <c r="Z84" s="281"/>
      <c r="AA84" s="254"/>
      <c r="AB84" s="254"/>
      <c r="AC84" s="31"/>
      <c r="AD84" s="31"/>
      <c r="AE84" s="31"/>
      <c r="AF84" s="253" t="s">
        <v>43</v>
      </c>
      <c r="AG84" s="253" t="s">
        <v>365</v>
      </c>
      <c r="AH84" s="31"/>
      <c r="AI84" s="319" t="s">
        <v>339</v>
      </c>
      <c r="AJ84" s="319" t="s">
        <v>365</v>
      </c>
      <c r="AK84" s="31"/>
      <c r="AL84" s="28" t="s">
        <v>877</v>
      </c>
      <c r="AM84" s="37"/>
      <c r="AN84" s="38"/>
      <c r="AO84" s="542"/>
      <c r="AP84" s="28"/>
      <c r="AQ84" s="435"/>
      <c r="AS84" s="28" t="s">
        <v>878</v>
      </c>
    </row>
    <row r="85" spans="1:45" s="33" customFormat="1" ht="45.75" customHeight="1" x14ac:dyDescent="0.25">
      <c r="B85" s="555" t="str">
        <f t="shared" si="3"/>
        <v>Economic</v>
      </c>
      <c r="C85" s="551" t="str">
        <f t="shared" si="4"/>
        <v>Estate / Capital Build</v>
      </c>
      <c r="D85" s="555" t="str">
        <f t="shared" si="5"/>
        <v>n/a</v>
      </c>
      <c r="E85" s="555" t="str">
        <f>IF($I$7='Data Validation List'!$D$2,"Full Checklist",IF(AND($I$7='Data Validation List'!$D$3,S85='Data Validation List'!$E$3),$I$7,IF(AND($I$7='Data Validation List'!$D$4,N85='Data Validation List'!$E$4),$I$7,IF(AND($I$7='Data Validation List'!$D$5,L85='Data Validation List'!$E$5),$I$7,IF(AND($I$7='Data Validation List'!$D$6,U85='Data Validation List'!$E$6),$I$7,IF(AND($I$7='Data Validation List'!$D$7,T85='Data Validation List'!$E$7),$I$7,IF(AND($I$7='Data Validation List'!$D$8,P85='Data Validation List'!$E$8),$I$7,IF(AND($I$7='Data Validation List'!$D$9,Q85='Data Validation List'!$E$9),$I$7,IF(AND($I$7='Data Validation List'!$D$10,O85='Data Validation List'!$E$10),$I$7,IF(AND($I$7='Data Validation List'!$D$11,R85='Data Validation List'!$E$11),$I$7,IF(AND($I$7='Data Validation List'!$D$12,V85='Data Validation List'!$E$12),$I$7,IF(AND($I$7='Data Validation List'!$D$13,X85='Data Validation List'!$E$13),$I$7,IF(AND($I$7='Data Validation List'!$D$14,W85='Data Validation List'!$E$14),$I$7,"n/a")))))))))))))</f>
        <v>Full Checklist</v>
      </c>
      <c r="G85" s="34" t="s">
        <v>527</v>
      </c>
      <c r="H85" s="29" t="s">
        <v>863</v>
      </c>
      <c r="I85" s="36" t="s">
        <v>879</v>
      </c>
      <c r="J85" s="28" t="s">
        <v>880</v>
      </c>
      <c r="K85" s="36" t="s">
        <v>852</v>
      </c>
      <c r="L85" s="27"/>
      <c r="M85" s="424"/>
      <c r="N85" s="23"/>
      <c r="O85" s="23" t="s">
        <v>351</v>
      </c>
      <c r="P85" s="23"/>
      <c r="Q85" s="23"/>
      <c r="R85" s="23"/>
      <c r="S85" s="23"/>
      <c r="T85" s="23" t="s">
        <v>356</v>
      </c>
      <c r="U85" s="23"/>
      <c r="V85" s="23"/>
      <c r="W85" s="23"/>
      <c r="X85" s="239" t="s">
        <v>360</v>
      </c>
      <c r="Y85" s="246"/>
      <c r="Z85" s="281"/>
      <c r="AA85" s="254"/>
      <c r="AB85" s="254"/>
      <c r="AC85" s="31"/>
      <c r="AD85" s="31"/>
      <c r="AE85" s="31"/>
      <c r="AF85" s="253" t="s">
        <v>43</v>
      </c>
      <c r="AG85" s="253" t="s">
        <v>365</v>
      </c>
      <c r="AH85" s="31"/>
      <c r="AI85" s="319" t="s">
        <v>339</v>
      </c>
      <c r="AJ85" s="319" t="s">
        <v>365</v>
      </c>
      <c r="AK85" s="31"/>
      <c r="AL85" s="28" t="s">
        <v>881</v>
      </c>
      <c r="AM85" s="37"/>
      <c r="AN85" s="38"/>
      <c r="AO85" s="542"/>
      <c r="AP85" s="28"/>
      <c r="AQ85" s="435"/>
      <c r="AS85" s="436"/>
    </row>
    <row r="86" spans="1:45" s="33" customFormat="1" ht="45.75" customHeight="1" thickBot="1" x14ac:dyDescent="0.3">
      <c r="B86" s="554" t="str">
        <f t="shared" si="3"/>
        <v>Economic</v>
      </c>
      <c r="C86" s="551" t="str">
        <f t="shared" si="4"/>
        <v>Estate / Capital Build</v>
      </c>
      <c r="D86" s="554" t="str">
        <f t="shared" si="5"/>
        <v>n/a</v>
      </c>
      <c r="E86" s="554" t="str">
        <f>IF($I$7='Data Validation List'!$D$2,"Full Checklist",IF(AND($I$7='Data Validation List'!$D$3,S86='Data Validation List'!$E$3),$I$7,IF(AND($I$7='Data Validation List'!$D$4,N86='Data Validation List'!$E$4),$I$7,IF(AND($I$7='Data Validation List'!$D$5,L86='Data Validation List'!$E$5),$I$7,IF(AND($I$7='Data Validation List'!$D$6,U86='Data Validation List'!$E$6),$I$7,IF(AND($I$7='Data Validation List'!$D$7,T86='Data Validation List'!$E$7),$I$7,IF(AND($I$7='Data Validation List'!$D$8,P86='Data Validation List'!$E$8),$I$7,IF(AND($I$7='Data Validation List'!$D$9,Q86='Data Validation List'!$E$9),$I$7,IF(AND($I$7='Data Validation List'!$D$10,O86='Data Validation List'!$E$10),$I$7,IF(AND($I$7='Data Validation List'!$D$11,R86='Data Validation List'!$E$11),$I$7,IF(AND($I$7='Data Validation List'!$D$12,V86='Data Validation List'!$E$12),$I$7,IF(AND($I$7='Data Validation List'!$D$13,X86='Data Validation List'!$E$13),$I$7,IF(AND($I$7='Data Validation List'!$D$14,W86='Data Validation List'!$E$14),$I$7,"n/a")))))))))))))</f>
        <v>Full Checklist</v>
      </c>
      <c r="G86" s="34" t="s">
        <v>527</v>
      </c>
      <c r="H86" s="29" t="s">
        <v>863</v>
      </c>
      <c r="I86" s="36" t="s">
        <v>882</v>
      </c>
      <c r="J86" s="28" t="s">
        <v>883</v>
      </c>
      <c r="K86" s="36" t="s">
        <v>852</v>
      </c>
      <c r="L86" s="27"/>
      <c r="M86" s="424"/>
      <c r="N86" s="23"/>
      <c r="O86" s="23" t="s">
        <v>351</v>
      </c>
      <c r="P86" s="23"/>
      <c r="Q86" s="23"/>
      <c r="R86" s="23"/>
      <c r="S86" s="23"/>
      <c r="T86" s="23" t="s">
        <v>356</v>
      </c>
      <c r="U86" s="23"/>
      <c r="V86" s="23"/>
      <c r="W86" s="23"/>
      <c r="X86" s="239" t="s">
        <v>360</v>
      </c>
      <c r="Y86" s="246"/>
      <c r="Z86" s="281"/>
      <c r="AA86" s="254"/>
      <c r="AB86" s="254"/>
      <c r="AC86" s="31"/>
      <c r="AD86" s="31"/>
      <c r="AE86" s="31"/>
      <c r="AF86" s="253" t="s">
        <v>43</v>
      </c>
      <c r="AG86" s="253" t="s">
        <v>365</v>
      </c>
      <c r="AH86" s="31"/>
      <c r="AI86" s="319" t="s">
        <v>339</v>
      </c>
      <c r="AJ86" s="319" t="s">
        <v>365</v>
      </c>
      <c r="AK86" s="31"/>
      <c r="AL86" s="28" t="s">
        <v>884</v>
      </c>
      <c r="AM86" s="37"/>
      <c r="AN86" s="38"/>
      <c r="AO86" s="542"/>
      <c r="AP86" s="28"/>
      <c r="AQ86" s="435"/>
      <c r="AS86" s="25" t="s">
        <v>885</v>
      </c>
    </row>
    <row r="87" spans="1:45" s="33" customFormat="1" ht="45.75" customHeight="1" x14ac:dyDescent="0.25">
      <c r="B87" s="550" t="str">
        <f t="shared" si="3"/>
        <v>Economic</v>
      </c>
      <c r="C87" s="551" t="str">
        <f t="shared" si="4"/>
        <v>Estate / Capital Build</v>
      </c>
      <c r="D87" s="550" t="str">
        <f t="shared" si="5"/>
        <v>n/a</v>
      </c>
      <c r="E87" s="552" t="str">
        <f>IF($I$7='Data Validation List'!$D$2,"Full Checklist",IF(AND($I$7='Data Validation List'!$D$3,S87='Data Validation List'!$E$3),$I$7,IF(AND($I$7='Data Validation List'!$D$4,N87='Data Validation List'!$E$4),$I$7,IF(AND($I$7='Data Validation List'!$D$5,L87='Data Validation List'!$E$5),$I$7,IF(AND($I$7='Data Validation List'!$D$6,U87='Data Validation List'!$E$6),$I$7,IF(AND($I$7='Data Validation List'!$D$7,T87='Data Validation List'!$E$7),$I$7,IF(AND($I$7='Data Validation List'!$D$8,P87='Data Validation List'!$E$8),$I$7,IF(AND($I$7='Data Validation List'!$D$9,Q87='Data Validation List'!$E$9),$I$7,IF(AND($I$7='Data Validation List'!$D$10,O87='Data Validation List'!$E$10),$I$7,IF(AND($I$7='Data Validation List'!$D$11,R87='Data Validation List'!$E$11),$I$7,IF(AND($I$7='Data Validation List'!$D$12,V87='Data Validation List'!$E$12),$I$7,IF(AND($I$7='Data Validation List'!$D$13,X87='Data Validation List'!$E$13),$I$7,IF(AND($I$7='Data Validation List'!$D$14,W87='Data Validation List'!$E$14),$I$7,"n/a")))))))))))))</f>
        <v>Full Checklist</v>
      </c>
      <c r="G87" s="34" t="s">
        <v>527</v>
      </c>
      <c r="H87" s="29" t="s">
        <v>863</v>
      </c>
      <c r="I87" s="36" t="s">
        <v>886</v>
      </c>
      <c r="J87" s="28" t="s">
        <v>887</v>
      </c>
      <c r="K87" s="36" t="s">
        <v>852</v>
      </c>
      <c r="L87" s="27"/>
      <c r="M87" s="424"/>
      <c r="N87" s="23"/>
      <c r="O87" s="23" t="s">
        <v>351</v>
      </c>
      <c r="P87" s="23"/>
      <c r="Q87" s="23"/>
      <c r="R87" s="23"/>
      <c r="S87" s="23"/>
      <c r="T87" s="23" t="s">
        <v>356</v>
      </c>
      <c r="U87" s="23"/>
      <c r="V87" s="23"/>
      <c r="W87" s="23"/>
      <c r="X87" s="239" t="s">
        <v>360</v>
      </c>
      <c r="Y87" s="246"/>
      <c r="Z87" s="281"/>
      <c r="AA87" s="254"/>
      <c r="AB87" s="254"/>
      <c r="AC87" s="31"/>
      <c r="AD87" s="31"/>
      <c r="AE87" s="31"/>
      <c r="AF87" s="253" t="s">
        <v>43</v>
      </c>
      <c r="AG87" s="253" t="s">
        <v>365</v>
      </c>
      <c r="AH87" s="31"/>
      <c r="AI87" s="319" t="s">
        <v>339</v>
      </c>
      <c r="AJ87" s="319" t="s">
        <v>365</v>
      </c>
      <c r="AK87" s="31"/>
      <c r="AL87" s="28" t="s">
        <v>888</v>
      </c>
      <c r="AM87" s="37"/>
      <c r="AN87" s="38"/>
      <c r="AO87" s="542"/>
      <c r="AP87" s="28"/>
      <c r="AQ87" s="435"/>
      <c r="AS87" s="25" t="s">
        <v>853</v>
      </c>
    </row>
    <row r="88" spans="1:45" s="33" customFormat="1" ht="30.75" customHeight="1" x14ac:dyDescent="0.25">
      <c r="B88" s="554" t="str">
        <f t="shared" si="3"/>
        <v>Economic</v>
      </c>
      <c r="C88" s="551" t="str">
        <f t="shared" si="4"/>
        <v>Estate / Capital Build</v>
      </c>
      <c r="D88" s="554" t="str">
        <f t="shared" si="5"/>
        <v>n/a</v>
      </c>
      <c r="E88" s="554" t="str">
        <f>IF($I$7='Data Validation List'!$D$2,"Full Checklist",IF(AND($I$7='Data Validation List'!$D$3,S88='Data Validation List'!$E$3),$I$7,IF(AND($I$7='Data Validation List'!$D$4,N88='Data Validation List'!$E$4),$I$7,IF(AND($I$7='Data Validation List'!$D$5,L88='Data Validation List'!$E$5),$I$7,IF(AND($I$7='Data Validation List'!$D$6,U88='Data Validation List'!$E$6),$I$7,IF(AND($I$7='Data Validation List'!$D$7,T88='Data Validation List'!$E$7),$I$7,IF(AND($I$7='Data Validation List'!$D$8,P88='Data Validation List'!$E$8),$I$7,IF(AND($I$7='Data Validation List'!$D$9,Q88='Data Validation List'!$E$9),$I$7,IF(AND($I$7='Data Validation List'!$D$10,O88='Data Validation List'!$E$10),$I$7,IF(AND($I$7='Data Validation List'!$D$11,R88='Data Validation List'!$E$11),$I$7,IF(AND($I$7='Data Validation List'!$D$12,V88='Data Validation List'!$E$12),$I$7,IF(AND($I$7='Data Validation List'!$D$13,X88='Data Validation List'!$E$13),$I$7,IF(AND($I$7='Data Validation List'!$D$14,W88='Data Validation List'!$E$14),$I$7,"n/a")))))))))))))</f>
        <v>Full Checklist</v>
      </c>
      <c r="G88" s="237" t="s">
        <v>527</v>
      </c>
      <c r="H88" s="265" t="s">
        <v>546</v>
      </c>
      <c r="I88" s="329"/>
      <c r="J88" s="243"/>
      <c r="K88" s="243"/>
      <c r="L88" s="244"/>
      <c r="M88" s="427"/>
      <c r="N88" s="244" t="s">
        <v>350</v>
      </c>
      <c r="O88" s="244" t="s">
        <v>351</v>
      </c>
      <c r="P88" s="244" t="s">
        <v>352</v>
      </c>
      <c r="Q88" s="244" t="s">
        <v>353</v>
      </c>
      <c r="R88" s="244" t="s">
        <v>354</v>
      </c>
      <c r="S88" s="244"/>
      <c r="T88" s="244" t="s">
        <v>356</v>
      </c>
      <c r="U88" s="244"/>
      <c r="V88" s="244" t="s">
        <v>358</v>
      </c>
      <c r="W88" s="244" t="s">
        <v>359</v>
      </c>
      <c r="X88" s="244" t="s">
        <v>360</v>
      </c>
      <c r="Y88" s="251"/>
      <c r="Z88" s="251"/>
      <c r="AA88" s="248" t="s">
        <v>363</v>
      </c>
      <c r="AB88" s="248" t="s">
        <v>364</v>
      </c>
      <c r="AC88" s="248" t="s">
        <v>42</v>
      </c>
      <c r="AD88" s="248" t="s">
        <v>365</v>
      </c>
      <c r="AE88" s="248"/>
      <c r="AF88" s="248" t="s">
        <v>43</v>
      </c>
      <c r="AG88" s="248" t="s">
        <v>365</v>
      </c>
      <c r="AH88" s="248"/>
      <c r="AI88" s="248" t="s">
        <v>339</v>
      </c>
      <c r="AJ88" s="248" t="s">
        <v>365</v>
      </c>
      <c r="AK88" s="248"/>
      <c r="AL88" s="800" t="s">
        <v>546</v>
      </c>
      <c r="AM88" s="801"/>
      <c r="AN88" s="801"/>
      <c r="AO88" s="801"/>
      <c r="AP88" s="801"/>
      <c r="AQ88" s="801"/>
      <c r="AR88" s="801"/>
      <c r="AS88" s="802"/>
    </row>
    <row r="89" spans="1:45" s="33" customFormat="1" ht="78.75" customHeight="1" x14ac:dyDescent="0.25">
      <c r="B89" s="554" t="str">
        <f t="shared" si="3"/>
        <v>Economic</v>
      </c>
      <c r="C89" s="551" t="str">
        <f t="shared" si="4"/>
        <v>Estate / Capital Build</v>
      </c>
      <c r="D89" s="554" t="str">
        <f t="shared" si="5"/>
        <v>n/a</v>
      </c>
      <c r="E89" s="554" t="str">
        <f>IF($I$7='Data Validation List'!$D$2,"Full Checklist",IF(AND($I$7='Data Validation List'!$D$3,S89='Data Validation List'!$E$3),$I$7,IF(AND($I$7='Data Validation List'!$D$4,N89='Data Validation List'!$E$4),$I$7,IF(AND($I$7='Data Validation List'!$D$5,L89='Data Validation List'!$E$5),$I$7,IF(AND($I$7='Data Validation List'!$D$6,U89='Data Validation List'!$E$6),$I$7,IF(AND($I$7='Data Validation List'!$D$7,T89='Data Validation List'!$E$7),$I$7,IF(AND($I$7='Data Validation List'!$D$8,P89='Data Validation List'!$E$8),$I$7,IF(AND($I$7='Data Validation List'!$D$9,Q89='Data Validation List'!$E$9),$I$7,IF(AND($I$7='Data Validation List'!$D$10,O89='Data Validation List'!$E$10),$I$7,IF(AND($I$7='Data Validation List'!$D$11,R89='Data Validation List'!$E$11),$I$7,IF(AND($I$7='Data Validation List'!$D$12,V89='Data Validation List'!$E$12),$I$7,IF(AND($I$7='Data Validation List'!$D$13,X89='Data Validation List'!$E$13),$I$7,IF(AND($I$7='Data Validation List'!$D$14,W89='Data Validation List'!$E$14),$I$7,"n/a")))))))))))))</f>
        <v>Full Checklist</v>
      </c>
      <c r="G89" s="34" t="s">
        <v>527</v>
      </c>
      <c r="H89" s="29" t="s">
        <v>546</v>
      </c>
      <c r="I89" s="36" t="s">
        <v>1310</v>
      </c>
      <c r="J89" s="28" t="s">
        <v>890</v>
      </c>
      <c r="K89" s="36" t="s">
        <v>895</v>
      </c>
      <c r="L89" s="27"/>
      <c r="M89" s="424"/>
      <c r="N89" s="23" t="s">
        <v>350</v>
      </c>
      <c r="O89" s="23" t="s">
        <v>351</v>
      </c>
      <c r="P89" s="23" t="s">
        <v>352</v>
      </c>
      <c r="Q89" s="23"/>
      <c r="R89" s="23"/>
      <c r="S89" s="23"/>
      <c r="T89" s="23" t="s">
        <v>356</v>
      </c>
      <c r="U89" s="23"/>
      <c r="V89" s="23"/>
      <c r="W89" s="23"/>
      <c r="X89" s="239" t="s">
        <v>360</v>
      </c>
      <c r="Y89" s="246"/>
      <c r="Z89" s="281"/>
      <c r="AA89" s="254"/>
      <c r="AB89" s="254"/>
      <c r="AC89" s="31"/>
      <c r="AD89" s="31"/>
      <c r="AE89" s="31"/>
      <c r="AF89" s="31"/>
      <c r="AG89" s="31"/>
      <c r="AH89" s="31"/>
      <c r="AI89" s="319" t="s">
        <v>339</v>
      </c>
      <c r="AJ89" s="319" t="s">
        <v>365</v>
      </c>
      <c r="AK89" s="31"/>
      <c r="AL89" s="28" t="s">
        <v>1311</v>
      </c>
      <c r="AM89" s="37"/>
      <c r="AN89" s="38"/>
      <c r="AO89" s="542"/>
      <c r="AP89" s="28"/>
      <c r="AQ89" s="435"/>
      <c r="AS89" s="29" t="s">
        <v>892</v>
      </c>
    </row>
    <row r="90" spans="1:45" s="33" customFormat="1" ht="78.75" customHeight="1" x14ac:dyDescent="0.25">
      <c r="B90" s="555" t="str">
        <f t="shared" si="3"/>
        <v>Economic</v>
      </c>
      <c r="C90" s="551" t="str">
        <f t="shared" si="4"/>
        <v>Estate / Capital Build</v>
      </c>
      <c r="D90" s="555" t="str">
        <f t="shared" si="5"/>
        <v>n/a</v>
      </c>
      <c r="E90" s="555" t="str">
        <f>IF($I$7='Data Validation List'!$D$2,"Full Checklist",IF(AND($I$7='Data Validation List'!$D$3,S90='Data Validation List'!$E$3),$I$7,IF(AND($I$7='Data Validation List'!$D$4,N90='Data Validation List'!$E$4),$I$7,IF(AND($I$7='Data Validation List'!$D$5,L90='Data Validation List'!$E$5),$I$7,IF(AND($I$7='Data Validation List'!$D$6,U90='Data Validation List'!$E$6),$I$7,IF(AND($I$7='Data Validation List'!$D$7,T90='Data Validation List'!$E$7),$I$7,IF(AND($I$7='Data Validation List'!$D$8,P90='Data Validation List'!$E$8),$I$7,IF(AND($I$7='Data Validation List'!$D$9,Q90='Data Validation List'!$E$9),$I$7,IF(AND($I$7='Data Validation List'!$D$10,O90='Data Validation List'!$E$10),$I$7,IF(AND($I$7='Data Validation List'!$D$11,R90='Data Validation List'!$E$11),$I$7,IF(AND($I$7='Data Validation List'!$D$12,V90='Data Validation List'!$E$12),$I$7,IF(AND($I$7='Data Validation List'!$D$13,X90='Data Validation List'!$E$13),$I$7,IF(AND($I$7='Data Validation List'!$D$14,W90='Data Validation List'!$E$14),$I$7,"n/a")))))))))))))</f>
        <v>Full Checklist</v>
      </c>
      <c r="G90" s="34" t="s">
        <v>527</v>
      </c>
      <c r="H90" s="29" t="s">
        <v>546</v>
      </c>
      <c r="I90" s="36" t="s">
        <v>1312</v>
      </c>
      <c r="J90" s="28" t="s">
        <v>894</v>
      </c>
      <c r="K90" s="36" t="s">
        <v>895</v>
      </c>
      <c r="L90" s="27"/>
      <c r="M90" s="424"/>
      <c r="N90" s="23" t="s">
        <v>350</v>
      </c>
      <c r="O90" s="23" t="s">
        <v>351</v>
      </c>
      <c r="P90" s="23" t="s">
        <v>352</v>
      </c>
      <c r="Q90" s="23"/>
      <c r="R90" s="23"/>
      <c r="S90" s="23"/>
      <c r="T90" s="23" t="s">
        <v>356</v>
      </c>
      <c r="U90" s="23"/>
      <c r="V90" s="23"/>
      <c r="W90" s="23"/>
      <c r="X90" s="239" t="s">
        <v>360</v>
      </c>
      <c r="Y90" s="246"/>
      <c r="Z90" s="281"/>
      <c r="AA90" s="254"/>
      <c r="AB90" s="254"/>
      <c r="AC90" s="31"/>
      <c r="AD90" s="31"/>
      <c r="AE90" s="31"/>
      <c r="AF90" s="31"/>
      <c r="AG90" s="31"/>
      <c r="AH90" s="31"/>
      <c r="AI90" s="319" t="s">
        <v>339</v>
      </c>
      <c r="AJ90" s="319" t="s">
        <v>365</v>
      </c>
      <c r="AK90" s="31"/>
      <c r="AL90" s="28" t="s">
        <v>1313</v>
      </c>
      <c r="AM90" s="37"/>
      <c r="AN90" s="38"/>
      <c r="AO90" s="542"/>
      <c r="AP90" s="28"/>
      <c r="AQ90" s="435"/>
      <c r="AS90" s="29" t="s">
        <v>897</v>
      </c>
    </row>
    <row r="91" spans="1:45" s="33" customFormat="1" ht="78.75" customHeight="1" x14ac:dyDescent="0.25">
      <c r="B91" s="554" t="str">
        <f t="shared" si="3"/>
        <v>Economic</v>
      </c>
      <c r="C91" s="551" t="str">
        <f t="shared" si="4"/>
        <v>Estate / Capital Build</v>
      </c>
      <c r="D91" s="554" t="str">
        <f t="shared" si="5"/>
        <v>n/a</v>
      </c>
      <c r="E91" s="554" t="str">
        <f>IF($I$7='Data Validation List'!$D$2,"Full Checklist",IF(AND($I$7='Data Validation List'!$D$3,S91='Data Validation List'!$E$3),$I$7,IF(AND($I$7='Data Validation List'!$D$4,N91='Data Validation List'!$E$4),$I$7,IF(AND($I$7='Data Validation List'!$D$5,L91='Data Validation List'!$E$5),$I$7,IF(AND($I$7='Data Validation List'!$D$6,U91='Data Validation List'!$E$6),$I$7,IF(AND($I$7='Data Validation List'!$D$7,T91='Data Validation List'!$E$7),$I$7,IF(AND($I$7='Data Validation List'!$D$8,P91='Data Validation List'!$E$8),$I$7,IF(AND($I$7='Data Validation List'!$D$9,Q91='Data Validation List'!$E$9),$I$7,IF(AND($I$7='Data Validation List'!$D$10,O91='Data Validation List'!$E$10),$I$7,IF(AND($I$7='Data Validation List'!$D$11,R91='Data Validation List'!$E$11),$I$7,IF(AND($I$7='Data Validation List'!$D$12,V91='Data Validation List'!$E$12),$I$7,IF(AND($I$7='Data Validation List'!$D$13,X91='Data Validation List'!$E$13),$I$7,IF(AND($I$7='Data Validation List'!$D$14,W91='Data Validation List'!$E$14),$I$7,"n/a")))))))))))))</f>
        <v>Full Checklist</v>
      </c>
      <c r="G91" s="34" t="s">
        <v>527</v>
      </c>
      <c r="H91" s="29" t="s">
        <v>546</v>
      </c>
      <c r="I91" s="36" t="s">
        <v>898</v>
      </c>
      <c r="J91" s="28" t="s">
        <v>899</v>
      </c>
      <c r="K91" s="36" t="s">
        <v>895</v>
      </c>
      <c r="L91" s="27"/>
      <c r="M91" s="424"/>
      <c r="N91" s="23" t="s">
        <v>350</v>
      </c>
      <c r="O91" s="23" t="s">
        <v>351</v>
      </c>
      <c r="P91" s="23" t="s">
        <v>352</v>
      </c>
      <c r="Q91" s="23"/>
      <c r="R91" s="23"/>
      <c r="S91" s="23"/>
      <c r="T91" s="23" t="s">
        <v>356</v>
      </c>
      <c r="U91" s="23"/>
      <c r="V91" s="23"/>
      <c r="W91" s="23"/>
      <c r="X91" s="239" t="s">
        <v>360</v>
      </c>
      <c r="Y91" s="246"/>
      <c r="Z91" s="281"/>
      <c r="AA91" s="254"/>
      <c r="AB91" s="254"/>
      <c r="AC91" s="31"/>
      <c r="AD91" s="31"/>
      <c r="AE91" s="31"/>
      <c r="AF91" s="253" t="s">
        <v>43</v>
      </c>
      <c r="AG91" s="253" t="s">
        <v>365</v>
      </c>
      <c r="AH91" s="31"/>
      <c r="AI91" s="319" t="s">
        <v>339</v>
      </c>
      <c r="AJ91" s="319" t="s">
        <v>365</v>
      </c>
      <c r="AK91" s="31"/>
      <c r="AL91" s="28" t="s">
        <v>900</v>
      </c>
      <c r="AM91" s="37"/>
      <c r="AN91" s="38"/>
      <c r="AO91" s="542"/>
      <c r="AP91" s="28"/>
      <c r="AQ91" s="435"/>
      <c r="AS91" s="25" t="s">
        <v>901</v>
      </c>
    </row>
    <row r="92" spans="1:45" s="33" customFormat="1" ht="30.75" customHeight="1" x14ac:dyDescent="0.25">
      <c r="B92" s="554" t="str">
        <f t="shared" si="3"/>
        <v>Economic</v>
      </c>
      <c r="C92" s="551" t="str">
        <f t="shared" si="4"/>
        <v>Estate / Capital Build</v>
      </c>
      <c r="D92" s="554" t="str">
        <f t="shared" si="5"/>
        <v>Fundamental Criteria</v>
      </c>
      <c r="E92" s="554" t="str">
        <f>IF($I$7='Data Validation List'!$D$2,"Full Checklist",IF(AND($I$7='Data Validation List'!$D$3,S92='Data Validation List'!$E$3),$I$7,IF(AND($I$7='Data Validation List'!$D$4,N92='Data Validation List'!$E$4),$I$7,IF(AND($I$7='Data Validation List'!$D$5,L92='Data Validation List'!$E$5),$I$7,IF(AND($I$7='Data Validation List'!$D$6,U92='Data Validation List'!$E$6),$I$7,IF(AND($I$7='Data Validation List'!$D$7,T92='Data Validation List'!$E$7),$I$7,IF(AND($I$7='Data Validation List'!$D$8,P92='Data Validation List'!$E$8),$I$7,IF(AND($I$7='Data Validation List'!$D$9,Q92='Data Validation List'!$E$9),$I$7,IF(AND($I$7='Data Validation List'!$D$10,O92='Data Validation List'!$E$10),$I$7,IF(AND($I$7='Data Validation List'!$D$11,R92='Data Validation List'!$E$11),$I$7,IF(AND($I$7='Data Validation List'!$D$12,V92='Data Validation List'!$E$12),$I$7,IF(AND($I$7='Data Validation List'!$D$13,X92='Data Validation List'!$E$13),$I$7,IF(AND($I$7='Data Validation List'!$D$14,W92='Data Validation List'!$E$14),$I$7,"n/a")))))))))))))</f>
        <v>Full Checklist</v>
      </c>
      <c r="G92" s="237" t="s">
        <v>527</v>
      </c>
      <c r="H92" s="265" t="s">
        <v>552</v>
      </c>
      <c r="I92" s="329"/>
      <c r="J92" s="243"/>
      <c r="K92" s="243"/>
      <c r="L92" s="244"/>
      <c r="M92" s="427"/>
      <c r="N92" s="244"/>
      <c r="O92" s="244" t="s">
        <v>351</v>
      </c>
      <c r="P92" s="244" t="s">
        <v>352</v>
      </c>
      <c r="Q92" s="244" t="s">
        <v>353</v>
      </c>
      <c r="R92" s="244" t="s">
        <v>354</v>
      </c>
      <c r="S92" s="244"/>
      <c r="T92" s="244" t="s">
        <v>356</v>
      </c>
      <c r="U92" s="244"/>
      <c r="V92" s="244"/>
      <c r="W92" s="244" t="s">
        <v>359</v>
      </c>
      <c r="X92" s="244" t="s">
        <v>360</v>
      </c>
      <c r="Y92" s="251" t="s">
        <v>361</v>
      </c>
      <c r="Z92" s="251" t="s">
        <v>362</v>
      </c>
      <c r="AA92" s="248" t="s">
        <v>363</v>
      </c>
      <c r="AB92" s="248" t="s">
        <v>364</v>
      </c>
      <c r="AC92" s="248" t="s">
        <v>42</v>
      </c>
      <c r="AD92" s="248" t="s">
        <v>365</v>
      </c>
      <c r="AE92" s="248" t="s">
        <v>361</v>
      </c>
      <c r="AF92" s="248" t="s">
        <v>43</v>
      </c>
      <c r="AG92" s="248" t="s">
        <v>365</v>
      </c>
      <c r="AH92" s="248" t="s">
        <v>361</v>
      </c>
      <c r="AI92" s="248" t="s">
        <v>339</v>
      </c>
      <c r="AJ92" s="248" t="s">
        <v>365</v>
      </c>
      <c r="AK92" s="248" t="s">
        <v>361</v>
      </c>
      <c r="AL92" s="800" t="s">
        <v>553</v>
      </c>
      <c r="AM92" s="801"/>
      <c r="AN92" s="801"/>
      <c r="AO92" s="801"/>
      <c r="AP92" s="801"/>
      <c r="AQ92" s="801"/>
      <c r="AR92" s="801"/>
      <c r="AS92" s="802"/>
    </row>
    <row r="93" spans="1:45" s="33" customFormat="1" ht="255.75" customHeight="1" x14ac:dyDescent="0.25">
      <c r="B93" s="554" t="str">
        <f t="shared" si="3"/>
        <v>Economic</v>
      </c>
      <c r="C93" s="551" t="str">
        <f t="shared" si="4"/>
        <v>Estate / Capital Build</v>
      </c>
      <c r="D93" s="554" t="str">
        <f t="shared" si="5"/>
        <v>Fundamental Criteria</v>
      </c>
      <c r="E93" s="554" t="str">
        <f>IF($I$7='Data Validation List'!$D$2,"Full Checklist",IF(AND($I$7='Data Validation List'!$D$3,S93='Data Validation List'!$E$3),$I$7,IF(AND($I$7='Data Validation List'!$D$4,N93='Data Validation List'!$E$4),$I$7,IF(AND($I$7='Data Validation List'!$D$5,L93='Data Validation List'!$E$5),$I$7,IF(AND($I$7='Data Validation List'!$D$6,U93='Data Validation List'!$E$6),$I$7,IF(AND($I$7='Data Validation List'!$D$7,T93='Data Validation List'!$E$7),$I$7,IF(AND($I$7='Data Validation List'!$D$8,P93='Data Validation List'!$E$8),$I$7,IF(AND($I$7='Data Validation List'!$D$9,Q93='Data Validation List'!$E$9),$I$7,IF(AND($I$7='Data Validation List'!$D$10,O93='Data Validation List'!$E$10),$I$7,IF(AND($I$7='Data Validation List'!$D$11,R93='Data Validation List'!$E$11),$I$7,IF(AND($I$7='Data Validation List'!$D$12,V93='Data Validation List'!$E$12),$I$7,IF(AND($I$7='Data Validation List'!$D$13,X93='Data Validation List'!$E$13),$I$7,IF(AND($I$7='Data Validation List'!$D$14,W93='Data Validation List'!$E$14),$I$7,"n/a")))))))))))))</f>
        <v>Full Checklist</v>
      </c>
      <c r="G93" s="34" t="s">
        <v>527</v>
      </c>
      <c r="H93" s="35" t="s">
        <v>553</v>
      </c>
      <c r="I93" s="36" t="s">
        <v>1314</v>
      </c>
      <c r="J93" s="28" t="s">
        <v>903</v>
      </c>
      <c r="K93" s="36" t="s">
        <v>852</v>
      </c>
      <c r="L93" s="27"/>
      <c r="M93" s="424"/>
      <c r="N93" s="23"/>
      <c r="O93" s="23" t="s">
        <v>351</v>
      </c>
      <c r="P93" s="23"/>
      <c r="Q93" s="23"/>
      <c r="R93" s="23"/>
      <c r="S93" s="23"/>
      <c r="T93" s="23" t="s">
        <v>356</v>
      </c>
      <c r="U93" s="23"/>
      <c r="V93" s="23"/>
      <c r="W93" s="23"/>
      <c r="X93" s="239" t="s">
        <v>360</v>
      </c>
      <c r="Y93" s="246" t="s">
        <v>361</v>
      </c>
      <c r="Z93" s="281"/>
      <c r="AA93" s="254"/>
      <c r="AB93" s="254"/>
      <c r="AC93" s="36"/>
      <c r="AD93" s="36"/>
      <c r="AE93" s="36"/>
      <c r="AF93" s="36"/>
      <c r="AG93" s="36"/>
      <c r="AH93" s="36"/>
      <c r="AI93" s="323" t="s">
        <v>339</v>
      </c>
      <c r="AJ93" s="323" t="s">
        <v>300</v>
      </c>
      <c r="AK93" s="262" t="s">
        <v>361</v>
      </c>
      <c r="AL93" s="46" t="s">
        <v>1542</v>
      </c>
      <c r="AM93" s="37"/>
      <c r="AN93" s="38"/>
      <c r="AO93" s="542"/>
      <c r="AP93" s="28"/>
      <c r="AQ93" s="435"/>
      <c r="AS93" s="29" t="s">
        <v>1543</v>
      </c>
    </row>
    <row r="94" spans="1:45" s="33" customFormat="1" ht="245.25" customHeight="1" x14ac:dyDescent="0.25">
      <c r="B94" s="555" t="str">
        <f t="shared" si="3"/>
        <v>Economic</v>
      </c>
      <c r="C94" s="551" t="str">
        <f t="shared" si="4"/>
        <v>n/a</v>
      </c>
      <c r="D94" s="555" t="str">
        <f t="shared" si="5"/>
        <v>n/a</v>
      </c>
      <c r="E94" s="555" t="str">
        <f>IF($I$7='Data Validation List'!$D$2,"Full Checklist",IF(AND($I$7='Data Validation List'!$D$3,S94='Data Validation List'!$E$3),$I$7,IF(AND($I$7='Data Validation List'!$D$4,N94='Data Validation List'!$E$4),$I$7,IF(AND($I$7='Data Validation List'!$D$5,L94='Data Validation List'!$E$5),$I$7,IF(AND($I$7='Data Validation List'!$D$6,U94='Data Validation List'!$E$6),$I$7,IF(AND($I$7='Data Validation List'!$D$7,T94='Data Validation List'!$E$7),$I$7,IF(AND($I$7='Data Validation List'!$D$8,P94='Data Validation List'!$E$8),$I$7,IF(AND($I$7='Data Validation List'!$D$9,Q94='Data Validation List'!$E$9),$I$7,IF(AND($I$7='Data Validation List'!$D$10,O94='Data Validation List'!$E$10),$I$7,IF(AND($I$7='Data Validation List'!$D$11,R94='Data Validation List'!$E$11),$I$7,IF(AND($I$7='Data Validation List'!$D$12,V94='Data Validation List'!$E$12),$I$7,IF(AND($I$7='Data Validation List'!$D$13,X94='Data Validation List'!$E$13),$I$7,IF(AND($I$7='Data Validation List'!$D$14,W94='Data Validation List'!$E$14),$I$7,"n/a")))))))))))))</f>
        <v>Full Checklist</v>
      </c>
      <c r="G94" s="34" t="s">
        <v>527</v>
      </c>
      <c r="H94" s="35" t="s">
        <v>553</v>
      </c>
      <c r="I94" s="36" t="s">
        <v>1315</v>
      </c>
      <c r="J94" s="28" t="s">
        <v>903</v>
      </c>
      <c r="K94" s="36" t="s">
        <v>852</v>
      </c>
      <c r="L94" s="27"/>
      <c r="M94" s="424"/>
      <c r="N94" s="23"/>
      <c r="O94" s="23" t="s">
        <v>351</v>
      </c>
      <c r="P94" s="23"/>
      <c r="Q94" s="23"/>
      <c r="R94" s="23"/>
      <c r="S94" s="23"/>
      <c r="T94" s="23" t="s">
        <v>356</v>
      </c>
      <c r="U94" s="23"/>
      <c r="V94" s="23"/>
      <c r="W94" s="23"/>
      <c r="X94" s="239" t="s">
        <v>360</v>
      </c>
      <c r="Y94" s="246"/>
      <c r="Z94" s="281" t="s">
        <v>362</v>
      </c>
      <c r="AA94" s="254"/>
      <c r="AB94" s="254"/>
      <c r="AC94" s="36"/>
      <c r="AD94" s="36"/>
      <c r="AE94" s="36"/>
      <c r="AF94" s="36"/>
      <c r="AG94" s="36"/>
      <c r="AH94" s="36"/>
      <c r="AI94" s="319" t="s">
        <v>339</v>
      </c>
      <c r="AJ94" s="319" t="s">
        <v>388</v>
      </c>
      <c r="AK94" s="164" t="s">
        <v>361</v>
      </c>
      <c r="AL94" s="46" t="s">
        <v>1545</v>
      </c>
      <c r="AM94" s="37"/>
      <c r="AN94" s="38"/>
      <c r="AO94" s="542"/>
      <c r="AP94" s="28"/>
      <c r="AQ94" s="435"/>
      <c r="AS94" s="29" t="s">
        <v>1543</v>
      </c>
    </row>
    <row r="95" spans="1:45" s="33" customFormat="1" ht="93" customHeight="1" x14ac:dyDescent="0.25">
      <c r="B95" s="554" t="str">
        <f t="shared" si="3"/>
        <v>Economic</v>
      </c>
      <c r="C95" s="551" t="str">
        <f t="shared" si="4"/>
        <v>Estate / Capital Build</v>
      </c>
      <c r="D95" s="554" t="str">
        <f t="shared" si="5"/>
        <v>Fundamental Criteria</v>
      </c>
      <c r="E95" s="554" t="str">
        <f>IF($I$7='Data Validation List'!$D$2,"Full Checklist",IF(AND($I$7='Data Validation List'!$D$3,S95='Data Validation List'!$E$3),$I$7,IF(AND($I$7='Data Validation List'!$D$4,N95='Data Validation List'!$E$4),$I$7,IF(AND($I$7='Data Validation List'!$D$5,L95='Data Validation List'!$E$5),$I$7,IF(AND($I$7='Data Validation List'!$D$6,U95='Data Validation List'!$E$6),$I$7,IF(AND($I$7='Data Validation List'!$D$7,T95='Data Validation List'!$E$7),$I$7,IF(AND($I$7='Data Validation List'!$D$8,P95='Data Validation List'!$E$8),$I$7,IF(AND($I$7='Data Validation List'!$D$9,Q95='Data Validation List'!$E$9),$I$7,IF(AND($I$7='Data Validation List'!$D$10,O95='Data Validation List'!$E$10),$I$7,IF(AND($I$7='Data Validation List'!$D$11,R95='Data Validation List'!$E$11),$I$7,IF(AND($I$7='Data Validation List'!$D$12,V95='Data Validation List'!$E$12),$I$7,IF(AND($I$7='Data Validation List'!$D$13,X95='Data Validation List'!$E$13),$I$7,IF(AND($I$7='Data Validation List'!$D$14,W95='Data Validation List'!$E$14),$I$7,"n/a")))))))))))))</f>
        <v>Full Checklist</v>
      </c>
      <c r="G95" s="34" t="s">
        <v>527</v>
      </c>
      <c r="H95" s="35" t="s">
        <v>553</v>
      </c>
      <c r="I95" s="36" t="s">
        <v>1316</v>
      </c>
      <c r="J95" s="29" t="s">
        <v>906</v>
      </c>
      <c r="K95" s="31" t="s">
        <v>549</v>
      </c>
      <c r="L95" s="23"/>
      <c r="M95" s="424"/>
      <c r="N95" s="23"/>
      <c r="O95" s="23" t="s">
        <v>351</v>
      </c>
      <c r="P95" s="23" t="s">
        <v>352</v>
      </c>
      <c r="Q95" s="23"/>
      <c r="R95" s="23"/>
      <c r="S95" s="23"/>
      <c r="T95" s="23" t="s">
        <v>356</v>
      </c>
      <c r="U95" s="23"/>
      <c r="V95" s="23"/>
      <c r="W95" s="23"/>
      <c r="X95" s="239"/>
      <c r="Y95" s="246" t="s">
        <v>361</v>
      </c>
      <c r="Z95" s="281"/>
      <c r="AA95" s="254"/>
      <c r="AB95" s="254"/>
      <c r="AC95" s="31"/>
      <c r="AD95" s="31"/>
      <c r="AE95" s="31"/>
      <c r="AF95" s="31"/>
      <c r="AG95" s="36"/>
      <c r="AH95" s="36"/>
      <c r="AI95" s="323" t="s">
        <v>339</v>
      </c>
      <c r="AJ95" s="323" t="s">
        <v>300</v>
      </c>
      <c r="AK95" s="262" t="s">
        <v>361</v>
      </c>
      <c r="AL95" s="46" t="s">
        <v>1317</v>
      </c>
      <c r="AM95" s="37"/>
      <c r="AN95" s="38"/>
      <c r="AO95" s="542"/>
      <c r="AP95" s="28"/>
      <c r="AQ95" s="28" t="s">
        <v>908</v>
      </c>
      <c r="AS95" s="438"/>
    </row>
    <row r="96" spans="1:45" s="33" customFormat="1" ht="51.75" customHeight="1" x14ac:dyDescent="0.25">
      <c r="B96" s="555" t="str">
        <f t="shared" si="3"/>
        <v>Economic</v>
      </c>
      <c r="C96" s="551" t="str">
        <f t="shared" si="4"/>
        <v>Estate / Capital Build</v>
      </c>
      <c r="D96" s="555" t="str">
        <f t="shared" si="5"/>
        <v>Fundamental Criteria</v>
      </c>
      <c r="E96" s="555" t="str">
        <f>IF($I$7='Data Validation List'!$D$2,"Full Checklist",IF(AND($I$7='Data Validation List'!$D$3,S96='Data Validation List'!$E$3),$I$7,IF(AND($I$7='Data Validation List'!$D$4,N96='Data Validation List'!$E$4),$I$7,IF(AND($I$7='Data Validation List'!$D$5,L96='Data Validation List'!$E$5),$I$7,IF(AND($I$7='Data Validation List'!$D$6,U96='Data Validation List'!$E$6),$I$7,IF(AND($I$7='Data Validation List'!$D$7,T96='Data Validation List'!$E$7),$I$7,IF(AND($I$7='Data Validation List'!$D$8,P96='Data Validation List'!$E$8),$I$7,IF(AND($I$7='Data Validation List'!$D$9,Q96='Data Validation List'!$E$9),$I$7,IF(AND($I$7='Data Validation List'!$D$10,O96='Data Validation List'!$E$10),$I$7,IF(AND($I$7='Data Validation List'!$D$11,R96='Data Validation List'!$E$11),$I$7,IF(AND($I$7='Data Validation List'!$D$12,V96='Data Validation List'!$E$12),$I$7,IF(AND($I$7='Data Validation List'!$D$13,X96='Data Validation List'!$E$13),$I$7,IF(AND($I$7='Data Validation List'!$D$14,W96='Data Validation List'!$E$14),$I$7,"n/a")))))))))))))</f>
        <v>Full Checklist</v>
      </c>
      <c r="G96" s="34" t="s">
        <v>527</v>
      </c>
      <c r="H96" s="35" t="s">
        <v>553</v>
      </c>
      <c r="I96" s="36" t="s">
        <v>1318</v>
      </c>
      <c r="J96" s="29" t="s">
        <v>910</v>
      </c>
      <c r="K96" s="31" t="s">
        <v>907</v>
      </c>
      <c r="L96" s="23"/>
      <c r="M96" s="424"/>
      <c r="N96" s="23"/>
      <c r="O96" s="23" t="s">
        <v>351</v>
      </c>
      <c r="P96" s="23"/>
      <c r="Q96" s="23"/>
      <c r="R96" s="23"/>
      <c r="S96" s="23"/>
      <c r="T96" s="23" t="s">
        <v>356</v>
      </c>
      <c r="U96" s="23"/>
      <c r="V96" s="23"/>
      <c r="W96" s="23"/>
      <c r="X96" s="239"/>
      <c r="Y96" s="246" t="s">
        <v>361</v>
      </c>
      <c r="Z96" s="281"/>
      <c r="AA96" s="254"/>
      <c r="AB96" s="254"/>
      <c r="AC96" s="31"/>
      <c r="AD96" s="31"/>
      <c r="AE96" s="31"/>
      <c r="AF96" s="31"/>
      <c r="AG96" s="31"/>
      <c r="AH96" s="31"/>
      <c r="AI96" s="323" t="s">
        <v>339</v>
      </c>
      <c r="AJ96" s="319" t="s">
        <v>300</v>
      </c>
      <c r="AK96" s="164" t="s">
        <v>361</v>
      </c>
      <c r="AL96" s="46" t="s">
        <v>911</v>
      </c>
      <c r="AM96" s="37"/>
      <c r="AN96" s="38"/>
      <c r="AO96" s="542"/>
      <c r="AP96" s="28"/>
      <c r="AQ96" s="435"/>
      <c r="AS96" s="438"/>
    </row>
    <row r="97" spans="1:45" s="33" customFormat="1" ht="51.75" customHeight="1" x14ac:dyDescent="0.25">
      <c r="B97" s="554" t="str">
        <f t="shared" si="3"/>
        <v>Economic</v>
      </c>
      <c r="C97" s="551" t="str">
        <f t="shared" si="4"/>
        <v>Estate / Capital Build</v>
      </c>
      <c r="D97" s="554" t="str">
        <f t="shared" si="5"/>
        <v>Fundamental Criteria</v>
      </c>
      <c r="E97" s="554" t="str">
        <f>IF($I$7='Data Validation List'!$D$2,"Full Checklist",IF(AND($I$7='Data Validation List'!$D$3,S97='Data Validation List'!$E$3),$I$7,IF(AND($I$7='Data Validation List'!$D$4,N97='Data Validation List'!$E$4),$I$7,IF(AND($I$7='Data Validation List'!$D$5,L97='Data Validation List'!$E$5),$I$7,IF(AND($I$7='Data Validation List'!$D$6,U97='Data Validation List'!$E$6),$I$7,IF(AND($I$7='Data Validation List'!$D$7,T97='Data Validation List'!$E$7),$I$7,IF(AND($I$7='Data Validation List'!$D$8,P97='Data Validation List'!$E$8),$I$7,IF(AND($I$7='Data Validation List'!$D$9,Q97='Data Validation List'!$E$9),$I$7,IF(AND($I$7='Data Validation List'!$D$10,O97='Data Validation List'!$E$10),$I$7,IF(AND($I$7='Data Validation List'!$D$11,R97='Data Validation List'!$E$11),$I$7,IF(AND($I$7='Data Validation List'!$D$12,V97='Data Validation List'!$E$12),$I$7,IF(AND($I$7='Data Validation List'!$D$13,X97='Data Validation List'!$E$13),$I$7,IF(AND($I$7='Data Validation List'!$D$14,W97='Data Validation List'!$E$14),$I$7,"n/a")))))))))))))</f>
        <v>Full Checklist</v>
      </c>
      <c r="G97" s="34" t="s">
        <v>527</v>
      </c>
      <c r="H97" s="35" t="s">
        <v>553</v>
      </c>
      <c r="I97" s="36" t="s">
        <v>1319</v>
      </c>
      <c r="J97" s="29" t="s">
        <v>1320</v>
      </c>
      <c r="K97" s="31" t="s">
        <v>556</v>
      </c>
      <c r="L97" s="23"/>
      <c r="M97" s="424"/>
      <c r="N97" s="23"/>
      <c r="O97" s="23" t="s">
        <v>351</v>
      </c>
      <c r="P97" s="23" t="s">
        <v>352</v>
      </c>
      <c r="Q97" s="23"/>
      <c r="R97" s="23"/>
      <c r="S97" s="23"/>
      <c r="T97" s="23" t="s">
        <v>356</v>
      </c>
      <c r="U97" s="23"/>
      <c r="V97" s="23"/>
      <c r="W97" s="23"/>
      <c r="X97" s="239"/>
      <c r="Y97" s="246" t="s">
        <v>361</v>
      </c>
      <c r="Z97" s="281"/>
      <c r="AA97" s="254"/>
      <c r="AB97" s="254"/>
      <c r="AC97" s="31"/>
      <c r="AD97" s="31"/>
      <c r="AE97" s="31"/>
      <c r="AF97" s="31"/>
      <c r="AG97" s="31"/>
      <c r="AH97" s="31"/>
      <c r="AI97" s="323" t="s">
        <v>339</v>
      </c>
      <c r="AJ97" s="319" t="s">
        <v>300</v>
      </c>
      <c r="AK97" s="164" t="s">
        <v>361</v>
      </c>
      <c r="AL97" s="46" t="s">
        <v>1321</v>
      </c>
      <c r="AM97" s="37"/>
      <c r="AN97" s="38"/>
      <c r="AO97" s="542"/>
      <c r="AP97" s="28"/>
      <c r="AQ97" s="435"/>
      <c r="AS97" s="438"/>
    </row>
    <row r="98" spans="1:45" s="33" customFormat="1" ht="90.75" customHeight="1" x14ac:dyDescent="0.25">
      <c r="B98" s="554" t="str">
        <f t="shared" si="3"/>
        <v>Economic</v>
      </c>
      <c r="C98" s="551" t="str">
        <f t="shared" si="4"/>
        <v>n/a</v>
      </c>
      <c r="D98" s="554" t="str">
        <f t="shared" si="5"/>
        <v>n/a</v>
      </c>
      <c r="E98" s="554" t="str">
        <f>IF($I$7='Data Validation List'!$D$2,"Full Checklist",IF(AND($I$7='Data Validation List'!$D$3,S98='Data Validation List'!$E$3),$I$7,IF(AND($I$7='Data Validation List'!$D$4,N98='Data Validation List'!$E$4),$I$7,IF(AND($I$7='Data Validation List'!$D$5,L98='Data Validation List'!$E$5),$I$7,IF(AND($I$7='Data Validation List'!$D$6,U98='Data Validation List'!$E$6),$I$7,IF(AND($I$7='Data Validation List'!$D$7,T98='Data Validation List'!$E$7),$I$7,IF(AND($I$7='Data Validation List'!$D$8,P98='Data Validation List'!$E$8),$I$7,IF(AND($I$7='Data Validation List'!$D$9,Q98='Data Validation List'!$E$9),$I$7,IF(AND($I$7='Data Validation List'!$D$10,O98='Data Validation List'!$E$10),$I$7,IF(AND($I$7='Data Validation List'!$D$11,R98='Data Validation List'!$E$11),$I$7,IF(AND($I$7='Data Validation List'!$D$12,V98='Data Validation List'!$E$12),$I$7,IF(AND($I$7='Data Validation List'!$D$13,X98='Data Validation List'!$E$13),$I$7,IF(AND($I$7='Data Validation List'!$D$14,W98='Data Validation List'!$E$14),$I$7,"n/a")))))))))))))</f>
        <v>Full Checklist</v>
      </c>
      <c r="G98" s="34" t="s">
        <v>527</v>
      </c>
      <c r="H98" s="35" t="s">
        <v>553</v>
      </c>
      <c r="I98" s="36" t="s">
        <v>1322</v>
      </c>
      <c r="J98" s="29" t="s">
        <v>906</v>
      </c>
      <c r="K98" s="31" t="s">
        <v>549</v>
      </c>
      <c r="L98" s="23"/>
      <c r="M98" s="424"/>
      <c r="N98" s="23"/>
      <c r="O98" s="23" t="s">
        <v>351</v>
      </c>
      <c r="P98" s="23" t="s">
        <v>352</v>
      </c>
      <c r="Q98" s="23"/>
      <c r="R98" s="23"/>
      <c r="S98" s="23"/>
      <c r="T98" s="23" t="s">
        <v>356</v>
      </c>
      <c r="U98" s="23"/>
      <c r="V98" s="23"/>
      <c r="W98" s="23"/>
      <c r="X98" s="239" t="s">
        <v>360</v>
      </c>
      <c r="Y98" s="246"/>
      <c r="Z98" s="281" t="s">
        <v>362</v>
      </c>
      <c r="AA98" s="254"/>
      <c r="AB98" s="254"/>
      <c r="AC98" s="31"/>
      <c r="AD98" s="31"/>
      <c r="AE98" s="31"/>
      <c r="AF98" s="31"/>
      <c r="AG98" s="36"/>
      <c r="AH98" s="36"/>
      <c r="AI98" s="323" t="s">
        <v>339</v>
      </c>
      <c r="AJ98" s="319" t="s">
        <v>388</v>
      </c>
      <c r="AK98" s="164" t="s">
        <v>361</v>
      </c>
      <c r="AL98" s="46" t="s">
        <v>1317</v>
      </c>
      <c r="AM98" s="37"/>
      <c r="AN98" s="38"/>
      <c r="AO98" s="542"/>
      <c r="AP98" s="28"/>
      <c r="AQ98" s="28" t="s">
        <v>908</v>
      </c>
      <c r="AS98" s="438"/>
    </row>
    <row r="99" spans="1:45" s="33" customFormat="1" ht="155.25" customHeight="1" x14ac:dyDescent="0.25">
      <c r="A99" s="271"/>
      <c r="B99" s="555" t="str">
        <f t="shared" si="3"/>
        <v>Economic</v>
      </c>
      <c r="C99" s="551" t="str">
        <f t="shared" si="4"/>
        <v>n/a</v>
      </c>
      <c r="D99" s="555" t="str">
        <f t="shared" si="5"/>
        <v>n/a</v>
      </c>
      <c r="E99" s="555" t="str">
        <f>IF($I$7='Data Validation List'!$D$2,"Full Checklist",IF(AND($I$7='Data Validation List'!$D$3,S99='Data Validation List'!$E$3),$I$7,IF(AND($I$7='Data Validation List'!$D$4,N99='Data Validation List'!$E$4),$I$7,IF(AND($I$7='Data Validation List'!$D$5,L99='Data Validation List'!$E$5),$I$7,IF(AND($I$7='Data Validation List'!$D$6,U99='Data Validation List'!$E$6),$I$7,IF(AND($I$7='Data Validation List'!$D$7,T99='Data Validation List'!$E$7),$I$7,IF(AND($I$7='Data Validation List'!$D$8,P99='Data Validation List'!$E$8),$I$7,IF(AND($I$7='Data Validation List'!$D$9,Q99='Data Validation List'!$E$9),$I$7,IF(AND($I$7='Data Validation List'!$D$10,O99='Data Validation List'!$E$10),$I$7,IF(AND($I$7='Data Validation List'!$D$11,R99='Data Validation List'!$E$11),$I$7,IF(AND($I$7='Data Validation List'!$D$12,V99='Data Validation List'!$E$12),$I$7,IF(AND($I$7='Data Validation List'!$D$13,X99='Data Validation List'!$E$13),$I$7,IF(AND($I$7='Data Validation List'!$D$14,W99='Data Validation List'!$E$14),$I$7,"n/a")))))))))))))</f>
        <v>Full Checklist</v>
      </c>
      <c r="G99" s="34" t="s">
        <v>527</v>
      </c>
      <c r="H99" s="35" t="s">
        <v>553</v>
      </c>
      <c r="I99" s="36" t="s">
        <v>1323</v>
      </c>
      <c r="J99" s="29" t="s">
        <v>1320</v>
      </c>
      <c r="K99" s="31" t="s">
        <v>387</v>
      </c>
      <c r="L99" s="23"/>
      <c r="M99" s="424"/>
      <c r="N99" s="23"/>
      <c r="O99" s="23"/>
      <c r="P99" s="23"/>
      <c r="Q99" s="23"/>
      <c r="R99" s="23"/>
      <c r="S99" s="23"/>
      <c r="T99" s="23"/>
      <c r="U99" s="23"/>
      <c r="V99" s="23"/>
      <c r="W99" s="23"/>
      <c r="X99" s="239" t="s">
        <v>360</v>
      </c>
      <c r="Y99" s="246"/>
      <c r="Z99" s="246" t="s">
        <v>362</v>
      </c>
      <c r="AA99" s="254"/>
      <c r="AB99" s="254"/>
      <c r="AC99" s="31"/>
      <c r="AD99" s="31"/>
      <c r="AE99" s="31"/>
      <c r="AF99" s="31"/>
      <c r="AG99" s="31"/>
      <c r="AH99" s="31"/>
      <c r="AI99" s="323" t="s">
        <v>339</v>
      </c>
      <c r="AJ99" s="319" t="s">
        <v>388</v>
      </c>
      <c r="AK99" s="164" t="s">
        <v>361</v>
      </c>
      <c r="AL99" s="46" t="s">
        <v>1549</v>
      </c>
      <c r="AM99" s="37"/>
      <c r="AN99" s="38"/>
      <c r="AO99" s="542"/>
      <c r="AP99" s="28"/>
      <c r="AQ99" s="435"/>
      <c r="AS99" s="438"/>
    </row>
    <row r="100" spans="1:45" s="33" customFormat="1" ht="51" customHeight="1" x14ac:dyDescent="0.25">
      <c r="B100" s="554" t="str">
        <f t="shared" si="3"/>
        <v>Economic</v>
      </c>
      <c r="C100" s="551" t="str">
        <f t="shared" si="4"/>
        <v>Estate / Capital Build</v>
      </c>
      <c r="D100" s="554" t="str">
        <f t="shared" si="5"/>
        <v>n/a</v>
      </c>
      <c r="E100" s="554" t="str">
        <f>IF($I$7='Data Validation List'!$D$2,"Full Checklist",IF(AND($I$7='Data Validation List'!$D$3,S100='Data Validation List'!$E$3),$I$7,IF(AND($I$7='Data Validation List'!$D$4,N100='Data Validation List'!$E$4),$I$7,IF(AND($I$7='Data Validation List'!$D$5,L100='Data Validation List'!$E$5),$I$7,IF(AND($I$7='Data Validation List'!$D$6,U100='Data Validation List'!$E$6),$I$7,IF(AND($I$7='Data Validation List'!$D$7,T100='Data Validation List'!$E$7),$I$7,IF(AND($I$7='Data Validation List'!$D$8,P100='Data Validation List'!$E$8),$I$7,IF(AND($I$7='Data Validation List'!$D$9,Q100='Data Validation List'!$E$9),$I$7,IF(AND($I$7='Data Validation List'!$D$10,O100='Data Validation List'!$E$10),$I$7,IF(AND($I$7='Data Validation List'!$D$11,R100='Data Validation List'!$E$11),$I$7,IF(AND($I$7='Data Validation List'!$D$12,V100='Data Validation List'!$E$12),$I$7,IF(AND($I$7='Data Validation List'!$D$13,X100='Data Validation List'!$E$13),$I$7,IF(AND($I$7='Data Validation List'!$D$14,W100='Data Validation List'!$E$14),$I$7,"n/a")))))))))))))</f>
        <v>Full Checklist</v>
      </c>
      <c r="F100" s="271"/>
      <c r="G100" s="34" t="s">
        <v>527</v>
      </c>
      <c r="H100" s="35" t="s">
        <v>553</v>
      </c>
      <c r="I100" s="36" t="s">
        <v>914</v>
      </c>
      <c r="J100" s="28" t="s">
        <v>915</v>
      </c>
      <c r="K100" s="36" t="s">
        <v>907</v>
      </c>
      <c r="L100" s="27"/>
      <c r="M100" s="424"/>
      <c r="N100" s="23"/>
      <c r="O100" s="23" t="s">
        <v>351</v>
      </c>
      <c r="P100" s="23"/>
      <c r="Q100" s="23"/>
      <c r="R100" s="23"/>
      <c r="S100" s="23"/>
      <c r="T100" s="23" t="s">
        <v>356</v>
      </c>
      <c r="U100" s="23"/>
      <c r="V100" s="23"/>
      <c r="W100" s="23"/>
      <c r="X100" s="239"/>
      <c r="Y100" s="246"/>
      <c r="Z100" s="281"/>
      <c r="AA100" s="254"/>
      <c r="AB100" s="254"/>
      <c r="AC100" s="31"/>
      <c r="AD100" s="31"/>
      <c r="AE100" s="31"/>
      <c r="AF100" s="253" t="s">
        <v>43</v>
      </c>
      <c r="AG100" s="253" t="s">
        <v>365</v>
      </c>
      <c r="AH100" s="31"/>
      <c r="AI100" s="323" t="s">
        <v>339</v>
      </c>
      <c r="AJ100" s="319" t="s">
        <v>365</v>
      </c>
      <c r="AK100" s="31"/>
      <c r="AL100" s="28" t="s">
        <v>1550</v>
      </c>
      <c r="AM100" s="37"/>
      <c r="AN100" s="38"/>
      <c r="AO100" s="542"/>
      <c r="AP100" s="28"/>
      <c r="AQ100" s="435"/>
      <c r="AS100" s="437"/>
    </row>
    <row r="101" spans="1:45" s="33" customFormat="1" ht="51" customHeight="1" x14ac:dyDescent="0.25">
      <c r="B101" s="554" t="str">
        <f t="shared" si="3"/>
        <v>Economic</v>
      </c>
      <c r="C101" s="551" t="str">
        <f t="shared" si="4"/>
        <v>Estate / Capital Build</v>
      </c>
      <c r="D101" s="554" t="str">
        <f t="shared" si="5"/>
        <v>n/a</v>
      </c>
      <c r="E101" s="554" t="str">
        <f>IF($I$7='Data Validation List'!$D$2,"Full Checklist",IF(AND($I$7='Data Validation List'!$D$3,S101='Data Validation List'!$E$3),$I$7,IF(AND($I$7='Data Validation List'!$D$4,N101='Data Validation List'!$E$4),$I$7,IF(AND($I$7='Data Validation List'!$D$5,L101='Data Validation List'!$E$5),$I$7,IF(AND($I$7='Data Validation List'!$D$6,U101='Data Validation List'!$E$6),$I$7,IF(AND($I$7='Data Validation List'!$D$7,T101='Data Validation List'!$E$7),$I$7,IF(AND($I$7='Data Validation List'!$D$8,P101='Data Validation List'!$E$8),$I$7,IF(AND($I$7='Data Validation List'!$D$9,Q101='Data Validation List'!$E$9),$I$7,IF(AND($I$7='Data Validation List'!$D$10,O101='Data Validation List'!$E$10),$I$7,IF(AND($I$7='Data Validation List'!$D$11,R101='Data Validation List'!$E$11),$I$7,IF(AND($I$7='Data Validation List'!$D$12,V101='Data Validation List'!$E$12),$I$7,IF(AND($I$7='Data Validation List'!$D$13,X101='Data Validation List'!$E$13),$I$7,IF(AND($I$7='Data Validation List'!$D$14,W101='Data Validation List'!$E$14),$I$7,"n/a")))))))))))))</f>
        <v>Full Checklist</v>
      </c>
      <c r="G101" s="34" t="s">
        <v>527</v>
      </c>
      <c r="H101" s="35" t="s">
        <v>553</v>
      </c>
      <c r="I101" s="36" t="s">
        <v>1324</v>
      </c>
      <c r="J101" s="28" t="s">
        <v>915</v>
      </c>
      <c r="K101" s="36" t="s">
        <v>326</v>
      </c>
      <c r="L101" s="57"/>
      <c r="M101" s="424"/>
      <c r="N101" s="23"/>
      <c r="O101" s="23"/>
      <c r="P101" s="23"/>
      <c r="Q101" s="23"/>
      <c r="R101" s="23"/>
      <c r="S101" s="23"/>
      <c r="T101" s="23" t="s">
        <v>356</v>
      </c>
      <c r="U101" s="23"/>
      <c r="V101" s="23"/>
      <c r="W101" s="23"/>
      <c r="X101" s="239"/>
      <c r="Y101" s="246"/>
      <c r="Z101" s="281"/>
      <c r="AA101" s="254"/>
      <c r="AB101" s="254"/>
      <c r="AC101" s="31"/>
      <c r="AD101" s="31"/>
      <c r="AE101" s="31"/>
      <c r="AF101" s="31"/>
      <c r="AG101" s="31"/>
      <c r="AH101" s="31"/>
      <c r="AI101" s="323" t="s">
        <v>339</v>
      </c>
      <c r="AJ101" s="319" t="s">
        <v>365</v>
      </c>
      <c r="AK101" s="31"/>
      <c r="AL101" s="28" t="s">
        <v>1325</v>
      </c>
      <c r="AM101" s="58"/>
      <c r="AN101" s="59"/>
      <c r="AO101" s="543"/>
      <c r="AP101" s="548"/>
      <c r="AQ101" s="439"/>
      <c r="AS101" s="437"/>
    </row>
    <row r="102" spans="1:45" s="33" customFormat="1" ht="51" customHeight="1" x14ac:dyDescent="0.25">
      <c r="B102" s="554" t="str">
        <f t="shared" si="3"/>
        <v>Economic</v>
      </c>
      <c r="C102" s="551" t="str">
        <f t="shared" si="4"/>
        <v>Estate / Capital Build</v>
      </c>
      <c r="D102" s="554" t="str">
        <f t="shared" si="5"/>
        <v>n/a</v>
      </c>
      <c r="E102" s="554" t="str">
        <f>IF($I$7='Data Validation List'!$D$2,"Full Checklist",IF(AND($I$7='Data Validation List'!$D$3,S102='Data Validation List'!$E$3),$I$7,IF(AND($I$7='Data Validation List'!$D$4,N102='Data Validation List'!$E$4),$I$7,IF(AND($I$7='Data Validation List'!$D$5,L102='Data Validation List'!$E$5),$I$7,IF(AND($I$7='Data Validation List'!$D$6,U102='Data Validation List'!$E$6),$I$7,IF(AND($I$7='Data Validation List'!$D$7,T102='Data Validation List'!$E$7),$I$7,IF(AND($I$7='Data Validation List'!$D$8,P102='Data Validation List'!$E$8),$I$7,IF(AND($I$7='Data Validation List'!$D$9,Q102='Data Validation List'!$E$9),$I$7,IF(AND($I$7='Data Validation List'!$D$10,O102='Data Validation List'!$E$10),$I$7,IF(AND($I$7='Data Validation List'!$D$11,R102='Data Validation List'!$E$11),$I$7,IF(AND($I$7='Data Validation List'!$D$12,V102='Data Validation List'!$E$12),$I$7,IF(AND($I$7='Data Validation List'!$D$13,X102='Data Validation List'!$E$13),$I$7,IF(AND($I$7='Data Validation List'!$D$14,W102='Data Validation List'!$E$14),$I$7,"n/a")))))))))))))</f>
        <v>Full Checklist</v>
      </c>
      <c r="G102" s="34" t="s">
        <v>527</v>
      </c>
      <c r="H102" s="35" t="s">
        <v>553</v>
      </c>
      <c r="I102" s="36" t="s">
        <v>916</v>
      </c>
      <c r="J102" s="28" t="s">
        <v>917</v>
      </c>
      <c r="K102" s="36" t="s">
        <v>326</v>
      </c>
      <c r="L102" s="27"/>
      <c r="M102" s="424"/>
      <c r="N102" s="23"/>
      <c r="O102" s="23"/>
      <c r="P102" s="23"/>
      <c r="Q102" s="23"/>
      <c r="R102" s="23"/>
      <c r="S102" s="23"/>
      <c r="T102" s="23" t="s">
        <v>356</v>
      </c>
      <c r="U102" s="23"/>
      <c r="V102" s="23"/>
      <c r="W102" s="23"/>
      <c r="X102" s="239"/>
      <c r="Y102" s="246"/>
      <c r="Z102" s="281"/>
      <c r="AA102" s="254"/>
      <c r="AB102" s="254"/>
      <c r="AC102" s="31"/>
      <c r="AD102" s="31"/>
      <c r="AE102" s="31"/>
      <c r="AF102" s="253" t="s">
        <v>43</v>
      </c>
      <c r="AG102" s="253" t="s">
        <v>365</v>
      </c>
      <c r="AH102" s="31"/>
      <c r="AI102" s="323" t="s">
        <v>339</v>
      </c>
      <c r="AJ102" s="319" t="s">
        <v>365</v>
      </c>
      <c r="AK102" s="31"/>
      <c r="AL102" s="28" t="s">
        <v>918</v>
      </c>
      <c r="AM102" s="37"/>
      <c r="AN102" s="38"/>
      <c r="AO102" s="542"/>
      <c r="AP102" s="28"/>
      <c r="AQ102" s="435"/>
      <c r="AS102" s="436"/>
    </row>
    <row r="103" spans="1:45" s="33" customFormat="1" ht="66.75" customHeight="1" x14ac:dyDescent="0.25">
      <c r="B103" s="555" t="str">
        <f t="shared" si="3"/>
        <v>Economic</v>
      </c>
      <c r="C103" s="551" t="str">
        <f t="shared" si="4"/>
        <v>Estate / Capital Build</v>
      </c>
      <c r="D103" s="555" t="str">
        <f t="shared" si="5"/>
        <v>Fundamental Criteria</v>
      </c>
      <c r="E103" s="555" t="str">
        <f>IF($I$7='Data Validation List'!$D$2,"Full Checklist",IF(AND($I$7='Data Validation List'!$D$3,S103='Data Validation List'!$E$3),$I$7,IF(AND($I$7='Data Validation List'!$D$4,N103='Data Validation List'!$E$4),$I$7,IF(AND($I$7='Data Validation List'!$D$5,L103='Data Validation List'!$E$5),$I$7,IF(AND($I$7='Data Validation List'!$D$6,U103='Data Validation List'!$E$6),$I$7,IF(AND($I$7='Data Validation List'!$D$7,T103='Data Validation List'!$E$7),$I$7,IF(AND($I$7='Data Validation List'!$D$8,P103='Data Validation List'!$E$8),$I$7,IF(AND($I$7='Data Validation List'!$D$9,Q103='Data Validation List'!$E$9),$I$7,IF(AND($I$7='Data Validation List'!$D$10,O103='Data Validation List'!$E$10),$I$7,IF(AND($I$7='Data Validation List'!$D$11,R103='Data Validation List'!$E$11),$I$7,IF(AND($I$7='Data Validation List'!$D$12,V103='Data Validation List'!$E$12),$I$7,IF(AND($I$7='Data Validation List'!$D$13,X103='Data Validation List'!$E$13),$I$7,IF(AND($I$7='Data Validation List'!$D$14,W103='Data Validation List'!$E$14),$I$7,"n/a")))))))))))))</f>
        <v>Full Checklist</v>
      </c>
      <c r="G103" s="34" t="s">
        <v>527</v>
      </c>
      <c r="H103" s="35" t="s">
        <v>553</v>
      </c>
      <c r="I103" s="36" t="s">
        <v>1326</v>
      </c>
      <c r="J103" s="28" t="s">
        <v>920</v>
      </c>
      <c r="K103" s="36" t="s">
        <v>549</v>
      </c>
      <c r="L103" s="27"/>
      <c r="M103" s="424"/>
      <c r="N103" s="23"/>
      <c r="O103" s="23" t="s">
        <v>351</v>
      </c>
      <c r="P103" s="23" t="s">
        <v>352</v>
      </c>
      <c r="Q103" s="23"/>
      <c r="R103" s="23"/>
      <c r="S103" s="23"/>
      <c r="T103" s="23" t="s">
        <v>356</v>
      </c>
      <c r="U103" s="23"/>
      <c r="V103" s="23"/>
      <c r="W103" s="23"/>
      <c r="X103" s="239" t="s">
        <v>360</v>
      </c>
      <c r="Y103" s="246" t="s">
        <v>361</v>
      </c>
      <c r="Z103" s="281"/>
      <c r="AA103" s="254"/>
      <c r="AB103" s="254"/>
      <c r="AC103" s="31"/>
      <c r="AD103" s="31"/>
      <c r="AE103" s="31"/>
      <c r="AF103" s="31"/>
      <c r="AG103" s="31"/>
      <c r="AH103" s="31"/>
      <c r="AI103" s="323" t="s">
        <v>339</v>
      </c>
      <c r="AJ103" s="319" t="s">
        <v>365</v>
      </c>
      <c r="AK103" s="164" t="s">
        <v>361</v>
      </c>
      <c r="AL103" s="46" t="s">
        <v>1327</v>
      </c>
      <c r="AM103" s="37"/>
      <c r="AN103" s="38"/>
      <c r="AO103" s="542"/>
      <c r="AP103" s="28"/>
      <c r="AQ103" s="435"/>
      <c r="AS103" s="436"/>
    </row>
    <row r="104" spans="1:45" s="33" customFormat="1" ht="36" x14ac:dyDescent="0.25">
      <c r="A104" s="271"/>
      <c r="B104" s="554" t="str">
        <f t="shared" si="3"/>
        <v>Economic</v>
      </c>
      <c r="C104" s="551" t="str">
        <f t="shared" si="4"/>
        <v>Estate / Capital Build</v>
      </c>
      <c r="D104" s="554" t="str">
        <f t="shared" si="5"/>
        <v>Fundamental Criteria</v>
      </c>
      <c r="E104" s="554" t="str">
        <f>IF($I$7='Data Validation List'!$D$2,"Full Checklist",IF(AND($I$7='Data Validation List'!$D$3,S104='Data Validation List'!$E$3),$I$7,IF(AND($I$7='Data Validation List'!$D$4,N104='Data Validation List'!$E$4),$I$7,IF(AND($I$7='Data Validation List'!$D$5,L104='Data Validation List'!$E$5),$I$7,IF(AND($I$7='Data Validation List'!$D$6,U104='Data Validation List'!$E$6),$I$7,IF(AND($I$7='Data Validation List'!$D$7,T104='Data Validation List'!$E$7),$I$7,IF(AND($I$7='Data Validation List'!$D$8,P104='Data Validation List'!$E$8),$I$7,IF(AND($I$7='Data Validation List'!$D$9,Q104='Data Validation List'!$E$9),$I$7,IF(AND($I$7='Data Validation List'!$D$10,O104='Data Validation List'!$E$10),$I$7,IF(AND($I$7='Data Validation List'!$D$11,R104='Data Validation List'!$E$11),$I$7,IF(AND($I$7='Data Validation List'!$D$12,V104='Data Validation List'!$E$12),$I$7,IF(AND($I$7='Data Validation List'!$D$13,X104='Data Validation List'!$E$13),$I$7,IF(AND($I$7='Data Validation List'!$D$14,W104='Data Validation List'!$E$14),$I$7,"n/a")))))))))))))</f>
        <v>Full Checklist</v>
      </c>
      <c r="G104" s="34" t="s">
        <v>527</v>
      </c>
      <c r="H104" s="35" t="s">
        <v>553</v>
      </c>
      <c r="I104" s="36" t="s">
        <v>922</v>
      </c>
      <c r="J104" s="28" t="s">
        <v>561</v>
      </c>
      <c r="K104" s="36" t="s">
        <v>562</v>
      </c>
      <c r="L104" s="27"/>
      <c r="M104" s="424"/>
      <c r="N104" s="23"/>
      <c r="O104" s="23" t="s">
        <v>351</v>
      </c>
      <c r="P104" s="23"/>
      <c r="Q104" s="23"/>
      <c r="R104" s="23"/>
      <c r="S104" s="23"/>
      <c r="T104" s="23" t="s">
        <v>356</v>
      </c>
      <c r="U104" s="23"/>
      <c r="V104" s="23"/>
      <c r="W104" s="23"/>
      <c r="X104" s="239"/>
      <c r="Y104" s="246" t="s">
        <v>361</v>
      </c>
      <c r="Z104" s="281"/>
      <c r="AA104" s="254"/>
      <c r="AB104" s="254"/>
      <c r="AC104" s="596"/>
      <c r="AD104" s="596"/>
      <c r="AE104" s="31"/>
      <c r="AF104" s="597" t="s">
        <v>43</v>
      </c>
      <c r="AG104" s="597" t="s">
        <v>365</v>
      </c>
      <c r="AH104" s="597" t="s">
        <v>361</v>
      </c>
      <c r="AI104" s="598" t="s">
        <v>339</v>
      </c>
      <c r="AJ104" s="599" t="s">
        <v>365</v>
      </c>
      <c r="AK104" s="600" t="s">
        <v>361</v>
      </c>
      <c r="AL104" s="601" t="s">
        <v>563</v>
      </c>
      <c r="AM104" s="37"/>
      <c r="AN104" s="38"/>
      <c r="AO104" s="542"/>
      <c r="AP104" s="28"/>
      <c r="AQ104" s="435"/>
      <c r="AS104" s="436"/>
    </row>
    <row r="105" spans="1:45" s="33" customFormat="1" ht="61.5" customHeight="1" x14ac:dyDescent="0.25">
      <c r="B105" s="554" t="str">
        <f t="shared" si="3"/>
        <v>Economic</v>
      </c>
      <c r="C105" s="551" t="str">
        <f t="shared" si="4"/>
        <v>Estate / Capital Build</v>
      </c>
      <c r="D105" s="554" t="str">
        <f t="shared" si="5"/>
        <v>n/a</v>
      </c>
      <c r="E105" s="554" t="str">
        <f>IF($I$7='Data Validation List'!$D$2,"Full Checklist",IF(AND($I$7='Data Validation List'!$D$3,S105='Data Validation List'!$E$3),$I$7,IF(AND($I$7='Data Validation List'!$D$4,N105='Data Validation List'!$E$4),$I$7,IF(AND($I$7='Data Validation List'!$D$5,L105='Data Validation List'!$E$5),$I$7,IF(AND($I$7='Data Validation List'!$D$6,U105='Data Validation List'!$E$6),$I$7,IF(AND($I$7='Data Validation List'!$D$7,T105='Data Validation List'!$E$7),$I$7,IF(AND($I$7='Data Validation List'!$D$8,P105='Data Validation List'!$E$8),$I$7,IF(AND($I$7='Data Validation List'!$D$9,Q105='Data Validation List'!$E$9),$I$7,IF(AND($I$7='Data Validation List'!$D$10,O105='Data Validation List'!$E$10),$I$7,IF(AND($I$7='Data Validation List'!$D$11,R105='Data Validation List'!$E$11),$I$7,IF(AND($I$7='Data Validation List'!$D$12,V105='Data Validation List'!$E$12),$I$7,IF(AND($I$7='Data Validation List'!$D$13,X105='Data Validation List'!$E$13),$I$7,IF(AND($I$7='Data Validation List'!$D$14,W105='Data Validation List'!$E$14),$I$7,"n/a")))))))))))))</f>
        <v>Full Checklist</v>
      </c>
      <c r="G105" s="34" t="s">
        <v>527</v>
      </c>
      <c r="H105" s="35" t="s">
        <v>553</v>
      </c>
      <c r="I105" s="36" t="s">
        <v>1551</v>
      </c>
      <c r="J105" s="28" t="s">
        <v>1552</v>
      </c>
      <c r="K105" s="36" t="s">
        <v>1553</v>
      </c>
      <c r="L105" s="27"/>
      <c r="M105" s="424"/>
      <c r="N105" s="23"/>
      <c r="O105" s="23" t="s">
        <v>351</v>
      </c>
      <c r="P105" s="23" t="s">
        <v>352</v>
      </c>
      <c r="Q105" s="23" t="s">
        <v>353</v>
      </c>
      <c r="R105" s="23"/>
      <c r="S105" s="23"/>
      <c r="T105" s="23" t="s">
        <v>356</v>
      </c>
      <c r="U105" s="23"/>
      <c r="V105" s="23"/>
      <c r="W105" s="23"/>
      <c r="X105" s="239"/>
      <c r="Y105" s="246"/>
      <c r="Z105" s="281"/>
      <c r="AA105" s="254"/>
      <c r="AB105" s="254"/>
      <c r="AC105" s="596"/>
      <c r="AD105" s="596"/>
      <c r="AE105" s="31"/>
      <c r="AF105" s="597" t="s">
        <v>43</v>
      </c>
      <c r="AG105" s="597" t="s">
        <v>365</v>
      </c>
      <c r="AH105" s="31" t="s">
        <v>1554</v>
      </c>
      <c r="AI105" s="598" t="s">
        <v>339</v>
      </c>
      <c r="AJ105" s="599" t="s">
        <v>365</v>
      </c>
      <c r="AK105" s="31"/>
      <c r="AL105" s="601" t="s">
        <v>1555</v>
      </c>
      <c r="AM105" s="37"/>
      <c r="AN105" s="38"/>
      <c r="AO105" s="542"/>
      <c r="AP105" s="28"/>
      <c r="AQ105" s="435"/>
      <c r="AS105" s="436"/>
    </row>
    <row r="106" spans="1:45" s="33" customFormat="1" ht="30.75" customHeight="1" x14ac:dyDescent="0.25">
      <c r="B106" s="554" t="str">
        <f t="shared" si="3"/>
        <v>Economic</v>
      </c>
      <c r="C106" s="551" t="str">
        <f t="shared" si="4"/>
        <v>Estate / Capital Build</v>
      </c>
      <c r="D106" s="554" t="str">
        <f t="shared" si="5"/>
        <v>n/a</v>
      </c>
      <c r="E106" s="554" t="str">
        <f>IF($I$7='Data Validation List'!$D$2,"Full Checklist",IF(AND($I$7='Data Validation List'!$D$3,S106='Data Validation List'!$E$3),$I$7,IF(AND($I$7='Data Validation List'!$D$4,N106='Data Validation List'!$E$4),$I$7,IF(AND($I$7='Data Validation List'!$D$5,L106='Data Validation List'!$E$5),$I$7,IF(AND($I$7='Data Validation List'!$D$6,U106='Data Validation List'!$E$6),$I$7,IF(AND($I$7='Data Validation List'!$D$7,T106='Data Validation List'!$E$7),$I$7,IF(AND($I$7='Data Validation List'!$D$8,P106='Data Validation List'!$E$8),$I$7,IF(AND($I$7='Data Validation List'!$D$9,Q106='Data Validation List'!$E$9),$I$7,IF(AND($I$7='Data Validation List'!$D$10,O106='Data Validation List'!$E$10),$I$7,IF(AND($I$7='Data Validation List'!$D$11,R106='Data Validation List'!$E$11),$I$7,IF(AND($I$7='Data Validation List'!$D$12,V106='Data Validation List'!$E$12),$I$7,IF(AND($I$7='Data Validation List'!$D$13,X106='Data Validation List'!$E$13),$I$7,IF(AND($I$7='Data Validation List'!$D$14,W106='Data Validation List'!$E$14),$I$7,"n/a")))))))))))))</f>
        <v>Full Checklist</v>
      </c>
      <c r="G106" s="237" t="s">
        <v>527</v>
      </c>
      <c r="H106" s="265" t="s">
        <v>564</v>
      </c>
      <c r="I106" s="329"/>
      <c r="J106" s="243"/>
      <c r="K106" s="243"/>
      <c r="L106" s="244"/>
      <c r="M106" s="427" t="s">
        <v>349</v>
      </c>
      <c r="N106" s="244"/>
      <c r="O106" s="244" t="s">
        <v>351</v>
      </c>
      <c r="P106" s="244" t="s">
        <v>352</v>
      </c>
      <c r="Q106" s="244" t="s">
        <v>353</v>
      </c>
      <c r="R106" s="244" t="s">
        <v>354</v>
      </c>
      <c r="S106" s="244"/>
      <c r="T106" s="244" t="s">
        <v>356</v>
      </c>
      <c r="U106" s="244"/>
      <c r="V106" s="244"/>
      <c r="W106" s="244" t="s">
        <v>359</v>
      </c>
      <c r="X106" s="244" t="s">
        <v>360</v>
      </c>
      <c r="Y106" s="251"/>
      <c r="Z106" s="251"/>
      <c r="AA106" s="248" t="s">
        <v>363</v>
      </c>
      <c r="AB106" s="248" t="s">
        <v>364</v>
      </c>
      <c r="AC106" s="248" t="s">
        <v>42</v>
      </c>
      <c r="AD106" s="248" t="s">
        <v>365</v>
      </c>
      <c r="AE106" s="248"/>
      <c r="AF106" s="248" t="s">
        <v>43</v>
      </c>
      <c r="AG106" s="248" t="s">
        <v>365</v>
      </c>
      <c r="AH106" s="248"/>
      <c r="AI106" s="248" t="s">
        <v>339</v>
      </c>
      <c r="AJ106" s="248" t="s">
        <v>365</v>
      </c>
      <c r="AK106" s="248"/>
      <c r="AL106" s="800" t="s">
        <v>564</v>
      </c>
      <c r="AM106" s="801"/>
      <c r="AN106" s="801"/>
      <c r="AO106" s="801"/>
      <c r="AP106" s="801"/>
      <c r="AQ106" s="801"/>
      <c r="AR106" s="801"/>
      <c r="AS106" s="802"/>
    </row>
    <row r="107" spans="1:45" s="33" customFormat="1" ht="91.5" customHeight="1" x14ac:dyDescent="0.25">
      <c r="B107" s="555" t="str">
        <f t="shared" si="3"/>
        <v>Economic</v>
      </c>
      <c r="C107" s="551" t="str">
        <f t="shared" si="4"/>
        <v>Estate / Capital Build</v>
      </c>
      <c r="D107" s="555" t="str">
        <f t="shared" si="5"/>
        <v>n/a</v>
      </c>
      <c r="E107" s="555" t="str">
        <f>IF($I$7='Data Validation List'!$D$2,"Full Checklist",IF(AND($I$7='Data Validation List'!$D$3,S107='Data Validation List'!$E$3),$I$7,IF(AND($I$7='Data Validation List'!$D$4,N107='Data Validation List'!$E$4),$I$7,IF(AND($I$7='Data Validation List'!$D$5,L107='Data Validation List'!$E$5),$I$7,IF(AND($I$7='Data Validation List'!$D$6,U107='Data Validation List'!$E$6),$I$7,IF(AND($I$7='Data Validation List'!$D$7,T107='Data Validation List'!$E$7),$I$7,IF(AND($I$7='Data Validation List'!$D$8,P107='Data Validation List'!$E$8),$I$7,IF(AND($I$7='Data Validation List'!$D$9,Q107='Data Validation List'!$E$9),$I$7,IF(AND($I$7='Data Validation List'!$D$10,O107='Data Validation List'!$E$10),$I$7,IF(AND($I$7='Data Validation List'!$D$11,R107='Data Validation List'!$E$11),$I$7,IF(AND($I$7='Data Validation List'!$D$12,V107='Data Validation List'!$E$12),$I$7,IF(AND($I$7='Data Validation List'!$D$13,X107='Data Validation List'!$E$13),$I$7,IF(AND($I$7='Data Validation List'!$D$14,W107='Data Validation List'!$E$14),$I$7,"n/a")))))))))))))</f>
        <v>Full Checklist</v>
      </c>
      <c r="G107" s="34" t="s">
        <v>527</v>
      </c>
      <c r="H107" s="29" t="s">
        <v>564</v>
      </c>
      <c r="I107" s="36" t="s">
        <v>1328</v>
      </c>
      <c r="J107" s="28" t="s">
        <v>1329</v>
      </c>
      <c r="K107" s="36" t="s">
        <v>1330</v>
      </c>
      <c r="L107" s="27"/>
      <c r="M107" s="424" t="s">
        <v>533</v>
      </c>
      <c r="N107" s="23"/>
      <c r="O107" s="23" t="s">
        <v>351</v>
      </c>
      <c r="P107" s="23" t="s">
        <v>352</v>
      </c>
      <c r="Q107" s="23"/>
      <c r="R107" s="23"/>
      <c r="S107" s="23"/>
      <c r="T107" s="23" t="s">
        <v>356</v>
      </c>
      <c r="U107" s="23"/>
      <c r="V107" s="23"/>
      <c r="W107" s="23"/>
      <c r="X107" s="239"/>
      <c r="Y107" s="246"/>
      <c r="Z107" s="281"/>
      <c r="AA107" s="254"/>
      <c r="AB107" s="254"/>
      <c r="AC107" s="31"/>
      <c r="AD107" s="31"/>
      <c r="AE107" s="31"/>
      <c r="AF107" s="31"/>
      <c r="AG107" s="31"/>
      <c r="AH107" s="31"/>
      <c r="AI107" s="323" t="s">
        <v>339</v>
      </c>
      <c r="AJ107" s="319" t="s">
        <v>365</v>
      </c>
      <c r="AK107" s="31"/>
      <c r="AL107" s="28" t="s">
        <v>1331</v>
      </c>
      <c r="AM107" s="37"/>
      <c r="AN107" s="38"/>
      <c r="AO107" s="542"/>
      <c r="AP107" s="28"/>
      <c r="AQ107" s="435"/>
      <c r="AS107" s="39" t="s">
        <v>1332</v>
      </c>
    </row>
    <row r="108" spans="1:45" s="33" customFormat="1" ht="42" customHeight="1" x14ac:dyDescent="0.25">
      <c r="B108" s="554" t="str">
        <f t="shared" si="3"/>
        <v>Economic</v>
      </c>
      <c r="C108" s="551" t="str">
        <f t="shared" si="4"/>
        <v>Estate / Capital Build</v>
      </c>
      <c r="D108" s="554" t="str">
        <f t="shared" si="5"/>
        <v>n/a</v>
      </c>
      <c r="E108" s="554" t="str">
        <f>IF($I$7='Data Validation List'!$D$2,"Full Checklist",IF(AND($I$7='Data Validation List'!$D$3,S108='Data Validation List'!$E$3),$I$7,IF(AND($I$7='Data Validation List'!$D$4,N108='Data Validation List'!$E$4),$I$7,IF(AND($I$7='Data Validation List'!$D$5,L108='Data Validation List'!$E$5),$I$7,IF(AND($I$7='Data Validation List'!$D$6,U108='Data Validation List'!$E$6),$I$7,IF(AND($I$7='Data Validation List'!$D$7,T108='Data Validation List'!$E$7),$I$7,IF(AND($I$7='Data Validation List'!$D$8,P108='Data Validation List'!$E$8),$I$7,IF(AND($I$7='Data Validation List'!$D$9,Q108='Data Validation List'!$E$9),$I$7,IF(AND($I$7='Data Validation List'!$D$10,O108='Data Validation List'!$E$10),$I$7,IF(AND($I$7='Data Validation List'!$D$11,R108='Data Validation List'!$E$11),$I$7,IF(AND($I$7='Data Validation List'!$D$12,V108='Data Validation List'!$E$12),$I$7,IF(AND($I$7='Data Validation List'!$D$13,X108='Data Validation List'!$E$13),$I$7,IF(AND($I$7='Data Validation List'!$D$14,W108='Data Validation List'!$E$14),$I$7,"n/a")))))))))))))</f>
        <v>Full Checklist</v>
      </c>
      <c r="G108" s="34" t="s">
        <v>527</v>
      </c>
      <c r="H108" s="29" t="s">
        <v>564</v>
      </c>
      <c r="I108" s="36" t="s">
        <v>1333</v>
      </c>
      <c r="J108" s="28" t="s">
        <v>924</v>
      </c>
      <c r="K108" s="36" t="s">
        <v>326</v>
      </c>
      <c r="L108" s="27"/>
      <c r="M108" s="424"/>
      <c r="N108" s="23"/>
      <c r="O108" s="23"/>
      <c r="P108" s="23"/>
      <c r="Q108" s="23"/>
      <c r="R108" s="23"/>
      <c r="S108" s="23"/>
      <c r="T108" s="23" t="s">
        <v>356</v>
      </c>
      <c r="U108" s="23"/>
      <c r="V108" s="23"/>
      <c r="W108" s="23"/>
      <c r="X108" s="239"/>
      <c r="Y108" s="246"/>
      <c r="Z108" s="281"/>
      <c r="AA108" s="254"/>
      <c r="AB108" s="254"/>
      <c r="AC108" s="31"/>
      <c r="AD108" s="31"/>
      <c r="AE108" s="31"/>
      <c r="AF108" s="31"/>
      <c r="AG108" s="31"/>
      <c r="AH108" s="31"/>
      <c r="AI108" s="323" t="s">
        <v>339</v>
      </c>
      <c r="AJ108" s="319" t="s">
        <v>365</v>
      </c>
      <c r="AK108" s="31"/>
      <c r="AL108" s="28" t="s">
        <v>1334</v>
      </c>
      <c r="AM108" s="37"/>
      <c r="AN108" s="38"/>
      <c r="AO108" s="542"/>
      <c r="AP108" s="28"/>
      <c r="AQ108" s="435"/>
      <c r="AS108" s="436"/>
    </row>
    <row r="109" spans="1:45" s="33" customFormat="1" ht="42" customHeight="1" x14ac:dyDescent="0.25">
      <c r="B109" s="555" t="str">
        <f t="shared" si="3"/>
        <v>Economic</v>
      </c>
      <c r="C109" s="551" t="str">
        <f t="shared" si="4"/>
        <v>Estate / Capital Build</v>
      </c>
      <c r="D109" s="555" t="str">
        <f t="shared" si="5"/>
        <v>n/a</v>
      </c>
      <c r="E109" s="555" t="str">
        <f>IF($I$7='Data Validation List'!$D$2,"Full Checklist",IF(AND($I$7='Data Validation List'!$D$3,S109='Data Validation List'!$E$3),$I$7,IF(AND($I$7='Data Validation List'!$D$4,N109='Data Validation List'!$E$4),$I$7,IF(AND($I$7='Data Validation List'!$D$5,L109='Data Validation List'!$E$5),$I$7,IF(AND($I$7='Data Validation List'!$D$6,U109='Data Validation List'!$E$6),$I$7,IF(AND($I$7='Data Validation List'!$D$7,T109='Data Validation List'!$E$7),$I$7,IF(AND($I$7='Data Validation List'!$D$8,P109='Data Validation List'!$E$8),$I$7,IF(AND($I$7='Data Validation List'!$D$9,Q109='Data Validation List'!$E$9),$I$7,IF(AND($I$7='Data Validation List'!$D$10,O109='Data Validation List'!$E$10),$I$7,IF(AND($I$7='Data Validation List'!$D$11,R109='Data Validation List'!$E$11),$I$7,IF(AND($I$7='Data Validation List'!$D$12,V109='Data Validation List'!$E$12),$I$7,IF(AND($I$7='Data Validation List'!$D$13,X109='Data Validation List'!$E$13),$I$7,IF(AND($I$7='Data Validation List'!$D$14,W109='Data Validation List'!$E$14),$I$7,"n/a")))))))))))))</f>
        <v>Full Checklist</v>
      </c>
      <c r="G109" s="34" t="s">
        <v>527</v>
      </c>
      <c r="H109" s="29" t="s">
        <v>564</v>
      </c>
      <c r="I109" s="36" t="s">
        <v>1335</v>
      </c>
      <c r="J109" s="28" t="s">
        <v>927</v>
      </c>
      <c r="K109" s="36" t="s">
        <v>326</v>
      </c>
      <c r="L109" s="27"/>
      <c r="M109" s="424"/>
      <c r="N109" s="23"/>
      <c r="O109" s="23"/>
      <c r="P109" s="23"/>
      <c r="Q109" s="23"/>
      <c r="R109" s="23"/>
      <c r="S109" s="23"/>
      <c r="T109" s="23" t="s">
        <v>356</v>
      </c>
      <c r="U109" s="23"/>
      <c r="V109" s="23"/>
      <c r="W109" s="23"/>
      <c r="X109" s="239"/>
      <c r="Y109" s="246"/>
      <c r="Z109" s="281"/>
      <c r="AA109" s="254"/>
      <c r="AB109" s="254"/>
      <c r="AC109" s="31"/>
      <c r="AD109" s="31"/>
      <c r="AE109" s="31"/>
      <c r="AF109" s="31"/>
      <c r="AG109" s="31"/>
      <c r="AH109" s="31"/>
      <c r="AI109" s="323" t="s">
        <v>339</v>
      </c>
      <c r="AJ109" s="319" t="s">
        <v>365</v>
      </c>
      <c r="AK109" s="31"/>
      <c r="AL109" s="28" t="s">
        <v>1336</v>
      </c>
      <c r="AM109" s="37"/>
      <c r="AN109" s="38"/>
      <c r="AO109" s="542"/>
      <c r="AP109" s="28"/>
      <c r="AQ109" s="435"/>
      <c r="AS109" s="443"/>
    </row>
    <row r="110" spans="1:45" s="33" customFormat="1" ht="42" customHeight="1" x14ac:dyDescent="0.25">
      <c r="B110" s="555" t="str">
        <f t="shared" si="3"/>
        <v>Economic</v>
      </c>
      <c r="C110" s="551" t="str">
        <f t="shared" si="4"/>
        <v>Estate / Capital Build</v>
      </c>
      <c r="D110" s="555" t="str">
        <f t="shared" si="5"/>
        <v>n/a</v>
      </c>
      <c r="E110" s="555" t="str">
        <f>IF($I$7='Data Validation List'!$D$2,"Full Checklist",IF(AND($I$7='Data Validation List'!$D$3,S110='Data Validation List'!$E$3),$I$7,IF(AND($I$7='Data Validation List'!$D$4,N110='Data Validation List'!$E$4),$I$7,IF(AND($I$7='Data Validation List'!$D$5,L110='Data Validation List'!$E$5),$I$7,IF(AND($I$7='Data Validation List'!$D$6,U110='Data Validation List'!$E$6),$I$7,IF(AND($I$7='Data Validation List'!$D$7,T110='Data Validation List'!$E$7),$I$7,IF(AND($I$7='Data Validation List'!$D$8,P110='Data Validation List'!$E$8),$I$7,IF(AND($I$7='Data Validation List'!$D$9,Q110='Data Validation List'!$E$9),$I$7,IF(AND($I$7='Data Validation List'!$D$10,O110='Data Validation List'!$E$10),$I$7,IF(AND($I$7='Data Validation List'!$D$11,R110='Data Validation List'!$E$11),$I$7,IF(AND($I$7='Data Validation List'!$D$12,V110='Data Validation List'!$E$12),$I$7,IF(AND($I$7='Data Validation List'!$D$13,X110='Data Validation List'!$E$13),$I$7,IF(AND($I$7='Data Validation List'!$D$14,W110='Data Validation List'!$E$14),$I$7,"n/a")))))))))))))</f>
        <v>Full Checklist</v>
      </c>
      <c r="G110" s="34" t="s">
        <v>527</v>
      </c>
      <c r="H110" s="29" t="s">
        <v>564</v>
      </c>
      <c r="I110" s="36" t="s">
        <v>1337</v>
      </c>
      <c r="J110" s="28" t="s">
        <v>930</v>
      </c>
      <c r="K110" s="36" t="s">
        <v>326</v>
      </c>
      <c r="L110" s="27"/>
      <c r="M110" s="424"/>
      <c r="N110" s="23"/>
      <c r="O110" s="23"/>
      <c r="P110" s="23"/>
      <c r="Q110" s="23"/>
      <c r="R110" s="23"/>
      <c r="S110" s="23"/>
      <c r="T110" s="23" t="s">
        <v>356</v>
      </c>
      <c r="U110" s="23"/>
      <c r="V110" s="23"/>
      <c r="W110" s="23"/>
      <c r="X110" s="239"/>
      <c r="Y110" s="246"/>
      <c r="Z110" s="281"/>
      <c r="AA110" s="254"/>
      <c r="AB110" s="254"/>
      <c r="AC110" s="31"/>
      <c r="AD110" s="31"/>
      <c r="AE110" s="31"/>
      <c r="AF110" s="31"/>
      <c r="AG110" s="31"/>
      <c r="AH110" s="31"/>
      <c r="AI110" s="323" t="s">
        <v>339</v>
      </c>
      <c r="AJ110" s="319" t="s">
        <v>365</v>
      </c>
      <c r="AK110" s="31"/>
      <c r="AL110" s="28" t="s">
        <v>931</v>
      </c>
      <c r="AM110" s="37"/>
      <c r="AN110" s="38"/>
      <c r="AO110" s="542"/>
      <c r="AP110" s="28"/>
      <c r="AQ110" s="435"/>
      <c r="AS110" s="443"/>
    </row>
    <row r="111" spans="1:45" s="33" customFormat="1" ht="42" customHeight="1" x14ac:dyDescent="0.25">
      <c r="A111" s="271"/>
      <c r="B111" s="554" t="str">
        <f t="shared" si="3"/>
        <v>Economic</v>
      </c>
      <c r="C111" s="551" t="str">
        <f t="shared" si="4"/>
        <v>Estate / Capital Build</v>
      </c>
      <c r="D111" s="554" t="str">
        <f t="shared" si="5"/>
        <v>n/a</v>
      </c>
      <c r="E111" s="554" t="str">
        <f>IF($I$7='Data Validation List'!$D$2,"Full Checklist",IF(AND($I$7='Data Validation List'!$D$3,S111='Data Validation List'!$E$3),$I$7,IF(AND($I$7='Data Validation List'!$D$4,N111='Data Validation List'!$E$4),$I$7,IF(AND($I$7='Data Validation List'!$D$5,L111='Data Validation List'!$E$5),$I$7,IF(AND($I$7='Data Validation List'!$D$6,U111='Data Validation List'!$E$6),$I$7,IF(AND($I$7='Data Validation List'!$D$7,T111='Data Validation List'!$E$7),$I$7,IF(AND($I$7='Data Validation List'!$D$8,P111='Data Validation List'!$E$8),$I$7,IF(AND($I$7='Data Validation List'!$D$9,Q111='Data Validation List'!$E$9),$I$7,IF(AND($I$7='Data Validation List'!$D$10,O111='Data Validation List'!$E$10),$I$7,IF(AND($I$7='Data Validation List'!$D$11,R111='Data Validation List'!$E$11),$I$7,IF(AND($I$7='Data Validation List'!$D$12,V111='Data Validation List'!$E$12),$I$7,IF(AND($I$7='Data Validation List'!$D$13,X111='Data Validation List'!$E$13),$I$7,IF(AND($I$7='Data Validation List'!$D$14,W111='Data Validation List'!$E$14),$I$7,"n/a")))))))))))))</f>
        <v>Full Checklist</v>
      </c>
      <c r="G111" s="34" t="s">
        <v>527</v>
      </c>
      <c r="H111" s="29" t="s">
        <v>564</v>
      </c>
      <c r="I111" s="36" t="s">
        <v>1338</v>
      </c>
      <c r="J111" s="28" t="s">
        <v>1339</v>
      </c>
      <c r="K111" s="36" t="s">
        <v>1340</v>
      </c>
      <c r="L111" s="27"/>
      <c r="M111" s="424"/>
      <c r="N111" s="23"/>
      <c r="O111" s="23" t="s">
        <v>351</v>
      </c>
      <c r="P111" s="23" t="s">
        <v>352</v>
      </c>
      <c r="Q111" s="23"/>
      <c r="R111" s="23"/>
      <c r="S111" s="23"/>
      <c r="T111" s="23" t="s">
        <v>356</v>
      </c>
      <c r="U111" s="23"/>
      <c r="V111" s="23"/>
      <c r="W111" s="23"/>
      <c r="X111" s="239"/>
      <c r="Y111" s="246"/>
      <c r="Z111" s="281"/>
      <c r="AA111" s="254"/>
      <c r="AB111" s="254"/>
      <c r="AC111" s="31"/>
      <c r="AD111" s="31"/>
      <c r="AE111" s="31"/>
      <c r="AF111" s="31"/>
      <c r="AG111" s="31"/>
      <c r="AH111" s="31"/>
      <c r="AI111" s="323" t="s">
        <v>339</v>
      </c>
      <c r="AJ111" s="319" t="s">
        <v>365</v>
      </c>
      <c r="AK111" s="31"/>
      <c r="AL111" s="28" t="s">
        <v>1341</v>
      </c>
      <c r="AM111" s="37"/>
      <c r="AN111" s="38"/>
      <c r="AO111" s="542"/>
      <c r="AP111" s="28"/>
      <c r="AQ111" s="435"/>
      <c r="AS111" s="436"/>
    </row>
    <row r="112" spans="1:45" s="33" customFormat="1" ht="82.5" customHeight="1" x14ac:dyDescent="0.25">
      <c r="A112" s="273"/>
      <c r="B112" s="555" t="str">
        <f t="shared" si="3"/>
        <v>Economic</v>
      </c>
      <c r="C112" s="551" t="str">
        <f t="shared" si="4"/>
        <v>Estate / Capital Build</v>
      </c>
      <c r="D112" s="555" t="str">
        <f t="shared" si="5"/>
        <v>n/a</v>
      </c>
      <c r="E112" s="555" t="str">
        <f>IF($I$7='Data Validation List'!$D$2,"Full Checklist",IF(AND($I$7='Data Validation List'!$D$3,S112='Data Validation List'!$E$3),$I$7,IF(AND($I$7='Data Validation List'!$D$4,N112='Data Validation List'!$E$4),$I$7,IF(AND($I$7='Data Validation List'!$D$5,L112='Data Validation List'!$E$5),$I$7,IF(AND($I$7='Data Validation List'!$D$6,U112='Data Validation List'!$E$6),$I$7,IF(AND($I$7='Data Validation List'!$D$7,T112='Data Validation List'!$E$7),$I$7,IF(AND($I$7='Data Validation List'!$D$8,P112='Data Validation List'!$E$8),$I$7,IF(AND($I$7='Data Validation List'!$D$9,Q112='Data Validation List'!$E$9),$I$7,IF(AND($I$7='Data Validation List'!$D$10,O112='Data Validation List'!$E$10),$I$7,IF(AND($I$7='Data Validation List'!$D$11,R112='Data Validation List'!$E$11),$I$7,IF(AND($I$7='Data Validation List'!$D$12,V112='Data Validation List'!$E$12),$I$7,IF(AND($I$7='Data Validation List'!$D$13,X112='Data Validation List'!$E$13),$I$7,IF(AND($I$7='Data Validation List'!$D$14,W112='Data Validation List'!$E$14),$I$7,"n/a")))))))))))))</f>
        <v>Full Checklist</v>
      </c>
      <c r="G112" s="34" t="s">
        <v>527</v>
      </c>
      <c r="H112" s="29" t="s">
        <v>564</v>
      </c>
      <c r="I112" s="36" t="s">
        <v>1342</v>
      </c>
      <c r="J112" s="28" t="s">
        <v>1343</v>
      </c>
      <c r="K112" s="36" t="s">
        <v>1340</v>
      </c>
      <c r="L112" s="27"/>
      <c r="M112" s="424"/>
      <c r="N112" s="23"/>
      <c r="O112" s="23" t="s">
        <v>351</v>
      </c>
      <c r="P112" s="23" t="s">
        <v>352</v>
      </c>
      <c r="Q112" s="23"/>
      <c r="R112" s="23"/>
      <c r="S112" s="23"/>
      <c r="T112" s="23" t="s">
        <v>356</v>
      </c>
      <c r="U112" s="23"/>
      <c r="V112" s="23"/>
      <c r="W112" s="23"/>
      <c r="X112" s="239"/>
      <c r="Y112" s="246"/>
      <c r="Z112" s="281"/>
      <c r="AA112" s="254"/>
      <c r="AB112" s="254"/>
      <c r="AC112" s="31"/>
      <c r="AD112" s="31"/>
      <c r="AE112" s="31"/>
      <c r="AF112" s="31"/>
      <c r="AG112" s="31"/>
      <c r="AH112" s="31"/>
      <c r="AI112" s="323" t="s">
        <v>339</v>
      </c>
      <c r="AJ112" s="319" t="s">
        <v>365</v>
      </c>
      <c r="AK112" s="31"/>
      <c r="AL112" s="28" t="s">
        <v>1344</v>
      </c>
      <c r="AM112" s="37"/>
      <c r="AN112" s="38"/>
      <c r="AO112" s="542"/>
      <c r="AP112" s="28"/>
      <c r="AQ112" s="435"/>
      <c r="AS112" s="436"/>
    </row>
    <row r="113" spans="1:45" s="33" customFormat="1" ht="60.75" customHeight="1" thickBot="1" x14ac:dyDescent="0.3">
      <c r="B113" s="554" t="str">
        <f t="shared" si="3"/>
        <v>Economic</v>
      </c>
      <c r="C113" s="551" t="str">
        <f t="shared" si="4"/>
        <v>Estate / Capital Build</v>
      </c>
      <c r="D113" s="554" t="str">
        <f t="shared" si="5"/>
        <v>n/a</v>
      </c>
      <c r="E113" s="554" t="str">
        <f>IF($I$7='Data Validation List'!$D$2,"Full Checklist",IF(AND($I$7='Data Validation List'!$D$3,S113='Data Validation List'!$E$3),$I$7,IF(AND($I$7='Data Validation List'!$D$4,N113='Data Validation List'!$E$4),$I$7,IF(AND($I$7='Data Validation List'!$D$5,L113='Data Validation List'!$E$5),$I$7,IF(AND($I$7='Data Validation List'!$D$6,U113='Data Validation List'!$E$6),$I$7,IF(AND($I$7='Data Validation List'!$D$7,T113='Data Validation List'!$E$7),$I$7,IF(AND($I$7='Data Validation List'!$D$8,P113='Data Validation List'!$E$8),$I$7,IF(AND($I$7='Data Validation List'!$D$9,Q113='Data Validation List'!$E$9),$I$7,IF(AND($I$7='Data Validation List'!$D$10,O113='Data Validation List'!$E$10),$I$7,IF(AND($I$7='Data Validation List'!$D$11,R113='Data Validation List'!$E$11),$I$7,IF(AND($I$7='Data Validation List'!$D$12,V113='Data Validation List'!$E$12),$I$7,IF(AND($I$7='Data Validation List'!$D$13,X113='Data Validation List'!$E$13),$I$7,IF(AND($I$7='Data Validation List'!$D$14,W113='Data Validation List'!$E$14),$I$7,"n/a")))))))))))))</f>
        <v>Full Checklist</v>
      </c>
      <c r="G113" s="34" t="s">
        <v>527</v>
      </c>
      <c r="H113" s="29" t="s">
        <v>564</v>
      </c>
      <c r="I113" s="36" t="s">
        <v>565</v>
      </c>
      <c r="J113" s="28" t="s">
        <v>566</v>
      </c>
      <c r="K113" s="36" t="s">
        <v>567</v>
      </c>
      <c r="L113" s="27"/>
      <c r="M113" s="424" t="s">
        <v>533</v>
      </c>
      <c r="N113" s="23"/>
      <c r="O113" s="23" t="s">
        <v>351</v>
      </c>
      <c r="P113" s="23" t="s">
        <v>352</v>
      </c>
      <c r="Q113" s="23"/>
      <c r="R113" s="23"/>
      <c r="S113" s="23"/>
      <c r="T113" s="23" t="s">
        <v>356</v>
      </c>
      <c r="U113" s="23"/>
      <c r="V113" s="23"/>
      <c r="W113" s="23"/>
      <c r="X113" s="239"/>
      <c r="Y113" s="246"/>
      <c r="Z113" s="281"/>
      <c r="AA113" s="254"/>
      <c r="AB113" s="254"/>
      <c r="AC113" s="252" t="s">
        <v>42</v>
      </c>
      <c r="AD113" s="252" t="s">
        <v>365</v>
      </c>
      <c r="AE113" s="31"/>
      <c r="AF113" s="253" t="s">
        <v>43</v>
      </c>
      <c r="AG113" s="253" t="s">
        <v>365</v>
      </c>
      <c r="AH113" s="31"/>
      <c r="AI113" s="323" t="s">
        <v>339</v>
      </c>
      <c r="AJ113" s="319" t="s">
        <v>365</v>
      </c>
      <c r="AK113" s="31"/>
      <c r="AL113" s="28" t="s">
        <v>568</v>
      </c>
      <c r="AM113" s="37"/>
      <c r="AN113" s="38"/>
      <c r="AO113" s="542"/>
      <c r="AP113" s="28"/>
      <c r="AQ113" s="435"/>
      <c r="AS113" s="25" t="s">
        <v>569</v>
      </c>
    </row>
    <row r="114" spans="1:45" s="33" customFormat="1" ht="30.75" customHeight="1" x14ac:dyDescent="0.25">
      <c r="B114" s="550" t="str">
        <f t="shared" si="3"/>
        <v>Economic</v>
      </c>
      <c r="C114" s="551" t="str">
        <f t="shared" si="4"/>
        <v>Estate / Capital Build</v>
      </c>
      <c r="D114" s="550" t="str">
        <f t="shared" si="5"/>
        <v>n/a</v>
      </c>
      <c r="E114" s="552" t="str">
        <f>IF($I$7='Data Validation List'!$D$2,"Full Checklist",IF(AND($I$7='Data Validation List'!$D$3,S114='Data Validation List'!$E$3),$I$7,IF(AND($I$7='Data Validation List'!$D$4,N114='Data Validation List'!$E$4),$I$7,IF(AND($I$7='Data Validation List'!$D$5,L114='Data Validation List'!$E$5),$I$7,IF(AND($I$7='Data Validation List'!$D$6,U114='Data Validation List'!$E$6),$I$7,IF(AND($I$7='Data Validation List'!$D$7,T114='Data Validation List'!$E$7),$I$7,IF(AND($I$7='Data Validation List'!$D$8,P114='Data Validation List'!$E$8),$I$7,IF(AND($I$7='Data Validation List'!$D$9,Q114='Data Validation List'!$E$9),$I$7,IF(AND($I$7='Data Validation List'!$D$10,O114='Data Validation List'!$E$10),$I$7,IF(AND($I$7='Data Validation List'!$D$11,R114='Data Validation List'!$E$11),$I$7,IF(AND($I$7='Data Validation List'!$D$12,V114='Data Validation List'!$E$12),$I$7,IF(AND($I$7='Data Validation List'!$D$13,X114='Data Validation List'!$E$13),$I$7,IF(AND($I$7='Data Validation List'!$D$14,W114='Data Validation List'!$E$14),$I$7,"n/a")))))))))))))</f>
        <v>Full Checklist</v>
      </c>
      <c r="G114" s="237" t="s">
        <v>527</v>
      </c>
      <c r="H114" s="265" t="s">
        <v>322</v>
      </c>
      <c r="I114" s="329"/>
      <c r="J114" s="243"/>
      <c r="K114" s="243"/>
      <c r="L114" s="244"/>
      <c r="M114" s="427" t="s">
        <v>349</v>
      </c>
      <c r="N114" s="244"/>
      <c r="O114" s="244" t="s">
        <v>351</v>
      </c>
      <c r="P114" s="244" t="s">
        <v>352</v>
      </c>
      <c r="Q114" s="244" t="s">
        <v>353</v>
      </c>
      <c r="R114" s="244" t="s">
        <v>354</v>
      </c>
      <c r="S114" s="244"/>
      <c r="T114" s="244" t="s">
        <v>356</v>
      </c>
      <c r="U114" s="244"/>
      <c r="V114" s="244"/>
      <c r="W114" s="244" t="s">
        <v>359</v>
      </c>
      <c r="X114" s="244" t="s">
        <v>360</v>
      </c>
      <c r="Y114" s="251"/>
      <c r="Z114" s="251"/>
      <c r="AA114" s="248" t="s">
        <v>363</v>
      </c>
      <c r="AB114" s="248" t="s">
        <v>364</v>
      </c>
      <c r="AC114" s="248" t="s">
        <v>42</v>
      </c>
      <c r="AD114" s="248" t="s">
        <v>300</v>
      </c>
      <c r="AE114" s="248"/>
      <c r="AF114" s="248" t="s">
        <v>43</v>
      </c>
      <c r="AG114" s="248" t="s">
        <v>300</v>
      </c>
      <c r="AH114" s="248"/>
      <c r="AI114" s="248" t="s">
        <v>339</v>
      </c>
      <c r="AJ114" s="248" t="s">
        <v>300</v>
      </c>
      <c r="AK114" s="248"/>
      <c r="AL114" s="800" t="s">
        <v>322</v>
      </c>
      <c r="AM114" s="801"/>
      <c r="AN114" s="801"/>
      <c r="AO114" s="801"/>
      <c r="AP114" s="801"/>
      <c r="AQ114" s="801"/>
      <c r="AR114" s="801"/>
      <c r="AS114" s="802"/>
    </row>
    <row r="115" spans="1:45" s="33" customFormat="1" ht="104.25" customHeight="1" x14ac:dyDescent="0.25">
      <c r="B115" s="555" t="str">
        <f t="shared" si="3"/>
        <v>Economic</v>
      </c>
      <c r="C115" s="551" t="str">
        <f t="shared" si="4"/>
        <v>Estate / Capital Build</v>
      </c>
      <c r="D115" s="555" t="str">
        <f t="shared" si="5"/>
        <v>n/a</v>
      </c>
      <c r="E115" s="555" t="str">
        <f>IF($I$7='Data Validation List'!$D$2,"Full Checklist",IF(AND($I$7='Data Validation List'!$D$3,S115='Data Validation List'!$E$3),$I$7,IF(AND($I$7='Data Validation List'!$D$4,N115='Data Validation List'!$E$4),$I$7,IF(AND($I$7='Data Validation List'!$D$5,L115='Data Validation List'!$E$5),$I$7,IF(AND($I$7='Data Validation List'!$D$6,U115='Data Validation List'!$E$6),$I$7,IF(AND($I$7='Data Validation List'!$D$7,T115='Data Validation List'!$E$7),$I$7,IF(AND($I$7='Data Validation List'!$D$8,P115='Data Validation List'!$E$8),$I$7,IF(AND($I$7='Data Validation List'!$D$9,Q115='Data Validation List'!$E$9),$I$7,IF(AND($I$7='Data Validation List'!$D$10,O115='Data Validation List'!$E$10),$I$7,IF(AND($I$7='Data Validation List'!$D$11,R115='Data Validation List'!$E$11),$I$7,IF(AND($I$7='Data Validation List'!$D$12,V115='Data Validation List'!$E$12),$I$7,IF(AND($I$7='Data Validation List'!$D$13,X115='Data Validation List'!$E$13),$I$7,IF(AND($I$7='Data Validation List'!$D$14,W115='Data Validation List'!$E$14),$I$7,"n/a")))))))))))))</f>
        <v>Full Checklist</v>
      </c>
      <c r="G115" s="34" t="s">
        <v>527</v>
      </c>
      <c r="H115" s="29" t="s">
        <v>322</v>
      </c>
      <c r="I115" s="36" t="s">
        <v>1345</v>
      </c>
      <c r="J115" s="29" t="s">
        <v>571</v>
      </c>
      <c r="K115" s="31" t="s">
        <v>1072</v>
      </c>
      <c r="L115" s="23"/>
      <c r="M115" s="424" t="s">
        <v>533</v>
      </c>
      <c r="N115" s="23"/>
      <c r="O115" s="23"/>
      <c r="P115" s="23" t="s">
        <v>352</v>
      </c>
      <c r="Q115" s="23" t="s">
        <v>353</v>
      </c>
      <c r="R115" s="23"/>
      <c r="S115" s="23"/>
      <c r="T115" s="23"/>
      <c r="U115" s="23"/>
      <c r="V115" s="23"/>
      <c r="W115" s="23"/>
      <c r="X115" s="239"/>
      <c r="Y115" s="246"/>
      <c r="Z115" s="281"/>
      <c r="AA115" s="254"/>
      <c r="AB115" s="254"/>
      <c r="AC115" s="31"/>
      <c r="AD115" s="31"/>
      <c r="AE115" s="31"/>
      <c r="AF115" s="31"/>
      <c r="AG115" s="31"/>
      <c r="AH115" s="31"/>
      <c r="AI115" s="323" t="s">
        <v>339</v>
      </c>
      <c r="AJ115" s="319" t="s">
        <v>300</v>
      </c>
      <c r="AK115" s="31"/>
      <c r="AL115" s="25" t="s">
        <v>933</v>
      </c>
      <c r="AM115" s="32"/>
      <c r="AN115" s="40"/>
      <c r="AO115" s="1"/>
      <c r="AP115" s="25"/>
      <c r="AQ115" s="436"/>
      <c r="AS115" s="39" t="s">
        <v>1556</v>
      </c>
    </row>
    <row r="116" spans="1:45" s="33" customFormat="1" ht="60" x14ac:dyDescent="0.25">
      <c r="B116" s="554" t="str">
        <f t="shared" si="3"/>
        <v>Economic</v>
      </c>
      <c r="C116" s="551" t="str">
        <f t="shared" si="4"/>
        <v>Estate / Capital Build</v>
      </c>
      <c r="D116" s="554" t="str">
        <f t="shared" si="5"/>
        <v>n/a</v>
      </c>
      <c r="E116" s="554" t="str">
        <f>IF($I$7='Data Validation List'!$D$2,"Full Checklist",IF(AND($I$7='Data Validation List'!$D$3,S116='Data Validation List'!$E$3),$I$7,IF(AND($I$7='Data Validation List'!$D$4,N116='Data Validation List'!$E$4),$I$7,IF(AND($I$7='Data Validation List'!$D$5,L116='Data Validation List'!$E$5),$I$7,IF(AND($I$7='Data Validation List'!$D$6,U116='Data Validation List'!$E$6),$I$7,IF(AND($I$7='Data Validation List'!$D$7,T116='Data Validation List'!$E$7),$I$7,IF(AND($I$7='Data Validation List'!$D$8,P116='Data Validation List'!$E$8),$I$7,IF(AND($I$7='Data Validation List'!$D$9,Q116='Data Validation List'!$E$9),$I$7,IF(AND($I$7='Data Validation List'!$D$10,O116='Data Validation List'!$E$10),$I$7,IF(AND($I$7='Data Validation List'!$D$11,R116='Data Validation List'!$E$11),$I$7,IF(AND($I$7='Data Validation List'!$D$12,V116='Data Validation List'!$E$12),$I$7,IF(AND($I$7='Data Validation List'!$D$13,X116='Data Validation List'!$E$13),$I$7,IF(AND($I$7='Data Validation List'!$D$14,W116='Data Validation List'!$E$14),$I$7,"n/a")))))))))))))</f>
        <v>Full Checklist</v>
      </c>
      <c r="G116" s="34" t="s">
        <v>527</v>
      </c>
      <c r="H116" s="29" t="s">
        <v>322</v>
      </c>
      <c r="I116" s="36" t="s">
        <v>934</v>
      </c>
      <c r="J116" s="25" t="s">
        <v>935</v>
      </c>
      <c r="K116" s="31" t="s">
        <v>492</v>
      </c>
      <c r="L116" s="23"/>
      <c r="M116" s="424"/>
      <c r="N116" s="23"/>
      <c r="O116" s="23"/>
      <c r="P116" s="23" t="s">
        <v>352</v>
      </c>
      <c r="Q116" s="23" t="s">
        <v>353</v>
      </c>
      <c r="R116" s="23"/>
      <c r="S116" s="23"/>
      <c r="T116" s="23"/>
      <c r="U116" s="23"/>
      <c r="V116" s="23"/>
      <c r="W116" s="23"/>
      <c r="X116" s="239"/>
      <c r="Y116" s="246"/>
      <c r="Z116" s="281"/>
      <c r="AA116" s="254"/>
      <c r="AB116" s="254"/>
      <c r="AC116" s="31"/>
      <c r="AD116" s="31"/>
      <c r="AE116" s="31"/>
      <c r="AF116" s="253" t="s">
        <v>43</v>
      </c>
      <c r="AG116" s="253" t="s">
        <v>300</v>
      </c>
      <c r="AH116" s="31"/>
      <c r="AI116" s="323" t="s">
        <v>339</v>
      </c>
      <c r="AJ116" s="319" t="s">
        <v>300</v>
      </c>
      <c r="AK116" s="31"/>
      <c r="AL116" s="25" t="s">
        <v>936</v>
      </c>
      <c r="AM116" s="32"/>
      <c r="AN116" s="40"/>
      <c r="AO116" s="1"/>
      <c r="AP116" s="25"/>
      <c r="AQ116" s="436"/>
      <c r="AS116" s="25" t="s">
        <v>506</v>
      </c>
    </row>
    <row r="117" spans="1:45" s="33" customFormat="1" ht="85.5" customHeight="1" x14ac:dyDescent="0.25">
      <c r="A117" s="271"/>
      <c r="B117" s="555" t="str">
        <f t="shared" si="3"/>
        <v>Economic</v>
      </c>
      <c r="C117" s="551" t="str">
        <f t="shared" si="4"/>
        <v>Estate / Capital Build</v>
      </c>
      <c r="D117" s="555" t="str">
        <f t="shared" si="5"/>
        <v>n/a</v>
      </c>
      <c r="E117" s="555" t="str">
        <f>IF($I$7='Data Validation List'!$D$2,"Full Checklist",IF(AND($I$7='Data Validation List'!$D$3,S117='Data Validation List'!$E$3),$I$7,IF(AND($I$7='Data Validation List'!$D$4,N117='Data Validation List'!$E$4),$I$7,IF(AND($I$7='Data Validation List'!$D$5,L117='Data Validation List'!$E$5),$I$7,IF(AND($I$7='Data Validation List'!$D$6,U117='Data Validation List'!$E$6),$I$7,IF(AND($I$7='Data Validation List'!$D$7,T117='Data Validation List'!$E$7),$I$7,IF(AND($I$7='Data Validation List'!$D$8,P117='Data Validation List'!$E$8),$I$7,IF(AND($I$7='Data Validation List'!$D$9,Q117='Data Validation List'!$E$9),$I$7,IF(AND($I$7='Data Validation List'!$D$10,O117='Data Validation List'!$E$10),$I$7,IF(AND($I$7='Data Validation List'!$D$11,R117='Data Validation List'!$E$11),$I$7,IF(AND($I$7='Data Validation List'!$D$12,V117='Data Validation List'!$E$12),$I$7,IF(AND($I$7='Data Validation List'!$D$13,X117='Data Validation List'!$E$13),$I$7,IF(AND($I$7='Data Validation List'!$D$14,W117='Data Validation List'!$E$14),$I$7,"n/a")))))))))))))</f>
        <v>Full Checklist</v>
      </c>
      <c r="G117" s="34" t="s">
        <v>527</v>
      </c>
      <c r="H117" s="29" t="s">
        <v>322</v>
      </c>
      <c r="I117" s="36" t="s">
        <v>937</v>
      </c>
      <c r="J117" s="25" t="s">
        <v>1557</v>
      </c>
      <c r="K117" s="31" t="s">
        <v>492</v>
      </c>
      <c r="L117" s="23"/>
      <c r="M117" s="424"/>
      <c r="N117" s="23"/>
      <c r="O117" s="23"/>
      <c r="P117" s="23" t="s">
        <v>352</v>
      </c>
      <c r="Q117" s="23" t="s">
        <v>353</v>
      </c>
      <c r="R117" s="23"/>
      <c r="S117" s="23"/>
      <c r="T117" s="23"/>
      <c r="U117" s="23"/>
      <c r="V117" s="23"/>
      <c r="W117" s="23"/>
      <c r="X117" s="239"/>
      <c r="Y117" s="246"/>
      <c r="Z117" s="281"/>
      <c r="AA117" s="254"/>
      <c r="AB117" s="254"/>
      <c r="AC117" s="31"/>
      <c r="AD117" s="31"/>
      <c r="AE117" s="31"/>
      <c r="AF117" s="253" t="s">
        <v>43</v>
      </c>
      <c r="AG117" s="253" t="s">
        <v>300</v>
      </c>
      <c r="AH117" s="31"/>
      <c r="AI117" s="323" t="s">
        <v>339</v>
      </c>
      <c r="AJ117" s="319" t="s">
        <v>300</v>
      </c>
      <c r="AK117" s="31"/>
      <c r="AL117" s="25" t="s">
        <v>1558</v>
      </c>
      <c r="AM117" s="32"/>
      <c r="AN117" s="40"/>
      <c r="AO117" s="1"/>
      <c r="AP117" s="25"/>
      <c r="AQ117" s="436"/>
      <c r="AS117" s="25" t="s">
        <v>1559</v>
      </c>
    </row>
    <row r="118" spans="1:45" s="33" customFormat="1" ht="60" x14ac:dyDescent="0.25">
      <c r="B118" s="554" t="str">
        <f t="shared" si="3"/>
        <v>Economic</v>
      </c>
      <c r="C118" s="551" t="str">
        <f t="shared" si="4"/>
        <v>Estate / Capital Build</v>
      </c>
      <c r="D118" s="554" t="str">
        <f t="shared" si="5"/>
        <v>n/a</v>
      </c>
      <c r="E118" s="554" t="str">
        <f>IF($I$7='Data Validation List'!$D$2,"Full Checklist",IF(AND($I$7='Data Validation List'!$D$3,S118='Data Validation List'!$E$3),$I$7,IF(AND($I$7='Data Validation List'!$D$4,N118='Data Validation List'!$E$4),$I$7,IF(AND($I$7='Data Validation List'!$D$5,L118='Data Validation List'!$E$5),$I$7,IF(AND($I$7='Data Validation List'!$D$6,U118='Data Validation List'!$E$6),$I$7,IF(AND($I$7='Data Validation List'!$D$7,T118='Data Validation List'!$E$7),$I$7,IF(AND($I$7='Data Validation List'!$D$8,P118='Data Validation List'!$E$8),$I$7,IF(AND($I$7='Data Validation List'!$D$9,Q118='Data Validation List'!$E$9),$I$7,IF(AND($I$7='Data Validation List'!$D$10,O118='Data Validation List'!$E$10),$I$7,IF(AND($I$7='Data Validation List'!$D$11,R118='Data Validation List'!$E$11),$I$7,IF(AND($I$7='Data Validation List'!$D$12,V118='Data Validation List'!$E$12),$I$7,IF(AND($I$7='Data Validation List'!$D$13,X118='Data Validation List'!$E$13),$I$7,IF(AND($I$7='Data Validation List'!$D$14,W118='Data Validation List'!$E$14),$I$7,"n/a")))))))))))))</f>
        <v>Full Checklist</v>
      </c>
      <c r="G118" s="34" t="s">
        <v>527</v>
      </c>
      <c r="H118" s="29" t="s">
        <v>322</v>
      </c>
      <c r="I118" s="36" t="s">
        <v>573</v>
      </c>
      <c r="J118" s="25" t="s">
        <v>574</v>
      </c>
      <c r="K118" s="31" t="s">
        <v>418</v>
      </c>
      <c r="L118" s="23"/>
      <c r="M118" s="424"/>
      <c r="N118" s="23"/>
      <c r="O118" s="23" t="s">
        <v>351</v>
      </c>
      <c r="P118" s="23" t="s">
        <v>352</v>
      </c>
      <c r="Q118" s="23" t="s">
        <v>353</v>
      </c>
      <c r="R118" s="23"/>
      <c r="S118" s="23"/>
      <c r="T118" s="23"/>
      <c r="U118" s="23"/>
      <c r="V118" s="23"/>
      <c r="W118" s="23"/>
      <c r="X118" s="239"/>
      <c r="Y118" s="246"/>
      <c r="Z118" s="281"/>
      <c r="AA118" s="254"/>
      <c r="AB118" s="254"/>
      <c r="AC118" s="252" t="s">
        <v>42</v>
      </c>
      <c r="AD118" s="252" t="s">
        <v>300</v>
      </c>
      <c r="AE118" s="31"/>
      <c r="AF118" s="253" t="s">
        <v>43</v>
      </c>
      <c r="AG118" s="253" t="s">
        <v>300</v>
      </c>
      <c r="AH118" s="31"/>
      <c r="AI118" s="323" t="s">
        <v>339</v>
      </c>
      <c r="AJ118" s="319" t="s">
        <v>300</v>
      </c>
      <c r="AK118" s="31"/>
      <c r="AL118" s="39" t="s">
        <v>1560</v>
      </c>
      <c r="AM118" s="32"/>
      <c r="AN118" s="40"/>
      <c r="AO118" s="1"/>
      <c r="AP118" s="25"/>
      <c r="AQ118" s="436"/>
      <c r="AS118" s="436"/>
    </row>
    <row r="119" spans="1:45" s="33" customFormat="1" ht="30.75" customHeight="1" x14ac:dyDescent="0.25">
      <c r="B119" s="555" t="str">
        <f t="shared" si="3"/>
        <v>Economic</v>
      </c>
      <c r="C119" s="551" t="str">
        <f t="shared" si="4"/>
        <v>n/a</v>
      </c>
      <c r="D119" s="555" t="str">
        <f t="shared" si="5"/>
        <v>n/a</v>
      </c>
      <c r="E119" s="555" t="str">
        <f>IF($I$7='Data Validation List'!$D$2,"Full Checklist",IF(AND($I$7='Data Validation List'!$D$3,S119='Data Validation List'!$E$3),$I$7,IF(AND($I$7='Data Validation List'!$D$4,N119='Data Validation List'!$E$4),$I$7,IF(AND($I$7='Data Validation List'!$D$5,L119='Data Validation List'!$E$5),$I$7,IF(AND($I$7='Data Validation List'!$D$6,U119='Data Validation List'!$E$6),$I$7,IF(AND($I$7='Data Validation List'!$D$7,T119='Data Validation List'!$E$7),$I$7,IF(AND($I$7='Data Validation List'!$D$8,P119='Data Validation List'!$E$8),$I$7,IF(AND($I$7='Data Validation List'!$D$9,Q119='Data Validation List'!$E$9),$I$7,IF(AND($I$7='Data Validation List'!$D$10,O119='Data Validation List'!$E$10),$I$7,IF(AND($I$7='Data Validation List'!$D$11,R119='Data Validation List'!$E$11),$I$7,IF(AND($I$7='Data Validation List'!$D$12,V119='Data Validation List'!$E$12),$I$7,IF(AND($I$7='Data Validation List'!$D$13,X119='Data Validation List'!$E$13),$I$7,IF(AND($I$7='Data Validation List'!$D$14,W119='Data Validation List'!$E$14),$I$7,"n/a")))))))))))))</f>
        <v>Full Checklist</v>
      </c>
      <c r="F119" s="271"/>
      <c r="G119" s="237" t="s">
        <v>527</v>
      </c>
      <c r="H119" s="265" t="s">
        <v>387</v>
      </c>
      <c r="I119" s="329"/>
      <c r="J119" s="243"/>
      <c r="K119" s="243"/>
      <c r="L119" s="244"/>
      <c r="M119" s="427"/>
      <c r="N119" s="244"/>
      <c r="O119" s="244"/>
      <c r="P119" s="244"/>
      <c r="Q119" s="244"/>
      <c r="R119" s="244"/>
      <c r="S119" s="244"/>
      <c r="T119" s="244" t="s">
        <v>356</v>
      </c>
      <c r="U119" s="244"/>
      <c r="V119" s="244"/>
      <c r="W119" s="244" t="s">
        <v>359</v>
      </c>
      <c r="X119" s="244" t="s">
        <v>360</v>
      </c>
      <c r="Y119" s="251"/>
      <c r="Z119" s="251"/>
      <c r="AA119" s="248" t="s">
        <v>363</v>
      </c>
      <c r="AB119" s="248" t="s">
        <v>364</v>
      </c>
      <c r="AC119" s="248" t="s">
        <v>42</v>
      </c>
      <c r="AD119" s="248" t="s">
        <v>388</v>
      </c>
      <c r="AE119" s="248"/>
      <c r="AF119" s="248" t="s">
        <v>43</v>
      </c>
      <c r="AG119" s="248" t="s">
        <v>388</v>
      </c>
      <c r="AH119" s="248"/>
      <c r="AI119" s="248" t="s">
        <v>339</v>
      </c>
      <c r="AJ119" s="248" t="s">
        <v>388</v>
      </c>
      <c r="AK119" s="248"/>
      <c r="AL119" s="800" t="s">
        <v>387</v>
      </c>
      <c r="AM119" s="801"/>
      <c r="AN119" s="801"/>
      <c r="AO119" s="801"/>
      <c r="AP119" s="801"/>
      <c r="AQ119" s="801"/>
      <c r="AR119" s="801"/>
      <c r="AS119" s="802"/>
    </row>
    <row r="120" spans="1:45" s="33" customFormat="1" ht="36" x14ac:dyDescent="0.25">
      <c r="B120" s="554" t="str">
        <f t="shared" si="3"/>
        <v>Economic</v>
      </c>
      <c r="C120" s="551" t="str">
        <f t="shared" si="4"/>
        <v>n/a</v>
      </c>
      <c r="D120" s="554" t="str">
        <f t="shared" si="5"/>
        <v>n/a</v>
      </c>
      <c r="E120" s="554" t="str">
        <f>IF($I$7='Data Validation List'!$D$2,"Full Checklist",IF(AND($I$7='Data Validation List'!$D$3,S120='Data Validation List'!$E$3),$I$7,IF(AND($I$7='Data Validation List'!$D$4,N120='Data Validation List'!$E$4),$I$7,IF(AND($I$7='Data Validation List'!$D$5,L120='Data Validation List'!$E$5),$I$7,IF(AND($I$7='Data Validation List'!$D$6,U120='Data Validation List'!$E$6),$I$7,IF(AND($I$7='Data Validation List'!$D$7,T120='Data Validation List'!$E$7),$I$7,IF(AND($I$7='Data Validation List'!$D$8,P120='Data Validation List'!$E$8),$I$7,IF(AND($I$7='Data Validation List'!$D$9,Q120='Data Validation List'!$E$9),$I$7,IF(AND($I$7='Data Validation List'!$D$10,O120='Data Validation List'!$E$10),$I$7,IF(AND($I$7='Data Validation List'!$D$11,R120='Data Validation List'!$E$11),$I$7,IF(AND($I$7='Data Validation List'!$D$12,V120='Data Validation List'!$E$12),$I$7,IF(AND($I$7='Data Validation List'!$D$13,X120='Data Validation List'!$E$13),$I$7,IF(AND($I$7='Data Validation List'!$D$14,W120='Data Validation List'!$E$14),$I$7,"n/a")))))))))))))</f>
        <v>Full Checklist</v>
      </c>
      <c r="G120" s="34" t="s">
        <v>527</v>
      </c>
      <c r="H120" s="29" t="s">
        <v>387</v>
      </c>
      <c r="I120" s="36" t="s">
        <v>939</v>
      </c>
      <c r="J120" s="25" t="s">
        <v>940</v>
      </c>
      <c r="K120" s="31" t="s">
        <v>578</v>
      </c>
      <c r="L120" s="23"/>
      <c r="M120" s="424"/>
      <c r="N120" s="23"/>
      <c r="O120" s="23"/>
      <c r="P120" s="23"/>
      <c r="Q120" s="23"/>
      <c r="R120" s="23"/>
      <c r="S120" s="23"/>
      <c r="T120" s="23" t="s">
        <v>356</v>
      </c>
      <c r="U120" s="23"/>
      <c r="V120" s="23"/>
      <c r="W120" s="23"/>
      <c r="X120" s="239" t="s">
        <v>360</v>
      </c>
      <c r="Y120" s="246"/>
      <c r="Z120" s="281"/>
      <c r="AA120" s="254"/>
      <c r="AB120" s="254"/>
      <c r="AC120" s="31"/>
      <c r="AD120" s="31"/>
      <c r="AE120" s="31"/>
      <c r="AF120" s="253" t="s">
        <v>43</v>
      </c>
      <c r="AG120" s="253" t="s">
        <v>388</v>
      </c>
      <c r="AH120" s="31"/>
      <c r="AI120" s="319" t="s">
        <v>339</v>
      </c>
      <c r="AJ120" s="319" t="s">
        <v>388</v>
      </c>
      <c r="AK120" s="31"/>
      <c r="AL120" s="25" t="s">
        <v>1561</v>
      </c>
      <c r="AM120" s="32"/>
      <c r="AN120" s="40"/>
      <c r="AO120" s="1"/>
      <c r="AP120" s="25"/>
      <c r="AQ120" s="436"/>
      <c r="AS120" s="28" t="s">
        <v>941</v>
      </c>
    </row>
    <row r="121" spans="1:45" s="33" customFormat="1" ht="33" customHeight="1" x14ac:dyDescent="0.25">
      <c r="B121" s="554" t="str">
        <f t="shared" si="3"/>
        <v>Commercial</v>
      </c>
      <c r="C121" s="551" t="str">
        <f t="shared" si="4"/>
        <v>Estate / Capital Build</v>
      </c>
      <c r="D121" s="554" t="str">
        <f t="shared" si="5"/>
        <v>Fundamental Criteria</v>
      </c>
      <c r="E121" s="554" t="str">
        <f>IF($I$7='Data Validation List'!$D$2,"Full Checklist",IF(AND($I$7='Data Validation List'!$D$3,S121='Data Validation List'!$E$3),$I$7,IF(AND($I$7='Data Validation List'!$D$4,N121='Data Validation List'!$E$4),$I$7,IF(AND($I$7='Data Validation List'!$D$5,L121='Data Validation List'!$E$5),$I$7,IF(AND($I$7='Data Validation List'!$D$6,U121='Data Validation List'!$E$6),$I$7,IF(AND($I$7='Data Validation List'!$D$7,T121='Data Validation List'!$E$7),$I$7,IF(AND($I$7='Data Validation List'!$D$8,P121='Data Validation List'!$E$8),$I$7,IF(AND($I$7='Data Validation List'!$D$9,Q121='Data Validation List'!$E$9),$I$7,IF(AND($I$7='Data Validation List'!$D$10,O121='Data Validation List'!$E$10),$I$7,IF(AND($I$7='Data Validation List'!$D$11,R121='Data Validation List'!$E$11),$I$7,IF(AND($I$7='Data Validation List'!$D$12,V121='Data Validation List'!$E$12),$I$7,IF(AND($I$7='Data Validation List'!$D$13,X121='Data Validation List'!$E$13),$I$7,IF(AND($I$7='Data Validation List'!$D$14,W121='Data Validation List'!$E$14),$I$7,"n/a")))))))))))))</f>
        <v>Full Checklist</v>
      </c>
      <c r="G121" s="408" t="s">
        <v>580</v>
      </c>
      <c r="H121" s="409"/>
      <c r="I121" s="410"/>
      <c r="J121" s="411"/>
      <c r="K121" s="411"/>
      <c r="L121" s="412" t="s">
        <v>348</v>
      </c>
      <c r="M121" s="412" t="s">
        <v>349</v>
      </c>
      <c r="N121" s="412" t="s">
        <v>350</v>
      </c>
      <c r="O121" s="412" t="s">
        <v>351</v>
      </c>
      <c r="P121" s="412" t="s">
        <v>352</v>
      </c>
      <c r="Q121" s="412" t="s">
        <v>353</v>
      </c>
      <c r="R121" s="412" t="s">
        <v>354</v>
      </c>
      <c r="S121" s="412" t="s">
        <v>355</v>
      </c>
      <c r="T121" s="412" t="s">
        <v>356</v>
      </c>
      <c r="U121" s="412" t="s">
        <v>357</v>
      </c>
      <c r="V121" s="412" t="s">
        <v>358</v>
      </c>
      <c r="W121" s="412" t="s">
        <v>359</v>
      </c>
      <c r="X121" s="412" t="s">
        <v>360</v>
      </c>
      <c r="Y121" s="412" t="s">
        <v>361</v>
      </c>
      <c r="Z121" s="412" t="s">
        <v>362</v>
      </c>
      <c r="AA121" s="413" t="s">
        <v>363</v>
      </c>
      <c r="AB121" s="413" t="s">
        <v>364</v>
      </c>
      <c r="AC121" s="413" t="s">
        <v>42</v>
      </c>
      <c r="AD121" s="413" t="s">
        <v>365</v>
      </c>
      <c r="AE121" s="413" t="s">
        <v>361</v>
      </c>
      <c r="AF121" s="413" t="s">
        <v>43</v>
      </c>
      <c r="AG121" s="413" t="s">
        <v>365</v>
      </c>
      <c r="AH121" s="413" t="s">
        <v>361</v>
      </c>
      <c r="AI121" s="413" t="s">
        <v>339</v>
      </c>
      <c r="AJ121" s="413" t="s">
        <v>365</v>
      </c>
      <c r="AK121" s="413" t="s">
        <v>361</v>
      </c>
      <c r="AL121" s="411"/>
      <c r="AM121" s="411"/>
      <c r="AN121" s="411"/>
      <c r="AO121" s="539"/>
      <c r="AP121" s="434"/>
      <c r="AQ121" s="434"/>
      <c r="AR121" s="362"/>
      <c r="AS121" s="414"/>
    </row>
    <row r="122" spans="1:45" s="33" customFormat="1" ht="30.75" customHeight="1" x14ac:dyDescent="0.25">
      <c r="A122" s="271"/>
      <c r="B122" s="554" t="str">
        <f t="shared" si="3"/>
        <v>Commercial</v>
      </c>
      <c r="C122" s="551" t="str">
        <f t="shared" si="4"/>
        <v>Estate / Capital Build</v>
      </c>
      <c r="D122" s="554" t="str">
        <f t="shared" si="5"/>
        <v>n/a</v>
      </c>
      <c r="E122" s="554" t="str">
        <f>IF($I$7='Data Validation List'!$D$2,"Full Checklist",IF(AND($I$7='Data Validation List'!$D$3,S122='Data Validation List'!$E$3),$I$7,IF(AND($I$7='Data Validation List'!$D$4,N122='Data Validation List'!$E$4),$I$7,IF(AND($I$7='Data Validation List'!$D$5,L122='Data Validation List'!$E$5),$I$7,IF(AND($I$7='Data Validation List'!$D$6,U122='Data Validation List'!$E$6),$I$7,IF(AND($I$7='Data Validation List'!$D$7,T122='Data Validation List'!$E$7),$I$7,IF(AND($I$7='Data Validation List'!$D$8,P122='Data Validation List'!$E$8),$I$7,IF(AND($I$7='Data Validation List'!$D$9,Q122='Data Validation List'!$E$9),$I$7,IF(AND($I$7='Data Validation List'!$D$10,O122='Data Validation List'!$E$10),$I$7,IF(AND($I$7='Data Validation List'!$D$11,R122='Data Validation List'!$E$11),$I$7,IF(AND($I$7='Data Validation List'!$D$12,V122='Data Validation List'!$E$12),$I$7,IF(AND($I$7='Data Validation List'!$D$13,X122='Data Validation List'!$E$13),$I$7,IF(AND($I$7='Data Validation List'!$D$14,W122='Data Validation List'!$E$14),$I$7,"n/a")))))))))))))</f>
        <v>Full Checklist</v>
      </c>
      <c r="G122" s="237" t="s">
        <v>580</v>
      </c>
      <c r="H122" s="265" t="s">
        <v>945</v>
      </c>
      <c r="I122" s="329"/>
      <c r="J122" s="243"/>
      <c r="K122" s="243"/>
      <c r="L122" s="244"/>
      <c r="M122" s="427"/>
      <c r="N122" s="244"/>
      <c r="O122" s="244" t="s">
        <v>351</v>
      </c>
      <c r="P122" s="244" t="s">
        <v>352</v>
      </c>
      <c r="Q122" s="244" t="s">
        <v>353</v>
      </c>
      <c r="R122" s="244" t="s">
        <v>354</v>
      </c>
      <c r="S122" s="244"/>
      <c r="T122" s="244"/>
      <c r="U122" s="244"/>
      <c r="V122" s="244"/>
      <c r="W122" s="244" t="s">
        <v>359</v>
      </c>
      <c r="X122" s="244" t="s">
        <v>360</v>
      </c>
      <c r="Y122" s="251"/>
      <c r="Z122" s="251"/>
      <c r="AA122" s="248" t="s">
        <v>363</v>
      </c>
      <c r="AB122" s="248" t="s">
        <v>364</v>
      </c>
      <c r="AC122" s="248"/>
      <c r="AD122" s="248"/>
      <c r="AE122" s="248"/>
      <c r="AF122" s="248" t="s">
        <v>43</v>
      </c>
      <c r="AG122" s="248" t="s">
        <v>365</v>
      </c>
      <c r="AH122" s="248"/>
      <c r="AI122" s="248" t="s">
        <v>339</v>
      </c>
      <c r="AJ122" s="248" t="s">
        <v>365</v>
      </c>
      <c r="AK122" s="248"/>
      <c r="AL122" s="800" t="s">
        <v>945</v>
      </c>
      <c r="AM122" s="801"/>
      <c r="AN122" s="801"/>
      <c r="AO122" s="801"/>
      <c r="AP122" s="801"/>
      <c r="AQ122" s="801"/>
      <c r="AR122" s="801"/>
      <c r="AS122" s="802"/>
    </row>
    <row r="123" spans="1:45" s="33" customFormat="1" ht="57.75" customHeight="1" x14ac:dyDescent="0.25">
      <c r="B123" s="554" t="str">
        <f t="shared" si="3"/>
        <v>Commercial</v>
      </c>
      <c r="C123" s="551" t="str">
        <f t="shared" si="4"/>
        <v>Estate / Capital Build</v>
      </c>
      <c r="D123" s="554" t="str">
        <f t="shared" si="5"/>
        <v>n/a</v>
      </c>
      <c r="E123" s="554" t="str">
        <f>IF($I$7='Data Validation List'!$D$2,"Full Checklist",IF(AND($I$7='Data Validation List'!$D$3,S123='Data Validation List'!$E$3),$I$7,IF(AND($I$7='Data Validation List'!$D$4,N123='Data Validation List'!$E$4),$I$7,IF(AND($I$7='Data Validation List'!$D$5,L123='Data Validation List'!$E$5),$I$7,IF(AND($I$7='Data Validation List'!$D$6,U123='Data Validation List'!$E$6),$I$7,IF(AND($I$7='Data Validation List'!$D$7,T123='Data Validation List'!$E$7),$I$7,IF(AND($I$7='Data Validation List'!$D$8,P123='Data Validation List'!$E$8),$I$7,IF(AND($I$7='Data Validation List'!$D$9,Q123='Data Validation List'!$E$9),$I$7,IF(AND($I$7='Data Validation List'!$D$10,O123='Data Validation List'!$E$10),$I$7,IF(AND($I$7='Data Validation List'!$D$11,R123='Data Validation List'!$E$11),$I$7,IF(AND($I$7='Data Validation List'!$D$12,V123='Data Validation List'!$E$12),$I$7,IF(AND($I$7='Data Validation List'!$D$13,X123='Data Validation List'!$E$13),$I$7,IF(AND($I$7='Data Validation List'!$D$14,W123='Data Validation List'!$E$14),$I$7,"n/a")))))))))))))</f>
        <v>Full Checklist</v>
      </c>
      <c r="G123" s="34" t="s">
        <v>580</v>
      </c>
      <c r="H123" s="29" t="s">
        <v>945</v>
      </c>
      <c r="I123" s="36" t="s">
        <v>946</v>
      </c>
      <c r="J123" s="28" t="s">
        <v>947</v>
      </c>
      <c r="K123" s="36" t="s">
        <v>706</v>
      </c>
      <c r="L123" s="27"/>
      <c r="M123" s="425"/>
      <c r="N123" s="27"/>
      <c r="O123" s="27" t="s">
        <v>351</v>
      </c>
      <c r="P123" s="27" t="s">
        <v>352</v>
      </c>
      <c r="Q123" s="27"/>
      <c r="R123" s="27"/>
      <c r="S123" s="27"/>
      <c r="T123" s="27"/>
      <c r="U123" s="27"/>
      <c r="V123" s="27"/>
      <c r="W123" s="27"/>
      <c r="X123" s="239" t="s">
        <v>360</v>
      </c>
      <c r="Y123" s="246"/>
      <c r="Z123" s="281"/>
      <c r="AA123" s="254"/>
      <c r="AB123" s="254"/>
      <c r="AC123" s="36"/>
      <c r="AD123" s="36"/>
      <c r="AE123" s="36"/>
      <c r="AF123" s="253" t="s">
        <v>43</v>
      </c>
      <c r="AG123" s="253" t="s">
        <v>365</v>
      </c>
      <c r="AH123" s="36"/>
      <c r="AI123" s="319" t="s">
        <v>339</v>
      </c>
      <c r="AJ123" s="319" t="s">
        <v>365</v>
      </c>
      <c r="AK123" s="31"/>
      <c r="AL123" s="28" t="s">
        <v>948</v>
      </c>
      <c r="AM123" s="37"/>
      <c r="AN123" s="38"/>
      <c r="AO123" s="542"/>
      <c r="AP123" s="28"/>
      <c r="AQ123" s="435"/>
      <c r="AS123" s="25" t="s">
        <v>949</v>
      </c>
    </row>
    <row r="124" spans="1:45" s="33" customFormat="1" ht="57.75" customHeight="1" x14ac:dyDescent="0.25">
      <c r="B124" s="554" t="str">
        <f t="shared" si="3"/>
        <v>Commercial</v>
      </c>
      <c r="C124" s="551" t="str">
        <f t="shared" si="4"/>
        <v>Estate / Capital Build</v>
      </c>
      <c r="D124" s="554" t="str">
        <f t="shared" si="5"/>
        <v>n/a</v>
      </c>
      <c r="E124" s="554" t="str">
        <f>IF($I$7='Data Validation List'!$D$2,"Full Checklist",IF(AND($I$7='Data Validation List'!$D$3,S124='Data Validation List'!$E$3),$I$7,IF(AND($I$7='Data Validation List'!$D$4,N124='Data Validation List'!$E$4),$I$7,IF(AND($I$7='Data Validation List'!$D$5,L124='Data Validation List'!$E$5),$I$7,IF(AND($I$7='Data Validation List'!$D$6,U124='Data Validation List'!$E$6),$I$7,IF(AND($I$7='Data Validation List'!$D$7,T124='Data Validation List'!$E$7),$I$7,IF(AND($I$7='Data Validation List'!$D$8,P124='Data Validation List'!$E$8),$I$7,IF(AND($I$7='Data Validation List'!$D$9,Q124='Data Validation List'!$E$9),$I$7,IF(AND($I$7='Data Validation List'!$D$10,O124='Data Validation List'!$E$10),$I$7,IF(AND($I$7='Data Validation List'!$D$11,R124='Data Validation List'!$E$11),$I$7,IF(AND($I$7='Data Validation List'!$D$12,V124='Data Validation List'!$E$12),$I$7,IF(AND($I$7='Data Validation List'!$D$13,X124='Data Validation List'!$E$13),$I$7,IF(AND($I$7='Data Validation List'!$D$14,W124='Data Validation List'!$E$14),$I$7,"n/a")))))))))))))</f>
        <v>Full Checklist</v>
      </c>
      <c r="G124" s="34" t="s">
        <v>580</v>
      </c>
      <c r="H124" s="29" t="s">
        <v>945</v>
      </c>
      <c r="I124" s="36" t="s">
        <v>950</v>
      </c>
      <c r="J124" s="28" t="s">
        <v>951</v>
      </c>
      <c r="K124" s="36" t="s">
        <v>1564</v>
      </c>
      <c r="L124" s="27"/>
      <c r="M124" s="425"/>
      <c r="N124" s="27"/>
      <c r="O124" s="27" t="s">
        <v>351</v>
      </c>
      <c r="P124" s="27" t="s">
        <v>352</v>
      </c>
      <c r="Q124" s="27" t="s">
        <v>353</v>
      </c>
      <c r="R124" s="27"/>
      <c r="S124" s="27"/>
      <c r="T124" s="27"/>
      <c r="U124" s="27"/>
      <c r="V124" s="27"/>
      <c r="W124" s="27"/>
      <c r="X124" s="239" t="s">
        <v>360</v>
      </c>
      <c r="Y124" s="246"/>
      <c r="Z124" s="281"/>
      <c r="AA124" s="254"/>
      <c r="AB124" s="254"/>
      <c r="AC124" s="36"/>
      <c r="AD124" s="36"/>
      <c r="AE124" s="36"/>
      <c r="AF124" s="253" t="s">
        <v>43</v>
      </c>
      <c r="AG124" s="253" t="s">
        <v>365</v>
      </c>
      <c r="AH124" s="36"/>
      <c r="AI124" s="319" t="s">
        <v>339</v>
      </c>
      <c r="AJ124" s="319" t="s">
        <v>365</v>
      </c>
      <c r="AK124" s="31"/>
      <c r="AL124" s="28" t="s">
        <v>952</v>
      </c>
      <c r="AM124" s="37"/>
      <c r="AN124" s="38"/>
      <c r="AO124" s="542"/>
      <c r="AP124" s="28"/>
      <c r="AQ124" s="435"/>
      <c r="AS124" s="436" t="s">
        <v>953</v>
      </c>
    </row>
    <row r="125" spans="1:45" s="33" customFormat="1" ht="57.75" customHeight="1" x14ac:dyDescent="0.25">
      <c r="B125" s="555" t="str">
        <f t="shared" si="3"/>
        <v>Commercial</v>
      </c>
      <c r="C125" s="551" t="str">
        <f t="shared" si="4"/>
        <v>Estate / Capital Build</v>
      </c>
      <c r="D125" s="555" t="str">
        <f t="shared" si="5"/>
        <v>n/a</v>
      </c>
      <c r="E125" s="555" t="str">
        <f>IF($I$7='Data Validation List'!$D$2,"Full Checklist",IF(AND($I$7='Data Validation List'!$D$3,S125='Data Validation List'!$E$3),$I$7,IF(AND($I$7='Data Validation List'!$D$4,N125='Data Validation List'!$E$4),$I$7,IF(AND($I$7='Data Validation List'!$D$5,L125='Data Validation List'!$E$5),$I$7,IF(AND($I$7='Data Validation List'!$D$6,U125='Data Validation List'!$E$6),$I$7,IF(AND($I$7='Data Validation List'!$D$7,T125='Data Validation List'!$E$7),$I$7,IF(AND($I$7='Data Validation List'!$D$8,P125='Data Validation List'!$E$8),$I$7,IF(AND($I$7='Data Validation List'!$D$9,Q125='Data Validation List'!$E$9),$I$7,IF(AND($I$7='Data Validation List'!$D$10,O125='Data Validation List'!$E$10),$I$7,IF(AND($I$7='Data Validation List'!$D$11,R125='Data Validation List'!$E$11),$I$7,IF(AND($I$7='Data Validation List'!$D$12,V125='Data Validation List'!$E$12),$I$7,IF(AND($I$7='Data Validation List'!$D$13,X125='Data Validation List'!$E$13),$I$7,IF(AND($I$7='Data Validation List'!$D$14,W125='Data Validation List'!$E$14),$I$7,"n/a")))))))))))))</f>
        <v>Full Checklist</v>
      </c>
      <c r="F125" s="271"/>
      <c r="G125" s="34" t="s">
        <v>580</v>
      </c>
      <c r="H125" s="29" t="s">
        <v>945</v>
      </c>
      <c r="I125" s="36" t="s">
        <v>954</v>
      </c>
      <c r="J125" s="28" t="s">
        <v>955</v>
      </c>
      <c r="K125" s="36" t="s">
        <v>1564</v>
      </c>
      <c r="L125" s="27"/>
      <c r="M125" s="425"/>
      <c r="N125" s="27"/>
      <c r="O125" s="27" t="s">
        <v>351</v>
      </c>
      <c r="P125" s="27" t="s">
        <v>352</v>
      </c>
      <c r="Q125" s="27" t="s">
        <v>353</v>
      </c>
      <c r="R125" s="27"/>
      <c r="S125" s="27"/>
      <c r="T125" s="27"/>
      <c r="U125" s="27"/>
      <c r="V125" s="27"/>
      <c r="W125" s="27"/>
      <c r="X125" s="239" t="s">
        <v>360</v>
      </c>
      <c r="Y125" s="246"/>
      <c r="Z125" s="281"/>
      <c r="AA125" s="254"/>
      <c r="AB125" s="254"/>
      <c r="AC125" s="36"/>
      <c r="AD125" s="36"/>
      <c r="AE125" s="36"/>
      <c r="AF125" s="253" t="s">
        <v>43</v>
      </c>
      <c r="AG125" s="253" t="s">
        <v>365</v>
      </c>
      <c r="AH125" s="36"/>
      <c r="AI125" s="319" t="s">
        <v>339</v>
      </c>
      <c r="AJ125" s="319" t="s">
        <v>365</v>
      </c>
      <c r="AK125" s="36"/>
      <c r="AL125" s="28" t="s">
        <v>1565</v>
      </c>
      <c r="AM125" s="37"/>
      <c r="AN125" s="38"/>
      <c r="AO125" s="542"/>
      <c r="AP125" s="28"/>
      <c r="AQ125" s="435"/>
      <c r="AS125" s="436"/>
    </row>
    <row r="126" spans="1:45" s="33" customFormat="1" ht="57.75" customHeight="1" x14ac:dyDescent="0.25">
      <c r="B126" s="554" t="str">
        <f t="shared" si="3"/>
        <v>Commercial</v>
      </c>
      <c r="C126" s="551" t="str">
        <f t="shared" si="4"/>
        <v>Estate / Capital Build</v>
      </c>
      <c r="D126" s="554" t="str">
        <f t="shared" si="5"/>
        <v>n/a</v>
      </c>
      <c r="E126" s="554" t="str">
        <f>IF($I$7='Data Validation List'!$D$2,"Full Checklist",IF(AND($I$7='Data Validation List'!$D$3,S126='Data Validation List'!$E$3),$I$7,IF(AND($I$7='Data Validation List'!$D$4,N126='Data Validation List'!$E$4),$I$7,IF(AND($I$7='Data Validation List'!$D$5,L126='Data Validation List'!$E$5),$I$7,IF(AND($I$7='Data Validation List'!$D$6,U126='Data Validation List'!$E$6),$I$7,IF(AND($I$7='Data Validation List'!$D$7,T126='Data Validation List'!$E$7),$I$7,IF(AND($I$7='Data Validation List'!$D$8,P126='Data Validation List'!$E$8),$I$7,IF(AND($I$7='Data Validation List'!$D$9,Q126='Data Validation List'!$E$9),$I$7,IF(AND($I$7='Data Validation List'!$D$10,O126='Data Validation List'!$E$10),$I$7,IF(AND($I$7='Data Validation List'!$D$11,R126='Data Validation List'!$E$11),$I$7,IF(AND($I$7='Data Validation List'!$D$12,V126='Data Validation List'!$E$12),$I$7,IF(AND($I$7='Data Validation List'!$D$13,X126='Data Validation List'!$E$13),$I$7,IF(AND($I$7='Data Validation List'!$D$14,W126='Data Validation List'!$E$14),$I$7,"n/a")))))))))))))</f>
        <v>Full Checklist</v>
      </c>
      <c r="G126" s="34" t="s">
        <v>580</v>
      </c>
      <c r="H126" s="29" t="s">
        <v>945</v>
      </c>
      <c r="I126" s="36" t="s">
        <v>956</v>
      </c>
      <c r="J126" s="28" t="s">
        <v>957</v>
      </c>
      <c r="K126" s="36" t="s">
        <v>1564</v>
      </c>
      <c r="L126" s="27"/>
      <c r="M126" s="425"/>
      <c r="N126" s="27"/>
      <c r="O126" s="27" t="s">
        <v>351</v>
      </c>
      <c r="P126" s="27" t="s">
        <v>352</v>
      </c>
      <c r="Q126" s="27" t="s">
        <v>353</v>
      </c>
      <c r="R126" s="27"/>
      <c r="S126" s="27"/>
      <c r="T126" s="27"/>
      <c r="U126" s="27"/>
      <c r="V126" s="27"/>
      <c r="W126" s="27"/>
      <c r="X126" s="239" t="s">
        <v>360</v>
      </c>
      <c r="Y126" s="246"/>
      <c r="Z126" s="281"/>
      <c r="AA126" s="254"/>
      <c r="AB126" s="254"/>
      <c r="AC126" s="36"/>
      <c r="AD126" s="36"/>
      <c r="AE126" s="36"/>
      <c r="AF126" s="253" t="s">
        <v>43</v>
      </c>
      <c r="AG126" s="253" t="s">
        <v>365</v>
      </c>
      <c r="AH126" s="36"/>
      <c r="AI126" s="323" t="s">
        <v>339</v>
      </c>
      <c r="AJ126" s="323" t="s">
        <v>365</v>
      </c>
      <c r="AK126" s="36"/>
      <c r="AL126" s="28" t="s">
        <v>1566</v>
      </c>
      <c r="AM126" s="37"/>
      <c r="AN126" s="38"/>
      <c r="AO126" s="542"/>
      <c r="AP126" s="28"/>
      <c r="AQ126" s="435"/>
      <c r="AS126" s="436"/>
    </row>
    <row r="127" spans="1:45" s="33" customFormat="1" ht="30.75" customHeight="1" x14ac:dyDescent="0.25">
      <c r="B127" s="554" t="str">
        <f t="shared" si="3"/>
        <v>Commercial</v>
      </c>
      <c r="C127" s="551" t="str">
        <f t="shared" si="4"/>
        <v>Estate / Capital Build</v>
      </c>
      <c r="D127" s="554" t="str">
        <f t="shared" si="5"/>
        <v>n/a</v>
      </c>
      <c r="E127" s="554" t="str">
        <f>IF($I$7='Data Validation List'!$D$2,"Full Checklist",IF(AND($I$7='Data Validation List'!$D$3,S127='Data Validation List'!$E$3),$I$7,IF(AND($I$7='Data Validation List'!$D$4,N127='Data Validation List'!$E$4),$I$7,IF(AND($I$7='Data Validation List'!$D$5,L127='Data Validation List'!$E$5),$I$7,IF(AND($I$7='Data Validation List'!$D$6,U127='Data Validation List'!$E$6),$I$7,IF(AND($I$7='Data Validation List'!$D$7,T127='Data Validation List'!$E$7),$I$7,IF(AND($I$7='Data Validation List'!$D$8,P127='Data Validation List'!$E$8),$I$7,IF(AND($I$7='Data Validation List'!$D$9,Q127='Data Validation List'!$E$9),$I$7,IF(AND($I$7='Data Validation List'!$D$10,O127='Data Validation List'!$E$10),$I$7,IF(AND($I$7='Data Validation List'!$D$11,R127='Data Validation List'!$E$11),$I$7,IF(AND($I$7='Data Validation List'!$D$12,V127='Data Validation List'!$E$12),$I$7,IF(AND($I$7='Data Validation List'!$D$13,X127='Data Validation List'!$E$13),$I$7,IF(AND($I$7='Data Validation List'!$D$14,W127='Data Validation List'!$E$14),$I$7,"n/a")))))))))))))</f>
        <v>Full Checklist</v>
      </c>
      <c r="G127" s="237" t="s">
        <v>580</v>
      </c>
      <c r="H127" s="265" t="s">
        <v>958</v>
      </c>
      <c r="I127" s="329"/>
      <c r="J127" s="243"/>
      <c r="K127" s="243"/>
      <c r="L127" s="244"/>
      <c r="M127" s="427"/>
      <c r="N127" s="244" t="s">
        <v>350</v>
      </c>
      <c r="O127" s="244" t="s">
        <v>351</v>
      </c>
      <c r="P127" s="244" t="s">
        <v>352</v>
      </c>
      <c r="Q127" s="244" t="s">
        <v>353</v>
      </c>
      <c r="R127" s="244" t="s">
        <v>354</v>
      </c>
      <c r="S127" s="244"/>
      <c r="T127" s="244"/>
      <c r="U127" s="244"/>
      <c r="V127" s="244"/>
      <c r="W127" s="244" t="s">
        <v>359</v>
      </c>
      <c r="X127" s="244" t="s">
        <v>360</v>
      </c>
      <c r="Y127" s="251"/>
      <c r="Z127" s="251"/>
      <c r="AA127" s="248" t="s">
        <v>363</v>
      </c>
      <c r="AB127" s="248" t="s">
        <v>364</v>
      </c>
      <c r="AC127" s="248"/>
      <c r="AD127" s="248"/>
      <c r="AE127" s="248"/>
      <c r="AF127" s="248" t="s">
        <v>43</v>
      </c>
      <c r="AG127" s="248" t="s">
        <v>365</v>
      </c>
      <c r="AH127" s="248" t="s">
        <v>361</v>
      </c>
      <c r="AI127" s="248" t="s">
        <v>339</v>
      </c>
      <c r="AJ127" s="248" t="s">
        <v>365</v>
      </c>
      <c r="AK127" s="248"/>
      <c r="AL127" s="800" t="s">
        <v>958</v>
      </c>
      <c r="AM127" s="801"/>
      <c r="AN127" s="801"/>
      <c r="AO127" s="801"/>
      <c r="AP127" s="801"/>
      <c r="AQ127" s="801"/>
      <c r="AR127" s="801"/>
      <c r="AS127" s="802"/>
    </row>
    <row r="128" spans="1:45" s="33" customFormat="1" ht="75.75" customHeight="1" x14ac:dyDescent="0.25">
      <c r="A128" s="271"/>
      <c r="B128" s="554" t="str">
        <f t="shared" si="3"/>
        <v>Commercial</v>
      </c>
      <c r="C128" s="551" t="str">
        <f t="shared" si="4"/>
        <v>Estate / Capital Build</v>
      </c>
      <c r="D128" s="554" t="str">
        <f t="shared" si="5"/>
        <v>n/a</v>
      </c>
      <c r="E128" s="554" t="str">
        <f>IF($I$7='Data Validation List'!$D$2,"Full Checklist",IF(AND($I$7='Data Validation List'!$D$3,S128='Data Validation List'!$E$3),$I$7,IF(AND($I$7='Data Validation List'!$D$4,N128='Data Validation List'!$E$4),$I$7,IF(AND($I$7='Data Validation List'!$D$5,L128='Data Validation List'!$E$5),$I$7,IF(AND($I$7='Data Validation List'!$D$6,U128='Data Validation List'!$E$6),$I$7,IF(AND($I$7='Data Validation List'!$D$7,T128='Data Validation List'!$E$7),$I$7,IF(AND($I$7='Data Validation List'!$D$8,P128='Data Validation List'!$E$8),$I$7,IF(AND($I$7='Data Validation List'!$D$9,Q128='Data Validation List'!$E$9),$I$7,IF(AND($I$7='Data Validation List'!$D$10,O128='Data Validation List'!$E$10),$I$7,IF(AND($I$7='Data Validation List'!$D$11,R128='Data Validation List'!$E$11),$I$7,IF(AND($I$7='Data Validation List'!$D$12,V128='Data Validation List'!$E$12),$I$7,IF(AND($I$7='Data Validation List'!$D$13,X128='Data Validation List'!$E$13),$I$7,IF(AND($I$7='Data Validation List'!$D$14,W128='Data Validation List'!$E$14),$I$7,"n/a")))))))))))))</f>
        <v>Full Checklist</v>
      </c>
      <c r="G128" s="34" t="s">
        <v>580</v>
      </c>
      <c r="H128" s="35" t="s">
        <v>958</v>
      </c>
      <c r="I128" s="36" t="s">
        <v>959</v>
      </c>
      <c r="J128" s="28" t="s">
        <v>960</v>
      </c>
      <c r="K128" s="36" t="s">
        <v>961</v>
      </c>
      <c r="L128" s="27"/>
      <c r="M128" s="425"/>
      <c r="N128" s="27" t="s">
        <v>350</v>
      </c>
      <c r="O128" s="27" t="s">
        <v>351</v>
      </c>
      <c r="P128" s="27" t="s">
        <v>352</v>
      </c>
      <c r="Q128" s="27" t="s">
        <v>353</v>
      </c>
      <c r="R128" s="27"/>
      <c r="S128" s="27"/>
      <c r="T128" s="27"/>
      <c r="U128" s="27"/>
      <c r="V128" s="27"/>
      <c r="W128" s="27"/>
      <c r="X128" s="239" t="s">
        <v>360</v>
      </c>
      <c r="Y128" s="246"/>
      <c r="Z128" s="281"/>
      <c r="AA128" s="254"/>
      <c r="AB128" s="254"/>
      <c r="AC128" s="36"/>
      <c r="AD128" s="36"/>
      <c r="AE128" s="36"/>
      <c r="AF128" s="253" t="s">
        <v>43</v>
      </c>
      <c r="AG128" s="253" t="s">
        <v>365</v>
      </c>
      <c r="AH128" s="36"/>
      <c r="AI128" s="319" t="s">
        <v>339</v>
      </c>
      <c r="AJ128" s="319" t="s">
        <v>365</v>
      </c>
      <c r="AK128" s="31"/>
      <c r="AL128" s="28" t="s">
        <v>962</v>
      </c>
      <c r="AM128" s="37"/>
      <c r="AN128" s="38"/>
      <c r="AO128" s="542"/>
      <c r="AP128" s="28"/>
      <c r="AQ128" s="435"/>
      <c r="AS128" s="25" t="s">
        <v>963</v>
      </c>
    </row>
    <row r="129" spans="1:45" s="33" customFormat="1" ht="123.75" customHeight="1" x14ac:dyDescent="0.25">
      <c r="B129" s="555" t="str">
        <f t="shared" si="3"/>
        <v>Commercial</v>
      </c>
      <c r="C129" s="551" t="str">
        <f t="shared" si="4"/>
        <v>Estate / Capital Build</v>
      </c>
      <c r="D129" s="555" t="str">
        <f t="shared" si="5"/>
        <v>n/a</v>
      </c>
      <c r="E129" s="555" t="str">
        <f>IF($I$7='Data Validation List'!$D$2,"Full Checklist",IF(AND($I$7='Data Validation List'!$D$3,S129='Data Validation List'!$E$3),$I$7,IF(AND($I$7='Data Validation List'!$D$4,N129='Data Validation List'!$E$4),$I$7,IF(AND($I$7='Data Validation List'!$D$5,L129='Data Validation List'!$E$5),$I$7,IF(AND($I$7='Data Validation List'!$D$6,U129='Data Validation List'!$E$6),$I$7,IF(AND($I$7='Data Validation List'!$D$7,T129='Data Validation List'!$E$7),$I$7,IF(AND($I$7='Data Validation List'!$D$8,P129='Data Validation List'!$E$8),$I$7,IF(AND($I$7='Data Validation List'!$D$9,Q129='Data Validation List'!$E$9),$I$7,IF(AND($I$7='Data Validation List'!$D$10,O129='Data Validation List'!$E$10),$I$7,IF(AND($I$7='Data Validation List'!$D$11,R129='Data Validation List'!$E$11),$I$7,IF(AND($I$7='Data Validation List'!$D$12,V129='Data Validation List'!$E$12),$I$7,IF(AND($I$7='Data Validation List'!$D$13,X129='Data Validation List'!$E$13),$I$7,IF(AND($I$7='Data Validation List'!$D$14,W129='Data Validation List'!$E$14),$I$7,"n/a")))))))))))))</f>
        <v>Full Checklist</v>
      </c>
      <c r="G129" s="34" t="s">
        <v>580</v>
      </c>
      <c r="H129" s="35" t="s">
        <v>958</v>
      </c>
      <c r="I129" s="36" t="s">
        <v>1346</v>
      </c>
      <c r="J129" s="28" t="s">
        <v>965</v>
      </c>
      <c r="K129" s="36" t="s">
        <v>1567</v>
      </c>
      <c r="L129" s="27"/>
      <c r="M129" s="425"/>
      <c r="N129" s="27" t="s">
        <v>350</v>
      </c>
      <c r="O129" s="27" t="s">
        <v>351</v>
      </c>
      <c r="P129" s="27" t="s">
        <v>352</v>
      </c>
      <c r="Q129" s="27" t="s">
        <v>353</v>
      </c>
      <c r="R129" s="27"/>
      <c r="S129" s="27"/>
      <c r="T129" s="27"/>
      <c r="U129" s="27"/>
      <c r="V129" s="27"/>
      <c r="W129" s="27"/>
      <c r="X129" s="239" t="s">
        <v>360</v>
      </c>
      <c r="Y129" s="246"/>
      <c r="Z129" s="281"/>
      <c r="AA129" s="254"/>
      <c r="AB129" s="254"/>
      <c r="AC129" s="36"/>
      <c r="AD129" s="36"/>
      <c r="AE129" s="36"/>
      <c r="AF129" s="36"/>
      <c r="AG129" s="31"/>
      <c r="AH129" s="36"/>
      <c r="AI129" s="319" t="s">
        <v>339</v>
      </c>
      <c r="AJ129" s="319" t="s">
        <v>365</v>
      </c>
      <c r="AK129" s="31"/>
      <c r="AL129" s="28" t="s">
        <v>1347</v>
      </c>
      <c r="AM129" s="37"/>
      <c r="AN129" s="38"/>
      <c r="AO129" s="542"/>
      <c r="AP129" s="28"/>
      <c r="AQ129" s="435"/>
      <c r="AS129" s="25" t="s">
        <v>967</v>
      </c>
    </row>
    <row r="130" spans="1:45" s="33" customFormat="1" ht="62.25" customHeight="1" x14ac:dyDescent="0.25">
      <c r="B130" s="554" t="str">
        <f t="shared" si="3"/>
        <v>Commercial</v>
      </c>
      <c r="C130" s="551" t="str">
        <f t="shared" si="4"/>
        <v>Estate / Capital Build</v>
      </c>
      <c r="D130" s="554" t="str">
        <f t="shared" si="5"/>
        <v>n/a</v>
      </c>
      <c r="E130" s="554" t="str">
        <f>IF($I$7='Data Validation List'!$D$2,"Full Checklist",IF(AND($I$7='Data Validation List'!$D$3,S130='Data Validation List'!$E$3),$I$7,IF(AND($I$7='Data Validation List'!$D$4,N130='Data Validation List'!$E$4),$I$7,IF(AND($I$7='Data Validation List'!$D$5,L130='Data Validation List'!$E$5),$I$7,IF(AND($I$7='Data Validation List'!$D$6,U130='Data Validation List'!$E$6),$I$7,IF(AND($I$7='Data Validation List'!$D$7,T130='Data Validation List'!$E$7),$I$7,IF(AND($I$7='Data Validation List'!$D$8,P130='Data Validation List'!$E$8),$I$7,IF(AND($I$7='Data Validation List'!$D$9,Q130='Data Validation List'!$E$9),$I$7,IF(AND($I$7='Data Validation List'!$D$10,O130='Data Validation List'!$E$10),$I$7,IF(AND($I$7='Data Validation List'!$D$11,R130='Data Validation List'!$E$11),$I$7,IF(AND($I$7='Data Validation List'!$D$12,V130='Data Validation List'!$E$12),$I$7,IF(AND($I$7='Data Validation List'!$D$13,X130='Data Validation List'!$E$13),$I$7,IF(AND($I$7='Data Validation List'!$D$14,W130='Data Validation List'!$E$14),$I$7,"n/a")))))))))))))</f>
        <v>Full Checklist</v>
      </c>
      <c r="G130" s="34" t="s">
        <v>580</v>
      </c>
      <c r="H130" s="35" t="s">
        <v>581</v>
      </c>
      <c r="I130" s="36" t="s">
        <v>971</v>
      </c>
      <c r="J130" s="28" t="s">
        <v>972</v>
      </c>
      <c r="K130" s="36" t="s">
        <v>584</v>
      </c>
      <c r="L130" s="27"/>
      <c r="M130" s="425"/>
      <c r="N130" s="27"/>
      <c r="O130" s="27" t="s">
        <v>351</v>
      </c>
      <c r="P130" s="27" t="s">
        <v>352</v>
      </c>
      <c r="Q130" s="27"/>
      <c r="R130" s="27" t="s">
        <v>354</v>
      </c>
      <c r="S130" s="27"/>
      <c r="T130" s="27"/>
      <c r="U130" s="27"/>
      <c r="V130" s="27"/>
      <c r="W130" s="27"/>
      <c r="X130" s="239"/>
      <c r="Y130" s="246"/>
      <c r="Z130" s="281"/>
      <c r="AA130" s="254"/>
      <c r="AB130" s="254"/>
      <c r="AC130" s="36"/>
      <c r="AD130" s="36"/>
      <c r="AE130" s="36"/>
      <c r="AF130" s="253" t="s">
        <v>43</v>
      </c>
      <c r="AG130" s="253" t="s">
        <v>365</v>
      </c>
      <c r="AH130" s="36"/>
      <c r="AI130" s="319" t="s">
        <v>339</v>
      </c>
      <c r="AJ130" s="319" t="s">
        <v>365</v>
      </c>
      <c r="AK130" s="31"/>
      <c r="AL130" s="28" t="s">
        <v>973</v>
      </c>
      <c r="AM130" s="37"/>
      <c r="AN130" s="38"/>
      <c r="AO130" s="542"/>
      <c r="AP130" s="28"/>
      <c r="AQ130" s="435"/>
      <c r="AS130" s="25" t="s">
        <v>974</v>
      </c>
    </row>
    <row r="131" spans="1:45" s="33" customFormat="1" ht="57.75" customHeight="1" x14ac:dyDescent="0.25">
      <c r="A131" s="271"/>
      <c r="B131" s="554" t="str">
        <f t="shared" si="3"/>
        <v>Commercial</v>
      </c>
      <c r="C131" s="551" t="str">
        <f t="shared" si="4"/>
        <v>Estate / Capital Build</v>
      </c>
      <c r="D131" s="554" t="str">
        <f t="shared" si="5"/>
        <v>n/a</v>
      </c>
      <c r="E131" s="554" t="str">
        <f>IF($I$7='Data Validation List'!$D$2,"Full Checklist",IF(AND($I$7='Data Validation List'!$D$3,S131='Data Validation List'!$E$3),$I$7,IF(AND($I$7='Data Validation List'!$D$4,N131='Data Validation List'!$E$4),$I$7,IF(AND($I$7='Data Validation List'!$D$5,L131='Data Validation List'!$E$5),$I$7,IF(AND($I$7='Data Validation List'!$D$6,U131='Data Validation List'!$E$6),$I$7,IF(AND($I$7='Data Validation List'!$D$7,T131='Data Validation List'!$E$7),$I$7,IF(AND($I$7='Data Validation List'!$D$8,P131='Data Validation List'!$E$8),$I$7,IF(AND($I$7='Data Validation List'!$D$9,Q131='Data Validation List'!$E$9),$I$7,IF(AND($I$7='Data Validation List'!$D$10,O131='Data Validation List'!$E$10),$I$7,IF(AND($I$7='Data Validation List'!$D$11,R131='Data Validation List'!$E$11),$I$7,IF(AND($I$7='Data Validation List'!$D$12,V131='Data Validation List'!$E$12),$I$7,IF(AND($I$7='Data Validation List'!$D$13,X131='Data Validation List'!$E$13),$I$7,IF(AND($I$7='Data Validation List'!$D$14,W131='Data Validation List'!$E$14),$I$7,"n/a")))))))))))))</f>
        <v>Full Checklist</v>
      </c>
      <c r="G131" s="34" t="s">
        <v>580</v>
      </c>
      <c r="H131" s="35" t="s">
        <v>581</v>
      </c>
      <c r="I131" s="36" t="s">
        <v>1348</v>
      </c>
      <c r="J131" s="28" t="s">
        <v>1349</v>
      </c>
      <c r="K131" s="36" t="s">
        <v>1568</v>
      </c>
      <c r="L131" s="27"/>
      <c r="M131" s="425"/>
      <c r="N131" s="27"/>
      <c r="O131" s="27" t="s">
        <v>351</v>
      </c>
      <c r="P131" s="27" t="s">
        <v>352</v>
      </c>
      <c r="Q131" s="27" t="s">
        <v>353</v>
      </c>
      <c r="R131" s="27" t="s">
        <v>354</v>
      </c>
      <c r="S131" s="27"/>
      <c r="T131" s="27"/>
      <c r="U131" s="27"/>
      <c r="V131" s="27"/>
      <c r="W131" s="27"/>
      <c r="X131" s="239"/>
      <c r="Y131" s="246"/>
      <c r="Z131" s="281"/>
      <c r="AA131" s="254"/>
      <c r="AB131" s="254"/>
      <c r="AC131" s="36"/>
      <c r="AD131" s="36"/>
      <c r="AE131" s="36"/>
      <c r="AF131" s="602"/>
      <c r="AG131" s="602"/>
      <c r="AH131" s="36"/>
      <c r="AI131" s="599" t="s">
        <v>339</v>
      </c>
      <c r="AJ131" s="599" t="s">
        <v>365</v>
      </c>
      <c r="AK131" s="602"/>
      <c r="AL131" s="28" t="s">
        <v>1350</v>
      </c>
      <c r="AM131" s="37"/>
      <c r="AN131" s="38"/>
      <c r="AO131" s="542"/>
      <c r="AP131" s="28"/>
      <c r="AQ131" s="435"/>
      <c r="AS131" s="25" t="s">
        <v>982</v>
      </c>
    </row>
    <row r="132" spans="1:45" s="33" customFormat="1" ht="62.25" customHeight="1" x14ac:dyDescent="0.25">
      <c r="B132" s="554" t="str">
        <f t="shared" si="3"/>
        <v>Commercial</v>
      </c>
      <c r="C132" s="551" t="str">
        <f t="shared" si="4"/>
        <v>Estate / Capital Build</v>
      </c>
      <c r="D132" s="554" t="str">
        <f t="shared" si="5"/>
        <v>n/a</v>
      </c>
      <c r="E132" s="554" t="str">
        <f>IF($I$7='Data Validation List'!$D$2,"Full Checklist",IF(AND($I$7='Data Validation List'!$D$3,S132='Data Validation List'!$E$3),$I$7,IF(AND($I$7='Data Validation List'!$D$4,N132='Data Validation List'!$E$4),$I$7,IF(AND($I$7='Data Validation List'!$D$5,L132='Data Validation List'!$E$5),$I$7,IF(AND($I$7='Data Validation List'!$D$6,U132='Data Validation List'!$E$6),$I$7,IF(AND($I$7='Data Validation List'!$D$7,T132='Data Validation List'!$E$7),$I$7,IF(AND($I$7='Data Validation List'!$D$8,P132='Data Validation List'!$E$8),$I$7,IF(AND($I$7='Data Validation List'!$D$9,Q132='Data Validation List'!$E$9),$I$7,IF(AND($I$7='Data Validation List'!$D$10,O132='Data Validation List'!$E$10),$I$7,IF(AND($I$7='Data Validation List'!$D$11,R132='Data Validation List'!$E$11),$I$7,IF(AND($I$7='Data Validation List'!$D$12,V132='Data Validation List'!$E$12),$I$7,IF(AND($I$7='Data Validation List'!$D$13,X132='Data Validation List'!$E$13),$I$7,IF(AND($I$7='Data Validation List'!$D$14,W132='Data Validation List'!$E$14),$I$7,"n/a")))))))))))))</f>
        <v>Full Checklist</v>
      </c>
      <c r="G132" s="34" t="s">
        <v>580</v>
      </c>
      <c r="H132" s="35" t="s">
        <v>581</v>
      </c>
      <c r="I132" s="36" t="s">
        <v>1570</v>
      </c>
      <c r="J132" s="28" t="s">
        <v>1349</v>
      </c>
      <c r="K132" s="36" t="s">
        <v>1568</v>
      </c>
      <c r="L132" s="27"/>
      <c r="M132" s="425"/>
      <c r="N132" s="27"/>
      <c r="O132" s="27" t="s">
        <v>351</v>
      </c>
      <c r="P132" s="27" t="s">
        <v>352</v>
      </c>
      <c r="Q132" s="27" t="s">
        <v>353</v>
      </c>
      <c r="R132" s="27" t="s">
        <v>354</v>
      </c>
      <c r="S132" s="27"/>
      <c r="T132" s="27"/>
      <c r="U132" s="27"/>
      <c r="V132" s="27"/>
      <c r="W132" s="27"/>
      <c r="X132" s="239"/>
      <c r="Y132" s="246"/>
      <c r="Z132" s="281"/>
      <c r="AA132" s="254"/>
      <c r="AB132" s="254"/>
      <c r="AC132" s="36"/>
      <c r="AD132" s="36"/>
      <c r="AE132" s="36"/>
      <c r="AF132" s="602"/>
      <c r="AG132" s="602"/>
      <c r="AH132" s="36"/>
      <c r="AI132" s="599" t="s">
        <v>339</v>
      </c>
      <c r="AJ132" s="599" t="s">
        <v>365</v>
      </c>
      <c r="AK132" s="602"/>
      <c r="AL132" s="28" t="s">
        <v>1571</v>
      </c>
      <c r="AM132" s="37"/>
      <c r="AN132" s="38"/>
      <c r="AO132" s="542"/>
      <c r="AP132" s="28"/>
      <c r="AQ132" s="435"/>
      <c r="AS132" s="25" t="s">
        <v>1572</v>
      </c>
    </row>
    <row r="133" spans="1:45" s="33" customFormat="1" ht="30.75" customHeight="1" x14ac:dyDescent="0.25">
      <c r="A133" s="271"/>
      <c r="B133" s="554" t="str">
        <f t="shared" si="3"/>
        <v>Commercial</v>
      </c>
      <c r="C133" s="551" t="str">
        <f t="shared" si="4"/>
        <v>Estate / Capital Build</v>
      </c>
      <c r="D133" s="554" t="str">
        <f t="shared" si="5"/>
        <v>Fundamental Criteria</v>
      </c>
      <c r="E133" s="554" t="str">
        <f>IF($I$7='Data Validation List'!$D$2,"Full Checklist",IF(AND($I$7='Data Validation List'!$D$3,S133='Data Validation List'!$E$3),$I$7,IF(AND($I$7='Data Validation List'!$D$4,N133='Data Validation List'!$E$4),$I$7,IF(AND($I$7='Data Validation List'!$D$5,L133='Data Validation List'!$E$5),$I$7,IF(AND($I$7='Data Validation List'!$D$6,U133='Data Validation List'!$E$6),$I$7,IF(AND($I$7='Data Validation List'!$D$7,T133='Data Validation List'!$E$7),$I$7,IF(AND($I$7='Data Validation List'!$D$8,P133='Data Validation List'!$E$8),$I$7,IF(AND($I$7='Data Validation List'!$D$9,Q133='Data Validation List'!$E$9),$I$7,IF(AND($I$7='Data Validation List'!$D$10,O133='Data Validation List'!$E$10),$I$7,IF(AND($I$7='Data Validation List'!$D$11,R133='Data Validation List'!$E$11),$I$7,IF(AND($I$7='Data Validation List'!$D$12,V133='Data Validation List'!$E$12),$I$7,IF(AND($I$7='Data Validation List'!$D$13,X133='Data Validation List'!$E$13),$I$7,IF(AND($I$7='Data Validation List'!$D$14,W133='Data Validation List'!$E$14),$I$7,"n/a")))))))))))))</f>
        <v>Full Checklist</v>
      </c>
      <c r="G133" s="237" t="s">
        <v>580</v>
      </c>
      <c r="H133" s="265" t="s">
        <v>983</v>
      </c>
      <c r="I133" s="329"/>
      <c r="J133" s="243"/>
      <c r="K133" s="243"/>
      <c r="L133" s="244"/>
      <c r="M133" s="427"/>
      <c r="N133" s="244"/>
      <c r="O133" s="244" t="s">
        <v>351</v>
      </c>
      <c r="P133" s="244" t="s">
        <v>352</v>
      </c>
      <c r="Q133" s="244" t="s">
        <v>353</v>
      </c>
      <c r="R133" s="244" t="s">
        <v>354</v>
      </c>
      <c r="S133" s="244"/>
      <c r="T133" s="244"/>
      <c r="U133" s="244"/>
      <c r="V133" s="244"/>
      <c r="W133" s="244" t="s">
        <v>359</v>
      </c>
      <c r="X133" s="244" t="s">
        <v>360</v>
      </c>
      <c r="Y133" s="251" t="s">
        <v>361</v>
      </c>
      <c r="Z133" s="251" t="s">
        <v>362</v>
      </c>
      <c r="AA133" s="248" t="s">
        <v>363</v>
      </c>
      <c r="AB133" s="248" t="s">
        <v>364</v>
      </c>
      <c r="AC133" s="248"/>
      <c r="AD133" s="248"/>
      <c r="AE133" s="248"/>
      <c r="AF133" s="248" t="s">
        <v>43</v>
      </c>
      <c r="AG133" s="248" t="s">
        <v>365</v>
      </c>
      <c r="AH133" s="248" t="s">
        <v>361</v>
      </c>
      <c r="AI133" s="248" t="s">
        <v>339</v>
      </c>
      <c r="AJ133" s="248" t="s">
        <v>365</v>
      </c>
      <c r="AK133" s="248" t="s">
        <v>361</v>
      </c>
      <c r="AL133" s="836" t="s">
        <v>983</v>
      </c>
      <c r="AM133" s="837"/>
      <c r="AN133" s="837"/>
      <c r="AO133" s="837"/>
      <c r="AP133" s="837"/>
      <c r="AQ133" s="837"/>
      <c r="AR133" s="837"/>
      <c r="AS133" s="838"/>
    </row>
    <row r="134" spans="1:45" s="33" customFormat="1" ht="163.5" customHeight="1" x14ac:dyDescent="0.25">
      <c r="B134" s="554" t="str">
        <f t="shared" si="3"/>
        <v>Commercial</v>
      </c>
      <c r="C134" s="551" t="str">
        <f t="shared" si="4"/>
        <v>Estate / Capital Build</v>
      </c>
      <c r="D134" s="554" t="str">
        <f t="shared" si="5"/>
        <v>Fundamental Criteria</v>
      </c>
      <c r="E134" s="554" t="str">
        <f>IF($I$7='Data Validation List'!$D$2,"Full Checklist",IF(AND($I$7='Data Validation List'!$D$3,S134='Data Validation List'!$E$3),$I$7,IF(AND($I$7='Data Validation List'!$D$4,N134='Data Validation List'!$E$4),$I$7,IF(AND($I$7='Data Validation List'!$D$5,L134='Data Validation List'!$E$5),$I$7,IF(AND($I$7='Data Validation List'!$D$6,U134='Data Validation List'!$E$6),$I$7,IF(AND($I$7='Data Validation List'!$D$7,T134='Data Validation List'!$E$7),$I$7,IF(AND($I$7='Data Validation List'!$D$8,P134='Data Validation List'!$E$8),$I$7,IF(AND($I$7='Data Validation List'!$D$9,Q134='Data Validation List'!$E$9),$I$7,IF(AND($I$7='Data Validation List'!$D$10,O134='Data Validation List'!$E$10),$I$7,IF(AND($I$7='Data Validation List'!$D$11,R134='Data Validation List'!$E$11),$I$7,IF(AND($I$7='Data Validation List'!$D$12,V134='Data Validation List'!$E$12),$I$7,IF(AND($I$7='Data Validation List'!$D$13,X134='Data Validation List'!$E$13),$I$7,IF(AND($I$7='Data Validation List'!$D$14,W134='Data Validation List'!$E$14),$I$7,"n/a")))))))))))))</f>
        <v>Full Checklist</v>
      </c>
      <c r="G134" s="34" t="s">
        <v>580</v>
      </c>
      <c r="H134" s="29" t="s">
        <v>983</v>
      </c>
      <c r="I134" s="36" t="s">
        <v>1351</v>
      </c>
      <c r="J134" s="39" t="s">
        <v>1352</v>
      </c>
      <c r="K134" s="31" t="s">
        <v>1575</v>
      </c>
      <c r="L134" s="60"/>
      <c r="M134" s="424"/>
      <c r="N134" s="23"/>
      <c r="O134" s="27" t="s">
        <v>351</v>
      </c>
      <c r="P134" s="27" t="s">
        <v>352</v>
      </c>
      <c r="Q134" s="27" t="s">
        <v>353</v>
      </c>
      <c r="R134" s="23" t="s">
        <v>354</v>
      </c>
      <c r="S134" s="23"/>
      <c r="T134" s="23"/>
      <c r="U134" s="23"/>
      <c r="V134" s="23"/>
      <c r="W134" s="23"/>
      <c r="X134" s="239"/>
      <c r="Y134" s="246" t="s">
        <v>361</v>
      </c>
      <c r="Z134" s="281"/>
      <c r="AA134" s="254"/>
      <c r="AB134" s="254"/>
      <c r="AC134" s="31"/>
      <c r="AD134" s="31"/>
      <c r="AE134" s="31"/>
      <c r="AF134" s="31"/>
      <c r="AG134" s="31"/>
      <c r="AH134" s="31"/>
      <c r="AI134" s="319" t="s">
        <v>339</v>
      </c>
      <c r="AJ134" s="319" t="s">
        <v>300</v>
      </c>
      <c r="AK134" s="164" t="s">
        <v>361</v>
      </c>
      <c r="AL134" s="61" t="s">
        <v>1576</v>
      </c>
      <c r="AM134" s="62"/>
      <c r="AN134" s="63"/>
      <c r="AO134" s="1"/>
      <c r="AP134" s="29"/>
      <c r="AQ134" s="438"/>
      <c r="AS134" s="446"/>
    </row>
    <row r="135" spans="1:45" s="33" customFormat="1" ht="97.5" customHeight="1" x14ac:dyDescent="0.25">
      <c r="A135" s="271"/>
      <c r="B135" s="555" t="str">
        <f t="shared" si="3"/>
        <v>Commercial</v>
      </c>
      <c r="C135" s="551" t="str">
        <f t="shared" si="4"/>
        <v>n/a</v>
      </c>
      <c r="D135" s="555" t="str">
        <f t="shared" si="5"/>
        <v>n/a</v>
      </c>
      <c r="E135" s="555" t="str">
        <f>IF($I$7='Data Validation List'!$D$2,"Full Checklist",IF(AND($I$7='Data Validation List'!$D$3,S135='Data Validation List'!$E$3),$I$7,IF(AND($I$7='Data Validation List'!$D$4,N135='Data Validation List'!$E$4),$I$7,IF(AND($I$7='Data Validation List'!$D$5,L135='Data Validation List'!$E$5),$I$7,IF(AND($I$7='Data Validation List'!$D$6,U135='Data Validation List'!$E$6),$I$7,IF(AND($I$7='Data Validation List'!$D$7,T135='Data Validation List'!$E$7),$I$7,IF(AND($I$7='Data Validation List'!$D$8,P135='Data Validation List'!$E$8),$I$7,IF(AND($I$7='Data Validation List'!$D$9,Q135='Data Validation List'!$E$9),$I$7,IF(AND($I$7='Data Validation List'!$D$10,O135='Data Validation List'!$E$10),$I$7,IF(AND($I$7='Data Validation List'!$D$11,R135='Data Validation List'!$E$11),$I$7,IF(AND($I$7='Data Validation List'!$D$12,V135='Data Validation List'!$E$12),$I$7,IF(AND($I$7='Data Validation List'!$D$13,X135='Data Validation List'!$E$13),$I$7,IF(AND($I$7='Data Validation List'!$D$14,W135='Data Validation List'!$E$14),$I$7,"n/a")))))))))))))</f>
        <v>Full Checklist</v>
      </c>
      <c r="G135" s="34" t="s">
        <v>580</v>
      </c>
      <c r="H135" s="29" t="s">
        <v>983</v>
      </c>
      <c r="I135" s="36" t="s">
        <v>1354</v>
      </c>
      <c r="J135" s="39" t="s">
        <v>1352</v>
      </c>
      <c r="K135" s="31" t="s">
        <v>387</v>
      </c>
      <c r="L135" s="27"/>
      <c r="M135" s="424"/>
      <c r="N135" s="23"/>
      <c r="O135" s="23"/>
      <c r="P135" s="23"/>
      <c r="Q135" s="23"/>
      <c r="R135" s="23"/>
      <c r="S135" s="23"/>
      <c r="T135" s="23"/>
      <c r="U135" s="23"/>
      <c r="V135" s="23"/>
      <c r="W135" s="23"/>
      <c r="X135" s="239" t="s">
        <v>360</v>
      </c>
      <c r="Y135" s="246"/>
      <c r="Z135" s="281" t="s">
        <v>362</v>
      </c>
      <c r="AA135" s="254"/>
      <c r="AB135" s="254"/>
      <c r="AC135" s="31"/>
      <c r="AD135" s="31"/>
      <c r="AE135" s="31"/>
      <c r="AF135" s="31"/>
      <c r="AG135" s="31"/>
      <c r="AH135" s="31"/>
      <c r="AI135" s="319" t="s">
        <v>339</v>
      </c>
      <c r="AJ135" s="319" t="s">
        <v>388</v>
      </c>
      <c r="AK135" s="164" t="s">
        <v>361</v>
      </c>
      <c r="AL135" s="61" t="s">
        <v>1578</v>
      </c>
      <c r="AM135" s="51"/>
      <c r="AN135" s="52"/>
      <c r="AO135" s="1"/>
      <c r="AP135" s="29"/>
      <c r="AQ135" s="438"/>
      <c r="AS135" s="446"/>
    </row>
    <row r="136" spans="1:45" s="33" customFormat="1" ht="65.25" customHeight="1" x14ac:dyDescent="0.25">
      <c r="B136" s="554" t="str">
        <f t="shared" si="3"/>
        <v>Commercial</v>
      </c>
      <c r="C136" s="551" t="str">
        <f t="shared" si="4"/>
        <v>n/a</v>
      </c>
      <c r="D136" s="554" t="str">
        <f t="shared" si="5"/>
        <v>n/a</v>
      </c>
      <c r="E136" s="554" t="str">
        <f>IF($I$7='Data Validation List'!$D$2,"Full Checklist",IF(AND($I$7='Data Validation List'!$D$3,S136='Data Validation List'!$E$3),$I$7,IF(AND($I$7='Data Validation List'!$D$4,N136='Data Validation List'!$E$4),$I$7,IF(AND($I$7='Data Validation List'!$D$5,L136='Data Validation List'!$E$5),$I$7,IF(AND($I$7='Data Validation List'!$D$6,U136='Data Validation List'!$E$6),$I$7,IF(AND($I$7='Data Validation List'!$D$7,T136='Data Validation List'!$E$7),$I$7,IF(AND($I$7='Data Validation List'!$D$8,P136='Data Validation List'!$E$8),$I$7,IF(AND($I$7='Data Validation List'!$D$9,Q136='Data Validation List'!$E$9),$I$7,IF(AND($I$7='Data Validation List'!$D$10,O136='Data Validation List'!$E$10),$I$7,IF(AND($I$7='Data Validation List'!$D$11,R136='Data Validation List'!$E$11),$I$7,IF(AND($I$7='Data Validation List'!$D$12,V136='Data Validation List'!$E$12),$I$7,IF(AND($I$7='Data Validation List'!$D$13,X136='Data Validation List'!$E$13),$I$7,IF(AND($I$7='Data Validation List'!$D$14,W136='Data Validation List'!$E$14),$I$7,"n/a")))))))))))))</f>
        <v>Full Checklist</v>
      </c>
      <c r="G136" s="34" t="s">
        <v>580</v>
      </c>
      <c r="H136" s="29" t="s">
        <v>983</v>
      </c>
      <c r="I136" s="36" t="s">
        <v>1355</v>
      </c>
      <c r="J136" s="29" t="s">
        <v>1356</v>
      </c>
      <c r="K136" s="31" t="s">
        <v>387</v>
      </c>
      <c r="L136" s="60"/>
      <c r="M136" s="424"/>
      <c r="N136" s="23"/>
      <c r="O136" s="23"/>
      <c r="P136" s="23"/>
      <c r="Q136" s="23"/>
      <c r="R136" s="23"/>
      <c r="S136" s="23"/>
      <c r="T136" s="23"/>
      <c r="U136" s="23"/>
      <c r="V136" s="23"/>
      <c r="W136" s="23"/>
      <c r="X136" s="239" t="s">
        <v>360</v>
      </c>
      <c r="Y136" s="246"/>
      <c r="Z136" s="281" t="s">
        <v>362</v>
      </c>
      <c r="AA136" s="254"/>
      <c r="AB136" s="254"/>
      <c r="AC136" s="31"/>
      <c r="AD136" s="31"/>
      <c r="AE136" s="31"/>
      <c r="AF136" s="31"/>
      <c r="AG136" s="31"/>
      <c r="AH136" s="31"/>
      <c r="AI136" s="319" t="s">
        <v>339</v>
      </c>
      <c r="AJ136" s="319" t="s">
        <v>388</v>
      </c>
      <c r="AK136" s="164" t="s">
        <v>361</v>
      </c>
      <c r="AL136" s="46" t="s">
        <v>1357</v>
      </c>
      <c r="AM136" s="62"/>
      <c r="AN136" s="63"/>
      <c r="AO136" s="1"/>
      <c r="AP136" s="29"/>
      <c r="AQ136" s="438"/>
      <c r="AS136" s="446"/>
    </row>
    <row r="137" spans="1:45" s="33" customFormat="1" ht="65.25" customHeight="1" x14ac:dyDescent="0.25">
      <c r="B137" s="555" t="str">
        <f t="shared" si="3"/>
        <v>Commercial</v>
      </c>
      <c r="C137" s="551" t="str">
        <f t="shared" si="4"/>
        <v>Estate / Capital Build</v>
      </c>
      <c r="D137" s="555" t="str">
        <f t="shared" si="5"/>
        <v>Fundamental Criteria</v>
      </c>
      <c r="E137" s="555" t="str">
        <f>IF($I$7='Data Validation List'!$D$2,"Full Checklist",IF(AND($I$7='Data Validation List'!$D$3,S137='Data Validation List'!$E$3),$I$7,IF(AND($I$7='Data Validation List'!$D$4,N137='Data Validation List'!$E$4),$I$7,IF(AND($I$7='Data Validation List'!$D$5,L137='Data Validation List'!$E$5),$I$7,IF(AND($I$7='Data Validation List'!$D$6,U137='Data Validation List'!$E$6),$I$7,IF(AND($I$7='Data Validation List'!$D$7,T137='Data Validation List'!$E$7),$I$7,IF(AND($I$7='Data Validation List'!$D$8,P137='Data Validation List'!$E$8),$I$7,IF(AND($I$7='Data Validation List'!$D$9,Q137='Data Validation List'!$E$9),$I$7,IF(AND($I$7='Data Validation List'!$D$10,O137='Data Validation List'!$E$10),$I$7,IF(AND($I$7='Data Validation List'!$D$11,R137='Data Validation List'!$E$11),$I$7,IF(AND($I$7='Data Validation List'!$D$12,V137='Data Validation List'!$E$12),$I$7,IF(AND($I$7='Data Validation List'!$D$13,X137='Data Validation List'!$E$13),$I$7,IF(AND($I$7='Data Validation List'!$D$14,W137='Data Validation List'!$E$14),$I$7,"n/a")))))))))))))</f>
        <v>Full Checklist</v>
      </c>
      <c r="G137" s="34" t="s">
        <v>580</v>
      </c>
      <c r="H137" s="29" t="s">
        <v>983</v>
      </c>
      <c r="I137" s="36" t="s">
        <v>1358</v>
      </c>
      <c r="J137" s="29" t="s">
        <v>1356</v>
      </c>
      <c r="K137" s="31" t="s">
        <v>1575</v>
      </c>
      <c r="L137" s="60"/>
      <c r="M137" s="424"/>
      <c r="N137" s="23"/>
      <c r="O137" s="23" t="s">
        <v>351</v>
      </c>
      <c r="P137" s="23" t="s">
        <v>352</v>
      </c>
      <c r="Q137" s="23" t="s">
        <v>353</v>
      </c>
      <c r="R137" s="23" t="s">
        <v>354</v>
      </c>
      <c r="S137" s="23"/>
      <c r="T137" s="23"/>
      <c r="U137" s="23"/>
      <c r="V137" s="23"/>
      <c r="W137" s="23"/>
      <c r="X137" s="239"/>
      <c r="Y137" s="246" t="s">
        <v>361</v>
      </c>
      <c r="Z137" s="281"/>
      <c r="AA137" s="254"/>
      <c r="AB137" s="254"/>
      <c r="AC137" s="31"/>
      <c r="AD137" s="31"/>
      <c r="AE137" s="31"/>
      <c r="AF137" s="31"/>
      <c r="AG137" s="31"/>
      <c r="AH137" s="31"/>
      <c r="AI137" s="319" t="s">
        <v>339</v>
      </c>
      <c r="AJ137" s="319" t="s">
        <v>300</v>
      </c>
      <c r="AK137" s="164" t="s">
        <v>361</v>
      </c>
      <c r="AL137" s="46" t="s">
        <v>1359</v>
      </c>
      <c r="AM137" s="44"/>
      <c r="AN137" s="45"/>
      <c r="AO137" s="1"/>
      <c r="AP137" s="29"/>
      <c r="AQ137" s="438"/>
      <c r="AS137" s="446"/>
    </row>
    <row r="138" spans="1:45" s="33" customFormat="1" ht="391.5" customHeight="1" x14ac:dyDescent="0.25">
      <c r="B138" s="554" t="str">
        <f t="shared" si="3"/>
        <v>Commercial</v>
      </c>
      <c r="C138" s="551" t="str">
        <f t="shared" si="4"/>
        <v>n/a</v>
      </c>
      <c r="D138" s="554" t="str">
        <f t="shared" si="5"/>
        <v>n/a</v>
      </c>
      <c r="E138" s="554" t="str">
        <f>IF($I$7='Data Validation List'!$D$2,"Full Checklist",IF(AND($I$7='Data Validation List'!$D$3,S138='Data Validation List'!$E$3),$I$7,IF(AND($I$7='Data Validation List'!$D$4,N138='Data Validation List'!$E$4),$I$7,IF(AND($I$7='Data Validation List'!$D$5,L138='Data Validation List'!$E$5),$I$7,IF(AND($I$7='Data Validation List'!$D$6,U138='Data Validation List'!$E$6),$I$7,IF(AND($I$7='Data Validation List'!$D$7,T138='Data Validation List'!$E$7),$I$7,IF(AND($I$7='Data Validation List'!$D$8,P138='Data Validation List'!$E$8),$I$7,IF(AND($I$7='Data Validation List'!$D$9,Q138='Data Validation List'!$E$9),$I$7,IF(AND($I$7='Data Validation List'!$D$10,O138='Data Validation List'!$E$10),$I$7,IF(AND($I$7='Data Validation List'!$D$11,R138='Data Validation List'!$E$11),$I$7,IF(AND($I$7='Data Validation List'!$D$12,V138='Data Validation List'!$E$12),$I$7,IF(AND($I$7='Data Validation List'!$D$13,X138='Data Validation List'!$E$13),$I$7,IF(AND($I$7='Data Validation List'!$D$14,W138='Data Validation List'!$E$14),$I$7,"n/a")))))))))))))</f>
        <v>Full Checklist</v>
      </c>
      <c r="G138" s="34" t="s">
        <v>580</v>
      </c>
      <c r="H138" s="29" t="s">
        <v>983</v>
      </c>
      <c r="I138" s="36" t="s">
        <v>1360</v>
      </c>
      <c r="J138" s="29" t="s">
        <v>1361</v>
      </c>
      <c r="K138" s="31" t="s">
        <v>387</v>
      </c>
      <c r="L138" s="23"/>
      <c r="M138" s="424"/>
      <c r="N138" s="23"/>
      <c r="O138" s="23"/>
      <c r="P138" s="23"/>
      <c r="Q138" s="23"/>
      <c r="R138" s="23"/>
      <c r="S138" s="23"/>
      <c r="T138" s="23"/>
      <c r="U138" s="23"/>
      <c r="V138" s="23"/>
      <c r="W138" s="23"/>
      <c r="X138" s="239" t="s">
        <v>360</v>
      </c>
      <c r="Y138" s="246"/>
      <c r="Z138" s="281" t="s">
        <v>362</v>
      </c>
      <c r="AA138" s="254"/>
      <c r="AB138" s="254"/>
      <c r="AC138" s="31"/>
      <c r="AD138" s="31"/>
      <c r="AE138" s="31"/>
      <c r="AF138" s="31"/>
      <c r="AG138" s="31"/>
      <c r="AH138" s="31"/>
      <c r="AI138" s="319" t="s">
        <v>339</v>
      </c>
      <c r="AJ138" s="319" t="s">
        <v>388</v>
      </c>
      <c r="AK138" s="164" t="s">
        <v>361</v>
      </c>
      <c r="AL138" s="46" t="s">
        <v>1579</v>
      </c>
      <c r="AM138" s="44"/>
      <c r="AN138" s="45"/>
      <c r="AO138" s="1"/>
      <c r="AP138" s="29"/>
      <c r="AQ138" s="438"/>
      <c r="AS138" s="446"/>
    </row>
    <row r="139" spans="1:45" s="33" customFormat="1" ht="87" customHeight="1" x14ac:dyDescent="0.25">
      <c r="B139" s="555" t="str">
        <f t="shared" si="3"/>
        <v>Commercial</v>
      </c>
      <c r="C139" s="551" t="str">
        <f t="shared" si="4"/>
        <v>Estate / Capital Build</v>
      </c>
      <c r="D139" s="555" t="str">
        <f t="shared" si="5"/>
        <v>Fundamental Criteria</v>
      </c>
      <c r="E139" s="555" t="str">
        <f>IF($I$7='Data Validation List'!$D$2,"Full Checklist",IF(AND($I$7='Data Validation List'!$D$3,S139='Data Validation List'!$E$3),$I$7,IF(AND($I$7='Data Validation List'!$D$4,N139='Data Validation List'!$E$4),$I$7,IF(AND($I$7='Data Validation List'!$D$5,L139='Data Validation List'!$E$5),$I$7,IF(AND($I$7='Data Validation List'!$D$6,U139='Data Validation List'!$E$6),$I$7,IF(AND($I$7='Data Validation List'!$D$7,T139='Data Validation List'!$E$7),$I$7,IF(AND($I$7='Data Validation List'!$D$8,P139='Data Validation List'!$E$8),$I$7,IF(AND($I$7='Data Validation List'!$D$9,Q139='Data Validation List'!$E$9),$I$7,IF(AND($I$7='Data Validation List'!$D$10,O139='Data Validation List'!$E$10),$I$7,IF(AND($I$7='Data Validation List'!$D$11,R139='Data Validation List'!$E$11),$I$7,IF(AND($I$7='Data Validation List'!$D$12,V139='Data Validation List'!$E$12),$I$7,IF(AND($I$7='Data Validation List'!$D$13,X139='Data Validation List'!$E$13),$I$7,IF(AND($I$7='Data Validation List'!$D$14,W139='Data Validation List'!$E$14),$I$7,"n/a")))))))))))))</f>
        <v>Full Checklist</v>
      </c>
      <c r="G139" s="34" t="s">
        <v>580</v>
      </c>
      <c r="H139" s="29" t="s">
        <v>983</v>
      </c>
      <c r="I139" s="36" t="s">
        <v>1362</v>
      </c>
      <c r="J139" s="29" t="s">
        <v>1361</v>
      </c>
      <c r="K139" s="31" t="s">
        <v>1353</v>
      </c>
      <c r="L139" s="23"/>
      <c r="M139" s="424"/>
      <c r="N139" s="23"/>
      <c r="O139" s="23" t="s">
        <v>351</v>
      </c>
      <c r="P139" s="23" t="s">
        <v>352</v>
      </c>
      <c r="Q139" s="23"/>
      <c r="R139" s="23" t="s">
        <v>354</v>
      </c>
      <c r="S139" s="23"/>
      <c r="T139" s="23"/>
      <c r="U139" s="23"/>
      <c r="V139" s="23"/>
      <c r="W139" s="23"/>
      <c r="X139" s="239"/>
      <c r="Y139" s="246" t="s">
        <v>361</v>
      </c>
      <c r="Z139" s="281"/>
      <c r="AA139" s="254"/>
      <c r="AB139" s="254"/>
      <c r="AC139" s="31"/>
      <c r="AD139" s="31"/>
      <c r="AE139" s="31"/>
      <c r="AF139" s="31"/>
      <c r="AG139" s="31"/>
      <c r="AH139" s="31"/>
      <c r="AI139" s="319" t="s">
        <v>339</v>
      </c>
      <c r="AJ139" s="319" t="s">
        <v>300</v>
      </c>
      <c r="AK139" s="164" t="s">
        <v>361</v>
      </c>
      <c r="AL139" s="46" t="s">
        <v>1363</v>
      </c>
      <c r="AM139" s="44"/>
      <c r="AN139" s="45"/>
      <c r="AO139" s="1"/>
      <c r="AP139" s="29"/>
      <c r="AQ139" s="438"/>
      <c r="AS139" s="446"/>
    </row>
    <row r="140" spans="1:45" s="33" customFormat="1" ht="73.5" customHeight="1" x14ac:dyDescent="0.25">
      <c r="A140" s="271"/>
      <c r="B140" s="554" t="str">
        <f t="shared" ref="B140:B203" si="6">IF(G140="","n/a",G140)</f>
        <v>Commercial</v>
      </c>
      <c r="C140" s="551" t="str">
        <f t="shared" ref="C140:C203" si="7">IF(AND($I$4="Estate / Capital Build",AJ140="Digital / Tech"),"n/a",IF(AND($I$4="Digital / Tech",AJ140="Estate / Capital Build"),"n/a",$I$4))</f>
        <v>n/a</v>
      </c>
      <c r="D140" s="554" t="str">
        <f t="shared" ref="D140:D203" si="8">IF(AND($I$4="Estate / Capital Build",$I$5="Fundamental Criteria",AK140="FC",OR(AJ140="Estate / Capital Build",AJ140="All")),$I$5,IF(AND($I$4="Digital / Tech",$I$5="Fundamental Criteria",AK140="FC",OR(AJ140="Digital / Tech",AJ140="All")),$I$5,"n/a"))</f>
        <v>n/a</v>
      </c>
      <c r="E140" s="554" t="str">
        <f>IF($I$7='Data Validation List'!$D$2,"Full Checklist",IF(AND($I$7='Data Validation List'!$D$3,S140='Data Validation List'!$E$3),$I$7,IF(AND($I$7='Data Validation List'!$D$4,N140='Data Validation List'!$E$4),$I$7,IF(AND($I$7='Data Validation List'!$D$5,L140='Data Validation List'!$E$5),$I$7,IF(AND($I$7='Data Validation List'!$D$6,U140='Data Validation List'!$E$6),$I$7,IF(AND($I$7='Data Validation List'!$D$7,T140='Data Validation List'!$E$7),$I$7,IF(AND($I$7='Data Validation List'!$D$8,P140='Data Validation List'!$E$8),$I$7,IF(AND($I$7='Data Validation List'!$D$9,Q140='Data Validation List'!$E$9),$I$7,IF(AND($I$7='Data Validation List'!$D$10,O140='Data Validation List'!$E$10),$I$7,IF(AND($I$7='Data Validation List'!$D$11,R140='Data Validation List'!$E$11),$I$7,IF(AND($I$7='Data Validation List'!$D$12,V140='Data Validation List'!$E$12),$I$7,IF(AND($I$7='Data Validation List'!$D$13,X140='Data Validation List'!$E$13),$I$7,IF(AND($I$7='Data Validation List'!$D$14,W140='Data Validation List'!$E$14),$I$7,"n/a")))))))))))))</f>
        <v>Full Checklist</v>
      </c>
      <c r="G140" s="34" t="s">
        <v>580</v>
      </c>
      <c r="H140" s="29" t="s">
        <v>983</v>
      </c>
      <c r="I140" s="36" t="s">
        <v>1364</v>
      </c>
      <c r="J140" s="29" t="s">
        <v>1365</v>
      </c>
      <c r="K140" s="31" t="s">
        <v>1162</v>
      </c>
      <c r="L140" s="23"/>
      <c r="M140" s="424"/>
      <c r="N140" s="23"/>
      <c r="O140" s="23" t="s">
        <v>351</v>
      </c>
      <c r="P140" s="23" t="s">
        <v>352</v>
      </c>
      <c r="Q140" s="23"/>
      <c r="R140" s="23" t="s">
        <v>354</v>
      </c>
      <c r="S140" s="23"/>
      <c r="T140" s="23"/>
      <c r="U140" s="23"/>
      <c r="V140" s="23"/>
      <c r="W140" s="23"/>
      <c r="X140" s="239" t="s">
        <v>360</v>
      </c>
      <c r="Y140" s="246"/>
      <c r="Z140" s="281" t="s">
        <v>362</v>
      </c>
      <c r="AA140" s="254"/>
      <c r="AB140" s="254"/>
      <c r="AC140" s="31"/>
      <c r="AD140" s="31"/>
      <c r="AE140" s="31"/>
      <c r="AF140" s="31"/>
      <c r="AG140" s="31"/>
      <c r="AH140" s="31"/>
      <c r="AI140" s="319" t="s">
        <v>339</v>
      </c>
      <c r="AJ140" s="319" t="s">
        <v>388</v>
      </c>
      <c r="AK140" s="164" t="s">
        <v>361</v>
      </c>
      <c r="AL140" s="46" t="s">
        <v>1366</v>
      </c>
      <c r="AM140" s="44"/>
      <c r="AN140" s="45"/>
      <c r="AO140" s="1"/>
      <c r="AP140" s="29"/>
      <c r="AQ140" s="438"/>
      <c r="AS140" s="446"/>
    </row>
    <row r="141" spans="1:45" s="33" customFormat="1" ht="94.5" customHeight="1" x14ac:dyDescent="0.25">
      <c r="B141" s="554" t="str">
        <f t="shared" si="6"/>
        <v>Commercial</v>
      </c>
      <c r="C141" s="551" t="str">
        <f t="shared" si="7"/>
        <v>Estate / Capital Build</v>
      </c>
      <c r="D141" s="554" t="str">
        <f t="shared" si="8"/>
        <v>Fundamental Criteria</v>
      </c>
      <c r="E141" s="554" t="str">
        <f>IF($I$7='Data Validation List'!$D$2,"Full Checklist",IF(AND($I$7='Data Validation List'!$D$3,S141='Data Validation List'!$E$3),$I$7,IF(AND($I$7='Data Validation List'!$D$4,N141='Data Validation List'!$E$4),$I$7,IF(AND($I$7='Data Validation List'!$D$5,L141='Data Validation List'!$E$5),$I$7,IF(AND($I$7='Data Validation List'!$D$6,U141='Data Validation List'!$E$6),$I$7,IF(AND($I$7='Data Validation List'!$D$7,T141='Data Validation List'!$E$7),$I$7,IF(AND($I$7='Data Validation List'!$D$8,P141='Data Validation List'!$E$8),$I$7,IF(AND($I$7='Data Validation List'!$D$9,Q141='Data Validation List'!$E$9),$I$7,IF(AND($I$7='Data Validation List'!$D$10,O141='Data Validation List'!$E$10),$I$7,IF(AND($I$7='Data Validation List'!$D$11,R141='Data Validation List'!$E$11),$I$7,IF(AND($I$7='Data Validation List'!$D$12,V141='Data Validation List'!$E$12),$I$7,IF(AND($I$7='Data Validation List'!$D$13,X141='Data Validation List'!$E$13),$I$7,IF(AND($I$7='Data Validation List'!$D$14,W141='Data Validation List'!$E$14),$I$7,"n/a")))))))))))))</f>
        <v>Full Checklist</v>
      </c>
      <c r="G141" s="34" t="s">
        <v>580</v>
      </c>
      <c r="H141" s="29" t="s">
        <v>983</v>
      </c>
      <c r="I141" s="36" t="s">
        <v>1367</v>
      </c>
      <c r="J141" s="29" t="s">
        <v>1365</v>
      </c>
      <c r="K141" s="31" t="s">
        <v>1162</v>
      </c>
      <c r="L141" s="23"/>
      <c r="M141" s="424"/>
      <c r="N141" s="23"/>
      <c r="O141" s="23" t="s">
        <v>351</v>
      </c>
      <c r="P141" s="23" t="s">
        <v>352</v>
      </c>
      <c r="Q141" s="23"/>
      <c r="R141" s="23" t="s">
        <v>354</v>
      </c>
      <c r="S141" s="23"/>
      <c r="T141" s="23"/>
      <c r="U141" s="23"/>
      <c r="V141" s="23"/>
      <c r="W141" s="23"/>
      <c r="X141" s="239" t="s">
        <v>360</v>
      </c>
      <c r="Y141" s="246" t="s">
        <v>361</v>
      </c>
      <c r="Z141" s="281"/>
      <c r="AA141" s="254"/>
      <c r="AB141" s="254"/>
      <c r="AC141" s="31"/>
      <c r="AD141" s="31"/>
      <c r="AE141" s="31"/>
      <c r="AF141" s="31"/>
      <c r="AG141" s="31"/>
      <c r="AH141" s="31"/>
      <c r="AI141" s="319" t="s">
        <v>339</v>
      </c>
      <c r="AJ141" s="319" t="s">
        <v>300</v>
      </c>
      <c r="AK141" s="164" t="s">
        <v>361</v>
      </c>
      <c r="AL141" s="46" t="s">
        <v>1368</v>
      </c>
      <c r="AM141" s="44"/>
      <c r="AN141" s="45"/>
      <c r="AO141" s="1"/>
      <c r="AP141" s="29"/>
      <c r="AQ141" s="438"/>
      <c r="AS141" s="446"/>
    </row>
    <row r="142" spans="1:45" s="33" customFormat="1" ht="50.25" customHeight="1" x14ac:dyDescent="0.25">
      <c r="B142" s="554" t="str">
        <f t="shared" si="6"/>
        <v>Commercial</v>
      </c>
      <c r="C142" s="551" t="str">
        <f t="shared" si="7"/>
        <v>Estate / Capital Build</v>
      </c>
      <c r="D142" s="554" t="str">
        <f t="shared" si="8"/>
        <v>n/a</v>
      </c>
      <c r="E142" s="554" t="str">
        <f>IF($I$7='Data Validation List'!$D$2,"Full Checklist",IF(AND($I$7='Data Validation List'!$D$3,S142='Data Validation List'!$E$3),$I$7,IF(AND($I$7='Data Validation List'!$D$4,N142='Data Validation List'!$E$4),$I$7,IF(AND($I$7='Data Validation List'!$D$5,L142='Data Validation List'!$E$5),$I$7,IF(AND($I$7='Data Validation List'!$D$6,U142='Data Validation List'!$E$6),$I$7,IF(AND($I$7='Data Validation List'!$D$7,T142='Data Validation List'!$E$7),$I$7,IF(AND($I$7='Data Validation List'!$D$8,P142='Data Validation List'!$E$8),$I$7,IF(AND($I$7='Data Validation List'!$D$9,Q142='Data Validation List'!$E$9),$I$7,IF(AND($I$7='Data Validation List'!$D$10,O142='Data Validation List'!$E$10),$I$7,IF(AND($I$7='Data Validation List'!$D$11,R142='Data Validation List'!$E$11),$I$7,IF(AND($I$7='Data Validation List'!$D$12,V142='Data Validation List'!$E$12),$I$7,IF(AND($I$7='Data Validation List'!$D$13,X142='Data Validation List'!$E$13),$I$7,IF(AND($I$7='Data Validation List'!$D$14,W142='Data Validation List'!$E$14),$I$7,"n/a")))))))))))))</f>
        <v>Full Checklist</v>
      </c>
      <c r="G142" s="34" t="s">
        <v>580</v>
      </c>
      <c r="H142" s="35" t="s">
        <v>983</v>
      </c>
      <c r="I142" s="36" t="s">
        <v>1369</v>
      </c>
      <c r="J142" s="28" t="s">
        <v>1370</v>
      </c>
      <c r="K142" s="31" t="s">
        <v>1353</v>
      </c>
      <c r="L142" s="23"/>
      <c r="M142" s="424"/>
      <c r="N142" s="23"/>
      <c r="O142" s="23" t="s">
        <v>351</v>
      </c>
      <c r="P142" s="23" t="s">
        <v>352</v>
      </c>
      <c r="Q142" s="23"/>
      <c r="R142" s="23" t="s">
        <v>354</v>
      </c>
      <c r="S142" s="27"/>
      <c r="T142" s="27"/>
      <c r="U142" s="27"/>
      <c r="V142" s="27"/>
      <c r="W142" s="27"/>
      <c r="X142" s="239"/>
      <c r="Y142" s="246"/>
      <c r="Z142" s="281"/>
      <c r="AA142" s="254"/>
      <c r="AB142" s="254"/>
      <c r="AC142" s="36"/>
      <c r="AD142" s="36"/>
      <c r="AE142" s="36"/>
      <c r="AF142" s="36"/>
      <c r="AG142" s="36"/>
      <c r="AH142" s="36"/>
      <c r="AI142" s="319" t="s">
        <v>339</v>
      </c>
      <c r="AJ142" s="319" t="s">
        <v>365</v>
      </c>
      <c r="AK142" s="36"/>
      <c r="AL142" s="28" t="s">
        <v>1371</v>
      </c>
      <c r="AM142" s="37"/>
      <c r="AN142" s="38"/>
      <c r="AO142" s="542"/>
      <c r="AP142" s="28"/>
      <c r="AQ142" s="435"/>
      <c r="AS142" s="25" t="s">
        <v>1372</v>
      </c>
    </row>
    <row r="143" spans="1:45" s="33" customFormat="1" ht="66" customHeight="1" x14ac:dyDescent="0.25">
      <c r="A143" s="271"/>
      <c r="B143" s="554" t="str">
        <f t="shared" si="6"/>
        <v>Commercial</v>
      </c>
      <c r="C143" s="551" t="str">
        <f t="shared" si="7"/>
        <v>Estate / Capital Build</v>
      </c>
      <c r="D143" s="554" t="str">
        <f t="shared" si="8"/>
        <v>n/a</v>
      </c>
      <c r="E143" s="554" t="str">
        <f>IF($I$7='Data Validation List'!$D$2,"Full Checklist",IF(AND($I$7='Data Validation List'!$D$3,S143='Data Validation List'!$E$3),$I$7,IF(AND($I$7='Data Validation List'!$D$4,N143='Data Validation List'!$E$4),$I$7,IF(AND($I$7='Data Validation List'!$D$5,L143='Data Validation List'!$E$5),$I$7,IF(AND($I$7='Data Validation List'!$D$6,U143='Data Validation List'!$E$6),$I$7,IF(AND($I$7='Data Validation List'!$D$7,T143='Data Validation List'!$E$7),$I$7,IF(AND($I$7='Data Validation List'!$D$8,P143='Data Validation List'!$E$8),$I$7,IF(AND($I$7='Data Validation List'!$D$9,Q143='Data Validation List'!$E$9),$I$7,IF(AND($I$7='Data Validation List'!$D$10,O143='Data Validation List'!$E$10),$I$7,IF(AND($I$7='Data Validation List'!$D$11,R143='Data Validation List'!$E$11),$I$7,IF(AND($I$7='Data Validation List'!$D$12,V143='Data Validation List'!$E$12),$I$7,IF(AND($I$7='Data Validation List'!$D$13,X143='Data Validation List'!$E$13),$I$7,IF(AND($I$7='Data Validation List'!$D$14,W143='Data Validation List'!$E$14),$I$7,"n/a")))))))))))))</f>
        <v>Full Checklist</v>
      </c>
      <c r="G143" s="34" t="s">
        <v>580</v>
      </c>
      <c r="H143" s="35" t="s">
        <v>983</v>
      </c>
      <c r="I143" s="36" t="s">
        <v>1373</v>
      </c>
      <c r="J143" s="28" t="s">
        <v>1374</v>
      </c>
      <c r="K143" s="31" t="s">
        <v>1353</v>
      </c>
      <c r="L143" s="23"/>
      <c r="M143" s="424"/>
      <c r="N143" s="23"/>
      <c r="O143" s="23" t="s">
        <v>351</v>
      </c>
      <c r="P143" s="23" t="s">
        <v>352</v>
      </c>
      <c r="Q143" s="23"/>
      <c r="R143" s="23" t="s">
        <v>354</v>
      </c>
      <c r="S143" s="27"/>
      <c r="T143" s="27"/>
      <c r="U143" s="27"/>
      <c r="V143" s="27"/>
      <c r="W143" s="27"/>
      <c r="X143" s="239"/>
      <c r="Y143" s="246"/>
      <c r="Z143" s="281"/>
      <c r="AA143" s="254"/>
      <c r="AB143" s="254"/>
      <c r="AC143" s="36"/>
      <c r="AD143" s="36"/>
      <c r="AE143" s="36"/>
      <c r="AF143" s="36"/>
      <c r="AG143" s="36"/>
      <c r="AH143" s="36"/>
      <c r="AI143" s="319" t="s">
        <v>339</v>
      </c>
      <c r="AJ143" s="319" t="s">
        <v>365</v>
      </c>
      <c r="AK143" s="36"/>
      <c r="AL143" s="28" t="s">
        <v>1375</v>
      </c>
      <c r="AM143" s="37"/>
      <c r="AN143" s="38"/>
      <c r="AO143" s="542"/>
      <c r="AP143" s="28"/>
      <c r="AQ143" s="435"/>
      <c r="AS143" s="25" t="s">
        <v>1376</v>
      </c>
    </row>
    <row r="144" spans="1:45" s="33" customFormat="1" ht="57.75" customHeight="1" x14ac:dyDescent="0.25">
      <c r="B144" s="554" t="str">
        <f t="shared" si="6"/>
        <v>Commercial</v>
      </c>
      <c r="C144" s="551" t="str">
        <f t="shared" si="7"/>
        <v>Estate / Capital Build</v>
      </c>
      <c r="D144" s="554" t="str">
        <f t="shared" si="8"/>
        <v>n/a</v>
      </c>
      <c r="E144" s="554" t="str">
        <f>IF($I$7='Data Validation List'!$D$2,"Full Checklist",IF(AND($I$7='Data Validation List'!$D$3,S144='Data Validation List'!$E$3),$I$7,IF(AND($I$7='Data Validation List'!$D$4,N144='Data Validation List'!$E$4),$I$7,IF(AND($I$7='Data Validation List'!$D$5,L144='Data Validation List'!$E$5),$I$7,IF(AND($I$7='Data Validation List'!$D$6,U144='Data Validation List'!$E$6),$I$7,IF(AND($I$7='Data Validation List'!$D$7,T144='Data Validation List'!$E$7),$I$7,IF(AND($I$7='Data Validation List'!$D$8,P144='Data Validation List'!$E$8),$I$7,IF(AND($I$7='Data Validation List'!$D$9,Q144='Data Validation List'!$E$9),$I$7,IF(AND($I$7='Data Validation List'!$D$10,O144='Data Validation List'!$E$10),$I$7,IF(AND($I$7='Data Validation List'!$D$11,R144='Data Validation List'!$E$11),$I$7,IF(AND($I$7='Data Validation List'!$D$12,V144='Data Validation List'!$E$12),$I$7,IF(AND($I$7='Data Validation List'!$D$13,X144='Data Validation List'!$E$13),$I$7,IF(AND($I$7='Data Validation List'!$D$14,W144='Data Validation List'!$E$14),$I$7,"n/a")))))))))))))</f>
        <v>Full Checklist</v>
      </c>
      <c r="G144" s="34" t="s">
        <v>580</v>
      </c>
      <c r="H144" s="35" t="s">
        <v>983</v>
      </c>
      <c r="I144" s="36" t="s">
        <v>1377</v>
      </c>
      <c r="J144" s="28" t="s">
        <v>1378</v>
      </c>
      <c r="K144" s="31" t="s">
        <v>1575</v>
      </c>
      <c r="L144" s="23"/>
      <c r="M144" s="424"/>
      <c r="N144" s="23"/>
      <c r="O144" s="23" t="s">
        <v>351</v>
      </c>
      <c r="P144" s="23" t="s">
        <v>352</v>
      </c>
      <c r="Q144" s="23" t="s">
        <v>353</v>
      </c>
      <c r="R144" s="23" t="s">
        <v>354</v>
      </c>
      <c r="S144" s="27"/>
      <c r="T144" s="27"/>
      <c r="U144" s="27"/>
      <c r="V144" s="27"/>
      <c r="W144" s="27"/>
      <c r="X144" s="239"/>
      <c r="Y144" s="246"/>
      <c r="Z144" s="281"/>
      <c r="AA144" s="254"/>
      <c r="AB144" s="254"/>
      <c r="AC144" s="36"/>
      <c r="AD144" s="36"/>
      <c r="AE144" s="36"/>
      <c r="AF144" s="36"/>
      <c r="AG144" s="36"/>
      <c r="AH144" s="36"/>
      <c r="AI144" s="319" t="s">
        <v>339</v>
      </c>
      <c r="AJ144" s="319" t="s">
        <v>365</v>
      </c>
      <c r="AK144" s="36"/>
      <c r="AL144" s="28" t="s">
        <v>1379</v>
      </c>
      <c r="AM144" s="37"/>
      <c r="AN144" s="38"/>
      <c r="AO144" s="542"/>
      <c r="AP144" s="28"/>
      <c r="AQ144" s="435"/>
      <c r="AS144" s="25" t="s">
        <v>1380</v>
      </c>
    </row>
    <row r="145" spans="1:45" s="33" customFormat="1" ht="59.25" customHeight="1" x14ac:dyDescent="0.25">
      <c r="B145" s="555" t="str">
        <f t="shared" si="6"/>
        <v>Commercial</v>
      </c>
      <c r="C145" s="551" t="str">
        <f t="shared" si="7"/>
        <v>Estate / Capital Build</v>
      </c>
      <c r="D145" s="555" t="str">
        <f t="shared" si="8"/>
        <v>n/a</v>
      </c>
      <c r="E145" s="555" t="str">
        <f>IF($I$7='Data Validation List'!$D$2,"Full Checklist",IF(AND($I$7='Data Validation List'!$D$3,S145='Data Validation List'!$E$3),$I$7,IF(AND($I$7='Data Validation List'!$D$4,N145='Data Validation List'!$E$4),$I$7,IF(AND($I$7='Data Validation List'!$D$5,L145='Data Validation List'!$E$5),$I$7,IF(AND($I$7='Data Validation List'!$D$6,U145='Data Validation List'!$E$6),$I$7,IF(AND($I$7='Data Validation List'!$D$7,T145='Data Validation List'!$E$7),$I$7,IF(AND($I$7='Data Validation List'!$D$8,P145='Data Validation List'!$E$8),$I$7,IF(AND($I$7='Data Validation List'!$D$9,Q145='Data Validation List'!$E$9),$I$7,IF(AND($I$7='Data Validation List'!$D$10,O145='Data Validation List'!$E$10),$I$7,IF(AND($I$7='Data Validation List'!$D$11,R145='Data Validation List'!$E$11),$I$7,IF(AND($I$7='Data Validation List'!$D$12,V145='Data Validation List'!$E$12),$I$7,IF(AND($I$7='Data Validation List'!$D$13,X145='Data Validation List'!$E$13),$I$7,IF(AND($I$7='Data Validation List'!$D$14,W145='Data Validation List'!$E$14),$I$7,"n/a")))))))))))))</f>
        <v>Full Checklist</v>
      </c>
      <c r="G145" s="34" t="s">
        <v>580</v>
      </c>
      <c r="H145" s="35" t="s">
        <v>983</v>
      </c>
      <c r="I145" s="36" t="s">
        <v>1381</v>
      </c>
      <c r="J145" s="28" t="s">
        <v>1382</v>
      </c>
      <c r="K145" s="31" t="s">
        <v>1353</v>
      </c>
      <c r="L145" s="23"/>
      <c r="M145" s="424"/>
      <c r="N145" s="23"/>
      <c r="O145" s="23" t="s">
        <v>351</v>
      </c>
      <c r="P145" s="23" t="s">
        <v>352</v>
      </c>
      <c r="Q145" s="23"/>
      <c r="R145" s="23" t="s">
        <v>354</v>
      </c>
      <c r="S145" s="27"/>
      <c r="T145" s="27"/>
      <c r="U145" s="27"/>
      <c r="V145" s="27"/>
      <c r="W145" s="27"/>
      <c r="X145" s="239"/>
      <c r="Y145" s="246"/>
      <c r="Z145" s="281"/>
      <c r="AA145" s="254"/>
      <c r="AB145" s="254"/>
      <c r="AC145" s="36"/>
      <c r="AD145" s="36"/>
      <c r="AE145" s="36"/>
      <c r="AF145" s="36"/>
      <c r="AG145" s="36"/>
      <c r="AH145" s="36"/>
      <c r="AI145" s="319" t="s">
        <v>339</v>
      </c>
      <c r="AJ145" s="319" t="s">
        <v>365</v>
      </c>
      <c r="AK145" s="36"/>
      <c r="AL145" s="28" t="s">
        <v>1383</v>
      </c>
      <c r="AM145" s="37"/>
      <c r="AN145" s="38"/>
      <c r="AO145" s="542"/>
      <c r="AP145" s="28"/>
      <c r="AQ145" s="435"/>
      <c r="AS145" s="25" t="s">
        <v>1384</v>
      </c>
    </row>
    <row r="146" spans="1:45" s="33" customFormat="1" ht="30.75" customHeight="1" x14ac:dyDescent="0.25">
      <c r="B146" s="554" t="str">
        <f t="shared" si="6"/>
        <v>Commercial</v>
      </c>
      <c r="C146" s="551" t="str">
        <f t="shared" si="7"/>
        <v>Estate / Capital Build</v>
      </c>
      <c r="D146" s="554" t="str">
        <f t="shared" si="8"/>
        <v>n/a</v>
      </c>
      <c r="E146" s="554" t="str">
        <f>IF($I$7='Data Validation List'!$D$2,"Full Checklist",IF(AND($I$7='Data Validation List'!$D$3,S146='Data Validation List'!$E$3),$I$7,IF(AND($I$7='Data Validation List'!$D$4,N146='Data Validation List'!$E$4),$I$7,IF(AND($I$7='Data Validation List'!$D$5,L146='Data Validation List'!$E$5),$I$7,IF(AND($I$7='Data Validation List'!$D$6,U146='Data Validation List'!$E$6),$I$7,IF(AND($I$7='Data Validation List'!$D$7,T146='Data Validation List'!$E$7),$I$7,IF(AND($I$7='Data Validation List'!$D$8,P146='Data Validation List'!$E$8),$I$7,IF(AND($I$7='Data Validation List'!$D$9,Q146='Data Validation List'!$E$9),$I$7,IF(AND($I$7='Data Validation List'!$D$10,O146='Data Validation List'!$E$10),$I$7,IF(AND($I$7='Data Validation List'!$D$11,R146='Data Validation List'!$E$11),$I$7,IF(AND($I$7='Data Validation List'!$D$12,V146='Data Validation List'!$E$12),$I$7,IF(AND($I$7='Data Validation List'!$D$13,X146='Data Validation List'!$E$13),$I$7,IF(AND($I$7='Data Validation List'!$D$14,W146='Data Validation List'!$E$14),$I$7,"n/a")))))))))))))</f>
        <v>Full Checklist</v>
      </c>
      <c r="G146" s="237" t="s">
        <v>580</v>
      </c>
      <c r="H146" s="265" t="s">
        <v>995</v>
      </c>
      <c r="I146" s="329"/>
      <c r="J146" s="243"/>
      <c r="K146" s="243"/>
      <c r="L146" s="244"/>
      <c r="M146" s="427"/>
      <c r="N146" s="244"/>
      <c r="O146" s="244" t="s">
        <v>351</v>
      </c>
      <c r="P146" s="244" t="s">
        <v>352</v>
      </c>
      <c r="Q146" s="244" t="s">
        <v>353</v>
      </c>
      <c r="R146" s="244" t="s">
        <v>354</v>
      </c>
      <c r="S146" s="244"/>
      <c r="T146" s="244"/>
      <c r="U146" s="244"/>
      <c r="V146" s="244"/>
      <c r="W146" s="244" t="s">
        <v>359</v>
      </c>
      <c r="X146" s="244" t="s">
        <v>360</v>
      </c>
      <c r="Y146" s="251"/>
      <c r="Z146" s="251"/>
      <c r="AA146" s="248" t="s">
        <v>363</v>
      </c>
      <c r="AB146" s="248" t="s">
        <v>364</v>
      </c>
      <c r="AC146" s="248"/>
      <c r="AD146" s="248"/>
      <c r="AE146" s="248"/>
      <c r="AF146" s="248" t="s">
        <v>43</v>
      </c>
      <c r="AG146" s="248" t="s">
        <v>365</v>
      </c>
      <c r="AH146" s="248"/>
      <c r="AI146" s="248" t="s">
        <v>339</v>
      </c>
      <c r="AJ146" s="248" t="s">
        <v>365</v>
      </c>
      <c r="AK146" s="248"/>
      <c r="AL146" s="800" t="s">
        <v>995</v>
      </c>
      <c r="AM146" s="801"/>
      <c r="AN146" s="801"/>
      <c r="AO146" s="801"/>
      <c r="AP146" s="801"/>
      <c r="AQ146" s="801"/>
      <c r="AR146" s="801"/>
      <c r="AS146" s="802"/>
    </row>
    <row r="147" spans="1:45" s="33" customFormat="1" ht="60.75" customHeight="1" thickBot="1" x14ac:dyDescent="0.3">
      <c r="B147" s="554" t="str">
        <f t="shared" si="6"/>
        <v>Commercial</v>
      </c>
      <c r="C147" s="551" t="str">
        <f t="shared" si="7"/>
        <v>Estate / Capital Build</v>
      </c>
      <c r="D147" s="554" t="str">
        <f t="shared" si="8"/>
        <v>n/a</v>
      </c>
      <c r="E147" s="554" t="str">
        <f>IF($I$7='Data Validation List'!$D$2,"Full Checklist",IF(AND($I$7='Data Validation List'!$D$3,S147='Data Validation List'!$E$3),$I$7,IF(AND($I$7='Data Validation List'!$D$4,N147='Data Validation List'!$E$4),$I$7,IF(AND($I$7='Data Validation List'!$D$5,L147='Data Validation List'!$E$5),$I$7,IF(AND($I$7='Data Validation List'!$D$6,U147='Data Validation List'!$E$6),$I$7,IF(AND($I$7='Data Validation List'!$D$7,T147='Data Validation List'!$E$7),$I$7,IF(AND($I$7='Data Validation List'!$D$8,P147='Data Validation List'!$E$8),$I$7,IF(AND($I$7='Data Validation List'!$D$9,Q147='Data Validation List'!$E$9),$I$7,IF(AND($I$7='Data Validation List'!$D$10,O147='Data Validation List'!$E$10),$I$7,IF(AND($I$7='Data Validation List'!$D$11,R147='Data Validation List'!$E$11),$I$7,IF(AND($I$7='Data Validation List'!$D$12,V147='Data Validation List'!$E$12),$I$7,IF(AND($I$7='Data Validation List'!$D$13,X147='Data Validation List'!$E$13),$I$7,IF(AND($I$7='Data Validation List'!$D$14,W147='Data Validation List'!$E$14),$I$7,"n/a")))))))))))))</f>
        <v>Full Checklist</v>
      </c>
      <c r="G147" s="34" t="s">
        <v>580</v>
      </c>
      <c r="H147" s="35" t="s">
        <v>995</v>
      </c>
      <c r="I147" s="36" t="s">
        <v>996</v>
      </c>
      <c r="J147" s="28" t="s">
        <v>997</v>
      </c>
      <c r="K147" s="36" t="s">
        <v>998</v>
      </c>
      <c r="L147" s="27"/>
      <c r="M147" s="425"/>
      <c r="N147" s="27"/>
      <c r="O147" s="27" t="s">
        <v>351</v>
      </c>
      <c r="P147" s="27" t="s">
        <v>352</v>
      </c>
      <c r="Q147" s="27"/>
      <c r="R147" s="27" t="s">
        <v>354</v>
      </c>
      <c r="S147" s="27"/>
      <c r="T147" s="27"/>
      <c r="U147" s="27"/>
      <c r="V147" s="27"/>
      <c r="W147" s="27"/>
      <c r="X147" s="239" t="s">
        <v>360</v>
      </c>
      <c r="Y147" s="246"/>
      <c r="Z147" s="281"/>
      <c r="AA147" s="254"/>
      <c r="AB147" s="254"/>
      <c r="AC147" s="36"/>
      <c r="AD147" s="36"/>
      <c r="AE147" s="36"/>
      <c r="AF147" s="253" t="s">
        <v>43</v>
      </c>
      <c r="AG147" s="253" t="s">
        <v>365</v>
      </c>
      <c r="AH147" s="36"/>
      <c r="AI147" s="319" t="s">
        <v>339</v>
      </c>
      <c r="AJ147" s="319" t="s">
        <v>365</v>
      </c>
      <c r="AK147" s="31"/>
      <c r="AL147" s="28" t="s">
        <v>999</v>
      </c>
      <c r="AM147" s="37"/>
      <c r="AN147" s="38"/>
      <c r="AO147" s="542"/>
      <c r="AP147" s="28"/>
      <c r="AQ147" s="435"/>
      <c r="AS147" s="25" t="s">
        <v>1000</v>
      </c>
    </row>
    <row r="148" spans="1:45" s="33" customFormat="1" ht="81.75" customHeight="1" x14ac:dyDescent="0.25">
      <c r="B148" s="550" t="str">
        <f t="shared" si="6"/>
        <v>Commercial</v>
      </c>
      <c r="C148" s="551" t="str">
        <f t="shared" si="7"/>
        <v>Estate / Capital Build</v>
      </c>
      <c r="D148" s="550" t="str">
        <f t="shared" si="8"/>
        <v>n/a</v>
      </c>
      <c r="E148" s="552" t="str">
        <f>IF($I$7='Data Validation List'!$D$2,"Full Checklist",IF(AND($I$7='Data Validation List'!$D$3,S148='Data Validation List'!$E$3),$I$7,IF(AND($I$7='Data Validation List'!$D$4,N148='Data Validation List'!$E$4),$I$7,IF(AND($I$7='Data Validation List'!$D$5,L148='Data Validation List'!$E$5),$I$7,IF(AND($I$7='Data Validation List'!$D$6,U148='Data Validation List'!$E$6),$I$7,IF(AND($I$7='Data Validation List'!$D$7,T148='Data Validation List'!$E$7),$I$7,IF(AND($I$7='Data Validation List'!$D$8,P148='Data Validation List'!$E$8),$I$7,IF(AND($I$7='Data Validation List'!$D$9,Q148='Data Validation List'!$E$9),$I$7,IF(AND($I$7='Data Validation List'!$D$10,O148='Data Validation List'!$E$10),$I$7,IF(AND($I$7='Data Validation List'!$D$11,R148='Data Validation List'!$E$11),$I$7,IF(AND($I$7='Data Validation List'!$D$12,V148='Data Validation List'!$E$12),$I$7,IF(AND($I$7='Data Validation List'!$D$13,X148='Data Validation List'!$E$13),$I$7,IF(AND($I$7='Data Validation List'!$D$14,W148='Data Validation List'!$E$14),$I$7,"n/a")))))))))))))</f>
        <v>Full Checklist</v>
      </c>
      <c r="G148" s="34" t="s">
        <v>580</v>
      </c>
      <c r="H148" s="35" t="s">
        <v>995</v>
      </c>
      <c r="I148" s="36" t="s">
        <v>1385</v>
      </c>
      <c r="J148" s="28" t="s">
        <v>1002</v>
      </c>
      <c r="K148" s="36" t="s">
        <v>1581</v>
      </c>
      <c r="L148" s="27"/>
      <c r="M148" s="425"/>
      <c r="N148" s="27"/>
      <c r="O148" s="27" t="s">
        <v>351</v>
      </c>
      <c r="P148" s="27" t="s">
        <v>352</v>
      </c>
      <c r="Q148" s="27" t="s">
        <v>353</v>
      </c>
      <c r="R148" s="27" t="s">
        <v>354</v>
      </c>
      <c r="S148" s="27"/>
      <c r="T148" s="27"/>
      <c r="U148" s="27"/>
      <c r="V148" s="27"/>
      <c r="W148" s="27"/>
      <c r="X148" s="239" t="s">
        <v>360</v>
      </c>
      <c r="Y148" s="246"/>
      <c r="Z148" s="281"/>
      <c r="AA148" s="254"/>
      <c r="AB148" s="254"/>
      <c r="AC148" s="36"/>
      <c r="AD148" s="36"/>
      <c r="AE148" s="36"/>
      <c r="AF148" s="36"/>
      <c r="AG148" s="31"/>
      <c r="AH148" s="36"/>
      <c r="AI148" s="319" t="s">
        <v>339</v>
      </c>
      <c r="AJ148" s="319" t="s">
        <v>365</v>
      </c>
      <c r="AK148" s="31"/>
      <c r="AL148" s="28" t="s">
        <v>1386</v>
      </c>
      <c r="AM148" s="37"/>
      <c r="AN148" s="38"/>
      <c r="AO148" s="542"/>
      <c r="AP148" s="28"/>
      <c r="AQ148" s="435"/>
      <c r="AS148" s="25" t="s">
        <v>1004</v>
      </c>
    </row>
    <row r="149" spans="1:45" s="33" customFormat="1" ht="99" customHeight="1" x14ac:dyDescent="0.25">
      <c r="B149" s="555" t="str">
        <f t="shared" si="6"/>
        <v>Commercial</v>
      </c>
      <c r="C149" s="551" t="str">
        <f t="shared" si="7"/>
        <v>Estate / Capital Build</v>
      </c>
      <c r="D149" s="555" t="str">
        <f t="shared" si="8"/>
        <v>n/a</v>
      </c>
      <c r="E149" s="555" t="str">
        <f>IF($I$7='Data Validation List'!$D$2,"Full Checklist",IF(AND($I$7='Data Validation List'!$D$3,S149='Data Validation List'!$E$3),$I$7,IF(AND($I$7='Data Validation List'!$D$4,N149='Data Validation List'!$E$4),$I$7,IF(AND($I$7='Data Validation List'!$D$5,L149='Data Validation List'!$E$5),$I$7,IF(AND($I$7='Data Validation List'!$D$6,U149='Data Validation List'!$E$6),$I$7,IF(AND($I$7='Data Validation List'!$D$7,T149='Data Validation List'!$E$7),$I$7,IF(AND($I$7='Data Validation List'!$D$8,P149='Data Validation List'!$E$8),$I$7,IF(AND($I$7='Data Validation List'!$D$9,Q149='Data Validation List'!$E$9),$I$7,IF(AND($I$7='Data Validation List'!$D$10,O149='Data Validation List'!$E$10),$I$7,IF(AND($I$7='Data Validation List'!$D$11,R149='Data Validation List'!$E$11),$I$7,IF(AND($I$7='Data Validation List'!$D$12,V149='Data Validation List'!$E$12),$I$7,IF(AND($I$7='Data Validation List'!$D$13,X149='Data Validation List'!$E$13),$I$7,IF(AND($I$7='Data Validation List'!$D$14,W149='Data Validation List'!$E$14),$I$7,"n/a")))))))))))))</f>
        <v>Full Checklist</v>
      </c>
      <c r="G149" s="34" t="s">
        <v>580</v>
      </c>
      <c r="H149" s="35" t="s">
        <v>995</v>
      </c>
      <c r="I149" s="36" t="s">
        <v>1005</v>
      </c>
      <c r="J149" s="28" t="s">
        <v>1006</v>
      </c>
      <c r="K149" s="36" t="s">
        <v>1564</v>
      </c>
      <c r="L149" s="27"/>
      <c r="M149" s="425"/>
      <c r="N149" s="27"/>
      <c r="O149" s="27" t="s">
        <v>351</v>
      </c>
      <c r="P149" s="27" t="s">
        <v>352</v>
      </c>
      <c r="Q149" s="27" t="s">
        <v>353</v>
      </c>
      <c r="R149" s="27"/>
      <c r="S149" s="27"/>
      <c r="T149" s="27"/>
      <c r="U149" s="27"/>
      <c r="V149" s="27"/>
      <c r="W149" s="27"/>
      <c r="X149" s="239" t="s">
        <v>360</v>
      </c>
      <c r="Y149" s="246"/>
      <c r="Z149" s="281"/>
      <c r="AA149" s="254"/>
      <c r="AB149" s="254"/>
      <c r="AC149" s="36"/>
      <c r="AD149" s="36"/>
      <c r="AE149" s="36"/>
      <c r="AF149" s="253" t="s">
        <v>43</v>
      </c>
      <c r="AG149" s="253" t="s">
        <v>365</v>
      </c>
      <c r="AH149" s="36"/>
      <c r="AI149" s="319" t="s">
        <v>339</v>
      </c>
      <c r="AJ149" s="319" t="s">
        <v>365</v>
      </c>
      <c r="AK149" s="31"/>
      <c r="AL149" s="28" t="s">
        <v>1007</v>
      </c>
      <c r="AM149" s="37"/>
      <c r="AN149" s="38"/>
      <c r="AO149" s="542"/>
      <c r="AP149" s="28"/>
      <c r="AQ149" s="435"/>
      <c r="AS149" s="25" t="s">
        <v>1008</v>
      </c>
    </row>
    <row r="150" spans="1:45" s="33" customFormat="1" ht="119.25" customHeight="1" x14ac:dyDescent="0.25">
      <c r="B150" s="554" t="str">
        <f t="shared" si="6"/>
        <v>Commercial</v>
      </c>
      <c r="C150" s="551" t="str">
        <f t="shared" si="7"/>
        <v>Estate / Capital Build</v>
      </c>
      <c r="D150" s="554" t="str">
        <f t="shared" si="8"/>
        <v>n/a</v>
      </c>
      <c r="E150" s="554" t="str">
        <f>IF($I$7='Data Validation List'!$D$2,"Full Checklist",IF(AND($I$7='Data Validation List'!$D$3,S150='Data Validation List'!$E$3),$I$7,IF(AND($I$7='Data Validation List'!$D$4,N150='Data Validation List'!$E$4),$I$7,IF(AND($I$7='Data Validation List'!$D$5,L150='Data Validation List'!$E$5),$I$7,IF(AND($I$7='Data Validation List'!$D$6,U150='Data Validation List'!$E$6),$I$7,IF(AND($I$7='Data Validation List'!$D$7,T150='Data Validation List'!$E$7),$I$7,IF(AND($I$7='Data Validation List'!$D$8,P150='Data Validation List'!$E$8),$I$7,IF(AND($I$7='Data Validation List'!$D$9,Q150='Data Validation List'!$E$9),$I$7,IF(AND($I$7='Data Validation List'!$D$10,O150='Data Validation List'!$E$10),$I$7,IF(AND($I$7='Data Validation List'!$D$11,R150='Data Validation List'!$E$11),$I$7,IF(AND($I$7='Data Validation List'!$D$12,V150='Data Validation List'!$E$12),$I$7,IF(AND($I$7='Data Validation List'!$D$13,X150='Data Validation List'!$E$13),$I$7,IF(AND($I$7='Data Validation List'!$D$14,W150='Data Validation List'!$E$14),$I$7,"n/a")))))))))))))</f>
        <v>Full Checklist</v>
      </c>
      <c r="G150" s="34" t="s">
        <v>580</v>
      </c>
      <c r="H150" s="35" t="s">
        <v>995</v>
      </c>
      <c r="I150" s="36" t="s">
        <v>1009</v>
      </c>
      <c r="J150" s="28" t="s">
        <v>1010</v>
      </c>
      <c r="K150" s="36" t="s">
        <v>1582</v>
      </c>
      <c r="L150" s="27"/>
      <c r="M150" s="425" t="s">
        <v>533</v>
      </c>
      <c r="N150" s="27"/>
      <c r="O150" s="27" t="s">
        <v>351</v>
      </c>
      <c r="P150" s="27" t="s">
        <v>352</v>
      </c>
      <c r="Q150" s="27" t="s">
        <v>353</v>
      </c>
      <c r="R150" s="27"/>
      <c r="S150" s="27"/>
      <c r="T150" s="27"/>
      <c r="U150" s="27"/>
      <c r="V150" s="27"/>
      <c r="W150" s="27"/>
      <c r="X150" s="239" t="s">
        <v>360</v>
      </c>
      <c r="Y150" s="246"/>
      <c r="Z150" s="281"/>
      <c r="AA150" s="254"/>
      <c r="AB150" s="254"/>
      <c r="AC150" s="36"/>
      <c r="AD150" s="36"/>
      <c r="AE150" s="36"/>
      <c r="AF150" s="253" t="s">
        <v>43</v>
      </c>
      <c r="AG150" s="253" t="s">
        <v>365</v>
      </c>
      <c r="AH150" s="36"/>
      <c r="AI150" s="319" t="s">
        <v>339</v>
      </c>
      <c r="AJ150" s="319" t="s">
        <v>365</v>
      </c>
      <c r="AK150" s="31"/>
      <c r="AL150" s="28" t="s">
        <v>2261</v>
      </c>
      <c r="AM150" s="37"/>
      <c r="AN150" s="38"/>
      <c r="AO150" s="542"/>
      <c r="AP150" s="28"/>
      <c r="AQ150" s="435"/>
      <c r="AS150" s="25" t="s">
        <v>1011</v>
      </c>
    </row>
    <row r="151" spans="1:45" s="33" customFormat="1" ht="50.25" customHeight="1" x14ac:dyDescent="0.25">
      <c r="B151" s="554" t="str">
        <f t="shared" si="6"/>
        <v>Commercial</v>
      </c>
      <c r="C151" s="551" t="str">
        <f t="shared" si="7"/>
        <v>Estate / Capital Build</v>
      </c>
      <c r="D151" s="554" t="str">
        <f t="shared" si="8"/>
        <v>n/a</v>
      </c>
      <c r="E151" s="554" t="str">
        <f>IF($I$7='Data Validation List'!$D$2,"Full Checklist",IF(AND($I$7='Data Validation List'!$D$3,S151='Data Validation List'!$E$3),$I$7,IF(AND($I$7='Data Validation List'!$D$4,N151='Data Validation List'!$E$4),$I$7,IF(AND($I$7='Data Validation List'!$D$5,L151='Data Validation List'!$E$5),$I$7,IF(AND($I$7='Data Validation List'!$D$6,U151='Data Validation List'!$E$6),$I$7,IF(AND($I$7='Data Validation List'!$D$7,T151='Data Validation List'!$E$7),$I$7,IF(AND($I$7='Data Validation List'!$D$8,P151='Data Validation List'!$E$8),$I$7,IF(AND($I$7='Data Validation List'!$D$9,Q151='Data Validation List'!$E$9),$I$7,IF(AND($I$7='Data Validation List'!$D$10,O151='Data Validation List'!$E$10),$I$7,IF(AND($I$7='Data Validation List'!$D$11,R151='Data Validation List'!$E$11),$I$7,IF(AND($I$7='Data Validation List'!$D$12,V151='Data Validation List'!$E$12),$I$7,IF(AND($I$7='Data Validation List'!$D$13,X151='Data Validation List'!$E$13),$I$7,IF(AND($I$7='Data Validation List'!$D$14,W151='Data Validation List'!$E$14),$I$7,"n/a")))))))))))))</f>
        <v>Full Checklist</v>
      </c>
      <c r="G151" s="34" t="s">
        <v>580</v>
      </c>
      <c r="H151" s="35" t="s">
        <v>995</v>
      </c>
      <c r="I151" s="36" t="s">
        <v>1012</v>
      </c>
      <c r="J151" s="28" t="s">
        <v>1013</v>
      </c>
      <c r="K151" s="36" t="s">
        <v>706</v>
      </c>
      <c r="L151" s="27"/>
      <c r="M151" s="425"/>
      <c r="N151" s="27"/>
      <c r="O151" s="27" t="s">
        <v>351</v>
      </c>
      <c r="P151" s="27" t="s">
        <v>352</v>
      </c>
      <c r="Q151" s="27"/>
      <c r="R151" s="27"/>
      <c r="S151" s="27"/>
      <c r="T151" s="27"/>
      <c r="U151" s="27"/>
      <c r="V151" s="27"/>
      <c r="W151" s="27"/>
      <c r="X151" s="239" t="s">
        <v>360</v>
      </c>
      <c r="Y151" s="246"/>
      <c r="Z151" s="281"/>
      <c r="AA151" s="254"/>
      <c r="AB151" s="254"/>
      <c r="AC151" s="36"/>
      <c r="AD151" s="36"/>
      <c r="AE151" s="36"/>
      <c r="AF151" s="253" t="s">
        <v>43</v>
      </c>
      <c r="AG151" s="253" t="s">
        <v>365</v>
      </c>
      <c r="AH151" s="36"/>
      <c r="AI151" s="319" t="s">
        <v>339</v>
      </c>
      <c r="AJ151" s="319" t="s">
        <v>365</v>
      </c>
      <c r="AK151" s="36"/>
      <c r="AL151" s="28" t="s">
        <v>1014</v>
      </c>
      <c r="AM151" s="37"/>
      <c r="AN151" s="38"/>
      <c r="AO151" s="542"/>
      <c r="AP151" s="28"/>
      <c r="AQ151" s="435"/>
      <c r="AS151" s="436"/>
    </row>
    <row r="152" spans="1:45" s="33" customFormat="1" ht="50.25" customHeight="1" x14ac:dyDescent="0.25">
      <c r="A152" s="271"/>
      <c r="B152" s="554" t="str">
        <f t="shared" si="6"/>
        <v>Commercial</v>
      </c>
      <c r="C152" s="551" t="str">
        <f t="shared" si="7"/>
        <v>Estate / Capital Build</v>
      </c>
      <c r="D152" s="554" t="str">
        <f t="shared" si="8"/>
        <v>n/a</v>
      </c>
      <c r="E152" s="554" t="str">
        <f>IF($I$7='Data Validation List'!$D$2,"Full Checklist",IF(AND($I$7='Data Validation List'!$D$3,S152='Data Validation List'!$E$3),$I$7,IF(AND($I$7='Data Validation List'!$D$4,N152='Data Validation List'!$E$4),$I$7,IF(AND($I$7='Data Validation List'!$D$5,L152='Data Validation List'!$E$5),$I$7,IF(AND($I$7='Data Validation List'!$D$6,U152='Data Validation List'!$E$6),$I$7,IF(AND($I$7='Data Validation List'!$D$7,T152='Data Validation List'!$E$7),$I$7,IF(AND($I$7='Data Validation List'!$D$8,P152='Data Validation List'!$E$8),$I$7,IF(AND($I$7='Data Validation List'!$D$9,Q152='Data Validation List'!$E$9),$I$7,IF(AND($I$7='Data Validation List'!$D$10,O152='Data Validation List'!$E$10),$I$7,IF(AND($I$7='Data Validation List'!$D$11,R152='Data Validation List'!$E$11),$I$7,IF(AND($I$7='Data Validation List'!$D$12,V152='Data Validation List'!$E$12),$I$7,IF(AND($I$7='Data Validation List'!$D$13,X152='Data Validation List'!$E$13),$I$7,IF(AND($I$7='Data Validation List'!$D$14,W152='Data Validation List'!$E$14),$I$7,"n/a")))))))))))))</f>
        <v>Full Checklist</v>
      </c>
      <c r="G152" s="34" t="s">
        <v>580</v>
      </c>
      <c r="H152" s="35" t="s">
        <v>995</v>
      </c>
      <c r="I152" s="36" t="s">
        <v>1015</v>
      </c>
      <c r="J152" s="28" t="s">
        <v>1016</v>
      </c>
      <c r="K152" s="36" t="s">
        <v>706</v>
      </c>
      <c r="L152" s="27"/>
      <c r="M152" s="425"/>
      <c r="N152" s="27"/>
      <c r="O152" s="27" t="s">
        <v>351</v>
      </c>
      <c r="P152" s="27" t="s">
        <v>352</v>
      </c>
      <c r="Q152" s="27"/>
      <c r="R152" s="27"/>
      <c r="S152" s="27"/>
      <c r="T152" s="27"/>
      <c r="U152" s="27"/>
      <c r="V152" s="27"/>
      <c r="W152" s="27"/>
      <c r="X152" s="239" t="s">
        <v>360</v>
      </c>
      <c r="Y152" s="246"/>
      <c r="Z152" s="281"/>
      <c r="AA152" s="254"/>
      <c r="AB152" s="254"/>
      <c r="AC152" s="36"/>
      <c r="AD152" s="36"/>
      <c r="AE152" s="36"/>
      <c r="AF152" s="253" t="s">
        <v>43</v>
      </c>
      <c r="AG152" s="253" t="s">
        <v>365</v>
      </c>
      <c r="AH152" s="36"/>
      <c r="AI152" s="319" t="s">
        <v>339</v>
      </c>
      <c r="AJ152" s="319" t="s">
        <v>365</v>
      </c>
      <c r="AK152" s="36"/>
      <c r="AL152" s="28" t="s">
        <v>1017</v>
      </c>
      <c r="AM152" s="37"/>
      <c r="AN152" s="38"/>
      <c r="AO152" s="542"/>
      <c r="AP152" s="28"/>
      <c r="AQ152" s="435"/>
      <c r="AS152" s="436"/>
    </row>
    <row r="153" spans="1:45" s="33" customFormat="1" ht="90.75" customHeight="1" x14ac:dyDescent="0.25">
      <c r="B153" s="554" t="str">
        <f t="shared" si="6"/>
        <v>Commercial</v>
      </c>
      <c r="C153" s="551" t="str">
        <f t="shared" si="7"/>
        <v>Estate / Capital Build</v>
      </c>
      <c r="D153" s="554" t="str">
        <f t="shared" si="8"/>
        <v>n/a</v>
      </c>
      <c r="E153" s="554" t="str">
        <f>IF($I$7='Data Validation List'!$D$2,"Full Checklist",IF(AND($I$7='Data Validation List'!$D$3,S153='Data Validation List'!$E$3),$I$7,IF(AND($I$7='Data Validation List'!$D$4,N153='Data Validation List'!$E$4),$I$7,IF(AND($I$7='Data Validation List'!$D$5,L153='Data Validation List'!$E$5),$I$7,IF(AND($I$7='Data Validation List'!$D$6,U153='Data Validation List'!$E$6),$I$7,IF(AND($I$7='Data Validation List'!$D$7,T153='Data Validation List'!$E$7),$I$7,IF(AND($I$7='Data Validation List'!$D$8,P153='Data Validation List'!$E$8),$I$7,IF(AND($I$7='Data Validation List'!$D$9,Q153='Data Validation List'!$E$9),$I$7,IF(AND($I$7='Data Validation List'!$D$10,O153='Data Validation List'!$E$10),$I$7,IF(AND($I$7='Data Validation List'!$D$11,R153='Data Validation List'!$E$11),$I$7,IF(AND($I$7='Data Validation List'!$D$12,V153='Data Validation List'!$E$12),$I$7,IF(AND($I$7='Data Validation List'!$D$13,X153='Data Validation List'!$E$13),$I$7,IF(AND($I$7='Data Validation List'!$D$14,W153='Data Validation List'!$E$14),$I$7,"n/a")))))))))))))</f>
        <v>Full Checklist</v>
      </c>
      <c r="G153" s="34" t="s">
        <v>580</v>
      </c>
      <c r="H153" s="35" t="s">
        <v>995</v>
      </c>
      <c r="I153" s="36" t="s">
        <v>1387</v>
      </c>
      <c r="J153" s="28" t="s">
        <v>1388</v>
      </c>
      <c r="K153" s="36" t="s">
        <v>706</v>
      </c>
      <c r="L153" s="27"/>
      <c r="M153" s="425"/>
      <c r="N153" s="27"/>
      <c r="O153" s="27" t="s">
        <v>351</v>
      </c>
      <c r="P153" s="27" t="s">
        <v>352</v>
      </c>
      <c r="Q153" s="27"/>
      <c r="R153" s="27"/>
      <c r="S153" s="27"/>
      <c r="T153" s="27"/>
      <c r="U153" s="27"/>
      <c r="V153" s="27"/>
      <c r="W153" s="27"/>
      <c r="X153" s="239" t="s">
        <v>360</v>
      </c>
      <c r="Y153" s="246"/>
      <c r="Z153" s="281"/>
      <c r="AA153" s="254"/>
      <c r="AB153" s="254"/>
      <c r="AC153" s="36"/>
      <c r="AD153" s="36"/>
      <c r="AE153" s="36"/>
      <c r="AF153" s="36"/>
      <c r="AG153" s="36"/>
      <c r="AH153" s="36"/>
      <c r="AI153" s="319" t="s">
        <v>339</v>
      </c>
      <c r="AJ153" s="319" t="s">
        <v>365</v>
      </c>
      <c r="AK153" s="36"/>
      <c r="AL153" s="28" t="s">
        <v>1389</v>
      </c>
      <c r="AM153" s="37"/>
      <c r="AN153" s="38"/>
      <c r="AO153" s="542"/>
      <c r="AP153" s="28"/>
      <c r="AQ153" s="435"/>
      <c r="AS153" s="25" t="s">
        <v>1390</v>
      </c>
    </row>
    <row r="154" spans="1:45" s="33" customFormat="1" ht="30.75" customHeight="1" x14ac:dyDescent="0.25">
      <c r="B154" s="555" t="str">
        <f t="shared" si="6"/>
        <v>Commercial</v>
      </c>
      <c r="C154" s="551" t="str">
        <f t="shared" si="7"/>
        <v>Estate / Capital Build</v>
      </c>
      <c r="D154" s="555" t="str">
        <f t="shared" si="8"/>
        <v>n/a</v>
      </c>
      <c r="E154" s="555" t="str">
        <f>IF($I$7='Data Validation List'!$D$2,"Full Checklist",IF(AND($I$7='Data Validation List'!$D$3,S154='Data Validation List'!$E$3),$I$7,IF(AND($I$7='Data Validation List'!$D$4,N154='Data Validation List'!$E$4),$I$7,IF(AND($I$7='Data Validation List'!$D$5,L154='Data Validation List'!$E$5),$I$7,IF(AND($I$7='Data Validation List'!$D$6,U154='Data Validation List'!$E$6),$I$7,IF(AND($I$7='Data Validation List'!$D$7,T154='Data Validation List'!$E$7),$I$7,IF(AND($I$7='Data Validation List'!$D$8,P154='Data Validation List'!$E$8),$I$7,IF(AND($I$7='Data Validation List'!$D$9,Q154='Data Validation List'!$E$9),$I$7,IF(AND($I$7='Data Validation List'!$D$10,O154='Data Validation List'!$E$10),$I$7,IF(AND($I$7='Data Validation List'!$D$11,R154='Data Validation List'!$E$11),$I$7,IF(AND($I$7='Data Validation List'!$D$12,V154='Data Validation List'!$E$12),$I$7,IF(AND($I$7='Data Validation List'!$D$13,X154='Data Validation List'!$E$13),$I$7,IF(AND($I$7='Data Validation List'!$D$14,W154='Data Validation List'!$E$14),$I$7,"n/a")))))))))))))</f>
        <v>Full Checklist</v>
      </c>
      <c r="G154" s="237" t="s">
        <v>580</v>
      </c>
      <c r="H154" s="265" t="s">
        <v>546</v>
      </c>
      <c r="I154" s="329"/>
      <c r="J154" s="243"/>
      <c r="K154" s="243"/>
      <c r="L154" s="244"/>
      <c r="M154" s="427"/>
      <c r="N154" s="244"/>
      <c r="O154" s="244" t="s">
        <v>351</v>
      </c>
      <c r="P154" s="244" t="s">
        <v>352</v>
      </c>
      <c r="Q154" s="244" t="s">
        <v>353</v>
      </c>
      <c r="R154" s="244" t="s">
        <v>354</v>
      </c>
      <c r="S154" s="244"/>
      <c r="T154" s="244"/>
      <c r="U154" s="244"/>
      <c r="V154" s="244"/>
      <c r="W154" s="244" t="s">
        <v>359</v>
      </c>
      <c r="X154" s="244" t="s">
        <v>360</v>
      </c>
      <c r="Y154" s="251"/>
      <c r="Z154" s="251"/>
      <c r="AA154" s="248" t="s">
        <v>363</v>
      </c>
      <c r="AB154" s="248" t="s">
        <v>364</v>
      </c>
      <c r="AC154" s="248"/>
      <c r="AD154" s="248"/>
      <c r="AE154" s="248"/>
      <c r="AF154" s="248" t="s">
        <v>43</v>
      </c>
      <c r="AG154" s="248" t="s">
        <v>365</v>
      </c>
      <c r="AH154" s="248"/>
      <c r="AI154" s="248" t="s">
        <v>339</v>
      </c>
      <c r="AJ154" s="248" t="s">
        <v>365</v>
      </c>
      <c r="AK154" s="248"/>
      <c r="AL154" s="800" t="s">
        <v>546</v>
      </c>
      <c r="AM154" s="801"/>
      <c r="AN154" s="801"/>
      <c r="AO154" s="801"/>
      <c r="AP154" s="801"/>
      <c r="AQ154" s="801"/>
      <c r="AR154" s="801"/>
      <c r="AS154" s="802"/>
    </row>
    <row r="155" spans="1:45" s="33" customFormat="1" ht="99.75" customHeight="1" x14ac:dyDescent="0.25">
      <c r="B155" s="554" t="str">
        <f t="shared" si="6"/>
        <v>Commercial</v>
      </c>
      <c r="C155" s="551" t="str">
        <f t="shared" si="7"/>
        <v>Estate / Capital Build</v>
      </c>
      <c r="D155" s="554" t="str">
        <f t="shared" si="8"/>
        <v>n/a</v>
      </c>
      <c r="E155" s="554" t="str">
        <f>IF($I$7='Data Validation List'!$D$2,"Full Checklist",IF(AND($I$7='Data Validation List'!$D$3,S155='Data Validation List'!$E$3),$I$7,IF(AND($I$7='Data Validation List'!$D$4,N155='Data Validation List'!$E$4),$I$7,IF(AND($I$7='Data Validation List'!$D$5,L155='Data Validation List'!$E$5),$I$7,IF(AND($I$7='Data Validation List'!$D$6,U155='Data Validation List'!$E$6),$I$7,IF(AND($I$7='Data Validation List'!$D$7,T155='Data Validation List'!$E$7),$I$7,IF(AND($I$7='Data Validation List'!$D$8,P155='Data Validation List'!$E$8),$I$7,IF(AND($I$7='Data Validation List'!$D$9,Q155='Data Validation List'!$E$9),$I$7,IF(AND($I$7='Data Validation List'!$D$10,O155='Data Validation List'!$E$10),$I$7,IF(AND($I$7='Data Validation List'!$D$11,R155='Data Validation List'!$E$11),$I$7,IF(AND($I$7='Data Validation List'!$D$12,V155='Data Validation List'!$E$12),$I$7,IF(AND($I$7='Data Validation List'!$D$13,X155='Data Validation List'!$E$13),$I$7,IF(AND($I$7='Data Validation List'!$D$14,W155='Data Validation List'!$E$14),$I$7,"n/a")))))))))))))</f>
        <v>Full Checklist</v>
      </c>
      <c r="G155" s="34" t="s">
        <v>580</v>
      </c>
      <c r="H155" s="35" t="s">
        <v>546</v>
      </c>
      <c r="I155" s="36" t="s">
        <v>1018</v>
      </c>
      <c r="J155" s="28" t="s">
        <v>1019</v>
      </c>
      <c r="K155" s="36" t="s">
        <v>706</v>
      </c>
      <c r="L155" s="27"/>
      <c r="M155" s="425"/>
      <c r="N155" s="27"/>
      <c r="O155" s="27" t="s">
        <v>351</v>
      </c>
      <c r="P155" s="27" t="s">
        <v>352</v>
      </c>
      <c r="Q155" s="27"/>
      <c r="R155" s="27"/>
      <c r="S155" s="27"/>
      <c r="T155" s="27"/>
      <c r="U155" s="27"/>
      <c r="V155" s="27"/>
      <c r="W155" s="27"/>
      <c r="X155" s="239" t="s">
        <v>360</v>
      </c>
      <c r="Y155" s="246"/>
      <c r="Z155" s="281"/>
      <c r="AA155" s="254"/>
      <c r="AB155" s="254"/>
      <c r="AC155" s="36"/>
      <c r="AD155" s="36"/>
      <c r="AE155" s="36"/>
      <c r="AF155" s="253" t="s">
        <v>43</v>
      </c>
      <c r="AG155" s="253" t="s">
        <v>365</v>
      </c>
      <c r="AH155" s="36"/>
      <c r="AI155" s="319" t="s">
        <v>339</v>
      </c>
      <c r="AJ155" s="319" t="s">
        <v>365</v>
      </c>
      <c r="AK155" s="31"/>
      <c r="AL155" s="28" t="s">
        <v>1020</v>
      </c>
      <c r="AM155" s="37"/>
      <c r="AN155" s="38"/>
      <c r="AO155" s="542"/>
      <c r="AP155" s="28"/>
      <c r="AQ155" s="435"/>
      <c r="AS155" s="25" t="s">
        <v>1021</v>
      </c>
    </row>
    <row r="156" spans="1:45" s="33" customFormat="1" ht="50.25" customHeight="1" x14ac:dyDescent="0.25">
      <c r="B156" s="554" t="str">
        <f t="shared" si="6"/>
        <v>Commercial</v>
      </c>
      <c r="C156" s="551" t="str">
        <f t="shared" si="7"/>
        <v>Estate / Capital Build</v>
      </c>
      <c r="D156" s="554" t="str">
        <f t="shared" si="8"/>
        <v>n/a</v>
      </c>
      <c r="E156" s="554" t="str">
        <f>IF($I$7='Data Validation List'!$D$2,"Full Checklist",IF(AND($I$7='Data Validation List'!$D$3,S156='Data Validation List'!$E$3),$I$7,IF(AND($I$7='Data Validation List'!$D$4,N156='Data Validation List'!$E$4),$I$7,IF(AND($I$7='Data Validation List'!$D$5,L156='Data Validation List'!$E$5),$I$7,IF(AND($I$7='Data Validation List'!$D$6,U156='Data Validation List'!$E$6),$I$7,IF(AND($I$7='Data Validation List'!$D$7,T156='Data Validation List'!$E$7),$I$7,IF(AND($I$7='Data Validation List'!$D$8,P156='Data Validation List'!$E$8),$I$7,IF(AND($I$7='Data Validation List'!$D$9,Q156='Data Validation List'!$E$9),$I$7,IF(AND($I$7='Data Validation List'!$D$10,O156='Data Validation List'!$E$10),$I$7,IF(AND($I$7='Data Validation List'!$D$11,R156='Data Validation List'!$E$11),$I$7,IF(AND($I$7='Data Validation List'!$D$12,V156='Data Validation List'!$E$12),$I$7,IF(AND($I$7='Data Validation List'!$D$13,X156='Data Validation List'!$E$13),$I$7,IF(AND($I$7='Data Validation List'!$D$14,W156='Data Validation List'!$E$14),$I$7,"n/a")))))))))))))</f>
        <v>Full Checklist</v>
      </c>
      <c r="G156" s="34" t="s">
        <v>580</v>
      </c>
      <c r="H156" s="35" t="s">
        <v>546</v>
      </c>
      <c r="I156" s="36" t="s">
        <v>1022</v>
      </c>
      <c r="J156" s="28" t="s">
        <v>1023</v>
      </c>
      <c r="K156" s="36" t="s">
        <v>706</v>
      </c>
      <c r="L156" s="27"/>
      <c r="M156" s="425"/>
      <c r="N156" s="27"/>
      <c r="O156" s="27" t="s">
        <v>351</v>
      </c>
      <c r="P156" s="27" t="s">
        <v>352</v>
      </c>
      <c r="Q156" s="27"/>
      <c r="R156" s="27"/>
      <c r="S156" s="27"/>
      <c r="T156" s="27"/>
      <c r="U156" s="27"/>
      <c r="V156" s="27"/>
      <c r="W156" s="27"/>
      <c r="X156" s="239" t="s">
        <v>360</v>
      </c>
      <c r="Y156" s="246"/>
      <c r="Z156" s="281"/>
      <c r="AA156" s="254"/>
      <c r="AB156" s="254"/>
      <c r="AC156" s="36"/>
      <c r="AD156" s="36"/>
      <c r="AE156" s="36"/>
      <c r="AF156" s="253" t="s">
        <v>43</v>
      </c>
      <c r="AG156" s="253" t="s">
        <v>365</v>
      </c>
      <c r="AH156" s="36"/>
      <c r="AI156" s="319" t="s">
        <v>339</v>
      </c>
      <c r="AJ156" s="319" t="s">
        <v>365</v>
      </c>
      <c r="AK156" s="31"/>
      <c r="AL156" s="28" t="s">
        <v>1024</v>
      </c>
      <c r="AM156" s="37"/>
      <c r="AN156" s="38"/>
      <c r="AO156" s="542"/>
      <c r="AP156" s="28"/>
      <c r="AQ156" s="435"/>
      <c r="AS156" s="436"/>
    </row>
    <row r="157" spans="1:45" s="33" customFormat="1" ht="50.25" customHeight="1" x14ac:dyDescent="0.25">
      <c r="B157" s="554" t="str">
        <f t="shared" si="6"/>
        <v>Commercial</v>
      </c>
      <c r="C157" s="551" t="str">
        <f t="shared" si="7"/>
        <v>Estate / Capital Build</v>
      </c>
      <c r="D157" s="554" t="str">
        <f t="shared" si="8"/>
        <v>n/a</v>
      </c>
      <c r="E157" s="554" t="str">
        <f>IF($I$7='Data Validation List'!$D$2,"Full Checklist",IF(AND($I$7='Data Validation List'!$D$3,S157='Data Validation List'!$E$3),$I$7,IF(AND($I$7='Data Validation List'!$D$4,N157='Data Validation List'!$E$4),$I$7,IF(AND($I$7='Data Validation List'!$D$5,L157='Data Validation List'!$E$5),$I$7,IF(AND($I$7='Data Validation List'!$D$6,U157='Data Validation List'!$E$6),$I$7,IF(AND($I$7='Data Validation List'!$D$7,T157='Data Validation List'!$E$7),$I$7,IF(AND($I$7='Data Validation List'!$D$8,P157='Data Validation List'!$E$8),$I$7,IF(AND($I$7='Data Validation List'!$D$9,Q157='Data Validation List'!$E$9),$I$7,IF(AND($I$7='Data Validation List'!$D$10,O157='Data Validation List'!$E$10),$I$7,IF(AND($I$7='Data Validation List'!$D$11,R157='Data Validation List'!$E$11),$I$7,IF(AND($I$7='Data Validation List'!$D$12,V157='Data Validation List'!$E$12),$I$7,IF(AND($I$7='Data Validation List'!$D$13,X157='Data Validation List'!$E$13),$I$7,IF(AND($I$7='Data Validation List'!$D$14,W157='Data Validation List'!$E$14),$I$7,"n/a")))))))))))))</f>
        <v>Full Checklist</v>
      </c>
      <c r="G157" s="34" t="s">
        <v>580</v>
      </c>
      <c r="H157" s="35" t="s">
        <v>546</v>
      </c>
      <c r="I157" s="36" t="s">
        <v>1025</v>
      </c>
      <c r="J157" s="28" t="s">
        <v>1026</v>
      </c>
      <c r="K157" s="36" t="s">
        <v>706</v>
      </c>
      <c r="L157" s="27"/>
      <c r="M157" s="425"/>
      <c r="N157" s="27"/>
      <c r="O157" s="27" t="s">
        <v>351</v>
      </c>
      <c r="P157" s="27" t="s">
        <v>352</v>
      </c>
      <c r="Q157" s="27"/>
      <c r="R157" s="27"/>
      <c r="S157" s="27"/>
      <c r="T157" s="27"/>
      <c r="U157" s="27"/>
      <c r="V157" s="27"/>
      <c r="W157" s="27"/>
      <c r="X157" s="239" t="s">
        <v>360</v>
      </c>
      <c r="Y157" s="246"/>
      <c r="Z157" s="281"/>
      <c r="AA157" s="254"/>
      <c r="AB157" s="254"/>
      <c r="AC157" s="36"/>
      <c r="AD157" s="36"/>
      <c r="AE157" s="36"/>
      <c r="AF157" s="253" t="s">
        <v>43</v>
      </c>
      <c r="AG157" s="253" t="s">
        <v>365</v>
      </c>
      <c r="AH157" s="36"/>
      <c r="AI157" s="319" t="s">
        <v>339</v>
      </c>
      <c r="AJ157" s="319" t="s">
        <v>365</v>
      </c>
      <c r="AK157" s="36"/>
      <c r="AL157" s="28" t="s">
        <v>1027</v>
      </c>
      <c r="AM157" s="37"/>
      <c r="AN157" s="38"/>
      <c r="AO157" s="542"/>
      <c r="AP157" s="28"/>
      <c r="AQ157" s="435"/>
      <c r="AS157" s="436"/>
    </row>
    <row r="158" spans="1:45" s="33" customFormat="1" ht="50.25" customHeight="1" x14ac:dyDescent="0.25">
      <c r="A158" s="271"/>
      <c r="B158" s="554" t="str">
        <f t="shared" si="6"/>
        <v>Commercial</v>
      </c>
      <c r="C158" s="551" t="str">
        <f t="shared" si="7"/>
        <v>Estate / Capital Build</v>
      </c>
      <c r="D158" s="554" t="str">
        <f t="shared" si="8"/>
        <v>n/a</v>
      </c>
      <c r="E158" s="554" t="str">
        <f>IF($I$7='Data Validation List'!$D$2,"Full Checklist",IF(AND($I$7='Data Validation List'!$D$3,S158='Data Validation List'!$E$3),$I$7,IF(AND($I$7='Data Validation List'!$D$4,N158='Data Validation List'!$E$4),$I$7,IF(AND($I$7='Data Validation List'!$D$5,L158='Data Validation List'!$E$5),$I$7,IF(AND($I$7='Data Validation List'!$D$6,U158='Data Validation List'!$E$6),$I$7,IF(AND($I$7='Data Validation List'!$D$7,T158='Data Validation List'!$E$7),$I$7,IF(AND($I$7='Data Validation List'!$D$8,P158='Data Validation List'!$E$8),$I$7,IF(AND($I$7='Data Validation List'!$D$9,Q158='Data Validation List'!$E$9),$I$7,IF(AND($I$7='Data Validation List'!$D$10,O158='Data Validation List'!$E$10),$I$7,IF(AND($I$7='Data Validation List'!$D$11,R158='Data Validation List'!$E$11),$I$7,IF(AND($I$7='Data Validation List'!$D$12,V158='Data Validation List'!$E$12),$I$7,IF(AND($I$7='Data Validation List'!$D$13,X158='Data Validation List'!$E$13),$I$7,IF(AND($I$7='Data Validation List'!$D$14,W158='Data Validation List'!$E$14),$I$7,"n/a")))))))))))))</f>
        <v>Full Checklist</v>
      </c>
      <c r="G158" s="34" t="s">
        <v>580</v>
      </c>
      <c r="H158" s="35" t="s">
        <v>546</v>
      </c>
      <c r="I158" s="36" t="s">
        <v>1391</v>
      </c>
      <c r="J158" s="28" t="s">
        <v>1392</v>
      </c>
      <c r="K158" s="36" t="s">
        <v>706</v>
      </c>
      <c r="L158" s="27"/>
      <c r="M158" s="425"/>
      <c r="N158" s="27"/>
      <c r="O158" s="27" t="s">
        <v>351</v>
      </c>
      <c r="P158" s="27" t="s">
        <v>352</v>
      </c>
      <c r="Q158" s="27"/>
      <c r="R158" s="27"/>
      <c r="S158" s="27"/>
      <c r="T158" s="27"/>
      <c r="U158" s="27"/>
      <c r="V158" s="27"/>
      <c r="W158" s="27"/>
      <c r="X158" s="239" t="s">
        <v>360</v>
      </c>
      <c r="Y158" s="246"/>
      <c r="Z158" s="281"/>
      <c r="AA158" s="254"/>
      <c r="AB158" s="254"/>
      <c r="AC158" s="36"/>
      <c r="AD158" s="36"/>
      <c r="AE158" s="36"/>
      <c r="AF158" s="36"/>
      <c r="AG158" s="36"/>
      <c r="AH158" s="36"/>
      <c r="AI158" s="319" t="s">
        <v>339</v>
      </c>
      <c r="AJ158" s="319" t="s">
        <v>365</v>
      </c>
      <c r="AK158" s="36"/>
      <c r="AL158" s="28" t="s">
        <v>1583</v>
      </c>
      <c r="AM158" s="37"/>
      <c r="AN158" s="38"/>
      <c r="AO158" s="542"/>
      <c r="AP158" s="28"/>
      <c r="AQ158" s="435"/>
      <c r="AS158" s="25" t="s">
        <v>1393</v>
      </c>
    </row>
    <row r="159" spans="1:45" s="33" customFormat="1" ht="141" customHeight="1" x14ac:dyDescent="0.25">
      <c r="B159" s="554" t="str">
        <f t="shared" si="6"/>
        <v>Commercial</v>
      </c>
      <c r="C159" s="551" t="str">
        <f t="shared" si="7"/>
        <v>Estate / Capital Build</v>
      </c>
      <c r="D159" s="554" t="str">
        <f t="shared" si="8"/>
        <v>n/a</v>
      </c>
      <c r="E159" s="554" t="str">
        <f>IF($I$7='Data Validation List'!$D$2,"Full Checklist",IF(AND($I$7='Data Validation List'!$D$3,S159='Data Validation List'!$E$3),$I$7,IF(AND($I$7='Data Validation List'!$D$4,N159='Data Validation List'!$E$4),$I$7,IF(AND($I$7='Data Validation List'!$D$5,L159='Data Validation List'!$E$5),$I$7,IF(AND($I$7='Data Validation List'!$D$6,U159='Data Validation List'!$E$6),$I$7,IF(AND($I$7='Data Validation List'!$D$7,T159='Data Validation List'!$E$7),$I$7,IF(AND($I$7='Data Validation List'!$D$8,P159='Data Validation List'!$E$8),$I$7,IF(AND($I$7='Data Validation List'!$D$9,Q159='Data Validation List'!$E$9),$I$7,IF(AND($I$7='Data Validation List'!$D$10,O159='Data Validation List'!$E$10),$I$7,IF(AND($I$7='Data Validation List'!$D$11,R159='Data Validation List'!$E$11),$I$7,IF(AND($I$7='Data Validation List'!$D$12,V159='Data Validation List'!$E$12),$I$7,IF(AND($I$7='Data Validation List'!$D$13,X159='Data Validation List'!$E$13),$I$7,IF(AND($I$7='Data Validation List'!$D$14,W159='Data Validation List'!$E$14),$I$7,"n/a")))))))))))))</f>
        <v>Full Checklist</v>
      </c>
      <c r="G159" s="34" t="s">
        <v>580</v>
      </c>
      <c r="H159" s="35" t="s">
        <v>546</v>
      </c>
      <c r="I159" s="36" t="s">
        <v>1584</v>
      </c>
      <c r="J159" s="28" t="s">
        <v>1585</v>
      </c>
      <c r="K159" s="36" t="s">
        <v>706</v>
      </c>
      <c r="L159" s="27"/>
      <c r="M159" s="425"/>
      <c r="N159" s="27"/>
      <c r="O159" s="27" t="s">
        <v>351</v>
      </c>
      <c r="P159" s="27" t="s">
        <v>352</v>
      </c>
      <c r="Q159" s="27"/>
      <c r="R159" s="27"/>
      <c r="S159" s="27"/>
      <c r="T159" s="27"/>
      <c r="U159" s="27"/>
      <c r="V159" s="27"/>
      <c r="W159" s="27"/>
      <c r="X159" s="239" t="s">
        <v>360</v>
      </c>
      <c r="Y159" s="246"/>
      <c r="Z159" s="281"/>
      <c r="AA159" s="254"/>
      <c r="AB159" s="254"/>
      <c r="AC159" s="252" t="s">
        <v>42</v>
      </c>
      <c r="AD159" s="252" t="s">
        <v>365</v>
      </c>
      <c r="AE159" s="36"/>
      <c r="AF159" s="253" t="s">
        <v>43</v>
      </c>
      <c r="AG159" s="253" t="s">
        <v>365</v>
      </c>
      <c r="AH159" s="36"/>
      <c r="AI159" s="319" t="s">
        <v>339</v>
      </c>
      <c r="AJ159" s="319" t="s">
        <v>365</v>
      </c>
      <c r="AK159" s="36"/>
      <c r="AL159" s="28" t="s">
        <v>1586</v>
      </c>
      <c r="AM159" s="37"/>
      <c r="AN159" s="38"/>
      <c r="AO159" s="542"/>
      <c r="AP159" s="28"/>
      <c r="AQ159" s="435"/>
      <c r="AS159" s="25" t="s">
        <v>1393</v>
      </c>
    </row>
    <row r="160" spans="1:45" s="33" customFormat="1" ht="30.75" customHeight="1" x14ac:dyDescent="0.25">
      <c r="B160" s="554" t="str">
        <f t="shared" si="6"/>
        <v>Commercial</v>
      </c>
      <c r="C160" s="551" t="str">
        <f t="shared" si="7"/>
        <v>Estate / Capital Build</v>
      </c>
      <c r="D160" s="554" t="str">
        <f t="shared" si="8"/>
        <v>n/a</v>
      </c>
      <c r="E160" s="554" t="str">
        <f>IF($I$7='Data Validation List'!$D$2,"Full Checklist",IF(AND($I$7='Data Validation List'!$D$3,S160='Data Validation List'!$E$3),$I$7,IF(AND($I$7='Data Validation List'!$D$4,N160='Data Validation List'!$E$4),$I$7,IF(AND($I$7='Data Validation List'!$D$5,L160='Data Validation List'!$E$5),$I$7,IF(AND($I$7='Data Validation List'!$D$6,U160='Data Validation List'!$E$6),$I$7,IF(AND($I$7='Data Validation List'!$D$7,T160='Data Validation List'!$E$7),$I$7,IF(AND($I$7='Data Validation List'!$D$8,P160='Data Validation List'!$E$8),$I$7,IF(AND($I$7='Data Validation List'!$D$9,Q160='Data Validation List'!$E$9),$I$7,IF(AND($I$7='Data Validation List'!$D$10,O160='Data Validation List'!$E$10),$I$7,IF(AND($I$7='Data Validation List'!$D$11,R160='Data Validation List'!$E$11),$I$7,IF(AND($I$7='Data Validation List'!$D$12,V160='Data Validation List'!$E$12),$I$7,IF(AND($I$7='Data Validation List'!$D$13,X160='Data Validation List'!$E$13),$I$7,IF(AND($I$7='Data Validation List'!$D$14,W160='Data Validation List'!$E$14),$I$7,"n/a")))))))))))))</f>
        <v>Full Checklist</v>
      </c>
      <c r="G160" s="237" t="s">
        <v>580</v>
      </c>
      <c r="H160" s="265" t="s">
        <v>590</v>
      </c>
      <c r="I160" s="329"/>
      <c r="J160" s="243"/>
      <c r="K160" s="243"/>
      <c r="L160" s="244"/>
      <c r="M160" s="427" t="s">
        <v>349</v>
      </c>
      <c r="N160" s="244"/>
      <c r="O160" s="244"/>
      <c r="P160" s="244" t="s">
        <v>352</v>
      </c>
      <c r="Q160" s="244" t="s">
        <v>353</v>
      </c>
      <c r="R160" s="244" t="s">
        <v>354</v>
      </c>
      <c r="S160" s="244"/>
      <c r="T160" s="244"/>
      <c r="U160" s="244"/>
      <c r="V160" s="244" t="s">
        <v>358</v>
      </c>
      <c r="W160" s="244" t="s">
        <v>359</v>
      </c>
      <c r="X160" s="244" t="s">
        <v>360</v>
      </c>
      <c r="Y160" s="251"/>
      <c r="Z160" s="251"/>
      <c r="AA160" s="248" t="s">
        <v>363</v>
      </c>
      <c r="AB160" s="248" t="s">
        <v>364</v>
      </c>
      <c r="AC160" s="248" t="s">
        <v>42</v>
      </c>
      <c r="AD160" s="248" t="s">
        <v>365</v>
      </c>
      <c r="AE160" s="248"/>
      <c r="AF160" s="248" t="s">
        <v>43</v>
      </c>
      <c r="AG160" s="248" t="s">
        <v>365</v>
      </c>
      <c r="AH160" s="248"/>
      <c r="AI160" s="248" t="s">
        <v>339</v>
      </c>
      <c r="AJ160" s="248" t="s">
        <v>365</v>
      </c>
      <c r="AK160" s="248"/>
      <c r="AL160" s="800" t="s">
        <v>590</v>
      </c>
      <c r="AM160" s="801"/>
      <c r="AN160" s="801"/>
      <c r="AO160" s="801"/>
      <c r="AP160" s="801"/>
      <c r="AQ160" s="801"/>
      <c r="AR160" s="801"/>
      <c r="AS160" s="802"/>
    </row>
    <row r="161" spans="1:45" s="33" customFormat="1" ht="174" customHeight="1" x14ac:dyDescent="0.25">
      <c r="B161" s="554" t="str">
        <f t="shared" si="6"/>
        <v>Commercial</v>
      </c>
      <c r="C161" s="551" t="str">
        <f t="shared" si="7"/>
        <v>Estate / Capital Build</v>
      </c>
      <c r="D161" s="554" t="str">
        <f t="shared" si="8"/>
        <v>n/a</v>
      </c>
      <c r="E161" s="554" t="str">
        <f>IF($I$7='Data Validation List'!$D$2,"Full Checklist",IF(AND($I$7='Data Validation List'!$D$3,S161='Data Validation List'!$E$3),$I$7,IF(AND($I$7='Data Validation List'!$D$4,N161='Data Validation List'!$E$4),$I$7,IF(AND($I$7='Data Validation List'!$D$5,L161='Data Validation List'!$E$5),$I$7,IF(AND($I$7='Data Validation List'!$D$6,U161='Data Validation List'!$E$6),$I$7,IF(AND($I$7='Data Validation List'!$D$7,T161='Data Validation List'!$E$7),$I$7,IF(AND($I$7='Data Validation List'!$D$8,P161='Data Validation List'!$E$8),$I$7,IF(AND($I$7='Data Validation List'!$D$9,Q161='Data Validation List'!$E$9),$I$7,IF(AND($I$7='Data Validation List'!$D$10,O161='Data Validation List'!$E$10),$I$7,IF(AND($I$7='Data Validation List'!$D$11,R161='Data Validation List'!$E$11),$I$7,IF(AND($I$7='Data Validation List'!$D$12,V161='Data Validation List'!$E$12),$I$7,IF(AND($I$7='Data Validation List'!$D$13,X161='Data Validation List'!$E$13),$I$7,IF(AND($I$7='Data Validation List'!$D$14,W161='Data Validation List'!$E$14),$I$7,"n/a")))))))))))))</f>
        <v>Full Checklist</v>
      </c>
      <c r="G161" s="34" t="s">
        <v>580</v>
      </c>
      <c r="H161" s="29" t="s">
        <v>590</v>
      </c>
      <c r="I161" s="36" t="s">
        <v>1028</v>
      </c>
      <c r="J161" s="25" t="s">
        <v>1029</v>
      </c>
      <c r="K161" s="31" t="s">
        <v>328</v>
      </c>
      <c r="L161" s="23"/>
      <c r="M161" s="424"/>
      <c r="N161" s="23"/>
      <c r="O161" s="23"/>
      <c r="P161" s="23"/>
      <c r="Q161" s="23"/>
      <c r="R161" s="23"/>
      <c r="S161" s="23"/>
      <c r="T161" s="23"/>
      <c r="U161" s="23"/>
      <c r="V161" s="23" t="s">
        <v>358</v>
      </c>
      <c r="W161" s="23"/>
      <c r="X161" s="239"/>
      <c r="Y161" s="246"/>
      <c r="Z161" s="281"/>
      <c r="AA161" s="254"/>
      <c r="AB161" s="254"/>
      <c r="AC161" s="31"/>
      <c r="AD161" s="31"/>
      <c r="AE161" s="31"/>
      <c r="AF161" s="253" t="s">
        <v>43</v>
      </c>
      <c r="AG161" s="253" t="s">
        <v>365</v>
      </c>
      <c r="AH161" s="31"/>
      <c r="AI161" s="319" t="s">
        <v>339</v>
      </c>
      <c r="AJ161" s="319" t="s">
        <v>365</v>
      </c>
      <c r="AK161" s="31"/>
      <c r="AL161" s="25" t="s">
        <v>1030</v>
      </c>
      <c r="AM161" s="32"/>
      <c r="AN161" s="40"/>
      <c r="AO161" s="1"/>
      <c r="AP161" s="25"/>
      <c r="AQ161" s="436"/>
      <c r="AS161" s="25" t="s">
        <v>1031</v>
      </c>
    </row>
    <row r="162" spans="1:45" s="33" customFormat="1" ht="33.75" customHeight="1" x14ac:dyDescent="0.25">
      <c r="A162" s="271"/>
      <c r="B162" s="554" t="str">
        <f t="shared" si="6"/>
        <v>Commercial</v>
      </c>
      <c r="C162" s="551" t="str">
        <f t="shared" si="7"/>
        <v>Estate / Capital Build</v>
      </c>
      <c r="D162" s="554" t="str">
        <f t="shared" si="8"/>
        <v>n/a</v>
      </c>
      <c r="E162" s="554" t="str">
        <f>IF($I$7='Data Validation List'!$D$2,"Full Checklist",IF(AND($I$7='Data Validation List'!$D$3,S162='Data Validation List'!$E$3),$I$7,IF(AND($I$7='Data Validation List'!$D$4,N162='Data Validation List'!$E$4),$I$7,IF(AND($I$7='Data Validation List'!$D$5,L162='Data Validation List'!$E$5),$I$7,IF(AND($I$7='Data Validation List'!$D$6,U162='Data Validation List'!$E$6),$I$7,IF(AND($I$7='Data Validation List'!$D$7,T162='Data Validation List'!$E$7),$I$7,IF(AND($I$7='Data Validation List'!$D$8,P162='Data Validation List'!$E$8),$I$7,IF(AND($I$7='Data Validation List'!$D$9,Q162='Data Validation List'!$E$9),$I$7,IF(AND($I$7='Data Validation List'!$D$10,O162='Data Validation List'!$E$10),$I$7,IF(AND($I$7='Data Validation List'!$D$11,R162='Data Validation List'!$E$11),$I$7,IF(AND($I$7='Data Validation List'!$D$12,V162='Data Validation List'!$E$12),$I$7,IF(AND($I$7='Data Validation List'!$D$13,X162='Data Validation List'!$E$13),$I$7,IF(AND($I$7='Data Validation List'!$D$14,W162='Data Validation List'!$E$14),$I$7,"n/a")))))))))))))</f>
        <v>Full Checklist</v>
      </c>
      <c r="G162" s="34" t="s">
        <v>580</v>
      </c>
      <c r="H162" s="35" t="s">
        <v>590</v>
      </c>
      <c r="I162" s="36" t="s">
        <v>1394</v>
      </c>
      <c r="J162" s="28" t="s">
        <v>592</v>
      </c>
      <c r="K162" s="36" t="s">
        <v>328</v>
      </c>
      <c r="L162" s="27"/>
      <c r="M162" s="425"/>
      <c r="N162" s="27"/>
      <c r="O162" s="27"/>
      <c r="P162" s="27"/>
      <c r="Q162" s="27"/>
      <c r="R162" s="27"/>
      <c r="S162" s="27"/>
      <c r="T162" s="27"/>
      <c r="U162" s="27"/>
      <c r="V162" s="27" t="s">
        <v>358</v>
      </c>
      <c r="W162" s="27"/>
      <c r="X162" s="239"/>
      <c r="Y162" s="246"/>
      <c r="Z162" s="281"/>
      <c r="AA162" s="254"/>
      <c r="AB162" s="254"/>
      <c r="AC162" s="36"/>
      <c r="AD162" s="36"/>
      <c r="AE162" s="36"/>
      <c r="AF162" s="36"/>
      <c r="AG162" s="31"/>
      <c r="AH162" s="36"/>
      <c r="AI162" s="319" t="s">
        <v>339</v>
      </c>
      <c r="AJ162" s="319" t="s">
        <v>365</v>
      </c>
      <c r="AK162" s="31"/>
      <c r="AL162" s="28" t="s">
        <v>1395</v>
      </c>
      <c r="AM162" s="37"/>
      <c r="AN162" s="38"/>
      <c r="AO162" s="542"/>
      <c r="AP162" s="28"/>
      <c r="AQ162" s="435"/>
      <c r="AS162" s="25" t="s">
        <v>594</v>
      </c>
    </row>
    <row r="163" spans="1:45" s="33" customFormat="1" ht="72.75" customHeight="1" x14ac:dyDescent="0.25">
      <c r="B163" s="554" t="str">
        <f t="shared" si="6"/>
        <v>Commercial</v>
      </c>
      <c r="C163" s="551" t="str">
        <f t="shared" si="7"/>
        <v>Estate / Capital Build</v>
      </c>
      <c r="D163" s="554" t="str">
        <f t="shared" si="8"/>
        <v>n/a</v>
      </c>
      <c r="E163" s="554" t="str">
        <f>IF($I$7='Data Validation List'!$D$2,"Full Checklist",IF(AND($I$7='Data Validation List'!$D$3,S163='Data Validation List'!$E$3),$I$7,IF(AND($I$7='Data Validation List'!$D$4,N163='Data Validation List'!$E$4),$I$7,IF(AND($I$7='Data Validation List'!$D$5,L163='Data Validation List'!$E$5),$I$7,IF(AND($I$7='Data Validation List'!$D$6,U163='Data Validation List'!$E$6),$I$7,IF(AND($I$7='Data Validation List'!$D$7,T163='Data Validation List'!$E$7),$I$7,IF(AND($I$7='Data Validation List'!$D$8,P163='Data Validation List'!$E$8),$I$7,IF(AND($I$7='Data Validation List'!$D$9,Q163='Data Validation List'!$E$9),$I$7,IF(AND($I$7='Data Validation List'!$D$10,O163='Data Validation List'!$E$10),$I$7,IF(AND($I$7='Data Validation List'!$D$11,R163='Data Validation List'!$E$11),$I$7,IF(AND($I$7='Data Validation List'!$D$12,V163='Data Validation List'!$E$12),$I$7,IF(AND($I$7='Data Validation List'!$D$13,X163='Data Validation List'!$E$13),$I$7,IF(AND($I$7='Data Validation List'!$D$14,W163='Data Validation List'!$E$14),$I$7,"n/a")))))))))))))</f>
        <v>Full Checklist</v>
      </c>
      <c r="G163" s="34" t="s">
        <v>580</v>
      </c>
      <c r="H163" s="35" t="s">
        <v>590</v>
      </c>
      <c r="I163" s="36" t="s">
        <v>595</v>
      </c>
      <c r="J163" s="28" t="s">
        <v>596</v>
      </c>
      <c r="K163" s="36" t="s">
        <v>328</v>
      </c>
      <c r="L163" s="27"/>
      <c r="M163" s="425"/>
      <c r="N163" s="27"/>
      <c r="O163" s="27"/>
      <c r="P163" s="27"/>
      <c r="Q163" s="27"/>
      <c r="R163" s="27"/>
      <c r="S163" s="27"/>
      <c r="T163" s="27"/>
      <c r="U163" s="27"/>
      <c r="V163" s="27" t="s">
        <v>358</v>
      </c>
      <c r="W163" s="27"/>
      <c r="X163" s="239"/>
      <c r="Y163" s="246"/>
      <c r="Z163" s="281"/>
      <c r="AA163" s="254"/>
      <c r="AB163" s="254"/>
      <c r="AC163" s="252" t="s">
        <v>42</v>
      </c>
      <c r="AD163" s="252" t="s">
        <v>365</v>
      </c>
      <c r="AE163" s="36"/>
      <c r="AF163" s="253" t="s">
        <v>43</v>
      </c>
      <c r="AG163" s="253" t="s">
        <v>365</v>
      </c>
      <c r="AH163" s="36"/>
      <c r="AI163" s="319" t="s">
        <v>339</v>
      </c>
      <c r="AJ163" s="319" t="s">
        <v>365</v>
      </c>
      <c r="AK163" s="31"/>
      <c r="AL163" s="28" t="s">
        <v>597</v>
      </c>
      <c r="AM163" s="37"/>
      <c r="AN163" s="38"/>
      <c r="AO163" s="542"/>
      <c r="AP163" s="28"/>
      <c r="AQ163" s="435"/>
      <c r="AS163" s="28" t="s">
        <v>1587</v>
      </c>
    </row>
    <row r="164" spans="1:45" s="33" customFormat="1" ht="54" customHeight="1" x14ac:dyDescent="0.25">
      <c r="B164" s="554" t="str">
        <f t="shared" si="6"/>
        <v>Commercial</v>
      </c>
      <c r="C164" s="551" t="str">
        <f t="shared" si="7"/>
        <v>Estate / Capital Build</v>
      </c>
      <c r="D164" s="554" t="str">
        <f t="shared" si="8"/>
        <v>n/a</v>
      </c>
      <c r="E164" s="554" t="str">
        <f>IF($I$7='Data Validation List'!$D$2,"Full Checklist",IF(AND($I$7='Data Validation List'!$D$3,S164='Data Validation List'!$E$3),$I$7,IF(AND($I$7='Data Validation List'!$D$4,N164='Data Validation List'!$E$4),$I$7,IF(AND($I$7='Data Validation List'!$D$5,L164='Data Validation List'!$E$5),$I$7,IF(AND($I$7='Data Validation List'!$D$6,U164='Data Validation List'!$E$6),$I$7,IF(AND($I$7='Data Validation List'!$D$7,T164='Data Validation List'!$E$7),$I$7,IF(AND($I$7='Data Validation List'!$D$8,P164='Data Validation List'!$E$8),$I$7,IF(AND($I$7='Data Validation List'!$D$9,Q164='Data Validation List'!$E$9),$I$7,IF(AND($I$7='Data Validation List'!$D$10,O164='Data Validation List'!$E$10),$I$7,IF(AND($I$7='Data Validation List'!$D$11,R164='Data Validation List'!$E$11),$I$7,IF(AND($I$7='Data Validation List'!$D$12,V164='Data Validation List'!$E$12),$I$7,IF(AND($I$7='Data Validation List'!$D$13,X164='Data Validation List'!$E$13),$I$7,IF(AND($I$7='Data Validation List'!$D$14,W164='Data Validation List'!$E$14),$I$7,"n/a")))))))))))))</f>
        <v>Full Checklist</v>
      </c>
      <c r="G164" s="34" t="s">
        <v>580</v>
      </c>
      <c r="H164" s="35" t="s">
        <v>590</v>
      </c>
      <c r="I164" s="36" t="s">
        <v>1034</v>
      </c>
      <c r="J164" s="28" t="s">
        <v>1035</v>
      </c>
      <c r="K164" s="36" t="s">
        <v>328</v>
      </c>
      <c r="L164" s="27"/>
      <c r="M164" s="425"/>
      <c r="N164" s="27"/>
      <c r="O164" s="27"/>
      <c r="P164" s="27"/>
      <c r="Q164" s="27"/>
      <c r="R164" s="27"/>
      <c r="S164" s="27"/>
      <c r="T164" s="27"/>
      <c r="U164" s="27"/>
      <c r="V164" s="27" t="s">
        <v>358</v>
      </c>
      <c r="W164" s="27"/>
      <c r="X164" s="239"/>
      <c r="Y164" s="246"/>
      <c r="Z164" s="281"/>
      <c r="AA164" s="254"/>
      <c r="AB164" s="254"/>
      <c r="AC164" s="36"/>
      <c r="AD164" s="36"/>
      <c r="AE164" s="36"/>
      <c r="AF164" s="253" t="s">
        <v>43</v>
      </c>
      <c r="AG164" s="253" t="s">
        <v>365</v>
      </c>
      <c r="AH164" s="36"/>
      <c r="AI164" s="319" t="s">
        <v>339</v>
      </c>
      <c r="AJ164" s="319" t="s">
        <v>365</v>
      </c>
      <c r="AK164" s="31"/>
      <c r="AL164" s="28" t="s">
        <v>1036</v>
      </c>
      <c r="AM164" s="37"/>
      <c r="AN164" s="38"/>
      <c r="AO164" s="542"/>
      <c r="AP164" s="28"/>
      <c r="AQ164" s="435"/>
      <c r="AS164" s="28" t="s">
        <v>1037</v>
      </c>
    </row>
    <row r="165" spans="1:45" s="33" customFormat="1" ht="51.75" customHeight="1" x14ac:dyDescent="0.25">
      <c r="B165" s="555" t="str">
        <f t="shared" si="6"/>
        <v>Commercial</v>
      </c>
      <c r="C165" s="551" t="str">
        <f t="shared" si="7"/>
        <v>Estate / Capital Build</v>
      </c>
      <c r="D165" s="555" t="str">
        <f t="shared" si="8"/>
        <v>n/a</v>
      </c>
      <c r="E165" s="555" t="str">
        <f>IF($I$7='Data Validation List'!$D$2,"Full Checklist",IF(AND($I$7='Data Validation List'!$D$3,S165='Data Validation List'!$E$3),$I$7,IF(AND($I$7='Data Validation List'!$D$4,N165='Data Validation List'!$E$4),$I$7,IF(AND($I$7='Data Validation List'!$D$5,L165='Data Validation List'!$E$5),$I$7,IF(AND($I$7='Data Validation List'!$D$6,U165='Data Validation List'!$E$6),$I$7,IF(AND($I$7='Data Validation List'!$D$7,T165='Data Validation List'!$E$7),$I$7,IF(AND($I$7='Data Validation List'!$D$8,P165='Data Validation List'!$E$8),$I$7,IF(AND($I$7='Data Validation List'!$D$9,Q165='Data Validation List'!$E$9),$I$7,IF(AND($I$7='Data Validation List'!$D$10,O165='Data Validation List'!$E$10),$I$7,IF(AND($I$7='Data Validation List'!$D$11,R165='Data Validation List'!$E$11),$I$7,IF(AND($I$7='Data Validation List'!$D$12,V165='Data Validation List'!$E$12),$I$7,IF(AND($I$7='Data Validation List'!$D$13,X165='Data Validation List'!$E$13),$I$7,IF(AND($I$7='Data Validation List'!$D$14,W165='Data Validation List'!$E$14),$I$7,"n/a")))))))))))))</f>
        <v>Full Checklist</v>
      </c>
      <c r="G165" s="34" t="s">
        <v>580</v>
      </c>
      <c r="H165" s="35" t="s">
        <v>590</v>
      </c>
      <c r="I165" s="36" t="s">
        <v>598</v>
      </c>
      <c r="J165" s="28" t="s">
        <v>599</v>
      </c>
      <c r="K165" s="31" t="s">
        <v>600</v>
      </c>
      <c r="L165" s="27"/>
      <c r="M165" s="425" t="s">
        <v>349</v>
      </c>
      <c r="N165" s="27"/>
      <c r="O165" s="27"/>
      <c r="P165" s="27" t="s">
        <v>352</v>
      </c>
      <c r="Q165" s="27"/>
      <c r="R165" s="27"/>
      <c r="S165" s="27"/>
      <c r="T165" s="27"/>
      <c r="U165" s="27"/>
      <c r="V165" s="27"/>
      <c r="W165" s="27"/>
      <c r="X165" s="239"/>
      <c r="Y165" s="246"/>
      <c r="Z165" s="281"/>
      <c r="AA165" s="254"/>
      <c r="AB165" s="254"/>
      <c r="AC165" s="252" t="s">
        <v>42</v>
      </c>
      <c r="AD165" s="252" t="s">
        <v>365</v>
      </c>
      <c r="AE165" s="36"/>
      <c r="AF165" s="253" t="s">
        <v>43</v>
      </c>
      <c r="AG165" s="253" t="s">
        <v>365</v>
      </c>
      <c r="AH165" s="31"/>
      <c r="AI165" s="319" t="s">
        <v>339</v>
      </c>
      <c r="AJ165" s="319" t="s">
        <v>365</v>
      </c>
      <c r="AK165" s="31"/>
      <c r="AL165" s="28" t="s">
        <v>601</v>
      </c>
      <c r="AM165" s="37"/>
      <c r="AN165" s="38"/>
      <c r="AO165" s="542"/>
      <c r="AP165" s="28"/>
      <c r="AQ165" s="435"/>
      <c r="AS165" s="436"/>
    </row>
    <row r="166" spans="1:45" s="33" customFormat="1" ht="30.75" customHeight="1" x14ac:dyDescent="0.25">
      <c r="B166" s="554" t="str">
        <f t="shared" si="6"/>
        <v>Commercial</v>
      </c>
      <c r="C166" s="551" t="str">
        <f t="shared" si="7"/>
        <v>Estate / Capital Build</v>
      </c>
      <c r="D166" s="554" t="str">
        <f t="shared" si="8"/>
        <v>Fundamental Criteria</v>
      </c>
      <c r="E166" s="554" t="str">
        <f>IF($I$7='Data Validation List'!$D$2,"Full Checklist",IF(AND($I$7='Data Validation List'!$D$3,S166='Data Validation List'!$E$3),$I$7,IF(AND($I$7='Data Validation List'!$D$4,N166='Data Validation List'!$E$4),$I$7,IF(AND($I$7='Data Validation List'!$D$5,L166='Data Validation List'!$E$5),$I$7,IF(AND($I$7='Data Validation List'!$D$6,U166='Data Validation List'!$E$6),$I$7,IF(AND($I$7='Data Validation List'!$D$7,T166='Data Validation List'!$E$7),$I$7,IF(AND($I$7='Data Validation List'!$D$8,P166='Data Validation List'!$E$8),$I$7,IF(AND($I$7='Data Validation List'!$D$9,Q166='Data Validation List'!$E$9),$I$7,IF(AND($I$7='Data Validation List'!$D$10,O166='Data Validation List'!$E$10),$I$7,IF(AND($I$7='Data Validation List'!$D$11,R166='Data Validation List'!$E$11),$I$7,IF(AND($I$7='Data Validation List'!$D$12,V166='Data Validation List'!$E$12),$I$7,IF(AND($I$7='Data Validation List'!$D$13,X166='Data Validation List'!$E$13),$I$7,IF(AND($I$7='Data Validation List'!$D$14,W166='Data Validation List'!$E$14),$I$7,"n/a")))))))))))))</f>
        <v>Full Checklist</v>
      </c>
      <c r="G166" s="237" t="s">
        <v>580</v>
      </c>
      <c r="H166" s="265" t="s">
        <v>602</v>
      </c>
      <c r="I166" s="329"/>
      <c r="J166" s="243"/>
      <c r="K166" s="243"/>
      <c r="L166" s="244"/>
      <c r="M166" s="427" t="s">
        <v>349</v>
      </c>
      <c r="N166" s="244"/>
      <c r="O166" s="244" t="s">
        <v>351</v>
      </c>
      <c r="P166" s="244" t="s">
        <v>352</v>
      </c>
      <c r="Q166" s="244" t="s">
        <v>353</v>
      </c>
      <c r="R166" s="244"/>
      <c r="S166" s="244"/>
      <c r="T166" s="244"/>
      <c r="U166" s="244"/>
      <c r="V166" s="244"/>
      <c r="W166" s="244" t="s">
        <v>359</v>
      </c>
      <c r="X166" s="244"/>
      <c r="Y166" s="251" t="s">
        <v>361</v>
      </c>
      <c r="Z166" s="251"/>
      <c r="AA166" s="248" t="s">
        <v>363</v>
      </c>
      <c r="AB166" s="248" t="s">
        <v>364</v>
      </c>
      <c r="AC166" s="248" t="s">
        <v>42</v>
      </c>
      <c r="AD166" s="248" t="s">
        <v>300</v>
      </c>
      <c r="AE166" s="248"/>
      <c r="AF166" s="248" t="s">
        <v>43</v>
      </c>
      <c r="AG166" s="248" t="s">
        <v>300</v>
      </c>
      <c r="AH166" s="248"/>
      <c r="AI166" s="248" t="s">
        <v>339</v>
      </c>
      <c r="AJ166" s="248" t="s">
        <v>300</v>
      </c>
      <c r="AK166" s="248" t="s">
        <v>361</v>
      </c>
      <c r="AL166" s="800" t="s">
        <v>602</v>
      </c>
      <c r="AM166" s="801"/>
      <c r="AN166" s="801"/>
      <c r="AO166" s="801"/>
      <c r="AP166" s="801"/>
      <c r="AQ166" s="801"/>
      <c r="AR166" s="801"/>
      <c r="AS166" s="802"/>
    </row>
    <row r="167" spans="1:45" s="33" customFormat="1" ht="136.5" customHeight="1" x14ac:dyDescent="0.25">
      <c r="B167" s="555" t="str">
        <f t="shared" si="6"/>
        <v>Commercial</v>
      </c>
      <c r="C167" s="551" t="str">
        <f t="shared" si="7"/>
        <v>Estate / Capital Build</v>
      </c>
      <c r="D167" s="555" t="str">
        <f t="shared" si="8"/>
        <v>Fundamental Criteria</v>
      </c>
      <c r="E167" s="555" t="str">
        <f>IF($I$7='Data Validation List'!$D$2,"Full Checklist",IF(AND($I$7='Data Validation List'!$D$3,S167='Data Validation List'!$E$3),$I$7,IF(AND($I$7='Data Validation List'!$D$4,N167='Data Validation List'!$E$4),$I$7,IF(AND($I$7='Data Validation List'!$D$5,L167='Data Validation List'!$E$5),$I$7,IF(AND($I$7='Data Validation List'!$D$6,U167='Data Validation List'!$E$6),$I$7,IF(AND($I$7='Data Validation List'!$D$7,T167='Data Validation List'!$E$7),$I$7,IF(AND($I$7='Data Validation List'!$D$8,P167='Data Validation List'!$E$8),$I$7,IF(AND($I$7='Data Validation List'!$D$9,Q167='Data Validation List'!$E$9),$I$7,IF(AND($I$7='Data Validation List'!$D$10,O167='Data Validation List'!$E$10),$I$7,IF(AND($I$7='Data Validation List'!$D$11,R167='Data Validation List'!$E$11),$I$7,IF(AND($I$7='Data Validation List'!$D$12,V167='Data Validation List'!$E$12),$I$7,IF(AND($I$7='Data Validation List'!$D$13,X167='Data Validation List'!$E$13),$I$7,IF(AND($I$7='Data Validation List'!$D$14,W167='Data Validation List'!$E$14),$I$7,"n/a")))))))))))))</f>
        <v>Full Checklist</v>
      </c>
      <c r="G167" s="34" t="s">
        <v>580</v>
      </c>
      <c r="H167" s="29" t="s">
        <v>602</v>
      </c>
      <c r="I167" s="36" t="s">
        <v>1396</v>
      </c>
      <c r="J167" s="29" t="s">
        <v>604</v>
      </c>
      <c r="K167" s="31" t="s">
        <v>1397</v>
      </c>
      <c r="L167" s="23"/>
      <c r="M167" s="424" t="s">
        <v>629</v>
      </c>
      <c r="N167" s="23"/>
      <c r="O167" s="23" t="s">
        <v>351</v>
      </c>
      <c r="P167" s="23" t="s">
        <v>352</v>
      </c>
      <c r="Q167" s="23"/>
      <c r="R167" s="23"/>
      <c r="S167" s="23"/>
      <c r="T167" s="23"/>
      <c r="U167" s="23"/>
      <c r="V167" s="23"/>
      <c r="W167" s="23"/>
      <c r="X167" s="239"/>
      <c r="Y167" s="246" t="s">
        <v>361</v>
      </c>
      <c r="Z167" s="281"/>
      <c r="AA167" s="254"/>
      <c r="AB167" s="254"/>
      <c r="AC167" s="31"/>
      <c r="AD167" s="31"/>
      <c r="AE167" s="31"/>
      <c r="AF167" s="31"/>
      <c r="AG167" s="31"/>
      <c r="AH167" s="31"/>
      <c r="AI167" s="319" t="s">
        <v>339</v>
      </c>
      <c r="AJ167" s="319" t="s">
        <v>300</v>
      </c>
      <c r="AK167" s="164" t="s">
        <v>361</v>
      </c>
      <c r="AL167" s="46" t="s">
        <v>1398</v>
      </c>
      <c r="AM167" s="44"/>
      <c r="AN167" s="45"/>
      <c r="AO167" s="1"/>
      <c r="AP167" s="29"/>
      <c r="AQ167" s="438"/>
      <c r="AS167" s="444"/>
    </row>
    <row r="168" spans="1:45" s="33" customFormat="1" ht="30.75" customHeight="1" x14ac:dyDescent="0.25">
      <c r="B168" s="554" t="str">
        <f t="shared" si="6"/>
        <v>Commercial</v>
      </c>
      <c r="C168" s="551" t="str">
        <f t="shared" si="7"/>
        <v>Estate / Capital Build</v>
      </c>
      <c r="D168" s="554" t="str">
        <f t="shared" si="8"/>
        <v>Fundamental Criteria</v>
      </c>
      <c r="E168" s="554" t="str">
        <f>IF($I$7='Data Validation List'!$D$2,"Full Checklist",IF(AND($I$7='Data Validation List'!$D$3,S168='Data Validation List'!$E$3),$I$7,IF(AND($I$7='Data Validation List'!$D$4,N168='Data Validation List'!$E$4),$I$7,IF(AND($I$7='Data Validation List'!$D$5,L168='Data Validation List'!$E$5),$I$7,IF(AND($I$7='Data Validation List'!$D$6,U168='Data Validation List'!$E$6),$I$7,IF(AND($I$7='Data Validation List'!$D$7,T168='Data Validation List'!$E$7),$I$7,IF(AND($I$7='Data Validation List'!$D$8,P168='Data Validation List'!$E$8),$I$7,IF(AND($I$7='Data Validation List'!$D$9,Q168='Data Validation List'!$E$9),$I$7,IF(AND($I$7='Data Validation List'!$D$10,O168='Data Validation List'!$E$10),$I$7,IF(AND($I$7='Data Validation List'!$D$11,R168='Data Validation List'!$E$11),$I$7,IF(AND($I$7='Data Validation List'!$D$12,V168='Data Validation List'!$E$12),$I$7,IF(AND($I$7='Data Validation List'!$D$13,X168='Data Validation List'!$E$13),$I$7,IF(AND($I$7='Data Validation List'!$D$14,W168='Data Validation List'!$E$14),$I$7,"n/a")))))))))))))</f>
        <v>Full Checklist</v>
      </c>
      <c r="F168" s="271"/>
      <c r="G168" s="237" t="s">
        <v>580</v>
      </c>
      <c r="H168" s="265" t="s">
        <v>606</v>
      </c>
      <c r="I168" s="329"/>
      <c r="J168" s="243"/>
      <c r="K168" s="243"/>
      <c r="L168" s="244"/>
      <c r="M168" s="427"/>
      <c r="N168" s="244"/>
      <c r="O168" s="244" t="s">
        <v>351</v>
      </c>
      <c r="P168" s="244" t="s">
        <v>352</v>
      </c>
      <c r="Q168" s="244" t="s">
        <v>353</v>
      </c>
      <c r="R168" s="244" t="s">
        <v>354</v>
      </c>
      <c r="S168" s="244"/>
      <c r="T168" s="244"/>
      <c r="U168" s="244"/>
      <c r="V168" s="244"/>
      <c r="W168" s="244" t="s">
        <v>359</v>
      </c>
      <c r="X168" s="244" t="s">
        <v>360</v>
      </c>
      <c r="Y168" s="251" t="s">
        <v>361</v>
      </c>
      <c r="Z168" s="251" t="s">
        <v>362</v>
      </c>
      <c r="AA168" s="248" t="s">
        <v>363</v>
      </c>
      <c r="AB168" s="248" t="s">
        <v>364</v>
      </c>
      <c r="AC168" s="248" t="s">
        <v>42</v>
      </c>
      <c r="AD168" s="248" t="s">
        <v>365</v>
      </c>
      <c r="AE168" s="248" t="s">
        <v>361</v>
      </c>
      <c r="AF168" s="248" t="s">
        <v>43</v>
      </c>
      <c r="AG168" s="248" t="s">
        <v>365</v>
      </c>
      <c r="AH168" s="248" t="s">
        <v>361</v>
      </c>
      <c r="AI168" s="248" t="s">
        <v>339</v>
      </c>
      <c r="AJ168" s="248" t="s">
        <v>365</v>
      </c>
      <c r="AK168" s="248" t="s">
        <v>361</v>
      </c>
      <c r="AL168" s="800" t="s">
        <v>606</v>
      </c>
      <c r="AM168" s="801"/>
      <c r="AN168" s="801"/>
      <c r="AO168" s="801"/>
      <c r="AP168" s="801"/>
      <c r="AQ168" s="801"/>
      <c r="AR168" s="801"/>
      <c r="AS168" s="802"/>
    </row>
    <row r="169" spans="1:45" s="33" customFormat="1" ht="150.75" customHeight="1" x14ac:dyDescent="0.25">
      <c r="A169" s="271"/>
      <c r="B169" s="554" t="str">
        <f t="shared" si="6"/>
        <v>Commercial</v>
      </c>
      <c r="C169" s="551" t="str">
        <f t="shared" si="7"/>
        <v>Estate / Capital Build</v>
      </c>
      <c r="D169" s="554" t="str">
        <f t="shared" si="8"/>
        <v>Fundamental Criteria</v>
      </c>
      <c r="E169" s="554" t="str">
        <f>IF($I$7='Data Validation List'!$D$2,"Full Checklist",IF(AND($I$7='Data Validation List'!$D$3,S169='Data Validation List'!$E$3),$I$7,IF(AND($I$7='Data Validation List'!$D$4,N169='Data Validation List'!$E$4),$I$7,IF(AND($I$7='Data Validation List'!$D$5,L169='Data Validation List'!$E$5),$I$7,IF(AND($I$7='Data Validation List'!$D$6,U169='Data Validation List'!$E$6),$I$7,IF(AND($I$7='Data Validation List'!$D$7,T169='Data Validation List'!$E$7),$I$7,IF(AND($I$7='Data Validation List'!$D$8,P169='Data Validation List'!$E$8),$I$7,IF(AND($I$7='Data Validation List'!$D$9,Q169='Data Validation List'!$E$9),$I$7,IF(AND($I$7='Data Validation List'!$D$10,O169='Data Validation List'!$E$10),$I$7,IF(AND($I$7='Data Validation List'!$D$11,R169='Data Validation List'!$E$11),$I$7,IF(AND($I$7='Data Validation List'!$D$12,V169='Data Validation List'!$E$12),$I$7,IF(AND($I$7='Data Validation List'!$D$13,X169='Data Validation List'!$E$13),$I$7,IF(AND($I$7='Data Validation List'!$D$14,W169='Data Validation List'!$E$14),$I$7,"n/a")))))))))))))</f>
        <v>Full Checklist</v>
      </c>
      <c r="G169" s="34" t="s">
        <v>580</v>
      </c>
      <c r="H169" s="29" t="s">
        <v>606</v>
      </c>
      <c r="I169" s="36" t="s">
        <v>1399</v>
      </c>
      <c r="J169" s="29" t="s">
        <v>606</v>
      </c>
      <c r="K169" s="31" t="s">
        <v>1591</v>
      </c>
      <c r="L169" s="23"/>
      <c r="M169" s="424" t="s">
        <v>629</v>
      </c>
      <c r="N169" s="23"/>
      <c r="O169" s="23"/>
      <c r="P169" s="23" t="s">
        <v>352</v>
      </c>
      <c r="Q169" s="23" t="s">
        <v>353</v>
      </c>
      <c r="R169" s="23"/>
      <c r="S169" s="23"/>
      <c r="T169" s="23"/>
      <c r="U169" s="23"/>
      <c r="V169" s="23"/>
      <c r="W169" s="23"/>
      <c r="X169" s="239"/>
      <c r="Y169" s="246" t="s">
        <v>361</v>
      </c>
      <c r="Z169" s="281"/>
      <c r="AA169" s="254"/>
      <c r="AB169" s="254"/>
      <c r="AC169" s="31"/>
      <c r="AD169" s="31"/>
      <c r="AE169" s="31"/>
      <c r="AF169" s="31"/>
      <c r="AG169" s="31"/>
      <c r="AH169" s="31"/>
      <c r="AI169" s="319" t="s">
        <v>339</v>
      </c>
      <c r="AJ169" s="319" t="s">
        <v>300</v>
      </c>
      <c r="AK169" s="164" t="s">
        <v>361</v>
      </c>
      <c r="AL169" s="46" t="s">
        <v>1592</v>
      </c>
      <c r="AM169" s="44"/>
      <c r="AN169" s="45"/>
      <c r="AO169" s="1"/>
      <c r="AP169" s="29"/>
      <c r="AQ169" s="438"/>
      <c r="AS169" s="444"/>
    </row>
    <row r="170" spans="1:45" s="33" customFormat="1" ht="83.25" customHeight="1" x14ac:dyDescent="0.25">
      <c r="B170" s="555" t="str">
        <f t="shared" si="6"/>
        <v>Commercial</v>
      </c>
      <c r="C170" s="551" t="str">
        <f t="shared" si="7"/>
        <v>n/a</v>
      </c>
      <c r="D170" s="555" t="str">
        <f t="shared" si="8"/>
        <v>n/a</v>
      </c>
      <c r="E170" s="555" t="str">
        <f>IF($I$7='Data Validation List'!$D$2,"Full Checklist",IF(AND($I$7='Data Validation List'!$D$3,S170='Data Validation List'!$E$3),$I$7,IF(AND($I$7='Data Validation List'!$D$4,N170='Data Validation List'!$E$4),$I$7,IF(AND($I$7='Data Validation List'!$D$5,L170='Data Validation List'!$E$5),$I$7,IF(AND($I$7='Data Validation List'!$D$6,U170='Data Validation List'!$E$6),$I$7,IF(AND($I$7='Data Validation List'!$D$7,T170='Data Validation List'!$E$7),$I$7,IF(AND($I$7='Data Validation List'!$D$8,P170='Data Validation List'!$E$8),$I$7,IF(AND($I$7='Data Validation List'!$D$9,Q170='Data Validation List'!$E$9),$I$7,IF(AND($I$7='Data Validation List'!$D$10,O170='Data Validation List'!$E$10),$I$7,IF(AND($I$7='Data Validation List'!$D$11,R170='Data Validation List'!$E$11),$I$7,IF(AND($I$7='Data Validation List'!$D$12,V170='Data Validation List'!$E$12),$I$7,IF(AND($I$7='Data Validation List'!$D$13,X170='Data Validation List'!$E$13),$I$7,IF(AND($I$7='Data Validation List'!$D$14,W170='Data Validation List'!$E$14),$I$7,"n/a")))))))))))))</f>
        <v>Full Checklist</v>
      </c>
      <c r="G170" s="34" t="s">
        <v>580</v>
      </c>
      <c r="H170" s="29" t="s">
        <v>606</v>
      </c>
      <c r="I170" s="36" t="s">
        <v>1400</v>
      </c>
      <c r="J170" s="29" t="s">
        <v>606</v>
      </c>
      <c r="K170" s="31" t="s">
        <v>387</v>
      </c>
      <c r="L170" s="23"/>
      <c r="M170" s="424"/>
      <c r="N170" s="23"/>
      <c r="O170" s="23"/>
      <c r="P170" s="23"/>
      <c r="Q170" s="23"/>
      <c r="R170" s="23"/>
      <c r="S170" s="23"/>
      <c r="T170" s="23"/>
      <c r="U170" s="23"/>
      <c r="V170" s="23"/>
      <c r="W170" s="23"/>
      <c r="X170" s="239" t="s">
        <v>360</v>
      </c>
      <c r="Y170" s="246"/>
      <c r="Z170" s="281" t="s">
        <v>362</v>
      </c>
      <c r="AA170" s="254"/>
      <c r="AB170" s="254"/>
      <c r="AC170" s="31"/>
      <c r="AD170" s="31"/>
      <c r="AE170" s="31"/>
      <c r="AF170" s="31"/>
      <c r="AG170" s="31"/>
      <c r="AH170" s="31"/>
      <c r="AI170" s="319" t="s">
        <v>339</v>
      </c>
      <c r="AJ170" s="319" t="s">
        <v>388</v>
      </c>
      <c r="AK170" s="164" t="s">
        <v>361</v>
      </c>
      <c r="AL170" s="46" t="s">
        <v>1594</v>
      </c>
      <c r="AM170" s="44"/>
      <c r="AN170" s="45"/>
      <c r="AO170" s="1"/>
      <c r="AP170" s="29"/>
      <c r="AQ170" s="438"/>
      <c r="AS170" s="29" t="s">
        <v>610</v>
      </c>
    </row>
    <row r="171" spans="1:45" s="33" customFormat="1" ht="98.25" customHeight="1" x14ac:dyDescent="0.25">
      <c r="B171" s="554" t="str">
        <f t="shared" si="6"/>
        <v>Commercial</v>
      </c>
      <c r="C171" s="551" t="str">
        <f t="shared" si="7"/>
        <v>Estate / Capital Build</v>
      </c>
      <c r="D171" s="554" t="str">
        <f t="shared" si="8"/>
        <v>n/a</v>
      </c>
      <c r="E171" s="554" t="str">
        <f>IF($I$7='Data Validation List'!$D$2,"Full Checklist",IF(AND($I$7='Data Validation List'!$D$3,S171='Data Validation List'!$E$3),$I$7,IF(AND($I$7='Data Validation List'!$D$4,N171='Data Validation List'!$E$4),$I$7,IF(AND($I$7='Data Validation List'!$D$5,L171='Data Validation List'!$E$5),$I$7,IF(AND($I$7='Data Validation List'!$D$6,U171='Data Validation List'!$E$6),$I$7,IF(AND($I$7='Data Validation List'!$D$7,T171='Data Validation List'!$E$7),$I$7,IF(AND($I$7='Data Validation List'!$D$8,P171='Data Validation List'!$E$8),$I$7,IF(AND($I$7='Data Validation List'!$D$9,Q171='Data Validation List'!$E$9),$I$7,IF(AND($I$7='Data Validation List'!$D$10,O171='Data Validation List'!$E$10),$I$7,IF(AND($I$7='Data Validation List'!$D$11,R171='Data Validation List'!$E$11),$I$7,IF(AND($I$7='Data Validation List'!$D$12,V171='Data Validation List'!$E$12),$I$7,IF(AND($I$7='Data Validation List'!$D$13,X171='Data Validation List'!$E$13),$I$7,IF(AND($I$7='Data Validation List'!$D$14,W171='Data Validation List'!$E$14),$I$7,"n/a")))))))))))))</f>
        <v>Full Checklist</v>
      </c>
      <c r="G171" s="34" t="s">
        <v>580</v>
      </c>
      <c r="H171" s="29" t="s">
        <v>606</v>
      </c>
      <c r="I171" s="36" t="s">
        <v>1042</v>
      </c>
      <c r="J171" s="25" t="s">
        <v>1043</v>
      </c>
      <c r="K171" s="31" t="s">
        <v>492</v>
      </c>
      <c r="L171" s="23"/>
      <c r="M171" s="424"/>
      <c r="N171" s="23"/>
      <c r="O171" s="23"/>
      <c r="P171" s="23" t="s">
        <v>352</v>
      </c>
      <c r="Q171" s="23" t="s">
        <v>353</v>
      </c>
      <c r="R171" s="23"/>
      <c r="S171" s="23"/>
      <c r="T171" s="23"/>
      <c r="U171" s="23"/>
      <c r="V171" s="23"/>
      <c r="W171" s="23"/>
      <c r="X171" s="239"/>
      <c r="Y171" s="246"/>
      <c r="Z171" s="281"/>
      <c r="AA171" s="254"/>
      <c r="AB171" s="254"/>
      <c r="AC171" s="31"/>
      <c r="AD171" s="31"/>
      <c r="AE171" s="31"/>
      <c r="AF171" s="253" t="s">
        <v>43</v>
      </c>
      <c r="AG171" s="253" t="s">
        <v>300</v>
      </c>
      <c r="AH171" s="31"/>
      <c r="AI171" s="319" t="s">
        <v>339</v>
      </c>
      <c r="AJ171" s="319" t="s">
        <v>300</v>
      </c>
      <c r="AK171" s="31"/>
      <c r="AL171" s="422" t="s">
        <v>1595</v>
      </c>
      <c r="AM171" s="32"/>
      <c r="AN171" s="40"/>
      <c r="AO171" s="1"/>
      <c r="AP171" s="25"/>
      <c r="AQ171" s="436"/>
      <c r="AS171" s="29" t="s">
        <v>1596</v>
      </c>
    </row>
    <row r="172" spans="1:45" s="33" customFormat="1" ht="30.75" customHeight="1" x14ac:dyDescent="0.25">
      <c r="B172" s="554" t="str">
        <f t="shared" si="6"/>
        <v>Commercial</v>
      </c>
      <c r="C172" s="551" t="str">
        <f t="shared" si="7"/>
        <v>Estate / Capital Build</v>
      </c>
      <c r="D172" s="554" t="str">
        <f t="shared" si="8"/>
        <v>Fundamental Criteria</v>
      </c>
      <c r="E172" s="554" t="str">
        <f>IF($I$7='Data Validation List'!$D$2,"Full Checklist",IF(AND($I$7='Data Validation List'!$D$3,S172='Data Validation List'!$E$3),$I$7,IF(AND($I$7='Data Validation List'!$D$4,N172='Data Validation List'!$E$4),$I$7,IF(AND($I$7='Data Validation List'!$D$5,L172='Data Validation List'!$E$5),$I$7,IF(AND($I$7='Data Validation List'!$D$6,U172='Data Validation List'!$E$6),$I$7,IF(AND($I$7='Data Validation List'!$D$7,T172='Data Validation List'!$E$7),$I$7,IF(AND($I$7='Data Validation List'!$D$8,P172='Data Validation List'!$E$8),$I$7,IF(AND($I$7='Data Validation List'!$D$9,Q172='Data Validation List'!$E$9),$I$7,IF(AND($I$7='Data Validation List'!$D$10,O172='Data Validation List'!$E$10),$I$7,IF(AND($I$7='Data Validation List'!$D$11,R172='Data Validation List'!$E$11),$I$7,IF(AND($I$7='Data Validation List'!$D$12,V172='Data Validation List'!$E$12),$I$7,IF(AND($I$7='Data Validation List'!$D$13,X172='Data Validation List'!$E$13),$I$7,IF(AND($I$7='Data Validation List'!$D$14,W172='Data Validation List'!$E$14),$I$7,"n/a")))))))))))))</f>
        <v>Full Checklist</v>
      </c>
      <c r="G172" s="237" t="s">
        <v>580</v>
      </c>
      <c r="H172" s="265" t="s">
        <v>611</v>
      </c>
      <c r="I172" s="329"/>
      <c r="J172" s="243"/>
      <c r="K172" s="243"/>
      <c r="L172" s="244"/>
      <c r="M172" s="427" t="s">
        <v>349</v>
      </c>
      <c r="N172" s="244"/>
      <c r="O172" s="244" t="s">
        <v>351</v>
      </c>
      <c r="P172" s="244" t="s">
        <v>352</v>
      </c>
      <c r="Q172" s="244" t="s">
        <v>353</v>
      </c>
      <c r="R172" s="244" t="s">
        <v>354</v>
      </c>
      <c r="S172" s="244" t="s">
        <v>355</v>
      </c>
      <c r="T172" s="244"/>
      <c r="U172" s="244"/>
      <c r="V172" s="244"/>
      <c r="W172" s="244" t="s">
        <v>359</v>
      </c>
      <c r="X172" s="244"/>
      <c r="Y172" s="251" t="s">
        <v>361</v>
      </c>
      <c r="Z172" s="251"/>
      <c r="AA172" s="248" t="s">
        <v>363</v>
      </c>
      <c r="AB172" s="248" t="s">
        <v>364</v>
      </c>
      <c r="AC172" s="248" t="s">
        <v>42</v>
      </c>
      <c r="AD172" s="248" t="s">
        <v>300</v>
      </c>
      <c r="AE172" s="248" t="s">
        <v>361</v>
      </c>
      <c r="AF172" s="248" t="s">
        <v>43</v>
      </c>
      <c r="AG172" s="248" t="s">
        <v>300</v>
      </c>
      <c r="AH172" s="248" t="s">
        <v>361</v>
      </c>
      <c r="AI172" s="248" t="s">
        <v>339</v>
      </c>
      <c r="AJ172" s="248" t="s">
        <v>300</v>
      </c>
      <c r="AK172" s="248" t="s">
        <v>361</v>
      </c>
      <c r="AL172" s="800" t="s">
        <v>611</v>
      </c>
      <c r="AM172" s="801"/>
      <c r="AN172" s="801"/>
      <c r="AO172" s="801"/>
      <c r="AP172" s="801"/>
      <c r="AQ172" s="801"/>
      <c r="AR172" s="801"/>
      <c r="AS172" s="802"/>
    </row>
    <row r="173" spans="1:45" s="33" customFormat="1" ht="174" customHeight="1" x14ac:dyDescent="0.25">
      <c r="A173"/>
      <c r="B173" s="291" t="str">
        <f t="shared" si="6"/>
        <v>Commercial</v>
      </c>
      <c r="C173" s="551" t="str">
        <f t="shared" si="7"/>
        <v>Estate / Capital Build</v>
      </c>
      <c r="D173" s="291" t="str">
        <f t="shared" si="8"/>
        <v>Fundamental Criteria</v>
      </c>
      <c r="E173" s="291" t="str">
        <f>IF($I$7='Data Validation List'!$D$2,"Full Checklist",IF(AND($I$7='Data Validation List'!$D$3,S173='Data Validation List'!$E$3),$I$7,IF(AND($I$7='Data Validation List'!$D$4,N173='Data Validation List'!$E$4),$I$7,IF(AND($I$7='Data Validation List'!$D$5,L173='Data Validation List'!$E$5),$I$7,IF(AND($I$7='Data Validation List'!$D$6,U173='Data Validation List'!$E$6),$I$7,IF(AND($I$7='Data Validation List'!$D$7,T173='Data Validation List'!$E$7),$I$7,IF(AND($I$7='Data Validation List'!$D$8,P173='Data Validation List'!$E$8),$I$7,IF(AND($I$7='Data Validation List'!$D$9,Q173='Data Validation List'!$E$9),$I$7,IF(AND($I$7='Data Validation List'!$D$10,O173='Data Validation List'!$E$10),$I$7,IF(AND($I$7='Data Validation List'!$D$11,R173='Data Validation List'!$E$11),$I$7,IF(AND($I$7='Data Validation List'!$D$12,V173='Data Validation List'!$E$12),$I$7,IF(AND($I$7='Data Validation List'!$D$13,X173='Data Validation List'!$E$13),$I$7,IF(AND($I$7='Data Validation List'!$D$14,W173='Data Validation List'!$E$14),$I$7,"n/a")))))))))))))</f>
        <v>Full Checklist</v>
      </c>
      <c r="F173" s="271"/>
      <c r="G173" s="34" t="s">
        <v>580</v>
      </c>
      <c r="H173" s="29" t="s">
        <v>611</v>
      </c>
      <c r="I173" s="36" t="s">
        <v>1401</v>
      </c>
      <c r="J173" s="35" t="s">
        <v>611</v>
      </c>
      <c r="K173" s="36" t="s">
        <v>1591</v>
      </c>
      <c r="L173" s="27"/>
      <c r="M173" s="424" t="s">
        <v>629</v>
      </c>
      <c r="N173" s="23"/>
      <c r="O173" s="23"/>
      <c r="P173" s="23" t="s">
        <v>352</v>
      </c>
      <c r="Q173" s="23" t="s">
        <v>353</v>
      </c>
      <c r="R173" s="23"/>
      <c r="S173" s="23"/>
      <c r="T173" s="23"/>
      <c r="U173" s="23"/>
      <c r="V173" s="23"/>
      <c r="W173" s="23"/>
      <c r="X173" s="239"/>
      <c r="Y173" s="246" t="s">
        <v>361</v>
      </c>
      <c r="Z173" s="281"/>
      <c r="AA173" s="254"/>
      <c r="AB173" s="254"/>
      <c r="AC173" s="31"/>
      <c r="AD173" s="31"/>
      <c r="AE173" s="31"/>
      <c r="AF173" s="31"/>
      <c r="AG173" s="31"/>
      <c r="AH173" s="31"/>
      <c r="AI173" s="319" t="s">
        <v>339</v>
      </c>
      <c r="AJ173" s="319" t="s">
        <v>300</v>
      </c>
      <c r="AK173" s="164" t="s">
        <v>361</v>
      </c>
      <c r="AL173" s="43" t="s">
        <v>2263</v>
      </c>
      <c r="AM173" s="67"/>
      <c r="AN173" s="68"/>
      <c r="AO173" s="1"/>
      <c r="AP173" s="29"/>
      <c r="AQ173" s="438"/>
      <c r="AS173" s="444"/>
    </row>
    <row r="174" spans="1:45" s="33" customFormat="1" ht="180.75" customHeight="1" x14ac:dyDescent="0.25">
      <c r="A174"/>
      <c r="B174" s="291" t="str">
        <f t="shared" si="6"/>
        <v>Commercial</v>
      </c>
      <c r="C174" s="551" t="str">
        <f t="shared" si="7"/>
        <v>Estate / Capital Build</v>
      </c>
      <c r="D174" s="291" t="str">
        <f t="shared" si="8"/>
        <v>Fundamental Criteria</v>
      </c>
      <c r="E174" s="291" t="str">
        <f>IF($I$7='Data Validation List'!$D$2,"Full Checklist",IF(AND($I$7='Data Validation List'!$D$3,S174='Data Validation List'!$E$3),$I$7,IF(AND($I$7='Data Validation List'!$D$4,N174='Data Validation List'!$E$4),$I$7,IF(AND($I$7='Data Validation List'!$D$5,L174='Data Validation List'!$E$5),$I$7,IF(AND($I$7='Data Validation List'!$D$6,U174='Data Validation List'!$E$6),$I$7,IF(AND($I$7='Data Validation List'!$D$7,T174='Data Validation List'!$E$7),$I$7,IF(AND($I$7='Data Validation List'!$D$8,P174='Data Validation List'!$E$8),$I$7,IF(AND($I$7='Data Validation List'!$D$9,Q174='Data Validation List'!$E$9),$I$7,IF(AND($I$7='Data Validation List'!$D$10,O174='Data Validation List'!$E$10),$I$7,IF(AND($I$7='Data Validation List'!$D$11,R174='Data Validation List'!$E$11),$I$7,IF(AND($I$7='Data Validation List'!$D$12,V174='Data Validation List'!$E$12),$I$7,IF(AND($I$7='Data Validation List'!$D$13,X174='Data Validation List'!$E$13),$I$7,IF(AND($I$7='Data Validation List'!$D$14,W174='Data Validation List'!$E$14),$I$7,"n/a")))))))))))))</f>
        <v>Full Checklist</v>
      </c>
      <c r="G174" s="34" t="s">
        <v>580</v>
      </c>
      <c r="H174" s="29" t="s">
        <v>611</v>
      </c>
      <c r="I174" s="36" t="s">
        <v>1402</v>
      </c>
      <c r="J174" s="35" t="s">
        <v>614</v>
      </c>
      <c r="K174" s="36" t="s">
        <v>1403</v>
      </c>
      <c r="L174" s="27"/>
      <c r="M174" s="424" t="s">
        <v>533</v>
      </c>
      <c r="N174" s="23"/>
      <c r="O174" s="23" t="s">
        <v>351</v>
      </c>
      <c r="P174" s="23" t="s">
        <v>352</v>
      </c>
      <c r="Q174" s="23"/>
      <c r="R174" s="23"/>
      <c r="S174" s="23" t="s">
        <v>355</v>
      </c>
      <c r="T174" s="23"/>
      <c r="U174" s="23"/>
      <c r="V174" s="23"/>
      <c r="W174" s="23"/>
      <c r="X174" s="239"/>
      <c r="Y174" s="566" t="s">
        <v>361</v>
      </c>
      <c r="Z174" s="567"/>
      <c r="AA174" s="254"/>
      <c r="AB174" s="254"/>
      <c r="AC174" s="31"/>
      <c r="AD174" s="31"/>
      <c r="AE174" s="31"/>
      <c r="AF174" s="31"/>
      <c r="AG174" s="31"/>
      <c r="AH174" s="31"/>
      <c r="AI174" s="319" t="s">
        <v>339</v>
      </c>
      <c r="AJ174" s="319" t="s">
        <v>300</v>
      </c>
      <c r="AK174" s="319" t="s">
        <v>361</v>
      </c>
      <c r="AL174" s="43" t="s">
        <v>1599</v>
      </c>
      <c r="AM174" s="44"/>
      <c r="AN174" s="45"/>
      <c r="AO174" s="542"/>
      <c r="AP174" s="35"/>
      <c r="AQ174" s="442"/>
      <c r="AS174" s="446"/>
    </row>
    <row r="175" spans="1:45" s="33" customFormat="1" ht="296.25" customHeight="1" x14ac:dyDescent="0.25">
      <c r="A175"/>
      <c r="B175" s="291" t="str">
        <f t="shared" si="6"/>
        <v>Commercial</v>
      </c>
      <c r="C175" s="551" t="str">
        <f t="shared" si="7"/>
        <v>Estate / Capital Build</v>
      </c>
      <c r="D175" s="291" t="str">
        <f t="shared" si="8"/>
        <v>n/a</v>
      </c>
      <c r="E175" s="291" t="str">
        <f>IF($I$7='Data Validation List'!$D$2,"Full Checklist",IF(AND($I$7='Data Validation List'!$D$3,S175='Data Validation List'!$E$3),$I$7,IF(AND($I$7='Data Validation List'!$D$4,N175='Data Validation List'!$E$4),$I$7,IF(AND($I$7='Data Validation List'!$D$5,L175='Data Validation List'!$E$5),$I$7,IF(AND($I$7='Data Validation List'!$D$6,U175='Data Validation List'!$E$6),$I$7,IF(AND($I$7='Data Validation List'!$D$7,T175='Data Validation List'!$E$7),$I$7,IF(AND($I$7='Data Validation List'!$D$8,P175='Data Validation List'!$E$8),$I$7,IF(AND($I$7='Data Validation List'!$D$9,Q175='Data Validation List'!$E$9),$I$7,IF(AND($I$7='Data Validation List'!$D$10,O175='Data Validation List'!$E$10),$I$7,IF(AND($I$7='Data Validation List'!$D$11,R175='Data Validation List'!$E$11),$I$7,IF(AND($I$7='Data Validation List'!$D$12,V175='Data Validation List'!$E$12),$I$7,IF(AND($I$7='Data Validation List'!$D$13,X175='Data Validation List'!$E$13),$I$7,IF(AND($I$7='Data Validation List'!$D$14,W175='Data Validation List'!$E$14),$I$7,"n/a")))))))))))))</f>
        <v>Full Checklist</v>
      </c>
      <c r="G175" s="34" t="s">
        <v>580</v>
      </c>
      <c r="H175" s="29" t="s">
        <v>611</v>
      </c>
      <c r="I175" s="36" t="s">
        <v>1047</v>
      </c>
      <c r="J175" s="25" t="s">
        <v>1048</v>
      </c>
      <c r="K175" s="31" t="s">
        <v>476</v>
      </c>
      <c r="L175" s="23"/>
      <c r="M175" s="424"/>
      <c r="N175" s="23"/>
      <c r="O175" s="23"/>
      <c r="P175" s="23" t="s">
        <v>352</v>
      </c>
      <c r="Q175" s="23" t="s">
        <v>353</v>
      </c>
      <c r="R175" s="23"/>
      <c r="S175" s="23"/>
      <c r="T175" s="23"/>
      <c r="U175" s="23"/>
      <c r="V175" s="23"/>
      <c r="W175" s="23"/>
      <c r="X175" s="239"/>
      <c r="Y175" s="246"/>
      <c r="Z175" s="281"/>
      <c r="AA175" s="254"/>
      <c r="AB175" s="254"/>
      <c r="AC175" s="31"/>
      <c r="AD175" s="31"/>
      <c r="AE175" s="31"/>
      <c r="AF175" s="253" t="s">
        <v>43</v>
      </c>
      <c r="AG175" s="253" t="s">
        <v>300</v>
      </c>
      <c r="AH175" s="31"/>
      <c r="AI175" s="319" t="s">
        <v>339</v>
      </c>
      <c r="AJ175" s="319" t="s">
        <v>300</v>
      </c>
      <c r="AK175" s="31"/>
      <c r="AL175" s="28" t="s">
        <v>1600</v>
      </c>
      <c r="AM175" s="62"/>
      <c r="AN175" s="63"/>
      <c r="AO175" s="546"/>
      <c r="AP175" s="39"/>
      <c r="AQ175" s="443"/>
      <c r="AS175" s="39" t="s">
        <v>1601</v>
      </c>
    </row>
    <row r="176" spans="1:45" s="33" customFormat="1" ht="216" x14ac:dyDescent="0.25">
      <c r="A176"/>
      <c r="B176" s="291" t="str">
        <f t="shared" si="6"/>
        <v>Commercial</v>
      </c>
      <c r="C176" s="551" t="str">
        <f t="shared" si="7"/>
        <v>Estate / Capital Build</v>
      </c>
      <c r="D176" s="291" t="str">
        <f t="shared" si="8"/>
        <v>n/a</v>
      </c>
      <c r="E176" s="291" t="str">
        <f>IF($I$7='Data Validation List'!$D$2,"Full Checklist",IF(AND($I$7='Data Validation List'!$D$3,S176='Data Validation List'!$E$3),$I$7,IF(AND($I$7='Data Validation List'!$D$4,N176='Data Validation List'!$E$4),$I$7,IF(AND($I$7='Data Validation List'!$D$5,L176='Data Validation List'!$E$5),$I$7,IF(AND($I$7='Data Validation List'!$D$6,U176='Data Validation List'!$E$6),$I$7,IF(AND($I$7='Data Validation List'!$D$7,T176='Data Validation List'!$E$7),$I$7,IF(AND($I$7='Data Validation List'!$D$8,P176='Data Validation List'!$E$8),$I$7,IF(AND($I$7='Data Validation List'!$D$9,Q176='Data Validation List'!$E$9),$I$7,IF(AND($I$7='Data Validation List'!$D$10,O176='Data Validation List'!$E$10),$I$7,IF(AND($I$7='Data Validation List'!$D$11,R176='Data Validation List'!$E$11),$I$7,IF(AND($I$7='Data Validation List'!$D$12,V176='Data Validation List'!$E$12),$I$7,IF(AND($I$7='Data Validation List'!$D$13,X176='Data Validation List'!$E$13),$I$7,IF(AND($I$7='Data Validation List'!$D$14,W176='Data Validation List'!$E$14),$I$7,"n/a")))))))))))))</f>
        <v>Full Checklist</v>
      </c>
      <c r="G176" s="34" t="s">
        <v>580</v>
      </c>
      <c r="H176" s="29" t="s">
        <v>611</v>
      </c>
      <c r="I176" s="36" t="s">
        <v>617</v>
      </c>
      <c r="J176" s="25" t="s">
        <v>618</v>
      </c>
      <c r="K176" s="31" t="s">
        <v>476</v>
      </c>
      <c r="L176" s="23"/>
      <c r="M176" s="424"/>
      <c r="N176" s="23"/>
      <c r="O176" s="23"/>
      <c r="P176" s="23" t="s">
        <v>352</v>
      </c>
      <c r="Q176" s="23" t="s">
        <v>353</v>
      </c>
      <c r="R176" s="23"/>
      <c r="S176" s="23"/>
      <c r="T176" s="23"/>
      <c r="U176" s="23"/>
      <c r="V176" s="23"/>
      <c r="W176" s="23"/>
      <c r="X176" s="239"/>
      <c r="Y176" s="246"/>
      <c r="Z176" s="281"/>
      <c r="AA176" s="254"/>
      <c r="AB176" s="254"/>
      <c r="AC176" s="252" t="s">
        <v>42</v>
      </c>
      <c r="AD176" s="252" t="s">
        <v>300</v>
      </c>
      <c r="AE176" s="31"/>
      <c r="AF176" s="253" t="s">
        <v>43</v>
      </c>
      <c r="AG176" s="253" t="s">
        <v>300</v>
      </c>
      <c r="AH176" s="31"/>
      <c r="AI176" s="319" t="s">
        <v>339</v>
      </c>
      <c r="AJ176" s="319" t="s">
        <v>300</v>
      </c>
      <c r="AK176" s="31"/>
      <c r="AL176" s="28" t="s">
        <v>1602</v>
      </c>
      <c r="AM176" s="62"/>
      <c r="AN176" s="63"/>
      <c r="AO176" s="546"/>
      <c r="AP176" s="39"/>
      <c r="AQ176" s="443"/>
      <c r="AS176" s="39" t="s">
        <v>1603</v>
      </c>
    </row>
    <row r="177" spans="1:45" s="33" customFormat="1" ht="65.25" customHeight="1" x14ac:dyDescent="0.25">
      <c r="A177"/>
      <c r="B177" s="291" t="str">
        <f t="shared" si="6"/>
        <v>Commercial</v>
      </c>
      <c r="C177" s="551" t="str">
        <f t="shared" si="7"/>
        <v>Estate / Capital Build</v>
      </c>
      <c r="D177" s="291" t="str">
        <f t="shared" si="8"/>
        <v>n/a</v>
      </c>
      <c r="E177" s="291" t="str">
        <f>IF($I$7='Data Validation List'!$D$2,"Full Checklist",IF(AND($I$7='Data Validation List'!$D$3,S177='Data Validation List'!$E$3),$I$7,IF(AND($I$7='Data Validation List'!$D$4,N177='Data Validation List'!$E$4),$I$7,IF(AND($I$7='Data Validation List'!$D$5,L177='Data Validation List'!$E$5),$I$7,IF(AND($I$7='Data Validation List'!$D$6,U177='Data Validation List'!$E$6),$I$7,IF(AND($I$7='Data Validation List'!$D$7,T177='Data Validation List'!$E$7),$I$7,IF(AND($I$7='Data Validation List'!$D$8,P177='Data Validation List'!$E$8),$I$7,IF(AND($I$7='Data Validation List'!$D$9,Q177='Data Validation List'!$E$9),$I$7,IF(AND($I$7='Data Validation List'!$D$10,O177='Data Validation List'!$E$10),$I$7,IF(AND($I$7='Data Validation List'!$D$11,R177='Data Validation List'!$E$11),$I$7,IF(AND($I$7='Data Validation List'!$D$12,V177='Data Validation List'!$E$12),$I$7,IF(AND($I$7='Data Validation List'!$D$13,X177='Data Validation List'!$E$13),$I$7,IF(AND($I$7='Data Validation List'!$D$14,W177='Data Validation List'!$E$14),$I$7,"n/a")))))))))))))</f>
        <v>Full Checklist</v>
      </c>
      <c r="G177" s="34" t="s">
        <v>580</v>
      </c>
      <c r="H177" s="29" t="s">
        <v>611</v>
      </c>
      <c r="I177" s="36" t="s">
        <v>1404</v>
      </c>
      <c r="J177" s="25" t="s">
        <v>1050</v>
      </c>
      <c r="K177" s="31" t="s">
        <v>476</v>
      </c>
      <c r="L177" s="23"/>
      <c r="M177" s="424"/>
      <c r="N177" s="23"/>
      <c r="O177" s="23"/>
      <c r="P177" s="23" t="s">
        <v>352</v>
      </c>
      <c r="Q177" s="23" t="s">
        <v>353</v>
      </c>
      <c r="R177" s="23"/>
      <c r="S177" s="23"/>
      <c r="T177" s="23"/>
      <c r="U177" s="23"/>
      <c r="V177" s="23"/>
      <c r="W177" s="23"/>
      <c r="X177" s="239"/>
      <c r="Y177" s="246"/>
      <c r="Z177" s="281"/>
      <c r="AA177" s="254"/>
      <c r="AB177" s="254"/>
      <c r="AC177" s="31"/>
      <c r="AD177" s="31"/>
      <c r="AE177" s="31"/>
      <c r="AF177" s="31"/>
      <c r="AG177" s="31"/>
      <c r="AH177" s="31"/>
      <c r="AI177" s="319" t="s">
        <v>339</v>
      </c>
      <c r="AJ177" s="319" t="s">
        <v>300</v>
      </c>
      <c r="AK177" s="31"/>
      <c r="AL177" s="28" t="s">
        <v>1405</v>
      </c>
      <c r="AM177" s="62"/>
      <c r="AN177" s="63"/>
      <c r="AO177" s="546"/>
      <c r="AP177" s="39"/>
      <c r="AQ177" s="443"/>
      <c r="AS177" s="29"/>
    </row>
    <row r="178" spans="1:45" s="33" customFormat="1" ht="30.75" customHeight="1" x14ac:dyDescent="0.25">
      <c r="A178"/>
      <c r="B178" s="291" t="str">
        <f t="shared" si="6"/>
        <v>Commercial</v>
      </c>
      <c r="C178" s="551" t="str">
        <f t="shared" si="7"/>
        <v>Estate / Capital Build</v>
      </c>
      <c r="D178" s="291" t="str">
        <f t="shared" si="8"/>
        <v>n/a</v>
      </c>
      <c r="E178" s="291" t="str">
        <f>IF($I$7='Data Validation List'!$D$2,"Full Checklist",IF(AND($I$7='Data Validation List'!$D$3,S178='Data Validation List'!$E$3),$I$7,IF(AND($I$7='Data Validation List'!$D$4,N178='Data Validation List'!$E$4),$I$7,IF(AND($I$7='Data Validation List'!$D$5,L178='Data Validation List'!$E$5),$I$7,IF(AND($I$7='Data Validation List'!$D$6,U178='Data Validation List'!$E$6),$I$7,IF(AND($I$7='Data Validation List'!$D$7,T178='Data Validation List'!$E$7),$I$7,IF(AND($I$7='Data Validation List'!$D$8,P178='Data Validation List'!$E$8),$I$7,IF(AND($I$7='Data Validation List'!$D$9,Q178='Data Validation List'!$E$9),$I$7,IF(AND($I$7='Data Validation List'!$D$10,O178='Data Validation List'!$E$10),$I$7,IF(AND($I$7='Data Validation List'!$D$11,R178='Data Validation List'!$E$11),$I$7,IF(AND($I$7='Data Validation List'!$D$12,V178='Data Validation List'!$E$12),$I$7,IF(AND($I$7='Data Validation List'!$D$13,X178='Data Validation List'!$E$13),$I$7,IF(AND($I$7='Data Validation List'!$D$14,W178='Data Validation List'!$E$14),$I$7,"n/a")))))))))))))</f>
        <v>Full Checklist</v>
      </c>
      <c r="F178" s="273"/>
      <c r="G178" s="237" t="s">
        <v>580</v>
      </c>
      <c r="H178" s="265" t="s">
        <v>1052</v>
      </c>
      <c r="I178" s="329"/>
      <c r="J178" s="243"/>
      <c r="K178" s="243"/>
      <c r="L178" s="244"/>
      <c r="M178" s="427" t="s">
        <v>349</v>
      </c>
      <c r="N178" s="244"/>
      <c r="O178" s="244"/>
      <c r="P178" s="244" t="s">
        <v>352</v>
      </c>
      <c r="Q178" s="244" t="s">
        <v>353</v>
      </c>
      <c r="R178" s="244"/>
      <c r="S178" s="244"/>
      <c r="T178" s="244"/>
      <c r="U178" s="244"/>
      <c r="V178" s="244"/>
      <c r="W178" s="244" t="s">
        <v>359</v>
      </c>
      <c r="X178" s="244"/>
      <c r="Y178" s="251" t="s">
        <v>361</v>
      </c>
      <c r="Z178" s="251"/>
      <c r="AA178" s="248" t="s">
        <v>363</v>
      </c>
      <c r="AB178" s="248" t="s">
        <v>364</v>
      </c>
      <c r="AC178" s="248"/>
      <c r="AD178" s="248"/>
      <c r="AE178" s="248"/>
      <c r="AF178" s="248" t="s">
        <v>43</v>
      </c>
      <c r="AG178" s="248" t="s">
        <v>300</v>
      </c>
      <c r="AH178" s="248" t="s">
        <v>361</v>
      </c>
      <c r="AI178" s="248" t="s">
        <v>339</v>
      </c>
      <c r="AJ178" s="248" t="s">
        <v>300</v>
      </c>
      <c r="AK178" s="248"/>
      <c r="AL178" s="800" t="s">
        <v>1052</v>
      </c>
      <c r="AM178" s="801"/>
      <c r="AN178" s="801"/>
      <c r="AO178" s="801"/>
      <c r="AP178" s="801"/>
      <c r="AQ178" s="801"/>
      <c r="AR178" s="801"/>
      <c r="AS178" s="802"/>
    </row>
    <row r="179" spans="1:45" s="33" customFormat="1" ht="63.75" customHeight="1" x14ac:dyDescent="0.25">
      <c r="A179"/>
      <c r="B179" s="291" t="str">
        <f t="shared" si="6"/>
        <v>Commercial</v>
      </c>
      <c r="C179" s="551" t="str">
        <f t="shared" si="7"/>
        <v>Estate / Capital Build</v>
      </c>
      <c r="D179" s="291" t="str">
        <f t="shared" si="8"/>
        <v>n/a</v>
      </c>
      <c r="E179" s="291" t="str">
        <f>IF($I$7='Data Validation List'!$D$2,"Full Checklist",IF(AND($I$7='Data Validation List'!$D$3,S179='Data Validation List'!$E$3),$I$7,IF(AND($I$7='Data Validation List'!$D$4,N179='Data Validation List'!$E$4),$I$7,IF(AND($I$7='Data Validation List'!$D$5,L179='Data Validation List'!$E$5),$I$7,IF(AND($I$7='Data Validation List'!$D$6,U179='Data Validation List'!$E$6),$I$7,IF(AND($I$7='Data Validation List'!$D$7,T179='Data Validation List'!$E$7),$I$7,IF(AND($I$7='Data Validation List'!$D$8,P179='Data Validation List'!$E$8),$I$7,IF(AND($I$7='Data Validation List'!$D$9,Q179='Data Validation List'!$E$9),$I$7,IF(AND($I$7='Data Validation List'!$D$10,O179='Data Validation List'!$E$10),$I$7,IF(AND($I$7='Data Validation List'!$D$11,R179='Data Validation List'!$E$11),$I$7,IF(AND($I$7='Data Validation List'!$D$12,V179='Data Validation List'!$E$12),$I$7,IF(AND($I$7='Data Validation List'!$D$13,X179='Data Validation List'!$E$13),$I$7,IF(AND($I$7='Data Validation List'!$D$14,W179='Data Validation List'!$E$14),$I$7,"n/a")))))))))))))</f>
        <v>Full Checklist</v>
      </c>
      <c r="G179" s="34" t="s">
        <v>580</v>
      </c>
      <c r="H179" s="29" t="s">
        <v>1052</v>
      </c>
      <c r="I179" s="36" t="s">
        <v>1406</v>
      </c>
      <c r="J179" s="29" t="s">
        <v>1054</v>
      </c>
      <c r="K179" s="31" t="s">
        <v>1058</v>
      </c>
      <c r="L179" s="23"/>
      <c r="M179" s="424" t="s">
        <v>629</v>
      </c>
      <c r="N179" s="23"/>
      <c r="O179" s="23"/>
      <c r="P179" s="23" t="s">
        <v>352</v>
      </c>
      <c r="Q179" s="23"/>
      <c r="R179" s="23"/>
      <c r="S179" s="23"/>
      <c r="T179" s="23"/>
      <c r="U179" s="23"/>
      <c r="V179" s="23"/>
      <c r="W179" s="23"/>
      <c r="X179" s="239"/>
      <c r="Y179" s="246"/>
      <c r="Z179" s="281"/>
      <c r="AA179" s="254"/>
      <c r="AB179" s="254"/>
      <c r="AC179" s="31"/>
      <c r="AD179" s="31"/>
      <c r="AE179" s="31"/>
      <c r="AF179" s="31"/>
      <c r="AG179" s="31"/>
      <c r="AH179" s="31"/>
      <c r="AI179" s="319" t="s">
        <v>339</v>
      </c>
      <c r="AJ179" s="319" t="s">
        <v>300</v>
      </c>
      <c r="AK179" s="31"/>
      <c r="AL179" s="29" t="s">
        <v>1055</v>
      </c>
      <c r="AM179" s="44"/>
      <c r="AN179" s="45"/>
      <c r="AO179" s="1"/>
      <c r="AP179" s="29"/>
      <c r="AQ179" s="438"/>
      <c r="AS179" s="12"/>
    </row>
    <row r="180" spans="1:45" s="33" customFormat="1" ht="159.75" customHeight="1" x14ac:dyDescent="0.25">
      <c r="A180"/>
      <c r="B180" s="291" t="str">
        <f t="shared" si="6"/>
        <v>Commercial</v>
      </c>
      <c r="C180" s="551" t="str">
        <f t="shared" si="7"/>
        <v>Estate / Capital Build</v>
      </c>
      <c r="D180" s="291" t="str">
        <f t="shared" si="8"/>
        <v>n/a</v>
      </c>
      <c r="E180" s="291" t="str">
        <f>IF($I$7='Data Validation List'!$D$2,"Full Checklist",IF(AND($I$7='Data Validation List'!$D$3,S180='Data Validation List'!$E$3),$I$7,IF(AND($I$7='Data Validation List'!$D$4,N180='Data Validation List'!$E$4),$I$7,IF(AND($I$7='Data Validation List'!$D$5,L180='Data Validation List'!$E$5),$I$7,IF(AND($I$7='Data Validation List'!$D$6,U180='Data Validation List'!$E$6),$I$7,IF(AND($I$7='Data Validation List'!$D$7,T180='Data Validation List'!$E$7),$I$7,IF(AND($I$7='Data Validation List'!$D$8,P180='Data Validation List'!$E$8),$I$7,IF(AND($I$7='Data Validation List'!$D$9,Q180='Data Validation List'!$E$9),$I$7,IF(AND($I$7='Data Validation List'!$D$10,O180='Data Validation List'!$E$10),$I$7,IF(AND($I$7='Data Validation List'!$D$11,R180='Data Validation List'!$E$11),$I$7,IF(AND($I$7='Data Validation List'!$D$12,V180='Data Validation List'!$E$12),$I$7,IF(AND($I$7='Data Validation List'!$D$13,X180='Data Validation List'!$E$13),$I$7,IF(AND($I$7='Data Validation List'!$D$14,W180='Data Validation List'!$E$14),$I$7,"n/a")))))))))))))</f>
        <v>Full Checklist</v>
      </c>
      <c r="G180" s="34" t="s">
        <v>580</v>
      </c>
      <c r="H180" s="29" t="s">
        <v>1052</v>
      </c>
      <c r="I180" s="36" t="s">
        <v>1060</v>
      </c>
      <c r="J180" s="604" t="s">
        <v>1061</v>
      </c>
      <c r="K180" s="31" t="s">
        <v>1062</v>
      </c>
      <c r="L180" s="23"/>
      <c r="M180" s="424" t="s">
        <v>629</v>
      </c>
      <c r="N180" s="23"/>
      <c r="O180" s="23"/>
      <c r="P180" s="23" t="s">
        <v>352</v>
      </c>
      <c r="Q180" s="23" t="s">
        <v>353</v>
      </c>
      <c r="R180" s="23"/>
      <c r="S180" s="23"/>
      <c r="T180" s="23"/>
      <c r="U180" s="23"/>
      <c r="V180" s="23"/>
      <c r="W180" s="23"/>
      <c r="X180" s="239"/>
      <c r="Y180" s="246"/>
      <c r="Z180" s="281"/>
      <c r="AA180" s="254"/>
      <c r="AB180" s="254"/>
      <c r="AC180" s="31"/>
      <c r="AD180" s="31"/>
      <c r="AE180" s="31"/>
      <c r="AF180" s="253" t="s">
        <v>43</v>
      </c>
      <c r="AG180" s="253" t="s">
        <v>300</v>
      </c>
      <c r="AH180" s="596"/>
      <c r="AI180" s="599" t="s">
        <v>339</v>
      </c>
      <c r="AJ180" s="599" t="s">
        <v>300</v>
      </c>
      <c r="AK180" s="31"/>
      <c r="AL180" s="39" t="s">
        <v>1604</v>
      </c>
      <c r="AM180" s="605"/>
      <c r="AN180" s="606"/>
      <c r="AO180" s="1"/>
      <c r="AP180" s="604"/>
      <c r="AQ180" s="607"/>
      <c r="AS180" s="39" t="s">
        <v>1605</v>
      </c>
    </row>
    <row r="181" spans="1:45" s="33" customFormat="1" ht="60" x14ac:dyDescent="0.25">
      <c r="A181"/>
      <c r="B181" s="291" t="str">
        <f t="shared" si="6"/>
        <v>Commercial</v>
      </c>
      <c r="C181" s="551" t="str">
        <f t="shared" si="7"/>
        <v>Estate / Capital Build</v>
      </c>
      <c r="D181" s="291" t="str">
        <f t="shared" si="8"/>
        <v>n/a</v>
      </c>
      <c r="E181" s="291" t="str">
        <f>IF($I$7='Data Validation List'!$D$2,"Full Checklist",IF(AND($I$7='Data Validation List'!$D$3,S181='Data Validation List'!$E$3),$I$7,IF(AND($I$7='Data Validation List'!$D$4,N181='Data Validation List'!$E$4),$I$7,IF(AND($I$7='Data Validation List'!$D$5,L181='Data Validation List'!$E$5),$I$7,IF(AND($I$7='Data Validation List'!$D$6,U181='Data Validation List'!$E$6),$I$7,IF(AND($I$7='Data Validation List'!$D$7,T181='Data Validation List'!$E$7),$I$7,IF(AND($I$7='Data Validation List'!$D$8,P181='Data Validation List'!$E$8),$I$7,IF(AND($I$7='Data Validation List'!$D$9,Q181='Data Validation List'!$E$9),$I$7,IF(AND($I$7='Data Validation List'!$D$10,O181='Data Validation List'!$E$10),$I$7,IF(AND($I$7='Data Validation List'!$D$11,R181='Data Validation List'!$E$11),$I$7,IF(AND($I$7='Data Validation List'!$D$12,V181='Data Validation List'!$E$12),$I$7,IF(AND($I$7='Data Validation List'!$D$13,X181='Data Validation List'!$E$13),$I$7,IF(AND($I$7='Data Validation List'!$D$14,W181='Data Validation List'!$E$14),$I$7,"n/a")))))))))))))</f>
        <v>Full Checklist</v>
      </c>
      <c r="G181" s="34" t="s">
        <v>580</v>
      </c>
      <c r="H181" s="29" t="s">
        <v>1052</v>
      </c>
      <c r="I181" s="36" t="s">
        <v>1606</v>
      </c>
      <c r="J181" s="604" t="s">
        <v>1607</v>
      </c>
      <c r="K181" s="31" t="s">
        <v>322</v>
      </c>
      <c r="L181" s="23"/>
      <c r="M181" s="424" t="s">
        <v>629</v>
      </c>
      <c r="N181" s="23"/>
      <c r="O181" s="23"/>
      <c r="P181" s="23" t="s">
        <v>352</v>
      </c>
      <c r="Q181" s="23"/>
      <c r="R181" s="23"/>
      <c r="S181" s="23"/>
      <c r="T181" s="23"/>
      <c r="U181" s="23"/>
      <c r="V181" s="23"/>
      <c r="W181" s="23"/>
      <c r="X181" s="239"/>
      <c r="Y181" s="246"/>
      <c r="Z181" s="281"/>
      <c r="AA181" s="254"/>
      <c r="AB181" s="254"/>
      <c r="AC181" s="31"/>
      <c r="AD181" s="31"/>
      <c r="AE181" s="31"/>
      <c r="AF181" s="253" t="s">
        <v>43</v>
      </c>
      <c r="AG181" s="253" t="s">
        <v>300</v>
      </c>
      <c r="AH181" s="596"/>
      <c r="AI181" s="599" t="s">
        <v>339</v>
      </c>
      <c r="AJ181" s="599" t="s">
        <v>300</v>
      </c>
      <c r="AK181" s="31"/>
      <c r="AL181" s="29" t="s">
        <v>1608</v>
      </c>
      <c r="AM181" s="605"/>
      <c r="AN181" s="606"/>
      <c r="AO181" s="1"/>
      <c r="AP181" s="604"/>
      <c r="AQ181" s="607"/>
      <c r="AS181" s="608" t="s">
        <v>1609</v>
      </c>
    </row>
    <row r="182" spans="1:45" s="33" customFormat="1" ht="30.75" customHeight="1" x14ac:dyDescent="0.25">
      <c r="A182"/>
      <c r="B182" s="291" t="str">
        <f t="shared" si="6"/>
        <v>Commercial</v>
      </c>
      <c r="C182" s="551" t="str">
        <f t="shared" si="7"/>
        <v>Estate / Capital Build</v>
      </c>
      <c r="D182" s="291" t="str">
        <f t="shared" si="8"/>
        <v>n/a</v>
      </c>
      <c r="E182" s="291" t="str">
        <f>IF($I$7='Data Validation List'!$D$2,"Full Checklist",IF(AND($I$7='Data Validation List'!$D$3,S182='Data Validation List'!$E$3),$I$7,IF(AND($I$7='Data Validation List'!$D$4,N182='Data Validation List'!$E$4),$I$7,IF(AND($I$7='Data Validation List'!$D$5,L182='Data Validation List'!$E$5),$I$7,IF(AND($I$7='Data Validation List'!$D$6,U182='Data Validation List'!$E$6),$I$7,IF(AND($I$7='Data Validation List'!$D$7,T182='Data Validation List'!$E$7),$I$7,IF(AND($I$7='Data Validation List'!$D$8,P182='Data Validation List'!$E$8),$I$7,IF(AND($I$7='Data Validation List'!$D$9,Q182='Data Validation List'!$E$9),$I$7,IF(AND($I$7='Data Validation List'!$D$10,O182='Data Validation List'!$E$10),$I$7,IF(AND($I$7='Data Validation List'!$D$11,R182='Data Validation List'!$E$11),$I$7,IF(AND($I$7='Data Validation List'!$D$12,V182='Data Validation List'!$E$12),$I$7,IF(AND($I$7='Data Validation List'!$D$13,X182='Data Validation List'!$E$13),$I$7,IF(AND($I$7='Data Validation List'!$D$14,W182='Data Validation List'!$E$14),$I$7,"n/a")))))))))))))</f>
        <v>Full Checklist</v>
      </c>
      <c r="G182" s="237" t="s">
        <v>580</v>
      </c>
      <c r="H182" s="265" t="s">
        <v>619</v>
      </c>
      <c r="I182" s="329"/>
      <c r="J182" s="243"/>
      <c r="K182" s="243"/>
      <c r="L182" s="244"/>
      <c r="M182" s="427" t="s">
        <v>349</v>
      </c>
      <c r="N182" s="244"/>
      <c r="O182" s="244"/>
      <c r="P182" s="244" t="s">
        <v>352</v>
      </c>
      <c r="Q182" s="244" t="s">
        <v>353</v>
      </c>
      <c r="R182" s="244" t="s">
        <v>354</v>
      </c>
      <c r="S182" s="244"/>
      <c r="T182" s="244"/>
      <c r="U182" s="244"/>
      <c r="V182" s="244"/>
      <c r="W182" s="244" t="s">
        <v>359</v>
      </c>
      <c r="X182" s="244" t="s">
        <v>360</v>
      </c>
      <c r="Y182" s="251"/>
      <c r="Z182" s="251"/>
      <c r="AA182" s="248" t="s">
        <v>363</v>
      </c>
      <c r="AB182" s="248" t="s">
        <v>364</v>
      </c>
      <c r="AC182" s="248" t="s">
        <v>42</v>
      </c>
      <c r="AD182" s="248" t="s">
        <v>300</v>
      </c>
      <c r="AE182" s="248"/>
      <c r="AF182" s="248" t="s">
        <v>43</v>
      </c>
      <c r="AG182" s="248" t="s">
        <v>365</v>
      </c>
      <c r="AH182" s="248"/>
      <c r="AI182" s="248" t="s">
        <v>339</v>
      </c>
      <c r="AJ182" s="248" t="s">
        <v>365</v>
      </c>
      <c r="AK182" s="248"/>
      <c r="AL182" s="800" t="s">
        <v>619</v>
      </c>
      <c r="AM182" s="801"/>
      <c r="AN182" s="801"/>
      <c r="AO182" s="801"/>
      <c r="AP182" s="801"/>
      <c r="AQ182" s="801"/>
      <c r="AR182" s="801"/>
      <c r="AS182" s="802"/>
    </row>
    <row r="183" spans="1:45" s="33" customFormat="1" ht="68.25" customHeight="1" x14ac:dyDescent="0.25">
      <c r="A183"/>
      <c r="B183" s="291" t="str">
        <f t="shared" si="6"/>
        <v>Commercial</v>
      </c>
      <c r="C183" s="551" t="str">
        <f t="shared" si="7"/>
        <v>Estate / Capital Build</v>
      </c>
      <c r="D183" s="291" t="str">
        <f t="shared" si="8"/>
        <v>n/a</v>
      </c>
      <c r="E183" s="291" t="str">
        <f>IF($I$7='Data Validation List'!$D$2,"Full Checklist",IF(AND($I$7='Data Validation List'!$D$3,S183='Data Validation List'!$E$3),$I$7,IF(AND($I$7='Data Validation List'!$D$4,N183='Data Validation List'!$E$4),$I$7,IF(AND($I$7='Data Validation List'!$D$5,L183='Data Validation List'!$E$5),$I$7,IF(AND($I$7='Data Validation List'!$D$6,U183='Data Validation List'!$E$6),$I$7,IF(AND($I$7='Data Validation List'!$D$7,T183='Data Validation List'!$E$7),$I$7,IF(AND($I$7='Data Validation List'!$D$8,P183='Data Validation List'!$E$8),$I$7,IF(AND($I$7='Data Validation List'!$D$9,Q183='Data Validation List'!$E$9),$I$7,IF(AND($I$7='Data Validation List'!$D$10,O183='Data Validation List'!$E$10),$I$7,IF(AND($I$7='Data Validation List'!$D$11,R183='Data Validation List'!$E$11),$I$7,IF(AND($I$7='Data Validation List'!$D$12,V183='Data Validation List'!$E$12),$I$7,IF(AND($I$7='Data Validation List'!$D$13,X183='Data Validation List'!$E$13),$I$7,IF(AND($I$7='Data Validation List'!$D$14,W183='Data Validation List'!$E$14),$I$7,"n/a")))))))))))))</f>
        <v>Full Checklist</v>
      </c>
      <c r="G183" s="34" t="s">
        <v>580</v>
      </c>
      <c r="H183" s="29" t="s">
        <v>619</v>
      </c>
      <c r="I183" s="36" t="s">
        <v>1063</v>
      </c>
      <c r="J183" s="29" t="s">
        <v>1064</v>
      </c>
      <c r="K183" s="31" t="s">
        <v>628</v>
      </c>
      <c r="L183" s="23"/>
      <c r="M183" s="424" t="s">
        <v>629</v>
      </c>
      <c r="N183" s="23"/>
      <c r="O183" s="23"/>
      <c r="P183" s="23" t="s">
        <v>352</v>
      </c>
      <c r="Q183" s="23" t="s">
        <v>353</v>
      </c>
      <c r="R183" s="23"/>
      <c r="S183" s="23"/>
      <c r="T183" s="23"/>
      <c r="U183" s="23"/>
      <c r="V183" s="23"/>
      <c r="W183" s="23"/>
      <c r="X183" s="239"/>
      <c r="Y183" s="246"/>
      <c r="Z183" s="281"/>
      <c r="AA183" s="254"/>
      <c r="AB183" s="254"/>
      <c r="AC183" s="31"/>
      <c r="AD183" s="31"/>
      <c r="AE183" s="31"/>
      <c r="AF183" s="31"/>
      <c r="AG183" s="31"/>
      <c r="AH183" s="31"/>
      <c r="AI183" s="319" t="s">
        <v>339</v>
      </c>
      <c r="AJ183" s="319" t="s">
        <v>300</v>
      </c>
      <c r="AK183" s="31"/>
      <c r="AL183" s="29" t="s">
        <v>1408</v>
      </c>
      <c r="AM183" s="44"/>
      <c r="AN183" s="45"/>
      <c r="AO183" s="1"/>
      <c r="AP183" s="29"/>
      <c r="AQ183" s="438"/>
      <c r="AS183" s="3"/>
    </row>
    <row r="184" spans="1:45" s="33" customFormat="1" ht="68.25" customHeight="1" x14ac:dyDescent="0.25">
      <c r="A184"/>
      <c r="B184" s="291" t="str">
        <f t="shared" si="6"/>
        <v>Commercial</v>
      </c>
      <c r="C184" s="551" t="str">
        <f t="shared" si="7"/>
        <v>n/a</v>
      </c>
      <c r="D184" s="291" t="str">
        <f t="shared" si="8"/>
        <v>n/a</v>
      </c>
      <c r="E184" s="291" t="str">
        <f>IF($I$7='Data Validation List'!$D$2,"Full Checklist",IF(AND($I$7='Data Validation List'!$D$3,S184='Data Validation List'!$E$3),$I$7,IF(AND($I$7='Data Validation List'!$D$4,N184='Data Validation List'!$E$4),$I$7,IF(AND($I$7='Data Validation List'!$D$5,L184='Data Validation List'!$E$5),$I$7,IF(AND($I$7='Data Validation List'!$D$6,U184='Data Validation List'!$E$6),$I$7,IF(AND($I$7='Data Validation List'!$D$7,T184='Data Validation List'!$E$7),$I$7,IF(AND($I$7='Data Validation List'!$D$8,P184='Data Validation List'!$E$8),$I$7,IF(AND($I$7='Data Validation List'!$D$9,Q184='Data Validation List'!$E$9),$I$7,IF(AND($I$7='Data Validation List'!$D$10,O184='Data Validation List'!$E$10),$I$7,IF(AND($I$7='Data Validation List'!$D$11,R184='Data Validation List'!$E$11),$I$7,IF(AND($I$7='Data Validation List'!$D$12,V184='Data Validation List'!$E$12),$I$7,IF(AND($I$7='Data Validation List'!$D$13,X184='Data Validation List'!$E$13),$I$7,IF(AND($I$7='Data Validation List'!$D$14,W184='Data Validation List'!$E$14),$I$7,"n/a")))))))))))))</f>
        <v>Full Checklist</v>
      </c>
      <c r="G184" s="34" t="s">
        <v>580</v>
      </c>
      <c r="H184" s="29" t="s">
        <v>619</v>
      </c>
      <c r="I184" s="36" t="s">
        <v>1407</v>
      </c>
      <c r="J184" s="29" t="s">
        <v>1064</v>
      </c>
      <c r="K184" s="31" t="s">
        <v>387</v>
      </c>
      <c r="L184" s="23"/>
      <c r="M184" s="424"/>
      <c r="N184" s="23"/>
      <c r="O184" s="23"/>
      <c r="P184" s="23"/>
      <c r="Q184" s="23"/>
      <c r="R184" s="23"/>
      <c r="S184" s="23"/>
      <c r="T184" s="23"/>
      <c r="U184" s="23"/>
      <c r="V184" s="23"/>
      <c r="W184" s="23"/>
      <c r="X184" s="239" t="s">
        <v>360</v>
      </c>
      <c r="Y184" s="246"/>
      <c r="Z184" s="246"/>
      <c r="AA184" s="254"/>
      <c r="AB184" s="254"/>
      <c r="AC184" s="31"/>
      <c r="AD184" s="31"/>
      <c r="AE184" s="31"/>
      <c r="AF184" s="31"/>
      <c r="AG184" s="31"/>
      <c r="AH184" s="31"/>
      <c r="AI184" s="319" t="s">
        <v>339</v>
      </c>
      <c r="AJ184" s="319" t="s">
        <v>388</v>
      </c>
      <c r="AK184" s="31"/>
      <c r="AL184" s="422" t="s">
        <v>1410</v>
      </c>
      <c r="AM184" s="44"/>
      <c r="AN184" s="45"/>
      <c r="AO184" s="1"/>
      <c r="AP184" s="29"/>
      <c r="AQ184" s="438"/>
      <c r="AS184" s="3"/>
    </row>
    <row r="185" spans="1:45" s="33" customFormat="1" ht="68.25" customHeight="1" x14ac:dyDescent="0.25">
      <c r="A185"/>
      <c r="B185" s="291" t="str">
        <f t="shared" si="6"/>
        <v>Commercial</v>
      </c>
      <c r="C185" s="551" t="str">
        <f t="shared" si="7"/>
        <v>Estate / Capital Build</v>
      </c>
      <c r="D185" s="291" t="str">
        <f t="shared" si="8"/>
        <v>n/a</v>
      </c>
      <c r="E185" s="291" t="str">
        <f>IF($I$7='Data Validation List'!$D$2,"Full Checklist",IF(AND($I$7='Data Validation List'!$D$3,S185='Data Validation List'!$E$3),$I$7,IF(AND($I$7='Data Validation List'!$D$4,N185='Data Validation List'!$E$4),$I$7,IF(AND($I$7='Data Validation List'!$D$5,L185='Data Validation List'!$E$5),$I$7,IF(AND($I$7='Data Validation List'!$D$6,U185='Data Validation List'!$E$6),$I$7,IF(AND($I$7='Data Validation List'!$D$7,T185='Data Validation List'!$E$7),$I$7,IF(AND($I$7='Data Validation List'!$D$8,P185='Data Validation List'!$E$8),$I$7,IF(AND($I$7='Data Validation List'!$D$9,Q185='Data Validation List'!$E$9),$I$7,IF(AND($I$7='Data Validation List'!$D$10,O185='Data Validation List'!$E$10),$I$7,IF(AND($I$7='Data Validation List'!$D$11,R185='Data Validation List'!$E$11),$I$7,IF(AND($I$7='Data Validation List'!$D$12,V185='Data Validation List'!$E$12),$I$7,IF(AND($I$7='Data Validation List'!$D$13,X185='Data Validation List'!$E$13),$I$7,IF(AND($I$7='Data Validation List'!$D$14,W185='Data Validation List'!$E$14),$I$7,"n/a")))))))))))))</f>
        <v>Full Checklist</v>
      </c>
      <c r="G185" s="34" t="s">
        <v>580</v>
      </c>
      <c r="H185" s="29" t="s">
        <v>619</v>
      </c>
      <c r="I185" s="36" t="s">
        <v>1068</v>
      </c>
      <c r="J185" s="29" t="s">
        <v>621</v>
      </c>
      <c r="K185" s="31" t="s">
        <v>476</v>
      </c>
      <c r="L185" s="23"/>
      <c r="M185" s="424" t="s">
        <v>629</v>
      </c>
      <c r="N185" s="23"/>
      <c r="O185" s="23"/>
      <c r="P185" s="23" t="s">
        <v>352</v>
      </c>
      <c r="Q185" s="23" t="s">
        <v>353</v>
      </c>
      <c r="R185" s="23"/>
      <c r="S185" s="23"/>
      <c r="T185" s="23"/>
      <c r="U185" s="23"/>
      <c r="V185" s="23"/>
      <c r="W185" s="23"/>
      <c r="X185" s="239"/>
      <c r="Y185" s="246"/>
      <c r="Z185" s="281"/>
      <c r="AA185" s="254"/>
      <c r="AB185" s="254"/>
      <c r="AC185" s="31"/>
      <c r="AD185" s="31"/>
      <c r="AE185" s="31"/>
      <c r="AF185" s="253" t="s">
        <v>43</v>
      </c>
      <c r="AG185" s="253" t="s">
        <v>300</v>
      </c>
      <c r="AH185" s="31"/>
      <c r="AI185" s="319" t="s">
        <v>339</v>
      </c>
      <c r="AJ185" s="319" t="s">
        <v>300</v>
      </c>
      <c r="AK185" s="31"/>
      <c r="AL185" s="29" t="s">
        <v>1069</v>
      </c>
      <c r="AM185" s="44"/>
      <c r="AN185" s="45"/>
      <c r="AO185" s="1"/>
      <c r="AP185" s="29"/>
      <c r="AQ185" s="438"/>
      <c r="AS185" s="3"/>
    </row>
    <row r="186" spans="1:45" s="33" customFormat="1" ht="68.25" customHeight="1" x14ac:dyDescent="0.25">
      <c r="A186"/>
      <c r="B186" s="291" t="str">
        <f t="shared" si="6"/>
        <v>Commercial</v>
      </c>
      <c r="C186" s="551" t="str">
        <f t="shared" si="7"/>
        <v>Estate / Capital Build</v>
      </c>
      <c r="D186" s="291" t="str">
        <f t="shared" si="8"/>
        <v>n/a</v>
      </c>
      <c r="E186" s="291" t="str">
        <f>IF($I$7='Data Validation List'!$D$2,"Full Checklist",IF(AND($I$7='Data Validation List'!$D$3,S186='Data Validation List'!$E$3),$I$7,IF(AND($I$7='Data Validation List'!$D$4,N186='Data Validation List'!$E$4),$I$7,IF(AND($I$7='Data Validation List'!$D$5,L186='Data Validation List'!$E$5),$I$7,IF(AND($I$7='Data Validation List'!$D$6,U186='Data Validation List'!$E$6),$I$7,IF(AND($I$7='Data Validation List'!$D$7,T186='Data Validation List'!$E$7),$I$7,IF(AND($I$7='Data Validation List'!$D$8,P186='Data Validation List'!$E$8),$I$7,IF(AND($I$7='Data Validation List'!$D$9,Q186='Data Validation List'!$E$9),$I$7,IF(AND($I$7='Data Validation List'!$D$10,O186='Data Validation List'!$E$10),$I$7,IF(AND($I$7='Data Validation List'!$D$11,R186='Data Validation List'!$E$11),$I$7,IF(AND($I$7='Data Validation List'!$D$12,V186='Data Validation List'!$E$12),$I$7,IF(AND($I$7='Data Validation List'!$D$13,X186='Data Validation List'!$E$13),$I$7,IF(AND($I$7='Data Validation List'!$D$14,W186='Data Validation List'!$E$14),$I$7,"n/a")))))))))))))</f>
        <v>Full Checklist</v>
      </c>
      <c r="G186" s="34" t="s">
        <v>580</v>
      </c>
      <c r="H186" s="29" t="s">
        <v>619</v>
      </c>
      <c r="I186" s="36" t="s">
        <v>1411</v>
      </c>
      <c r="J186" s="29" t="s">
        <v>624</v>
      </c>
      <c r="K186" s="31" t="s">
        <v>476</v>
      </c>
      <c r="L186" s="23"/>
      <c r="M186" s="424" t="s">
        <v>349</v>
      </c>
      <c r="N186" s="23"/>
      <c r="O186" s="23"/>
      <c r="P186" s="23" t="s">
        <v>352</v>
      </c>
      <c r="Q186" s="23" t="s">
        <v>353</v>
      </c>
      <c r="R186" s="23"/>
      <c r="S186" s="23"/>
      <c r="T186" s="23"/>
      <c r="U186" s="23"/>
      <c r="V186" s="23"/>
      <c r="W186" s="23"/>
      <c r="X186" s="239"/>
      <c r="Y186" s="246"/>
      <c r="Z186" s="281"/>
      <c r="AA186" s="254"/>
      <c r="AB186" s="254"/>
      <c r="AC186" s="31"/>
      <c r="AD186" s="31"/>
      <c r="AE186" s="31"/>
      <c r="AF186" s="31"/>
      <c r="AG186" s="31"/>
      <c r="AH186" s="31"/>
      <c r="AI186" s="319" t="s">
        <v>339</v>
      </c>
      <c r="AJ186" s="319" t="s">
        <v>300</v>
      </c>
      <c r="AK186" s="31"/>
      <c r="AL186" s="25" t="s">
        <v>1412</v>
      </c>
      <c r="AM186" s="44"/>
      <c r="AN186" s="45"/>
      <c r="AO186" s="1"/>
      <c r="AP186" s="29"/>
      <c r="AQ186" s="438"/>
      <c r="AS186" s="3"/>
    </row>
    <row r="187" spans="1:45" s="33" customFormat="1" ht="68.25" customHeight="1" x14ac:dyDescent="0.25">
      <c r="A187"/>
      <c r="B187" s="291" t="str">
        <f t="shared" si="6"/>
        <v>Commercial</v>
      </c>
      <c r="C187" s="551" t="str">
        <f t="shared" si="7"/>
        <v>Estate / Capital Build</v>
      </c>
      <c r="D187" s="291" t="str">
        <f t="shared" si="8"/>
        <v>n/a</v>
      </c>
      <c r="E187" s="291" t="str">
        <f>IF($I$7='Data Validation List'!$D$2,"Full Checklist",IF(AND($I$7='Data Validation List'!$D$3,S187='Data Validation List'!$E$3),$I$7,IF(AND($I$7='Data Validation List'!$D$4,N187='Data Validation List'!$E$4),$I$7,IF(AND($I$7='Data Validation List'!$D$5,L187='Data Validation List'!$E$5),$I$7,IF(AND($I$7='Data Validation List'!$D$6,U187='Data Validation List'!$E$6),$I$7,IF(AND($I$7='Data Validation List'!$D$7,T187='Data Validation List'!$E$7),$I$7,IF(AND($I$7='Data Validation List'!$D$8,P187='Data Validation List'!$E$8),$I$7,IF(AND($I$7='Data Validation List'!$D$9,Q187='Data Validation List'!$E$9),$I$7,IF(AND($I$7='Data Validation List'!$D$10,O187='Data Validation List'!$E$10),$I$7,IF(AND($I$7='Data Validation List'!$D$11,R187='Data Validation List'!$E$11),$I$7,IF(AND($I$7='Data Validation List'!$D$12,V187='Data Validation List'!$E$12),$I$7,IF(AND($I$7='Data Validation List'!$D$13,X187='Data Validation List'!$E$13),$I$7,IF(AND($I$7='Data Validation List'!$D$14,W187='Data Validation List'!$E$14),$I$7,"n/a")))))))))))))</f>
        <v>Full Checklist</v>
      </c>
      <c r="G187" s="34" t="s">
        <v>580</v>
      </c>
      <c r="H187" s="29" t="s">
        <v>619</v>
      </c>
      <c r="I187" s="36" t="s">
        <v>626</v>
      </c>
      <c r="J187" s="25" t="s">
        <v>627</v>
      </c>
      <c r="K187" s="31" t="s">
        <v>628</v>
      </c>
      <c r="L187" s="23"/>
      <c r="M187" s="424" t="s">
        <v>629</v>
      </c>
      <c r="N187" s="23"/>
      <c r="O187" s="23"/>
      <c r="P187" s="23" t="s">
        <v>352</v>
      </c>
      <c r="Q187" s="23" t="s">
        <v>353</v>
      </c>
      <c r="R187" s="23"/>
      <c r="S187" s="23"/>
      <c r="T187" s="23"/>
      <c r="U187" s="23"/>
      <c r="V187" s="23"/>
      <c r="W187" s="23"/>
      <c r="X187" s="239"/>
      <c r="Y187" s="246"/>
      <c r="Z187" s="281"/>
      <c r="AA187" s="254"/>
      <c r="AB187" s="254"/>
      <c r="AC187" s="252" t="s">
        <v>42</v>
      </c>
      <c r="AD187" s="252" t="s">
        <v>300</v>
      </c>
      <c r="AE187" s="31"/>
      <c r="AF187" s="253" t="s">
        <v>43</v>
      </c>
      <c r="AG187" s="253" t="s">
        <v>300</v>
      </c>
      <c r="AH187" s="31"/>
      <c r="AI187" s="319" t="s">
        <v>339</v>
      </c>
      <c r="AJ187" s="319" t="s">
        <v>300</v>
      </c>
      <c r="AK187" s="31"/>
      <c r="AL187" s="25" t="s">
        <v>630</v>
      </c>
      <c r="AM187" s="32"/>
      <c r="AN187" s="40"/>
      <c r="AO187" s="1"/>
      <c r="AP187" s="25"/>
      <c r="AQ187" s="436"/>
      <c r="AS187" s="25" t="s">
        <v>1610</v>
      </c>
    </row>
    <row r="188" spans="1:45" s="33" customFormat="1" ht="30.75" customHeight="1" x14ac:dyDescent="0.25">
      <c r="A188"/>
      <c r="B188" s="291" t="str">
        <f t="shared" si="6"/>
        <v>Commercial</v>
      </c>
      <c r="C188" s="551" t="str">
        <f t="shared" si="7"/>
        <v>Estate / Capital Build</v>
      </c>
      <c r="D188" s="291" t="str">
        <f t="shared" si="8"/>
        <v>n/a</v>
      </c>
      <c r="E188" s="291" t="str">
        <f>IF($I$7='Data Validation List'!$D$2,"Full Checklist",IF(AND($I$7='Data Validation List'!$D$3,S188='Data Validation List'!$E$3),$I$7,IF(AND($I$7='Data Validation List'!$D$4,N188='Data Validation List'!$E$4),$I$7,IF(AND($I$7='Data Validation List'!$D$5,L188='Data Validation List'!$E$5),$I$7,IF(AND($I$7='Data Validation List'!$D$6,U188='Data Validation List'!$E$6),$I$7,IF(AND($I$7='Data Validation List'!$D$7,T188='Data Validation List'!$E$7),$I$7,IF(AND($I$7='Data Validation List'!$D$8,P188='Data Validation List'!$E$8),$I$7,IF(AND($I$7='Data Validation List'!$D$9,Q188='Data Validation List'!$E$9),$I$7,IF(AND($I$7='Data Validation List'!$D$10,O188='Data Validation List'!$E$10),$I$7,IF(AND($I$7='Data Validation List'!$D$11,R188='Data Validation List'!$E$11),$I$7,IF(AND($I$7='Data Validation List'!$D$12,V188='Data Validation List'!$E$12),$I$7,IF(AND($I$7='Data Validation List'!$D$13,X188='Data Validation List'!$E$13),$I$7,IF(AND($I$7='Data Validation List'!$D$14,W188='Data Validation List'!$E$14),$I$7,"n/a")))))))))))))</f>
        <v>Full Checklist</v>
      </c>
      <c r="G188" s="237" t="s">
        <v>580</v>
      </c>
      <c r="H188" s="265" t="s">
        <v>631</v>
      </c>
      <c r="I188" s="329"/>
      <c r="J188" s="243"/>
      <c r="K188" s="243"/>
      <c r="L188" s="244"/>
      <c r="M188" s="427" t="s">
        <v>349</v>
      </c>
      <c r="N188" s="244"/>
      <c r="O188" s="244" t="s">
        <v>351</v>
      </c>
      <c r="P188" s="244" t="s">
        <v>352</v>
      </c>
      <c r="Q188" s="244" t="s">
        <v>353</v>
      </c>
      <c r="R188" s="244" t="s">
        <v>354</v>
      </c>
      <c r="S188" s="244"/>
      <c r="T188" s="244"/>
      <c r="U188" s="244"/>
      <c r="V188" s="244"/>
      <c r="W188" s="244" t="s">
        <v>359</v>
      </c>
      <c r="X188" s="244"/>
      <c r="Y188" s="251"/>
      <c r="Z188" s="251"/>
      <c r="AA188" s="248" t="s">
        <v>363</v>
      </c>
      <c r="AB188" s="248" t="s">
        <v>364</v>
      </c>
      <c r="AC188" s="248" t="s">
        <v>42</v>
      </c>
      <c r="AD188" s="248" t="s">
        <v>365</v>
      </c>
      <c r="AE188" s="248"/>
      <c r="AF188" s="248" t="s">
        <v>43</v>
      </c>
      <c r="AG188" s="248" t="s">
        <v>365</v>
      </c>
      <c r="AH188" s="248"/>
      <c r="AI188" s="248" t="s">
        <v>339</v>
      </c>
      <c r="AJ188" s="248" t="s">
        <v>365</v>
      </c>
      <c r="AK188" s="248"/>
      <c r="AL188" s="800" t="s">
        <v>631</v>
      </c>
      <c r="AM188" s="801"/>
      <c r="AN188" s="801"/>
      <c r="AO188" s="801"/>
      <c r="AP188" s="801"/>
      <c r="AQ188" s="801"/>
      <c r="AR188" s="801"/>
      <c r="AS188" s="802"/>
    </row>
    <row r="189" spans="1:45" s="33" customFormat="1" ht="60" x14ac:dyDescent="0.25">
      <c r="A189"/>
      <c r="B189" s="291" t="str">
        <f t="shared" si="6"/>
        <v>Commercial</v>
      </c>
      <c r="C189" s="551" t="str">
        <f t="shared" si="7"/>
        <v>Estate / Capital Build</v>
      </c>
      <c r="D189" s="291" t="str">
        <f t="shared" si="8"/>
        <v>n/a</v>
      </c>
      <c r="E189" s="291" t="str">
        <f>IF($I$7='Data Validation List'!$D$2,"Full Checklist",IF(AND($I$7='Data Validation List'!$D$3,S189='Data Validation List'!$E$3),$I$7,IF(AND($I$7='Data Validation List'!$D$4,N189='Data Validation List'!$E$4),$I$7,IF(AND($I$7='Data Validation List'!$D$5,L189='Data Validation List'!$E$5),$I$7,IF(AND($I$7='Data Validation List'!$D$6,U189='Data Validation List'!$E$6),$I$7,IF(AND($I$7='Data Validation List'!$D$7,T189='Data Validation List'!$E$7),$I$7,IF(AND($I$7='Data Validation List'!$D$8,P189='Data Validation List'!$E$8),$I$7,IF(AND($I$7='Data Validation List'!$D$9,Q189='Data Validation List'!$E$9),$I$7,IF(AND($I$7='Data Validation List'!$D$10,O189='Data Validation List'!$E$10),$I$7,IF(AND($I$7='Data Validation List'!$D$11,R189='Data Validation List'!$E$11),$I$7,IF(AND($I$7='Data Validation List'!$D$12,V189='Data Validation List'!$E$12),$I$7,IF(AND($I$7='Data Validation List'!$D$13,X189='Data Validation List'!$E$13),$I$7,IF(AND($I$7='Data Validation List'!$D$14,W189='Data Validation List'!$E$14),$I$7,"n/a")))))))))))))</f>
        <v>Full Checklist</v>
      </c>
      <c r="G189" s="34" t="s">
        <v>580</v>
      </c>
      <c r="H189" s="29" t="s">
        <v>631</v>
      </c>
      <c r="I189" s="36" t="s">
        <v>1070</v>
      </c>
      <c r="J189" s="25" t="s">
        <v>1071</v>
      </c>
      <c r="K189" s="31" t="s">
        <v>1072</v>
      </c>
      <c r="L189" s="23"/>
      <c r="M189" s="424" t="s">
        <v>533</v>
      </c>
      <c r="N189" s="23"/>
      <c r="O189" s="23"/>
      <c r="P189" s="23" t="s">
        <v>352</v>
      </c>
      <c r="Q189" s="23" t="s">
        <v>353</v>
      </c>
      <c r="R189" s="23"/>
      <c r="S189" s="23"/>
      <c r="T189" s="23"/>
      <c r="U189" s="23"/>
      <c r="V189" s="23"/>
      <c r="W189" s="23"/>
      <c r="X189" s="239"/>
      <c r="Y189" s="246"/>
      <c r="Z189" s="281"/>
      <c r="AA189" s="254"/>
      <c r="AB189" s="254"/>
      <c r="AC189" s="31"/>
      <c r="AD189" s="31"/>
      <c r="AE189" s="31"/>
      <c r="AF189" s="253" t="s">
        <v>43</v>
      </c>
      <c r="AG189" s="253" t="s">
        <v>300</v>
      </c>
      <c r="AH189" s="31"/>
      <c r="AI189" s="319" t="s">
        <v>339</v>
      </c>
      <c r="AJ189" s="319" t="s">
        <v>300</v>
      </c>
      <c r="AK189" s="31"/>
      <c r="AL189" s="28" t="s">
        <v>1073</v>
      </c>
      <c r="AM189" s="32"/>
      <c r="AN189" s="40"/>
      <c r="AO189" s="1"/>
      <c r="AP189" s="25"/>
      <c r="AQ189" s="436"/>
      <c r="AS189" s="25" t="s">
        <v>1074</v>
      </c>
    </row>
    <row r="190" spans="1:45" s="33" customFormat="1" ht="74.25" customHeight="1" x14ac:dyDescent="0.25">
      <c r="A190"/>
      <c r="B190" s="291" t="str">
        <f t="shared" si="6"/>
        <v>Commercial</v>
      </c>
      <c r="C190" s="551" t="str">
        <f t="shared" si="7"/>
        <v>Estate / Capital Build</v>
      </c>
      <c r="D190" s="291" t="str">
        <f t="shared" si="8"/>
        <v>n/a</v>
      </c>
      <c r="E190" s="291" t="str">
        <f>IF($I$7='Data Validation List'!$D$2,"Full Checklist",IF(AND($I$7='Data Validation List'!$D$3,S190='Data Validation List'!$E$3),$I$7,IF(AND($I$7='Data Validation List'!$D$4,N190='Data Validation List'!$E$4),$I$7,IF(AND($I$7='Data Validation List'!$D$5,L190='Data Validation List'!$E$5),$I$7,IF(AND($I$7='Data Validation List'!$D$6,U190='Data Validation List'!$E$6),$I$7,IF(AND($I$7='Data Validation List'!$D$7,T190='Data Validation List'!$E$7),$I$7,IF(AND($I$7='Data Validation List'!$D$8,P190='Data Validation List'!$E$8),$I$7,IF(AND($I$7='Data Validation List'!$D$9,Q190='Data Validation List'!$E$9),$I$7,IF(AND($I$7='Data Validation List'!$D$10,O190='Data Validation List'!$E$10),$I$7,IF(AND($I$7='Data Validation List'!$D$11,R190='Data Validation List'!$E$11),$I$7,IF(AND($I$7='Data Validation List'!$D$12,V190='Data Validation List'!$E$12),$I$7,IF(AND($I$7='Data Validation List'!$D$13,X190='Data Validation List'!$E$13),$I$7,IF(AND($I$7='Data Validation List'!$D$14,W190='Data Validation List'!$E$14),$I$7,"n/a")))))))))))))</f>
        <v>Full Checklist</v>
      </c>
      <c r="G190" s="34" t="s">
        <v>580</v>
      </c>
      <c r="H190" s="29" t="s">
        <v>631</v>
      </c>
      <c r="I190" s="36" t="s">
        <v>1075</v>
      </c>
      <c r="J190" s="25" t="s">
        <v>1071</v>
      </c>
      <c r="K190" s="31" t="s">
        <v>1072</v>
      </c>
      <c r="L190" s="23"/>
      <c r="M190" s="424" t="s">
        <v>533</v>
      </c>
      <c r="N190" s="23"/>
      <c r="O190" s="23"/>
      <c r="P190" s="23" t="s">
        <v>352</v>
      </c>
      <c r="Q190" s="23" t="s">
        <v>353</v>
      </c>
      <c r="R190" s="23"/>
      <c r="S190" s="23"/>
      <c r="T190" s="23"/>
      <c r="U190" s="23"/>
      <c r="V190" s="23"/>
      <c r="W190" s="23"/>
      <c r="X190" s="239"/>
      <c r="Y190" s="246"/>
      <c r="Z190" s="281"/>
      <c r="AA190" s="254"/>
      <c r="AB190" s="254"/>
      <c r="AC190" s="31"/>
      <c r="AD190" s="31"/>
      <c r="AE190" s="31"/>
      <c r="AF190" s="253" t="s">
        <v>43</v>
      </c>
      <c r="AG190" s="253" t="s">
        <v>300</v>
      </c>
      <c r="AH190" s="31"/>
      <c r="AI190" s="319" t="s">
        <v>339</v>
      </c>
      <c r="AJ190" s="319" t="s">
        <v>300</v>
      </c>
      <c r="AK190" s="31"/>
      <c r="AL190" s="28" t="s">
        <v>1611</v>
      </c>
      <c r="AM190" s="32"/>
      <c r="AN190" s="40"/>
      <c r="AO190" s="1"/>
      <c r="AP190" s="25"/>
      <c r="AQ190" s="436"/>
      <c r="AS190" s="25" t="s">
        <v>1076</v>
      </c>
    </row>
    <row r="191" spans="1:45" s="33" customFormat="1" ht="74.25" customHeight="1" x14ac:dyDescent="0.25">
      <c r="A191"/>
      <c r="B191" s="291" t="str">
        <f t="shared" si="6"/>
        <v>Commercial</v>
      </c>
      <c r="C191" s="551" t="str">
        <f t="shared" si="7"/>
        <v>Estate / Capital Build</v>
      </c>
      <c r="D191" s="291" t="str">
        <f t="shared" si="8"/>
        <v>n/a</v>
      </c>
      <c r="E191" s="291" t="str">
        <f>IF($I$7='Data Validation List'!$D$2,"Full Checklist",IF(AND($I$7='Data Validation List'!$D$3,S191='Data Validation List'!$E$3),$I$7,IF(AND($I$7='Data Validation List'!$D$4,N191='Data Validation List'!$E$4),$I$7,IF(AND($I$7='Data Validation List'!$D$5,L191='Data Validation List'!$E$5),$I$7,IF(AND($I$7='Data Validation List'!$D$6,U191='Data Validation List'!$E$6),$I$7,IF(AND($I$7='Data Validation List'!$D$7,T191='Data Validation List'!$E$7),$I$7,IF(AND($I$7='Data Validation List'!$D$8,P191='Data Validation List'!$E$8),$I$7,IF(AND($I$7='Data Validation List'!$D$9,Q191='Data Validation List'!$E$9),$I$7,IF(AND($I$7='Data Validation List'!$D$10,O191='Data Validation List'!$E$10),$I$7,IF(AND($I$7='Data Validation List'!$D$11,R191='Data Validation List'!$E$11),$I$7,IF(AND($I$7='Data Validation List'!$D$12,V191='Data Validation List'!$E$12),$I$7,IF(AND($I$7='Data Validation List'!$D$13,X191='Data Validation List'!$E$13),$I$7,IF(AND($I$7='Data Validation List'!$D$14,W191='Data Validation List'!$E$14),$I$7,"n/a")))))))))))))</f>
        <v>Full Checklist</v>
      </c>
      <c r="G191" s="34" t="s">
        <v>580</v>
      </c>
      <c r="H191" s="29" t="s">
        <v>631</v>
      </c>
      <c r="I191" s="36" t="s">
        <v>1077</v>
      </c>
      <c r="J191" s="25" t="s">
        <v>1071</v>
      </c>
      <c r="K191" s="31" t="s">
        <v>812</v>
      </c>
      <c r="L191" s="23"/>
      <c r="M191" s="424" t="s">
        <v>533</v>
      </c>
      <c r="N191" s="23" t="s">
        <v>350</v>
      </c>
      <c r="O191" s="23"/>
      <c r="P191" s="23" t="s">
        <v>352</v>
      </c>
      <c r="Q191" s="23" t="s">
        <v>353</v>
      </c>
      <c r="R191" s="23"/>
      <c r="S191" s="23"/>
      <c r="T191" s="23"/>
      <c r="U191" s="23"/>
      <c r="V191" s="23"/>
      <c r="W191" s="23"/>
      <c r="X191" s="239"/>
      <c r="Y191" s="246"/>
      <c r="Z191" s="281"/>
      <c r="AA191" s="254"/>
      <c r="AB191" s="254"/>
      <c r="AC191" s="31"/>
      <c r="AD191" s="31"/>
      <c r="AE191" s="31"/>
      <c r="AF191" s="253" t="s">
        <v>43</v>
      </c>
      <c r="AG191" s="253" t="s">
        <v>300</v>
      </c>
      <c r="AH191" s="31"/>
      <c r="AI191" s="319" t="s">
        <v>339</v>
      </c>
      <c r="AJ191" s="319" t="s">
        <v>300</v>
      </c>
      <c r="AK191" s="31"/>
      <c r="AL191" s="25" t="s">
        <v>1078</v>
      </c>
      <c r="AM191" s="32"/>
      <c r="AN191" s="40"/>
      <c r="AO191" s="1"/>
      <c r="AP191" s="25"/>
      <c r="AQ191" s="436"/>
      <c r="AS191" s="25" t="s">
        <v>1079</v>
      </c>
    </row>
    <row r="192" spans="1:45" s="33" customFormat="1" ht="236.25" customHeight="1" x14ac:dyDescent="0.25">
      <c r="A192"/>
      <c r="B192" s="291" t="str">
        <f t="shared" si="6"/>
        <v>Commercial</v>
      </c>
      <c r="C192" s="551" t="str">
        <f t="shared" si="7"/>
        <v>Estate / Capital Build</v>
      </c>
      <c r="D192" s="291" t="str">
        <f t="shared" si="8"/>
        <v>n/a</v>
      </c>
      <c r="E192" s="291" t="str">
        <f>IF($I$7='Data Validation List'!$D$2,"Full Checklist",IF(AND($I$7='Data Validation List'!$D$3,S192='Data Validation List'!$E$3),$I$7,IF(AND($I$7='Data Validation List'!$D$4,N192='Data Validation List'!$E$4),$I$7,IF(AND($I$7='Data Validation List'!$D$5,L192='Data Validation List'!$E$5),$I$7,IF(AND($I$7='Data Validation List'!$D$6,U192='Data Validation List'!$E$6),$I$7,IF(AND($I$7='Data Validation List'!$D$7,T192='Data Validation List'!$E$7),$I$7,IF(AND($I$7='Data Validation List'!$D$8,P192='Data Validation List'!$E$8),$I$7,IF(AND($I$7='Data Validation List'!$D$9,Q192='Data Validation List'!$E$9),$I$7,IF(AND($I$7='Data Validation List'!$D$10,O192='Data Validation List'!$E$10),$I$7,IF(AND($I$7='Data Validation List'!$D$11,R192='Data Validation List'!$E$11),$I$7,IF(AND($I$7='Data Validation List'!$D$12,V192='Data Validation List'!$E$12),$I$7,IF(AND($I$7='Data Validation List'!$D$13,X192='Data Validation List'!$E$13),$I$7,IF(AND($I$7='Data Validation List'!$D$14,W192='Data Validation List'!$E$14),$I$7,"n/a")))))))))))))</f>
        <v>Full Checklist</v>
      </c>
      <c r="G192" s="34" t="s">
        <v>580</v>
      </c>
      <c r="H192" s="29" t="s">
        <v>631</v>
      </c>
      <c r="I192" s="36" t="s">
        <v>1080</v>
      </c>
      <c r="J192" s="25" t="s">
        <v>1071</v>
      </c>
      <c r="K192" s="31" t="s">
        <v>492</v>
      </c>
      <c r="L192" s="23"/>
      <c r="M192" s="424"/>
      <c r="N192" s="23"/>
      <c r="O192" s="23"/>
      <c r="P192" s="23" t="s">
        <v>352</v>
      </c>
      <c r="Q192" s="23" t="s">
        <v>353</v>
      </c>
      <c r="R192" s="23"/>
      <c r="S192" s="23"/>
      <c r="T192" s="23"/>
      <c r="U192" s="23"/>
      <c r="V192" s="23"/>
      <c r="W192" s="23"/>
      <c r="X192" s="239"/>
      <c r="Y192" s="246"/>
      <c r="Z192" s="281"/>
      <c r="AA192" s="254"/>
      <c r="AB192" s="254"/>
      <c r="AC192" s="31"/>
      <c r="AD192" s="31"/>
      <c r="AE192" s="31"/>
      <c r="AF192" s="253" t="s">
        <v>43</v>
      </c>
      <c r="AG192" s="253" t="s">
        <v>300</v>
      </c>
      <c r="AH192" s="31"/>
      <c r="AI192" s="319" t="s">
        <v>339</v>
      </c>
      <c r="AJ192" s="319" t="s">
        <v>300</v>
      </c>
      <c r="AK192" s="31"/>
      <c r="AL192" s="25" t="s">
        <v>1081</v>
      </c>
      <c r="AM192" s="32"/>
      <c r="AN192" s="40"/>
      <c r="AO192" s="1"/>
      <c r="AP192" s="25"/>
      <c r="AQ192" s="436"/>
      <c r="AS192" s="25" t="s">
        <v>1082</v>
      </c>
    </row>
    <row r="193" spans="1:45" s="33" customFormat="1" ht="174" customHeight="1" x14ac:dyDescent="0.25">
      <c r="A193"/>
      <c r="B193" s="291" t="str">
        <f t="shared" si="6"/>
        <v>Commercial</v>
      </c>
      <c r="C193" s="551" t="str">
        <f t="shared" si="7"/>
        <v>Estate / Capital Build</v>
      </c>
      <c r="D193" s="291" t="str">
        <f t="shared" si="8"/>
        <v>n/a</v>
      </c>
      <c r="E193" s="291" t="str">
        <f>IF($I$7='Data Validation List'!$D$2,"Full Checklist",IF(AND($I$7='Data Validation List'!$D$3,S193='Data Validation List'!$E$3),$I$7,IF(AND($I$7='Data Validation List'!$D$4,N193='Data Validation List'!$E$4),$I$7,IF(AND($I$7='Data Validation List'!$D$5,L193='Data Validation List'!$E$5),$I$7,IF(AND($I$7='Data Validation List'!$D$6,U193='Data Validation List'!$E$6),$I$7,IF(AND($I$7='Data Validation List'!$D$7,T193='Data Validation List'!$E$7),$I$7,IF(AND($I$7='Data Validation List'!$D$8,P193='Data Validation List'!$E$8),$I$7,IF(AND($I$7='Data Validation List'!$D$9,Q193='Data Validation List'!$E$9),$I$7,IF(AND($I$7='Data Validation List'!$D$10,O193='Data Validation List'!$E$10),$I$7,IF(AND($I$7='Data Validation List'!$D$11,R193='Data Validation List'!$E$11),$I$7,IF(AND($I$7='Data Validation List'!$D$12,V193='Data Validation List'!$E$12),$I$7,IF(AND($I$7='Data Validation List'!$D$13,X193='Data Validation List'!$E$13),$I$7,IF(AND($I$7='Data Validation List'!$D$14,W193='Data Validation List'!$E$14),$I$7,"n/a")))))))))))))</f>
        <v>Full Checklist</v>
      </c>
      <c r="G193" s="34" t="s">
        <v>580</v>
      </c>
      <c r="H193" s="29" t="s">
        <v>631</v>
      </c>
      <c r="I193" s="36" t="s">
        <v>1083</v>
      </c>
      <c r="J193" s="25" t="s">
        <v>633</v>
      </c>
      <c r="K193" s="31" t="s">
        <v>476</v>
      </c>
      <c r="L193" s="23"/>
      <c r="M193" s="424" t="s">
        <v>349</v>
      </c>
      <c r="N193" s="23"/>
      <c r="O193" s="23"/>
      <c r="P193" s="23" t="s">
        <v>352</v>
      </c>
      <c r="Q193" s="23" t="s">
        <v>353</v>
      </c>
      <c r="R193" s="23"/>
      <c r="S193" s="23"/>
      <c r="T193" s="23"/>
      <c r="U193" s="23"/>
      <c r="V193" s="23"/>
      <c r="W193" s="23"/>
      <c r="X193" s="239"/>
      <c r="Y193" s="246"/>
      <c r="Z193" s="281"/>
      <c r="AA193" s="254"/>
      <c r="AB193" s="254"/>
      <c r="AC193" s="31"/>
      <c r="AD193" s="31"/>
      <c r="AE193" s="31"/>
      <c r="AF193" s="253" t="s">
        <v>43</v>
      </c>
      <c r="AG193" s="253" t="s">
        <v>300</v>
      </c>
      <c r="AH193" s="31"/>
      <c r="AI193" s="319" t="s">
        <v>339</v>
      </c>
      <c r="AJ193" s="319" t="s">
        <v>300</v>
      </c>
      <c r="AK193" s="31"/>
      <c r="AL193" s="25" t="s">
        <v>1612</v>
      </c>
      <c r="AM193" s="32"/>
      <c r="AN193" s="40"/>
      <c r="AO193" s="1"/>
      <c r="AP193" s="25"/>
      <c r="AQ193" s="436"/>
      <c r="AS193" s="25" t="s">
        <v>1084</v>
      </c>
    </row>
    <row r="194" spans="1:45" s="33" customFormat="1" ht="60" x14ac:dyDescent="0.25">
      <c r="A194"/>
      <c r="B194" s="291" t="str">
        <f t="shared" si="6"/>
        <v>Commercial</v>
      </c>
      <c r="C194" s="551" t="str">
        <f t="shared" si="7"/>
        <v>Estate / Capital Build</v>
      </c>
      <c r="D194" s="291" t="str">
        <f t="shared" si="8"/>
        <v>n/a</v>
      </c>
      <c r="E194" s="291" t="str">
        <f>IF($I$7='Data Validation List'!$D$2,"Full Checklist",IF(AND($I$7='Data Validation List'!$D$3,S194='Data Validation List'!$E$3),$I$7,IF(AND($I$7='Data Validation List'!$D$4,N194='Data Validation List'!$E$4),$I$7,IF(AND($I$7='Data Validation List'!$D$5,L194='Data Validation List'!$E$5),$I$7,IF(AND($I$7='Data Validation List'!$D$6,U194='Data Validation List'!$E$6),$I$7,IF(AND($I$7='Data Validation List'!$D$7,T194='Data Validation List'!$E$7),$I$7,IF(AND($I$7='Data Validation List'!$D$8,P194='Data Validation List'!$E$8),$I$7,IF(AND($I$7='Data Validation List'!$D$9,Q194='Data Validation List'!$E$9),$I$7,IF(AND($I$7='Data Validation List'!$D$10,O194='Data Validation List'!$E$10),$I$7,IF(AND($I$7='Data Validation List'!$D$11,R194='Data Validation List'!$E$11),$I$7,IF(AND($I$7='Data Validation List'!$D$12,V194='Data Validation List'!$E$12),$I$7,IF(AND($I$7='Data Validation List'!$D$13,X194='Data Validation List'!$E$13),$I$7,IF(AND($I$7='Data Validation List'!$D$14,W194='Data Validation List'!$E$14),$I$7,"n/a")))))))))))))</f>
        <v>Full Checklist</v>
      </c>
      <c r="G194" s="34" t="s">
        <v>580</v>
      </c>
      <c r="H194" s="29" t="s">
        <v>631</v>
      </c>
      <c r="I194" s="36" t="s">
        <v>1085</v>
      </c>
      <c r="J194" s="25" t="s">
        <v>633</v>
      </c>
      <c r="K194" s="31" t="s">
        <v>476</v>
      </c>
      <c r="L194" s="23"/>
      <c r="M194" s="424" t="s">
        <v>1086</v>
      </c>
      <c r="N194" s="23"/>
      <c r="O194" s="23"/>
      <c r="P194" s="23" t="s">
        <v>352</v>
      </c>
      <c r="Q194" s="23" t="s">
        <v>353</v>
      </c>
      <c r="R194" s="23"/>
      <c r="S194" s="23"/>
      <c r="T194" s="23"/>
      <c r="U194" s="23"/>
      <c r="V194" s="23"/>
      <c r="W194" s="23"/>
      <c r="X194" s="239"/>
      <c r="Y194" s="246"/>
      <c r="Z194" s="281"/>
      <c r="AA194" s="254"/>
      <c r="AB194" s="254"/>
      <c r="AC194" s="31"/>
      <c r="AD194" s="31"/>
      <c r="AE194" s="31"/>
      <c r="AF194" s="253" t="s">
        <v>43</v>
      </c>
      <c r="AG194" s="253" t="s">
        <v>300</v>
      </c>
      <c r="AH194" s="31"/>
      <c r="AI194" s="319" t="s">
        <v>339</v>
      </c>
      <c r="AJ194" s="319" t="s">
        <v>300</v>
      </c>
      <c r="AK194" s="31"/>
      <c r="AL194" s="25" t="s">
        <v>1087</v>
      </c>
      <c r="AM194" s="32"/>
      <c r="AN194" s="40"/>
      <c r="AO194" s="1"/>
      <c r="AP194" s="25"/>
      <c r="AQ194" s="436"/>
      <c r="AS194" s="25" t="s">
        <v>1088</v>
      </c>
    </row>
    <row r="195" spans="1:45" s="33" customFormat="1" ht="60" x14ac:dyDescent="0.25">
      <c r="A195"/>
      <c r="B195" s="291" t="str">
        <f t="shared" si="6"/>
        <v>Commercial</v>
      </c>
      <c r="C195" s="551" t="str">
        <f t="shared" si="7"/>
        <v>Estate / Capital Build</v>
      </c>
      <c r="D195" s="291" t="str">
        <f t="shared" si="8"/>
        <v>n/a</v>
      </c>
      <c r="E195" s="291" t="str">
        <f>IF($I$7='Data Validation List'!$D$2,"Full Checklist",IF(AND($I$7='Data Validation List'!$D$3,S195='Data Validation List'!$E$3),$I$7,IF(AND($I$7='Data Validation List'!$D$4,N195='Data Validation List'!$E$4),$I$7,IF(AND($I$7='Data Validation List'!$D$5,L195='Data Validation List'!$E$5),$I$7,IF(AND($I$7='Data Validation List'!$D$6,U195='Data Validation List'!$E$6),$I$7,IF(AND($I$7='Data Validation List'!$D$7,T195='Data Validation List'!$E$7),$I$7,IF(AND($I$7='Data Validation List'!$D$8,P195='Data Validation List'!$E$8),$I$7,IF(AND($I$7='Data Validation List'!$D$9,Q195='Data Validation List'!$E$9),$I$7,IF(AND($I$7='Data Validation List'!$D$10,O195='Data Validation List'!$E$10),$I$7,IF(AND($I$7='Data Validation List'!$D$11,R195='Data Validation List'!$E$11),$I$7,IF(AND($I$7='Data Validation List'!$D$12,V195='Data Validation List'!$E$12),$I$7,IF(AND($I$7='Data Validation List'!$D$13,X195='Data Validation List'!$E$13),$I$7,IF(AND($I$7='Data Validation List'!$D$14,W195='Data Validation List'!$E$14),$I$7,"n/a")))))))))))))</f>
        <v>Full Checklist</v>
      </c>
      <c r="G195" s="34" t="s">
        <v>580</v>
      </c>
      <c r="H195" s="29" t="s">
        <v>631</v>
      </c>
      <c r="I195" s="36" t="s">
        <v>1089</v>
      </c>
      <c r="J195" s="25" t="s">
        <v>633</v>
      </c>
      <c r="K195" s="31" t="s">
        <v>476</v>
      </c>
      <c r="L195" s="23"/>
      <c r="M195" s="424" t="s">
        <v>1086</v>
      </c>
      <c r="N195" s="23"/>
      <c r="O195" s="23"/>
      <c r="P195" s="23" t="s">
        <v>352</v>
      </c>
      <c r="Q195" s="23" t="s">
        <v>353</v>
      </c>
      <c r="R195" s="23"/>
      <c r="S195" s="23"/>
      <c r="T195" s="23"/>
      <c r="U195" s="23"/>
      <c r="V195" s="23"/>
      <c r="W195" s="23"/>
      <c r="X195" s="239"/>
      <c r="Y195" s="246"/>
      <c r="Z195" s="281"/>
      <c r="AA195" s="254"/>
      <c r="AB195" s="254"/>
      <c r="AC195" s="31"/>
      <c r="AD195" s="31"/>
      <c r="AE195" s="31"/>
      <c r="AF195" s="253" t="s">
        <v>43</v>
      </c>
      <c r="AG195" s="253" t="s">
        <v>300</v>
      </c>
      <c r="AH195" s="31"/>
      <c r="AI195" s="319" t="s">
        <v>339</v>
      </c>
      <c r="AJ195" s="319" t="s">
        <v>300</v>
      </c>
      <c r="AK195" s="31"/>
      <c r="AL195" s="28" t="s">
        <v>1614</v>
      </c>
      <c r="AM195" s="32"/>
      <c r="AN195" s="40"/>
      <c r="AO195" s="1"/>
      <c r="AP195" s="25"/>
      <c r="AQ195" s="436"/>
      <c r="AS195" s="436"/>
    </row>
    <row r="196" spans="1:45" s="33" customFormat="1" ht="60" x14ac:dyDescent="0.25">
      <c r="A196"/>
      <c r="B196" s="291" t="str">
        <f t="shared" si="6"/>
        <v>Commercial</v>
      </c>
      <c r="C196" s="551" t="str">
        <f t="shared" si="7"/>
        <v>Estate / Capital Build</v>
      </c>
      <c r="D196" s="291" t="str">
        <f t="shared" si="8"/>
        <v>n/a</v>
      </c>
      <c r="E196" s="291" t="str">
        <f>IF($I$7='Data Validation List'!$D$2,"Full Checklist",IF(AND($I$7='Data Validation List'!$D$3,S196='Data Validation List'!$E$3),$I$7,IF(AND($I$7='Data Validation List'!$D$4,N196='Data Validation List'!$E$4),$I$7,IF(AND($I$7='Data Validation List'!$D$5,L196='Data Validation List'!$E$5),$I$7,IF(AND($I$7='Data Validation List'!$D$6,U196='Data Validation List'!$E$6),$I$7,IF(AND($I$7='Data Validation List'!$D$7,T196='Data Validation List'!$E$7),$I$7,IF(AND($I$7='Data Validation List'!$D$8,P196='Data Validation List'!$E$8),$I$7,IF(AND($I$7='Data Validation List'!$D$9,Q196='Data Validation List'!$E$9),$I$7,IF(AND($I$7='Data Validation List'!$D$10,O196='Data Validation List'!$E$10),$I$7,IF(AND($I$7='Data Validation List'!$D$11,R196='Data Validation List'!$E$11),$I$7,IF(AND($I$7='Data Validation List'!$D$12,V196='Data Validation List'!$E$12),$I$7,IF(AND($I$7='Data Validation List'!$D$13,X196='Data Validation List'!$E$13),$I$7,IF(AND($I$7='Data Validation List'!$D$14,W196='Data Validation List'!$E$14),$I$7,"n/a")))))))))))))</f>
        <v>Full Checklist</v>
      </c>
      <c r="G196" s="34" t="s">
        <v>580</v>
      </c>
      <c r="H196" s="29" t="s">
        <v>631</v>
      </c>
      <c r="I196" s="36" t="s">
        <v>1090</v>
      </c>
      <c r="J196" s="25" t="s">
        <v>1091</v>
      </c>
      <c r="K196" s="31" t="s">
        <v>636</v>
      </c>
      <c r="L196" s="23"/>
      <c r="M196" s="424"/>
      <c r="N196" s="23"/>
      <c r="O196" s="23"/>
      <c r="P196" s="23" t="s">
        <v>352</v>
      </c>
      <c r="Q196" s="23" t="s">
        <v>353</v>
      </c>
      <c r="R196" s="23"/>
      <c r="S196" s="23"/>
      <c r="T196" s="23"/>
      <c r="U196" s="23"/>
      <c r="V196" s="23"/>
      <c r="W196" s="23"/>
      <c r="X196" s="239"/>
      <c r="Y196" s="246"/>
      <c r="Z196" s="281"/>
      <c r="AA196" s="254"/>
      <c r="AB196" s="254"/>
      <c r="AC196" s="31"/>
      <c r="AD196" s="31"/>
      <c r="AE196" s="31"/>
      <c r="AF196" s="253" t="s">
        <v>43</v>
      </c>
      <c r="AG196" s="253" t="s">
        <v>300</v>
      </c>
      <c r="AH196" s="31"/>
      <c r="AI196" s="319" t="s">
        <v>339</v>
      </c>
      <c r="AJ196" s="319" t="s">
        <v>300</v>
      </c>
      <c r="AK196" s="31"/>
      <c r="AL196" s="28" t="s">
        <v>1092</v>
      </c>
      <c r="AM196" s="32"/>
      <c r="AN196" s="40"/>
      <c r="AO196" s="1"/>
      <c r="AP196" s="25"/>
      <c r="AQ196" s="436"/>
      <c r="AS196" s="25" t="s">
        <v>1093</v>
      </c>
    </row>
    <row r="197" spans="1:45" s="33" customFormat="1" ht="72" customHeight="1" x14ac:dyDescent="0.25">
      <c r="A197"/>
      <c r="B197" s="291" t="str">
        <f t="shared" si="6"/>
        <v>Commercial</v>
      </c>
      <c r="C197" s="551" t="str">
        <f t="shared" si="7"/>
        <v>Estate / Capital Build</v>
      </c>
      <c r="D197" s="291" t="str">
        <f t="shared" si="8"/>
        <v>n/a</v>
      </c>
      <c r="E197" s="291" t="str">
        <f>IF($I$7='Data Validation List'!$D$2,"Full Checklist",IF(AND($I$7='Data Validation List'!$D$3,S197='Data Validation List'!$E$3),$I$7,IF(AND($I$7='Data Validation List'!$D$4,N197='Data Validation List'!$E$4),$I$7,IF(AND($I$7='Data Validation List'!$D$5,L197='Data Validation List'!$E$5),$I$7,IF(AND($I$7='Data Validation List'!$D$6,U197='Data Validation List'!$E$6),$I$7,IF(AND($I$7='Data Validation List'!$D$7,T197='Data Validation List'!$E$7),$I$7,IF(AND($I$7='Data Validation List'!$D$8,P197='Data Validation List'!$E$8),$I$7,IF(AND($I$7='Data Validation List'!$D$9,Q197='Data Validation List'!$E$9),$I$7,IF(AND($I$7='Data Validation List'!$D$10,O197='Data Validation List'!$E$10),$I$7,IF(AND($I$7='Data Validation List'!$D$11,R197='Data Validation List'!$E$11),$I$7,IF(AND($I$7='Data Validation List'!$D$12,V197='Data Validation List'!$E$12),$I$7,IF(AND($I$7='Data Validation List'!$D$13,X197='Data Validation List'!$E$13),$I$7,IF(AND($I$7='Data Validation List'!$D$14,W197='Data Validation List'!$E$14),$I$7,"n/a")))))))))))))</f>
        <v>Full Checklist</v>
      </c>
      <c r="G197" s="34" t="s">
        <v>580</v>
      </c>
      <c r="H197" s="29" t="s">
        <v>631</v>
      </c>
      <c r="I197" s="36" t="s">
        <v>1094</v>
      </c>
      <c r="J197" s="25" t="s">
        <v>1095</v>
      </c>
      <c r="K197" s="31" t="s">
        <v>476</v>
      </c>
      <c r="L197" s="23"/>
      <c r="M197" s="424" t="s">
        <v>1086</v>
      </c>
      <c r="N197" s="23"/>
      <c r="O197" s="23"/>
      <c r="P197" s="23" t="s">
        <v>352</v>
      </c>
      <c r="Q197" s="23" t="s">
        <v>353</v>
      </c>
      <c r="R197" s="23"/>
      <c r="S197" s="23"/>
      <c r="T197" s="23"/>
      <c r="U197" s="23"/>
      <c r="V197" s="23"/>
      <c r="W197" s="23"/>
      <c r="X197" s="239"/>
      <c r="Y197" s="246"/>
      <c r="Z197" s="281"/>
      <c r="AA197" s="254"/>
      <c r="AB197" s="254"/>
      <c r="AC197" s="31"/>
      <c r="AD197" s="31"/>
      <c r="AE197" s="31"/>
      <c r="AF197" s="253" t="s">
        <v>43</v>
      </c>
      <c r="AG197" s="253" t="s">
        <v>300</v>
      </c>
      <c r="AH197" s="31"/>
      <c r="AI197" s="319" t="s">
        <v>339</v>
      </c>
      <c r="AJ197" s="319" t="s">
        <v>300</v>
      </c>
      <c r="AK197" s="31"/>
      <c r="AL197" s="39" t="s">
        <v>1615</v>
      </c>
      <c r="AM197" s="32"/>
      <c r="AN197" s="40"/>
      <c r="AO197" s="1"/>
      <c r="AP197" s="25"/>
      <c r="AQ197" s="436"/>
      <c r="AS197" s="28" t="s">
        <v>1616</v>
      </c>
    </row>
    <row r="198" spans="1:45" s="33" customFormat="1" ht="69" customHeight="1" x14ac:dyDescent="0.25">
      <c r="A198"/>
      <c r="B198" s="291" t="str">
        <f t="shared" si="6"/>
        <v>Commercial</v>
      </c>
      <c r="C198" s="551" t="str">
        <f t="shared" si="7"/>
        <v>Estate / Capital Build</v>
      </c>
      <c r="D198" s="291" t="str">
        <f t="shared" si="8"/>
        <v>n/a</v>
      </c>
      <c r="E198" s="291" t="str">
        <f>IF($I$7='Data Validation List'!$D$2,"Full Checklist",IF(AND($I$7='Data Validation List'!$D$3,S198='Data Validation List'!$E$3),$I$7,IF(AND($I$7='Data Validation List'!$D$4,N198='Data Validation List'!$E$4),$I$7,IF(AND($I$7='Data Validation List'!$D$5,L198='Data Validation List'!$E$5),$I$7,IF(AND($I$7='Data Validation List'!$D$6,U198='Data Validation List'!$E$6),$I$7,IF(AND($I$7='Data Validation List'!$D$7,T198='Data Validation List'!$E$7),$I$7,IF(AND($I$7='Data Validation List'!$D$8,P198='Data Validation List'!$E$8),$I$7,IF(AND($I$7='Data Validation List'!$D$9,Q198='Data Validation List'!$E$9),$I$7,IF(AND($I$7='Data Validation List'!$D$10,O198='Data Validation List'!$E$10),$I$7,IF(AND($I$7='Data Validation List'!$D$11,R198='Data Validation List'!$E$11),$I$7,IF(AND($I$7='Data Validation List'!$D$12,V198='Data Validation List'!$E$12),$I$7,IF(AND($I$7='Data Validation List'!$D$13,X198='Data Validation List'!$E$13),$I$7,IF(AND($I$7='Data Validation List'!$D$14,W198='Data Validation List'!$E$14),$I$7,"n/a")))))))))))))</f>
        <v>Full Checklist</v>
      </c>
      <c r="F198" s="271"/>
      <c r="G198" s="34" t="s">
        <v>580</v>
      </c>
      <c r="H198" s="29" t="s">
        <v>631</v>
      </c>
      <c r="I198" s="36" t="s">
        <v>1413</v>
      </c>
      <c r="J198" s="25" t="s">
        <v>1414</v>
      </c>
      <c r="K198" s="31" t="s">
        <v>636</v>
      </c>
      <c r="L198" s="23"/>
      <c r="M198" s="424"/>
      <c r="N198" s="23"/>
      <c r="O198" s="23"/>
      <c r="P198" s="23" t="s">
        <v>352</v>
      </c>
      <c r="Q198" s="23" t="s">
        <v>353</v>
      </c>
      <c r="R198" s="23"/>
      <c r="S198" s="23"/>
      <c r="T198" s="23"/>
      <c r="U198" s="23"/>
      <c r="V198" s="23"/>
      <c r="W198" s="23"/>
      <c r="X198" s="239"/>
      <c r="Y198" s="246"/>
      <c r="Z198" s="281"/>
      <c r="AA198" s="254"/>
      <c r="AB198" s="254"/>
      <c r="AC198" s="31"/>
      <c r="AD198" s="31"/>
      <c r="AE198" s="31"/>
      <c r="AF198" s="31"/>
      <c r="AG198" s="31"/>
      <c r="AH198" s="31"/>
      <c r="AI198" s="319" t="s">
        <v>339</v>
      </c>
      <c r="AJ198" s="319" t="s">
        <v>300</v>
      </c>
      <c r="AK198" s="31"/>
      <c r="AL198" s="630" t="s">
        <v>2244</v>
      </c>
      <c r="AM198" s="32"/>
      <c r="AN198" s="40"/>
      <c r="AO198" s="1"/>
      <c r="AP198" s="25"/>
      <c r="AQ198" s="436"/>
      <c r="AS198" s="28" t="s">
        <v>1616</v>
      </c>
    </row>
    <row r="199" spans="1:45" s="33" customFormat="1" ht="35.25" customHeight="1" x14ac:dyDescent="0.25">
      <c r="A199"/>
      <c r="B199" s="291" t="str">
        <f t="shared" si="6"/>
        <v>Commercial</v>
      </c>
      <c r="C199" s="551" t="str">
        <f t="shared" si="7"/>
        <v>Estate / Capital Build</v>
      </c>
      <c r="D199" s="291" t="str">
        <f t="shared" si="8"/>
        <v>n/a</v>
      </c>
      <c r="E199" s="291" t="str">
        <f>IF($I$7='Data Validation List'!$D$2,"Full Checklist",IF(AND($I$7='Data Validation List'!$D$3,S199='Data Validation List'!$E$3),$I$7,IF(AND($I$7='Data Validation List'!$D$4,N199='Data Validation List'!$E$4),$I$7,IF(AND($I$7='Data Validation List'!$D$5,L199='Data Validation List'!$E$5),$I$7,IF(AND($I$7='Data Validation List'!$D$6,U199='Data Validation List'!$E$6),$I$7,IF(AND($I$7='Data Validation List'!$D$7,T199='Data Validation List'!$E$7),$I$7,IF(AND($I$7='Data Validation List'!$D$8,P199='Data Validation List'!$E$8),$I$7,IF(AND($I$7='Data Validation List'!$D$9,Q199='Data Validation List'!$E$9),$I$7,IF(AND($I$7='Data Validation List'!$D$10,O199='Data Validation List'!$E$10),$I$7,IF(AND($I$7='Data Validation List'!$D$11,R199='Data Validation List'!$E$11),$I$7,IF(AND($I$7='Data Validation List'!$D$12,V199='Data Validation List'!$E$12),$I$7,IF(AND($I$7='Data Validation List'!$D$13,X199='Data Validation List'!$E$13),$I$7,IF(AND($I$7='Data Validation List'!$D$14,W199='Data Validation List'!$E$14),$I$7,"n/a")))))))))))))</f>
        <v>Full Checklist</v>
      </c>
      <c r="G199" s="34" t="s">
        <v>580</v>
      </c>
      <c r="H199" s="29" t="s">
        <v>631</v>
      </c>
      <c r="I199" s="36" t="s">
        <v>634</v>
      </c>
      <c r="J199" s="25" t="s">
        <v>635</v>
      </c>
      <c r="K199" s="31" t="s">
        <v>636</v>
      </c>
      <c r="L199" s="23"/>
      <c r="M199" s="424"/>
      <c r="N199" s="23"/>
      <c r="O199" s="23"/>
      <c r="P199" s="23" t="s">
        <v>352</v>
      </c>
      <c r="Q199" s="23" t="s">
        <v>353</v>
      </c>
      <c r="R199" s="23"/>
      <c r="S199" s="23"/>
      <c r="T199" s="23"/>
      <c r="U199" s="23"/>
      <c r="V199" s="23"/>
      <c r="W199" s="23"/>
      <c r="X199" s="239"/>
      <c r="Y199" s="246"/>
      <c r="Z199" s="281"/>
      <c r="AA199" s="254"/>
      <c r="AB199" s="254"/>
      <c r="AC199" s="252" t="s">
        <v>42</v>
      </c>
      <c r="AD199" s="252" t="s">
        <v>365</v>
      </c>
      <c r="AE199" s="31"/>
      <c r="AF199" s="253" t="s">
        <v>43</v>
      </c>
      <c r="AG199" s="253" t="s">
        <v>365</v>
      </c>
      <c r="AH199" s="31"/>
      <c r="AI199" s="319" t="s">
        <v>339</v>
      </c>
      <c r="AJ199" s="319" t="s">
        <v>365</v>
      </c>
      <c r="AK199" s="31"/>
      <c r="AL199" s="28" t="s">
        <v>637</v>
      </c>
      <c r="AM199" s="37"/>
      <c r="AN199" s="38"/>
      <c r="AO199" s="542"/>
      <c r="AP199" s="28"/>
      <c r="AQ199" s="435"/>
      <c r="AS199" s="25" t="s">
        <v>638</v>
      </c>
    </row>
    <row r="200" spans="1:45" s="33" customFormat="1" ht="30.75" customHeight="1" x14ac:dyDescent="0.25">
      <c r="A200"/>
      <c r="B200" s="291" t="str">
        <f t="shared" si="6"/>
        <v xml:space="preserve">Commercial </v>
      </c>
      <c r="C200" s="551" t="str">
        <f t="shared" si="7"/>
        <v>Estate / Capital Build</v>
      </c>
      <c r="D200" s="291" t="str">
        <f t="shared" si="8"/>
        <v>n/a</v>
      </c>
      <c r="E200" s="291" t="str">
        <f>IF($I$7='Data Validation List'!$D$2,"Full Checklist",IF(AND($I$7='Data Validation List'!$D$3,S200='Data Validation List'!$E$3),$I$7,IF(AND($I$7='Data Validation List'!$D$4,N200='Data Validation List'!$E$4),$I$7,IF(AND($I$7='Data Validation List'!$D$5,L200='Data Validation List'!$E$5),$I$7,IF(AND($I$7='Data Validation List'!$D$6,U200='Data Validation List'!$E$6),$I$7,IF(AND($I$7='Data Validation List'!$D$7,T200='Data Validation List'!$E$7),$I$7,IF(AND($I$7='Data Validation List'!$D$8,P200='Data Validation List'!$E$8),$I$7,IF(AND($I$7='Data Validation List'!$D$9,Q200='Data Validation List'!$E$9),$I$7,IF(AND($I$7='Data Validation List'!$D$10,O200='Data Validation List'!$E$10),$I$7,IF(AND($I$7='Data Validation List'!$D$11,R200='Data Validation List'!$E$11),$I$7,IF(AND($I$7='Data Validation List'!$D$12,V200='Data Validation List'!$E$12),$I$7,IF(AND($I$7='Data Validation List'!$D$13,X200='Data Validation List'!$E$13),$I$7,IF(AND($I$7='Data Validation List'!$D$14,W200='Data Validation List'!$E$14),$I$7,"n/a")))))))))))))</f>
        <v>Full Checklist</v>
      </c>
      <c r="F200" s="271"/>
      <c r="G200" s="237" t="s">
        <v>639</v>
      </c>
      <c r="H200" s="265" t="s">
        <v>1098</v>
      </c>
      <c r="I200" s="329"/>
      <c r="J200" s="243"/>
      <c r="K200" s="243"/>
      <c r="L200" s="244"/>
      <c r="M200" s="427" t="s">
        <v>349</v>
      </c>
      <c r="N200" s="244"/>
      <c r="O200" s="244"/>
      <c r="P200" s="244" t="s">
        <v>352</v>
      </c>
      <c r="Q200" s="244" t="s">
        <v>353</v>
      </c>
      <c r="R200" s="244" t="s">
        <v>354</v>
      </c>
      <c r="S200" s="244"/>
      <c r="T200" s="244"/>
      <c r="U200" s="244"/>
      <c r="V200" s="244"/>
      <c r="W200" s="244" t="s">
        <v>359</v>
      </c>
      <c r="X200" s="244"/>
      <c r="Y200" s="251"/>
      <c r="Z200" s="251"/>
      <c r="AA200" s="248" t="s">
        <v>363</v>
      </c>
      <c r="AB200" s="248" t="s">
        <v>364</v>
      </c>
      <c r="AC200" s="248"/>
      <c r="AD200" s="248"/>
      <c r="AE200" s="248"/>
      <c r="AF200" s="248" t="s">
        <v>43</v>
      </c>
      <c r="AG200" s="248" t="s">
        <v>300</v>
      </c>
      <c r="AH200" s="248"/>
      <c r="AI200" s="248" t="s">
        <v>339</v>
      </c>
      <c r="AJ200" s="248" t="s">
        <v>300</v>
      </c>
      <c r="AK200" s="248"/>
      <c r="AL200" s="800" t="s">
        <v>1098</v>
      </c>
      <c r="AM200" s="801"/>
      <c r="AN200" s="801"/>
      <c r="AO200" s="801"/>
      <c r="AP200" s="801"/>
      <c r="AQ200" s="801"/>
      <c r="AR200" s="801"/>
      <c r="AS200" s="802"/>
    </row>
    <row r="201" spans="1:45" s="33" customFormat="1" ht="96.75" customHeight="1" x14ac:dyDescent="0.25">
      <c r="A201"/>
      <c r="B201" s="291" t="str">
        <f t="shared" si="6"/>
        <v>Commercial</v>
      </c>
      <c r="C201" s="551" t="str">
        <f t="shared" si="7"/>
        <v>Estate / Capital Build</v>
      </c>
      <c r="D201" s="291" t="str">
        <f t="shared" si="8"/>
        <v>n/a</v>
      </c>
      <c r="E201" s="291" t="str">
        <f>IF($I$7='Data Validation List'!$D$2,"Full Checklist",IF(AND($I$7='Data Validation List'!$D$3,S201='Data Validation List'!$E$3),$I$7,IF(AND($I$7='Data Validation List'!$D$4,N201='Data Validation List'!$E$4),$I$7,IF(AND($I$7='Data Validation List'!$D$5,L201='Data Validation List'!$E$5),$I$7,IF(AND($I$7='Data Validation List'!$D$6,U201='Data Validation List'!$E$6),$I$7,IF(AND($I$7='Data Validation List'!$D$7,T201='Data Validation List'!$E$7),$I$7,IF(AND($I$7='Data Validation List'!$D$8,P201='Data Validation List'!$E$8),$I$7,IF(AND($I$7='Data Validation List'!$D$9,Q201='Data Validation List'!$E$9),$I$7,IF(AND($I$7='Data Validation List'!$D$10,O201='Data Validation List'!$E$10),$I$7,IF(AND($I$7='Data Validation List'!$D$11,R201='Data Validation List'!$E$11),$I$7,IF(AND($I$7='Data Validation List'!$D$12,V201='Data Validation List'!$E$12),$I$7,IF(AND($I$7='Data Validation List'!$D$13,X201='Data Validation List'!$E$13),$I$7,IF(AND($I$7='Data Validation List'!$D$14,W201='Data Validation List'!$E$14),$I$7,"n/a")))))))))))))</f>
        <v>Full Checklist</v>
      </c>
      <c r="G201" s="34" t="s">
        <v>580</v>
      </c>
      <c r="H201" s="29" t="s">
        <v>1098</v>
      </c>
      <c r="I201" s="36" t="s">
        <v>1099</v>
      </c>
      <c r="J201" s="25" t="s">
        <v>1100</v>
      </c>
      <c r="K201" s="31" t="s">
        <v>476</v>
      </c>
      <c r="L201" s="23"/>
      <c r="M201" s="424" t="s">
        <v>1086</v>
      </c>
      <c r="N201" s="23"/>
      <c r="O201" s="23"/>
      <c r="P201" s="23" t="s">
        <v>352</v>
      </c>
      <c r="Q201" s="23" t="s">
        <v>353</v>
      </c>
      <c r="R201" s="23"/>
      <c r="S201" s="23"/>
      <c r="T201" s="23"/>
      <c r="U201" s="23"/>
      <c r="V201" s="23"/>
      <c r="W201" s="23"/>
      <c r="X201" s="239"/>
      <c r="Y201" s="246"/>
      <c r="Z201" s="281"/>
      <c r="AA201" s="254"/>
      <c r="AB201" s="254"/>
      <c r="AC201" s="31"/>
      <c r="AD201" s="31"/>
      <c r="AE201" s="31"/>
      <c r="AF201" s="253" t="s">
        <v>43</v>
      </c>
      <c r="AG201" s="253" t="s">
        <v>300</v>
      </c>
      <c r="AH201" s="31"/>
      <c r="AI201" s="319" t="s">
        <v>339</v>
      </c>
      <c r="AJ201" s="319" t="s">
        <v>300</v>
      </c>
      <c r="AK201" s="31"/>
      <c r="AL201" s="39" t="s">
        <v>1619</v>
      </c>
      <c r="AM201" s="32"/>
      <c r="AN201" s="40"/>
      <c r="AO201" s="1"/>
      <c r="AP201" s="25"/>
      <c r="AQ201" s="436"/>
      <c r="AS201" s="28" t="s">
        <v>1620</v>
      </c>
    </row>
    <row r="202" spans="1:45" s="33" customFormat="1" ht="30.75" customHeight="1" x14ac:dyDescent="0.25">
      <c r="A202"/>
      <c r="B202" s="291" t="str">
        <f t="shared" si="6"/>
        <v xml:space="preserve">Commercial </v>
      </c>
      <c r="C202" s="551" t="str">
        <f t="shared" si="7"/>
        <v>Estate / Capital Build</v>
      </c>
      <c r="D202" s="291" t="str">
        <f t="shared" si="8"/>
        <v>Fundamental Criteria</v>
      </c>
      <c r="E202" s="291" t="str">
        <f>IF($I$7='Data Validation List'!$D$2,"Full Checklist",IF(AND($I$7='Data Validation List'!$D$3,S202='Data Validation List'!$E$3),$I$7,IF(AND($I$7='Data Validation List'!$D$4,N202='Data Validation List'!$E$4),$I$7,IF(AND($I$7='Data Validation List'!$D$5,L202='Data Validation List'!$E$5),$I$7,IF(AND($I$7='Data Validation List'!$D$6,U202='Data Validation List'!$E$6),$I$7,IF(AND($I$7='Data Validation List'!$D$7,T202='Data Validation List'!$E$7),$I$7,IF(AND($I$7='Data Validation List'!$D$8,P202='Data Validation List'!$E$8),$I$7,IF(AND($I$7='Data Validation List'!$D$9,Q202='Data Validation List'!$E$9),$I$7,IF(AND($I$7='Data Validation List'!$D$10,O202='Data Validation List'!$E$10),$I$7,IF(AND($I$7='Data Validation List'!$D$11,R202='Data Validation List'!$E$11),$I$7,IF(AND($I$7='Data Validation List'!$D$12,V202='Data Validation List'!$E$12),$I$7,IF(AND($I$7='Data Validation List'!$D$13,X202='Data Validation List'!$E$13),$I$7,IF(AND($I$7='Data Validation List'!$D$14,W202='Data Validation List'!$E$14),$I$7,"n/a")))))))))))))</f>
        <v>Full Checklist</v>
      </c>
      <c r="G202" s="237" t="s">
        <v>639</v>
      </c>
      <c r="H202" s="265" t="s">
        <v>1101</v>
      </c>
      <c r="I202" s="329"/>
      <c r="J202" s="243"/>
      <c r="K202" s="243"/>
      <c r="L202" s="244"/>
      <c r="M202" s="427" t="s">
        <v>349</v>
      </c>
      <c r="N202" s="244"/>
      <c r="O202" s="244"/>
      <c r="P202" s="244" t="s">
        <v>352</v>
      </c>
      <c r="Q202" s="244" t="s">
        <v>353</v>
      </c>
      <c r="R202" s="244" t="s">
        <v>354</v>
      </c>
      <c r="S202" s="244"/>
      <c r="T202" s="244"/>
      <c r="U202" s="244"/>
      <c r="V202" s="244"/>
      <c r="W202" s="244" t="s">
        <v>359</v>
      </c>
      <c r="X202" s="244"/>
      <c r="Y202" s="251" t="s">
        <v>361</v>
      </c>
      <c r="Z202" s="251"/>
      <c r="AA202" s="248" t="s">
        <v>363</v>
      </c>
      <c r="AB202" s="248" t="s">
        <v>364</v>
      </c>
      <c r="AC202" s="248"/>
      <c r="AD202" s="248"/>
      <c r="AE202" s="248"/>
      <c r="AF202" s="248" t="s">
        <v>43</v>
      </c>
      <c r="AG202" s="248" t="s">
        <v>300</v>
      </c>
      <c r="AH202" s="248" t="s">
        <v>361</v>
      </c>
      <c r="AI202" s="248" t="s">
        <v>339</v>
      </c>
      <c r="AJ202" s="248" t="s">
        <v>300</v>
      </c>
      <c r="AK202" s="248" t="s">
        <v>361</v>
      </c>
      <c r="AL202" s="800" t="s">
        <v>1101</v>
      </c>
      <c r="AM202" s="801"/>
      <c r="AN202" s="801"/>
      <c r="AO202" s="801"/>
      <c r="AP202" s="801"/>
      <c r="AQ202" s="801"/>
      <c r="AR202" s="801"/>
      <c r="AS202" s="802"/>
    </row>
    <row r="203" spans="1:45" s="33" customFormat="1" ht="71.25" customHeight="1" x14ac:dyDescent="0.25">
      <c r="A203"/>
      <c r="B203" s="291" t="str">
        <f t="shared" si="6"/>
        <v>Commercial</v>
      </c>
      <c r="C203" s="551" t="str">
        <f t="shared" si="7"/>
        <v>Estate / Capital Build</v>
      </c>
      <c r="D203" s="291" t="str">
        <f t="shared" si="8"/>
        <v>Fundamental Criteria</v>
      </c>
      <c r="E203" s="291" t="str">
        <f>IF($I$7='Data Validation List'!$D$2,"Full Checklist",IF(AND($I$7='Data Validation List'!$D$3,S203='Data Validation List'!$E$3),$I$7,IF(AND($I$7='Data Validation List'!$D$4,N203='Data Validation List'!$E$4),$I$7,IF(AND($I$7='Data Validation List'!$D$5,L203='Data Validation List'!$E$5),$I$7,IF(AND($I$7='Data Validation List'!$D$6,U203='Data Validation List'!$E$6),$I$7,IF(AND($I$7='Data Validation List'!$D$7,T203='Data Validation List'!$E$7),$I$7,IF(AND($I$7='Data Validation List'!$D$8,P203='Data Validation List'!$E$8),$I$7,IF(AND($I$7='Data Validation List'!$D$9,Q203='Data Validation List'!$E$9),$I$7,IF(AND($I$7='Data Validation List'!$D$10,O203='Data Validation List'!$E$10),$I$7,IF(AND($I$7='Data Validation List'!$D$11,R203='Data Validation List'!$E$11),$I$7,IF(AND($I$7='Data Validation List'!$D$12,V203='Data Validation List'!$E$12),$I$7,IF(AND($I$7='Data Validation List'!$D$13,X203='Data Validation List'!$E$13),$I$7,IF(AND($I$7='Data Validation List'!$D$14,W203='Data Validation List'!$E$14),$I$7,"n/a")))))))))))))</f>
        <v>Full Checklist</v>
      </c>
      <c r="G203" s="34" t="s">
        <v>580</v>
      </c>
      <c r="H203" s="29" t="s">
        <v>1101</v>
      </c>
      <c r="I203" s="36" t="s">
        <v>1415</v>
      </c>
      <c r="J203" s="29" t="s">
        <v>1103</v>
      </c>
      <c r="K203" s="31" t="s">
        <v>476</v>
      </c>
      <c r="L203" s="23"/>
      <c r="M203" s="424" t="s">
        <v>349</v>
      </c>
      <c r="N203" s="23"/>
      <c r="O203" s="23"/>
      <c r="P203" s="23" t="s">
        <v>352</v>
      </c>
      <c r="Q203" s="23" t="s">
        <v>353</v>
      </c>
      <c r="R203" s="23"/>
      <c r="S203" s="23"/>
      <c r="T203" s="23"/>
      <c r="U203" s="23"/>
      <c r="V203" s="23"/>
      <c r="W203" s="23"/>
      <c r="X203" s="239"/>
      <c r="Y203" s="246" t="s">
        <v>361</v>
      </c>
      <c r="Z203" s="281"/>
      <c r="AA203" s="254"/>
      <c r="AB203" s="254"/>
      <c r="AC203" s="31"/>
      <c r="AD203" s="31"/>
      <c r="AE203" s="31"/>
      <c r="AF203" s="31"/>
      <c r="AG203" s="31"/>
      <c r="AH203" s="31"/>
      <c r="AI203" s="319" t="s">
        <v>339</v>
      </c>
      <c r="AJ203" s="319" t="s">
        <v>300</v>
      </c>
      <c r="AK203" s="164" t="s">
        <v>361</v>
      </c>
      <c r="AL203" s="46" t="s">
        <v>1416</v>
      </c>
      <c r="AM203" s="44"/>
      <c r="AN203" s="45"/>
      <c r="AO203" s="1"/>
      <c r="AP203" s="29"/>
      <c r="AQ203" s="438"/>
      <c r="AS203" s="446"/>
    </row>
    <row r="204" spans="1:45" s="33" customFormat="1" ht="30.75" customHeight="1" x14ac:dyDescent="0.25">
      <c r="A204"/>
      <c r="B204" s="291" t="str">
        <f t="shared" ref="B204:B267" si="9">IF(G204="","n/a",G204)</f>
        <v xml:space="preserve">Commercial </v>
      </c>
      <c r="C204" s="551" t="str">
        <f t="shared" ref="C204:C267" si="10">IF(AND($I$4="Estate / Capital Build",AJ204="Digital / Tech"),"n/a",IF(AND($I$4="Digital / Tech",AJ204="Estate / Capital Build"),"n/a",$I$4))</f>
        <v>Estate / Capital Build</v>
      </c>
      <c r="D204" s="291" t="str">
        <f t="shared" ref="D204:D267" si="11">IF(AND($I$4="Estate / Capital Build",$I$5="Fundamental Criteria",AK204="FC",OR(AJ204="Estate / Capital Build",AJ204="All")),$I$5,IF(AND($I$4="Digital / Tech",$I$5="Fundamental Criteria",AK204="FC",OR(AJ204="Digital / Tech",AJ204="All")),$I$5,"n/a"))</f>
        <v>n/a</v>
      </c>
      <c r="E204" s="291" t="str">
        <f>IF($I$7='Data Validation List'!$D$2,"Full Checklist",IF(AND($I$7='Data Validation List'!$D$3,S204='Data Validation List'!$E$3),$I$7,IF(AND($I$7='Data Validation List'!$D$4,N204='Data Validation List'!$E$4),$I$7,IF(AND($I$7='Data Validation List'!$D$5,L204='Data Validation List'!$E$5),$I$7,IF(AND($I$7='Data Validation List'!$D$6,U204='Data Validation List'!$E$6),$I$7,IF(AND($I$7='Data Validation List'!$D$7,T204='Data Validation List'!$E$7),$I$7,IF(AND($I$7='Data Validation List'!$D$8,P204='Data Validation List'!$E$8),$I$7,IF(AND($I$7='Data Validation List'!$D$9,Q204='Data Validation List'!$E$9),$I$7,IF(AND($I$7='Data Validation List'!$D$10,O204='Data Validation List'!$E$10),$I$7,IF(AND($I$7='Data Validation List'!$D$11,R204='Data Validation List'!$E$11),$I$7,IF(AND($I$7='Data Validation List'!$D$12,V204='Data Validation List'!$E$12),$I$7,IF(AND($I$7='Data Validation List'!$D$13,X204='Data Validation List'!$E$13),$I$7,IF(AND($I$7='Data Validation List'!$D$14,W204='Data Validation List'!$E$14),$I$7,"n/a")))))))))))))</f>
        <v>Full Checklist</v>
      </c>
      <c r="G204" s="237" t="s">
        <v>639</v>
      </c>
      <c r="H204" s="265" t="s">
        <v>1105</v>
      </c>
      <c r="I204" s="329"/>
      <c r="J204" s="243"/>
      <c r="K204" s="243"/>
      <c r="L204" s="244"/>
      <c r="M204" s="427" t="s">
        <v>349</v>
      </c>
      <c r="N204" s="244"/>
      <c r="O204" s="244"/>
      <c r="P204" s="244" t="s">
        <v>352</v>
      </c>
      <c r="Q204" s="244" t="s">
        <v>353</v>
      </c>
      <c r="R204" s="244" t="s">
        <v>354</v>
      </c>
      <c r="S204" s="244"/>
      <c r="T204" s="244"/>
      <c r="U204" s="244"/>
      <c r="V204" s="244"/>
      <c r="W204" s="244" t="s">
        <v>359</v>
      </c>
      <c r="X204" s="244"/>
      <c r="Y204" s="251"/>
      <c r="Z204" s="251"/>
      <c r="AA204" s="248" t="s">
        <v>363</v>
      </c>
      <c r="AB204" s="248" t="s">
        <v>364</v>
      </c>
      <c r="AC204" s="248"/>
      <c r="AD204" s="248"/>
      <c r="AE204" s="248"/>
      <c r="AF204" s="248" t="s">
        <v>43</v>
      </c>
      <c r="AG204" s="248" t="s">
        <v>300</v>
      </c>
      <c r="AH204" s="248"/>
      <c r="AI204" s="248" t="s">
        <v>339</v>
      </c>
      <c r="AJ204" s="248" t="s">
        <v>300</v>
      </c>
      <c r="AK204" s="248"/>
      <c r="AL204" s="800" t="s">
        <v>1105</v>
      </c>
      <c r="AM204" s="801"/>
      <c r="AN204" s="801"/>
      <c r="AO204" s="801"/>
      <c r="AP204" s="801"/>
      <c r="AQ204" s="801"/>
      <c r="AR204" s="801"/>
      <c r="AS204" s="802"/>
    </row>
    <row r="205" spans="1:45" s="33" customFormat="1" ht="303.75" customHeight="1" x14ac:dyDescent="0.25">
      <c r="A205"/>
      <c r="B205" s="291" t="str">
        <f t="shared" si="9"/>
        <v>Commercial</v>
      </c>
      <c r="C205" s="551" t="str">
        <f t="shared" si="10"/>
        <v>Estate / Capital Build</v>
      </c>
      <c r="D205" s="291" t="str">
        <f t="shared" si="11"/>
        <v>n/a</v>
      </c>
      <c r="E205" s="291" t="str">
        <f>IF($I$7='Data Validation List'!$D$2,"Full Checklist",IF(AND($I$7='Data Validation List'!$D$3,S205='Data Validation List'!$E$3),$I$7,IF(AND($I$7='Data Validation List'!$D$4,N205='Data Validation List'!$E$4),$I$7,IF(AND($I$7='Data Validation List'!$D$5,L205='Data Validation List'!$E$5),$I$7,IF(AND($I$7='Data Validation List'!$D$6,U205='Data Validation List'!$E$6),$I$7,IF(AND($I$7='Data Validation List'!$D$7,T205='Data Validation List'!$E$7),$I$7,IF(AND($I$7='Data Validation List'!$D$8,P205='Data Validation List'!$E$8),$I$7,IF(AND($I$7='Data Validation List'!$D$9,Q205='Data Validation List'!$E$9),$I$7,IF(AND($I$7='Data Validation List'!$D$10,O205='Data Validation List'!$E$10),$I$7,IF(AND($I$7='Data Validation List'!$D$11,R205='Data Validation List'!$E$11),$I$7,IF(AND($I$7='Data Validation List'!$D$12,V205='Data Validation List'!$E$12),$I$7,IF(AND($I$7='Data Validation List'!$D$13,X205='Data Validation List'!$E$13),$I$7,IF(AND($I$7='Data Validation List'!$D$14,W205='Data Validation List'!$E$14),$I$7,"n/a")))))))))))))</f>
        <v>Full Checklist</v>
      </c>
      <c r="G205" s="34" t="s">
        <v>580</v>
      </c>
      <c r="H205" s="29" t="s">
        <v>1105</v>
      </c>
      <c r="I205" s="36" t="s">
        <v>1106</v>
      </c>
      <c r="J205" s="25" t="s">
        <v>1105</v>
      </c>
      <c r="K205" s="31" t="s">
        <v>476</v>
      </c>
      <c r="L205" s="23"/>
      <c r="M205" s="424" t="s">
        <v>349</v>
      </c>
      <c r="N205" s="23"/>
      <c r="O205" s="23"/>
      <c r="P205" s="23" t="s">
        <v>352</v>
      </c>
      <c r="Q205" s="23" t="s">
        <v>353</v>
      </c>
      <c r="R205" s="23"/>
      <c r="S205" s="23"/>
      <c r="T205" s="23"/>
      <c r="U205" s="23"/>
      <c r="V205" s="23"/>
      <c r="W205" s="23"/>
      <c r="X205" s="239"/>
      <c r="Y205" s="246"/>
      <c r="Z205" s="281"/>
      <c r="AA205" s="254"/>
      <c r="AB205" s="254"/>
      <c r="AC205" s="31"/>
      <c r="AD205" s="31"/>
      <c r="AE205" s="31"/>
      <c r="AF205" s="253" t="s">
        <v>43</v>
      </c>
      <c r="AG205" s="253" t="s">
        <v>300</v>
      </c>
      <c r="AH205" s="31"/>
      <c r="AI205" s="319" t="s">
        <v>339</v>
      </c>
      <c r="AJ205" s="319" t="s">
        <v>300</v>
      </c>
      <c r="AK205" s="31"/>
      <c r="AL205" s="25" t="s">
        <v>1621</v>
      </c>
      <c r="AM205" s="32"/>
      <c r="AN205" s="40"/>
      <c r="AO205" s="1"/>
      <c r="AP205" s="25"/>
      <c r="AQ205" s="436"/>
      <c r="AS205" s="25" t="s">
        <v>1107</v>
      </c>
    </row>
    <row r="206" spans="1:45" s="33" customFormat="1" ht="30.75" customHeight="1" x14ac:dyDescent="0.25">
      <c r="A206"/>
      <c r="B206" s="291" t="str">
        <f t="shared" si="9"/>
        <v xml:space="preserve">Commercial </v>
      </c>
      <c r="C206" s="551" t="str">
        <f t="shared" si="10"/>
        <v>Estate / Capital Build</v>
      </c>
      <c r="D206" s="291" t="str">
        <f t="shared" si="11"/>
        <v>n/a</v>
      </c>
      <c r="E206" s="291" t="str">
        <f>IF($I$7='Data Validation List'!$D$2,"Full Checklist",IF(AND($I$7='Data Validation List'!$D$3,S206='Data Validation List'!$E$3),$I$7,IF(AND($I$7='Data Validation List'!$D$4,N206='Data Validation List'!$E$4),$I$7,IF(AND($I$7='Data Validation List'!$D$5,L206='Data Validation List'!$E$5),$I$7,IF(AND($I$7='Data Validation List'!$D$6,U206='Data Validation List'!$E$6),$I$7,IF(AND($I$7='Data Validation List'!$D$7,T206='Data Validation List'!$E$7),$I$7,IF(AND($I$7='Data Validation List'!$D$8,P206='Data Validation List'!$E$8),$I$7,IF(AND($I$7='Data Validation List'!$D$9,Q206='Data Validation List'!$E$9),$I$7,IF(AND($I$7='Data Validation List'!$D$10,O206='Data Validation List'!$E$10),$I$7,IF(AND($I$7='Data Validation List'!$D$11,R206='Data Validation List'!$E$11),$I$7,IF(AND($I$7='Data Validation List'!$D$12,V206='Data Validation List'!$E$12),$I$7,IF(AND($I$7='Data Validation List'!$D$13,X206='Data Validation List'!$E$13),$I$7,IF(AND($I$7='Data Validation List'!$D$14,W206='Data Validation List'!$E$14),$I$7,"n/a")))))))))))))</f>
        <v>Full Checklist</v>
      </c>
      <c r="G206" s="237" t="s">
        <v>639</v>
      </c>
      <c r="H206" s="265" t="s">
        <v>1108</v>
      </c>
      <c r="I206" s="329"/>
      <c r="J206" s="243"/>
      <c r="K206" s="243"/>
      <c r="L206" s="244"/>
      <c r="M206" s="427" t="s">
        <v>349</v>
      </c>
      <c r="N206" s="244" t="s">
        <v>350</v>
      </c>
      <c r="O206" s="244"/>
      <c r="P206" s="244" t="s">
        <v>352</v>
      </c>
      <c r="Q206" s="244" t="s">
        <v>353</v>
      </c>
      <c r="R206" s="244" t="s">
        <v>354</v>
      </c>
      <c r="S206" s="244" t="s">
        <v>355</v>
      </c>
      <c r="T206" s="244"/>
      <c r="U206" s="244" t="s">
        <v>357</v>
      </c>
      <c r="V206" s="244"/>
      <c r="W206" s="244" t="s">
        <v>359</v>
      </c>
      <c r="X206" s="244"/>
      <c r="Y206" s="251"/>
      <c r="Z206" s="251"/>
      <c r="AA206" s="248" t="s">
        <v>363</v>
      </c>
      <c r="AB206" s="248" t="s">
        <v>364</v>
      </c>
      <c r="AC206" s="248"/>
      <c r="AD206" s="248"/>
      <c r="AE206" s="248"/>
      <c r="AF206" s="248" t="s">
        <v>43</v>
      </c>
      <c r="AG206" s="248" t="s">
        <v>300</v>
      </c>
      <c r="AH206" s="248"/>
      <c r="AI206" s="248" t="s">
        <v>339</v>
      </c>
      <c r="AJ206" s="248" t="s">
        <v>300</v>
      </c>
      <c r="AK206" s="248"/>
      <c r="AL206" s="800" t="s">
        <v>1108</v>
      </c>
      <c r="AM206" s="801"/>
      <c r="AN206" s="801"/>
      <c r="AO206" s="801"/>
      <c r="AP206" s="801"/>
      <c r="AQ206" s="801"/>
      <c r="AR206" s="801"/>
      <c r="AS206" s="802"/>
    </row>
    <row r="207" spans="1:45" s="33" customFormat="1" ht="87" customHeight="1" x14ac:dyDescent="0.25">
      <c r="A207"/>
      <c r="B207" s="291" t="str">
        <f t="shared" si="9"/>
        <v>Commercial</v>
      </c>
      <c r="C207" s="551" t="str">
        <f t="shared" si="10"/>
        <v>Estate / Capital Build</v>
      </c>
      <c r="D207" s="291" t="str">
        <f t="shared" si="11"/>
        <v>n/a</v>
      </c>
      <c r="E207" s="291" t="str">
        <f>IF($I$7='Data Validation List'!$D$2,"Full Checklist",IF(AND($I$7='Data Validation List'!$D$3,S207='Data Validation List'!$E$3),$I$7,IF(AND($I$7='Data Validation List'!$D$4,N207='Data Validation List'!$E$4),$I$7,IF(AND($I$7='Data Validation List'!$D$5,L207='Data Validation List'!$E$5),$I$7,IF(AND($I$7='Data Validation List'!$D$6,U207='Data Validation List'!$E$6),$I$7,IF(AND($I$7='Data Validation List'!$D$7,T207='Data Validation List'!$E$7),$I$7,IF(AND($I$7='Data Validation List'!$D$8,P207='Data Validation List'!$E$8),$I$7,IF(AND($I$7='Data Validation List'!$D$9,Q207='Data Validation List'!$E$9),$I$7,IF(AND($I$7='Data Validation List'!$D$10,O207='Data Validation List'!$E$10),$I$7,IF(AND($I$7='Data Validation List'!$D$11,R207='Data Validation List'!$E$11),$I$7,IF(AND($I$7='Data Validation List'!$D$12,V207='Data Validation List'!$E$12),$I$7,IF(AND($I$7='Data Validation List'!$D$13,X207='Data Validation List'!$E$13),$I$7,IF(AND($I$7='Data Validation List'!$D$14,W207='Data Validation List'!$E$14),$I$7,"n/a")))))))))))))</f>
        <v>Full Checklist</v>
      </c>
      <c r="G207" s="34" t="s">
        <v>580</v>
      </c>
      <c r="H207" s="29" t="s">
        <v>1108</v>
      </c>
      <c r="I207" s="36" t="s">
        <v>1109</v>
      </c>
      <c r="J207" s="25" t="s">
        <v>1108</v>
      </c>
      <c r="K207" s="31" t="s">
        <v>1110</v>
      </c>
      <c r="L207" s="23"/>
      <c r="M207" s="424" t="s">
        <v>349</v>
      </c>
      <c r="N207" s="23" t="s">
        <v>350</v>
      </c>
      <c r="O207" s="23"/>
      <c r="P207" s="23" t="s">
        <v>352</v>
      </c>
      <c r="Q207" s="23" t="s">
        <v>353</v>
      </c>
      <c r="R207" s="23"/>
      <c r="S207" s="23" t="s">
        <v>355</v>
      </c>
      <c r="T207" s="23"/>
      <c r="U207" s="23" t="s">
        <v>357</v>
      </c>
      <c r="V207" s="23"/>
      <c r="W207" s="23"/>
      <c r="X207" s="239"/>
      <c r="Y207" s="246"/>
      <c r="Z207" s="281"/>
      <c r="AA207" s="254"/>
      <c r="AB207" s="254"/>
      <c r="AC207" s="31"/>
      <c r="AD207" s="31"/>
      <c r="AE207" s="31"/>
      <c r="AF207" s="253" t="s">
        <v>43</v>
      </c>
      <c r="AG207" s="253" t="s">
        <v>300</v>
      </c>
      <c r="AH207" s="31"/>
      <c r="AI207" s="319" t="s">
        <v>339</v>
      </c>
      <c r="AJ207" s="319" t="s">
        <v>300</v>
      </c>
      <c r="AK207" s="31"/>
      <c r="AL207" s="28" t="s">
        <v>1111</v>
      </c>
      <c r="AM207" s="32"/>
      <c r="AN207" s="40"/>
      <c r="AO207" s="1"/>
      <c r="AP207" s="25"/>
      <c r="AQ207" s="436"/>
      <c r="AS207" s="25" t="s">
        <v>1112</v>
      </c>
    </row>
    <row r="208" spans="1:45" s="33" customFormat="1" ht="30.75" customHeight="1" x14ac:dyDescent="0.25">
      <c r="A208"/>
      <c r="B208" s="291" t="str">
        <f t="shared" si="9"/>
        <v xml:space="preserve">Commercial </v>
      </c>
      <c r="C208" s="551" t="str">
        <f t="shared" si="10"/>
        <v>Estate / Capital Build</v>
      </c>
      <c r="D208" s="291" t="str">
        <f t="shared" si="11"/>
        <v>n/a</v>
      </c>
      <c r="E208" s="291" t="str">
        <f>IF($I$7='Data Validation List'!$D$2,"Full Checklist",IF(AND($I$7='Data Validation List'!$D$3,S208='Data Validation List'!$E$3),$I$7,IF(AND($I$7='Data Validation List'!$D$4,N208='Data Validation List'!$E$4),$I$7,IF(AND($I$7='Data Validation List'!$D$5,L208='Data Validation List'!$E$5),$I$7,IF(AND($I$7='Data Validation List'!$D$6,U208='Data Validation List'!$E$6),$I$7,IF(AND($I$7='Data Validation List'!$D$7,T208='Data Validation List'!$E$7),$I$7,IF(AND($I$7='Data Validation List'!$D$8,P208='Data Validation List'!$E$8),$I$7,IF(AND($I$7='Data Validation List'!$D$9,Q208='Data Validation List'!$E$9),$I$7,IF(AND($I$7='Data Validation List'!$D$10,O208='Data Validation List'!$E$10),$I$7,IF(AND($I$7='Data Validation List'!$D$11,R208='Data Validation List'!$E$11),$I$7,IF(AND($I$7='Data Validation List'!$D$12,V208='Data Validation List'!$E$12),$I$7,IF(AND($I$7='Data Validation List'!$D$13,X208='Data Validation List'!$E$13),$I$7,IF(AND($I$7='Data Validation List'!$D$14,W208='Data Validation List'!$E$14),$I$7,"n/a")))))))))))))</f>
        <v>Full Checklist</v>
      </c>
      <c r="G208" s="237" t="s">
        <v>639</v>
      </c>
      <c r="H208" s="265" t="s">
        <v>619</v>
      </c>
      <c r="I208" s="329"/>
      <c r="J208" s="243"/>
      <c r="K208" s="243"/>
      <c r="L208" s="244"/>
      <c r="M208" s="427" t="s">
        <v>349</v>
      </c>
      <c r="N208" s="244"/>
      <c r="O208" s="244"/>
      <c r="P208" s="244" t="s">
        <v>352</v>
      </c>
      <c r="Q208" s="244" t="s">
        <v>353</v>
      </c>
      <c r="R208" s="244" t="s">
        <v>354</v>
      </c>
      <c r="S208" s="244"/>
      <c r="T208" s="244"/>
      <c r="U208" s="244" t="s">
        <v>357</v>
      </c>
      <c r="V208" s="244"/>
      <c r="W208" s="244" t="s">
        <v>359</v>
      </c>
      <c r="X208" s="244"/>
      <c r="Y208" s="251"/>
      <c r="Z208" s="251"/>
      <c r="AA208" s="248" t="s">
        <v>363</v>
      </c>
      <c r="AB208" s="248" t="s">
        <v>364</v>
      </c>
      <c r="AC208" s="248"/>
      <c r="AD208" s="248"/>
      <c r="AE208" s="248"/>
      <c r="AF208" s="248" t="s">
        <v>43</v>
      </c>
      <c r="AG208" s="248" t="s">
        <v>300</v>
      </c>
      <c r="AH208" s="248"/>
      <c r="AI208" s="248" t="s">
        <v>339</v>
      </c>
      <c r="AJ208" s="248" t="s">
        <v>300</v>
      </c>
      <c r="AK208" s="248"/>
      <c r="AL208" s="800" t="s">
        <v>619</v>
      </c>
      <c r="AM208" s="801"/>
      <c r="AN208" s="801"/>
      <c r="AO208" s="801"/>
      <c r="AP208" s="801"/>
      <c r="AQ208" s="801"/>
      <c r="AR208" s="801"/>
      <c r="AS208" s="802"/>
    </row>
    <row r="209" spans="1:45" s="33" customFormat="1" ht="60" x14ac:dyDescent="0.25">
      <c r="A209"/>
      <c r="B209" s="291" t="str">
        <f t="shared" si="9"/>
        <v>Commercial</v>
      </c>
      <c r="C209" s="551" t="str">
        <f t="shared" si="10"/>
        <v>Estate / Capital Build</v>
      </c>
      <c r="D209" s="291" t="str">
        <f t="shared" si="11"/>
        <v>n/a</v>
      </c>
      <c r="E209" s="291" t="str">
        <f>IF($I$7='Data Validation List'!$D$2,"Full Checklist",IF(AND($I$7='Data Validation List'!$D$3,S209='Data Validation List'!$E$3),$I$7,IF(AND($I$7='Data Validation List'!$D$4,N209='Data Validation List'!$E$4),$I$7,IF(AND($I$7='Data Validation List'!$D$5,L209='Data Validation List'!$E$5),$I$7,IF(AND($I$7='Data Validation List'!$D$6,U209='Data Validation List'!$E$6),$I$7,IF(AND($I$7='Data Validation List'!$D$7,T209='Data Validation List'!$E$7),$I$7,IF(AND($I$7='Data Validation List'!$D$8,P209='Data Validation List'!$E$8),$I$7,IF(AND($I$7='Data Validation List'!$D$9,Q209='Data Validation List'!$E$9),$I$7,IF(AND($I$7='Data Validation List'!$D$10,O209='Data Validation List'!$E$10),$I$7,IF(AND($I$7='Data Validation List'!$D$11,R209='Data Validation List'!$E$11),$I$7,IF(AND($I$7='Data Validation List'!$D$12,V209='Data Validation List'!$E$12),$I$7,IF(AND($I$7='Data Validation List'!$D$13,X209='Data Validation List'!$E$13),$I$7,IF(AND($I$7='Data Validation List'!$D$14,W209='Data Validation List'!$E$14),$I$7,"n/a")))))))))))))</f>
        <v>Full Checklist</v>
      </c>
      <c r="G209" s="34" t="s">
        <v>580</v>
      </c>
      <c r="H209" s="29" t="s">
        <v>619</v>
      </c>
      <c r="I209" s="36" t="s">
        <v>1113</v>
      </c>
      <c r="J209" s="29" t="s">
        <v>619</v>
      </c>
      <c r="K209" s="31" t="s">
        <v>1622</v>
      </c>
      <c r="L209" s="23"/>
      <c r="M209" s="424" t="s">
        <v>349</v>
      </c>
      <c r="N209" s="23"/>
      <c r="O209" s="23"/>
      <c r="P209" s="23" t="s">
        <v>352</v>
      </c>
      <c r="Q209" s="23" t="s">
        <v>353</v>
      </c>
      <c r="R209" s="23"/>
      <c r="S209" s="23"/>
      <c r="T209" s="23"/>
      <c r="U209" s="23"/>
      <c r="V209" s="23"/>
      <c r="W209" s="23"/>
      <c r="X209" s="239"/>
      <c r="Y209" s="246"/>
      <c r="Z209" s="281"/>
      <c r="AA209" s="254"/>
      <c r="AB209" s="254"/>
      <c r="AC209" s="31"/>
      <c r="AD209" s="31"/>
      <c r="AE209" s="31"/>
      <c r="AF209" s="253" t="s">
        <v>43</v>
      </c>
      <c r="AG209" s="253" t="s">
        <v>300</v>
      </c>
      <c r="AH209" s="31"/>
      <c r="AI209" s="319" t="s">
        <v>339</v>
      </c>
      <c r="AJ209" s="319" t="s">
        <v>300</v>
      </c>
      <c r="AK209" s="31"/>
      <c r="AL209" s="28" t="s">
        <v>1114</v>
      </c>
      <c r="AM209" s="32"/>
      <c r="AN209" s="40"/>
      <c r="AO209" s="1"/>
      <c r="AP209" s="25"/>
      <c r="AQ209" s="436"/>
      <c r="AS209" s="25" t="s">
        <v>1115</v>
      </c>
    </row>
    <row r="210" spans="1:45" s="33" customFormat="1" ht="30.75" customHeight="1" x14ac:dyDescent="0.25">
      <c r="A210"/>
      <c r="B210" s="291" t="str">
        <f t="shared" si="9"/>
        <v xml:space="preserve">Commercial </v>
      </c>
      <c r="C210" s="551" t="str">
        <f t="shared" si="10"/>
        <v>Estate / Capital Build</v>
      </c>
      <c r="D210" s="291" t="str">
        <f t="shared" si="11"/>
        <v>Fundamental Criteria</v>
      </c>
      <c r="E210" s="291" t="str">
        <f>IF($I$7='Data Validation List'!$D$2,"Full Checklist",IF(AND($I$7='Data Validation List'!$D$3,S210='Data Validation List'!$E$3),$I$7,IF(AND($I$7='Data Validation List'!$D$4,N210='Data Validation List'!$E$4),$I$7,IF(AND($I$7='Data Validation List'!$D$5,L210='Data Validation List'!$E$5),$I$7,IF(AND($I$7='Data Validation List'!$D$6,U210='Data Validation List'!$E$6),$I$7,IF(AND($I$7='Data Validation List'!$D$7,T210='Data Validation List'!$E$7),$I$7,IF(AND($I$7='Data Validation List'!$D$8,P210='Data Validation List'!$E$8),$I$7,IF(AND($I$7='Data Validation List'!$D$9,Q210='Data Validation List'!$E$9),$I$7,IF(AND($I$7='Data Validation List'!$D$10,O210='Data Validation List'!$E$10),$I$7,IF(AND($I$7='Data Validation List'!$D$11,R210='Data Validation List'!$E$11),$I$7,IF(AND($I$7='Data Validation List'!$D$12,V210='Data Validation List'!$E$12),$I$7,IF(AND($I$7='Data Validation List'!$D$13,X210='Data Validation List'!$E$13),$I$7,IF(AND($I$7='Data Validation List'!$D$14,W210='Data Validation List'!$E$14),$I$7,"n/a")))))))))))))</f>
        <v>Full Checklist</v>
      </c>
      <c r="G210" s="237" t="s">
        <v>639</v>
      </c>
      <c r="H210" s="265" t="s">
        <v>640</v>
      </c>
      <c r="I210" s="329"/>
      <c r="J210" s="243"/>
      <c r="K210" s="243"/>
      <c r="L210" s="244"/>
      <c r="M210" s="427"/>
      <c r="N210" s="244"/>
      <c r="O210" s="244" t="s">
        <v>351</v>
      </c>
      <c r="P210" s="244" t="s">
        <v>352</v>
      </c>
      <c r="Q210" s="244"/>
      <c r="R210" s="244" t="s">
        <v>354</v>
      </c>
      <c r="S210" s="244"/>
      <c r="T210" s="244"/>
      <c r="U210" s="244" t="s">
        <v>357</v>
      </c>
      <c r="V210" s="244"/>
      <c r="W210" s="244" t="s">
        <v>359</v>
      </c>
      <c r="X210" s="244"/>
      <c r="Y210" s="251" t="s">
        <v>361</v>
      </c>
      <c r="Z210" s="251"/>
      <c r="AA210" s="248" t="s">
        <v>363</v>
      </c>
      <c r="AB210" s="248" t="s">
        <v>364</v>
      </c>
      <c r="AC210" s="248" t="s">
        <v>42</v>
      </c>
      <c r="AD210" s="248" t="s">
        <v>300</v>
      </c>
      <c r="AE210" s="248" t="s">
        <v>361</v>
      </c>
      <c r="AF210" s="248" t="s">
        <v>43</v>
      </c>
      <c r="AG210" s="248" t="s">
        <v>300</v>
      </c>
      <c r="AH210" s="248" t="s">
        <v>361</v>
      </c>
      <c r="AI210" s="248" t="s">
        <v>339</v>
      </c>
      <c r="AJ210" s="248" t="s">
        <v>300</v>
      </c>
      <c r="AK210" s="248" t="s">
        <v>361</v>
      </c>
      <c r="AL210" s="800" t="s">
        <v>640</v>
      </c>
      <c r="AM210" s="801"/>
      <c r="AN210" s="801"/>
      <c r="AO210" s="801"/>
      <c r="AP210" s="801"/>
      <c r="AQ210" s="801"/>
      <c r="AR210" s="801"/>
      <c r="AS210" s="802"/>
    </row>
    <row r="211" spans="1:45" s="33" customFormat="1" ht="90.75" customHeight="1" x14ac:dyDescent="0.25">
      <c r="A211"/>
      <c r="B211" s="291" t="str">
        <f t="shared" si="9"/>
        <v>Commercial</v>
      </c>
      <c r="C211" s="551" t="str">
        <f t="shared" si="10"/>
        <v>Estate / Capital Build</v>
      </c>
      <c r="D211" s="291" t="str">
        <f t="shared" si="11"/>
        <v>Fundamental Criteria</v>
      </c>
      <c r="E211" s="291" t="str">
        <f>IF($I$7='Data Validation List'!$D$2,"Full Checklist",IF(AND($I$7='Data Validation List'!$D$3,S211='Data Validation List'!$E$3),$I$7,IF(AND($I$7='Data Validation List'!$D$4,N211='Data Validation List'!$E$4),$I$7,IF(AND($I$7='Data Validation List'!$D$5,L211='Data Validation List'!$E$5),$I$7,IF(AND($I$7='Data Validation List'!$D$6,U211='Data Validation List'!$E$6),$I$7,IF(AND($I$7='Data Validation List'!$D$7,T211='Data Validation List'!$E$7),$I$7,IF(AND($I$7='Data Validation List'!$D$8,P211='Data Validation List'!$E$8),$I$7,IF(AND($I$7='Data Validation List'!$D$9,Q211='Data Validation List'!$E$9),$I$7,IF(AND($I$7='Data Validation List'!$D$10,O211='Data Validation List'!$E$10),$I$7,IF(AND($I$7='Data Validation List'!$D$11,R211='Data Validation List'!$E$11),$I$7,IF(AND($I$7='Data Validation List'!$D$12,V211='Data Validation List'!$E$12),$I$7,IF(AND($I$7='Data Validation List'!$D$13,X211='Data Validation List'!$E$13),$I$7,IF(AND($I$7='Data Validation List'!$D$14,W211='Data Validation List'!$E$14),$I$7,"n/a")))))))))))))</f>
        <v>Full Checklist</v>
      </c>
      <c r="G211" s="34" t="s">
        <v>580</v>
      </c>
      <c r="H211" s="29" t="s">
        <v>640</v>
      </c>
      <c r="I211" s="36" t="s">
        <v>2251</v>
      </c>
      <c r="J211" s="25" t="s">
        <v>642</v>
      </c>
      <c r="K211" s="31" t="s">
        <v>643</v>
      </c>
      <c r="L211" s="23"/>
      <c r="M211" s="424"/>
      <c r="N211" s="23"/>
      <c r="O211" s="23" t="s">
        <v>351</v>
      </c>
      <c r="P211" s="23" t="s">
        <v>352</v>
      </c>
      <c r="Q211" s="23" t="s">
        <v>353</v>
      </c>
      <c r="R211" s="23" t="s">
        <v>354</v>
      </c>
      <c r="S211" s="23"/>
      <c r="T211" s="23"/>
      <c r="U211" s="23" t="s">
        <v>357</v>
      </c>
      <c r="V211" s="23"/>
      <c r="W211" s="23"/>
      <c r="X211" s="239"/>
      <c r="Y211" s="246" t="s">
        <v>361</v>
      </c>
      <c r="Z211" s="281"/>
      <c r="AA211" s="254"/>
      <c r="AB211" s="254"/>
      <c r="AC211" s="31"/>
      <c r="AD211" s="31"/>
      <c r="AE211" s="31"/>
      <c r="AF211" s="31"/>
      <c r="AG211" s="31"/>
      <c r="AH211" s="31"/>
      <c r="AI211" s="319" t="s">
        <v>339</v>
      </c>
      <c r="AJ211" s="319" t="s">
        <v>300</v>
      </c>
      <c r="AK211" s="164" t="s">
        <v>361</v>
      </c>
      <c r="AL211" s="46" t="s">
        <v>1417</v>
      </c>
      <c r="AM211" s="37"/>
      <c r="AN211" s="38"/>
      <c r="AO211" s="542"/>
      <c r="AP211" s="28"/>
      <c r="AQ211" s="435"/>
      <c r="AS211" s="28" t="s">
        <v>645</v>
      </c>
    </row>
    <row r="212" spans="1:45" s="33" customFormat="1" ht="30.75" customHeight="1" x14ac:dyDescent="0.25">
      <c r="A212"/>
      <c r="B212" s="291" t="str">
        <f t="shared" si="9"/>
        <v xml:space="preserve">Commercial </v>
      </c>
      <c r="C212" s="551" t="str">
        <f t="shared" si="10"/>
        <v>Estate / Capital Build</v>
      </c>
      <c r="D212" s="291" t="str">
        <f t="shared" si="11"/>
        <v>n/a</v>
      </c>
      <c r="E212" s="291" t="str">
        <f>IF($I$7='Data Validation List'!$D$2,"Full Checklist",IF(AND($I$7='Data Validation List'!$D$3,S212='Data Validation List'!$E$3),$I$7,IF(AND($I$7='Data Validation List'!$D$4,N212='Data Validation List'!$E$4),$I$7,IF(AND($I$7='Data Validation List'!$D$5,L212='Data Validation List'!$E$5),$I$7,IF(AND($I$7='Data Validation List'!$D$6,U212='Data Validation List'!$E$6),$I$7,IF(AND($I$7='Data Validation List'!$D$7,T212='Data Validation List'!$E$7),$I$7,IF(AND($I$7='Data Validation List'!$D$8,P212='Data Validation List'!$E$8),$I$7,IF(AND($I$7='Data Validation List'!$D$9,Q212='Data Validation List'!$E$9),$I$7,IF(AND($I$7='Data Validation List'!$D$10,O212='Data Validation List'!$E$10),$I$7,IF(AND($I$7='Data Validation List'!$D$11,R212='Data Validation List'!$E$11),$I$7,IF(AND($I$7='Data Validation List'!$D$12,V212='Data Validation List'!$E$12),$I$7,IF(AND($I$7='Data Validation List'!$D$13,X212='Data Validation List'!$E$13),$I$7,IF(AND($I$7='Data Validation List'!$D$14,W212='Data Validation List'!$E$14),$I$7,"n/a")))))))))))))</f>
        <v>Full Checklist</v>
      </c>
      <c r="G212" s="237" t="s">
        <v>639</v>
      </c>
      <c r="H212" s="265" t="s">
        <v>1117</v>
      </c>
      <c r="I212" s="329"/>
      <c r="J212" s="243"/>
      <c r="K212" s="243"/>
      <c r="L212" s="244"/>
      <c r="M212" s="427" t="s">
        <v>349</v>
      </c>
      <c r="N212" s="244"/>
      <c r="O212" s="244"/>
      <c r="P212" s="244" t="s">
        <v>352</v>
      </c>
      <c r="Q212" s="244" t="s">
        <v>353</v>
      </c>
      <c r="R212" s="244"/>
      <c r="S212" s="244"/>
      <c r="T212" s="244"/>
      <c r="U212" s="244"/>
      <c r="V212" s="244"/>
      <c r="W212" s="244" t="s">
        <v>359</v>
      </c>
      <c r="X212" s="244"/>
      <c r="Y212" s="251"/>
      <c r="Z212" s="251"/>
      <c r="AA212" s="248" t="s">
        <v>363</v>
      </c>
      <c r="AB212" s="248" t="s">
        <v>364</v>
      </c>
      <c r="AC212" s="248"/>
      <c r="AD212" s="248"/>
      <c r="AE212" s="248"/>
      <c r="AF212" s="248" t="s">
        <v>43</v>
      </c>
      <c r="AG212" s="248" t="s">
        <v>300</v>
      </c>
      <c r="AH212" s="248"/>
      <c r="AI212" s="248" t="s">
        <v>339</v>
      </c>
      <c r="AJ212" s="248" t="s">
        <v>300</v>
      </c>
      <c r="AK212" s="248"/>
      <c r="AL212" s="800" t="s">
        <v>1117</v>
      </c>
      <c r="AM212" s="801"/>
      <c r="AN212" s="801"/>
      <c r="AO212" s="801"/>
      <c r="AP212" s="801"/>
      <c r="AQ212" s="801"/>
      <c r="AR212" s="801"/>
      <c r="AS212" s="802"/>
    </row>
    <row r="213" spans="1:45" s="33" customFormat="1" ht="60" x14ac:dyDescent="0.25">
      <c r="A213"/>
      <c r="B213" s="291" t="str">
        <f t="shared" si="9"/>
        <v>Commercial</v>
      </c>
      <c r="C213" s="551" t="str">
        <f t="shared" si="10"/>
        <v>Estate / Capital Build</v>
      </c>
      <c r="D213" s="291" t="str">
        <f t="shared" si="11"/>
        <v>n/a</v>
      </c>
      <c r="E213" s="291" t="str">
        <f>IF($I$7='Data Validation List'!$D$2,"Full Checklist",IF(AND($I$7='Data Validation List'!$D$3,S213='Data Validation List'!$E$3),$I$7,IF(AND($I$7='Data Validation List'!$D$4,N213='Data Validation List'!$E$4),$I$7,IF(AND($I$7='Data Validation List'!$D$5,L213='Data Validation List'!$E$5),$I$7,IF(AND($I$7='Data Validation List'!$D$6,U213='Data Validation List'!$E$6),$I$7,IF(AND($I$7='Data Validation List'!$D$7,T213='Data Validation List'!$E$7),$I$7,IF(AND($I$7='Data Validation List'!$D$8,P213='Data Validation List'!$E$8),$I$7,IF(AND($I$7='Data Validation List'!$D$9,Q213='Data Validation List'!$E$9),$I$7,IF(AND($I$7='Data Validation List'!$D$10,O213='Data Validation List'!$E$10),$I$7,IF(AND($I$7='Data Validation List'!$D$11,R213='Data Validation List'!$E$11),$I$7,IF(AND($I$7='Data Validation List'!$D$12,V213='Data Validation List'!$E$12),$I$7,IF(AND($I$7='Data Validation List'!$D$13,X213='Data Validation List'!$E$13),$I$7,IF(AND($I$7='Data Validation List'!$D$14,W213='Data Validation List'!$E$14),$I$7,"n/a")))))))))))))</f>
        <v>Full Checklist</v>
      </c>
      <c r="G213" s="34" t="s">
        <v>580</v>
      </c>
      <c r="H213" s="29" t="s">
        <v>1117</v>
      </c>
      <c r="I213" s="36" t="s">
        <v>1118</v>
      </c>
      <c r="J213" s="25" t="s">
        <v>495</v>
      </c>
      <c r="K213" s="31" t="s">
        <v>628</v>
      </c>
      <c r="L213" s="23"/>
      <c r="M213" s="424" t="s">
        <v>349</v>
      </c>
      <c r="N213" s="23"/>
      <c r="O213" s="23"/>
      <c r="P213" s="23" t="s">
        <v>352</v>
      </c>
      <c r="Q213" s="23" t="s">
        <v>353</v>
      </c>
      <c r="R213" s="23"/>
      <c r="S213" s="23"/>
      <c r="T213" s="23"/>
      <c r="U213" s="23"/>
      <c r="V213" s="23"/>
      <c r="W213" s="23"/>
      <c r="X213" s="239"/>
      <c r="Y213" s="246"/>
      <c r="Z213" s="281"/>
      <c r="AA213" s="254"/>
      <c r="AB213" s="254"/>
      <c r="AC213" s="31"/>
      <c r="AD213" s="31"/>
      <c r="AE213" s="31"/>
      <c r="AF213" s="253" t="s">
        <v>43</v>
      </c>
      <c r="AG213" s="253" t="s">
        <v>300</v>
      </c>
      <c r="AH213" s="534"/>
      <c r="AI213" s="319" t="s">
        <v>339</v>
      </c>
      <c r="AJ213" s="319" t="s">
        <v>300</v>
      </c>
      <c r="AK213" s="533"/>
      <c r="AL213" s="28" t="s">
        <v>1119</v>
      </c>
      <c r="AM213" s="37"/>
      <c r="AN213" s="38"/>
      <c r="AO213" s="542"/>
      <c r="AP213" s="28"/>
      <c r="AQ213" s="435"/>
      <c r="AS213" s="25"/>
    </row>
    <row r="214" spans="1:45" s="33" customFormat="1" ht="30.75" customHeight="1" x14ac:dyDescent="0.25">
      <c r="A214"/>
      <c r="B214" s="291" t="str">
        <f t="shared" si="9"/>
        <v xml:space="preserve">Commercial </v>
      </c>
      <c r="C214" s="551" t="str">
        <f t="shared" si="10"/>
        <v>Estate / Capital Build</v>
      </c>
      <c r="D214" s="291" t="str">
        <f t="shared" si="11"/>
        <v>n/a</v>
      </c>
      <c r="E214" s="291" t="str">
        <f>IF($I$7='Data Validation List'!$D$2,"Full Checklist",IF(AND($I$7='Data Validation List'!$D$3,S214='Data Validation List'!$E$3),$I$7,IF(AND($I$7='Data Validation List'!$D$4,N214='Data Validation List'!$E$4),$I$7,IF(AND($I$7='Data Validation List'!$D$5,L214='Data Validation List'!$E$5),$I$7,IF(AND($I$7='Data Validation List'!$D$6,U214='Data Validation List'!$E$6),$I$7,IF(AND($I$7='Data Validation List'!$D$7,T214='Data Validation List'!$E$7),$I$7,IF(AND($I$7='Data Validation List'!$D$8,P214='Data Validation List'!$E$8),$I$7,IF(AND($I$7='Data Validation List'!$D$9,Q214='Data Validation List'!$E$9),$I$7,IF(AND($I$7='Data Validation List'!$D$10,O214='Data Validation List'!$E$10),$I$7,IF(AND($I$7='Data Validation List'!$D$11,R214='Data Validation List'!$E$11),$I$7,IF(AND($I$7='Data Validation List'!$D$12,V214='Data Validation List'!$E$12),$I$7,IF(AND($I$7='Data Validation List'!$D$13,X214='Data Validation List'!$E$13),$I$7,IF(AND($I$7='Data Validation List'!$D$14,W214='Data Validation List'!$E$14),$I$7,"n/a")))))))))))))</f>
        <v>Full Checklist</v>
      </c>
      <c r="F214" s="271"/>
      <c r="G214" s="237" t="s">
        <v>639</v>
      </c>
      <c r="H214" s="265" t="s">
        <v>1120</v>
      </c>
      <c r="I214" s="329"/>
      <c r="J214" s="243"/>
      <c r="K214" s="243"/>
      <c r="L214" s="244"/>
      <c r="M214" s="427" t="s">
        <v>349</v>
      </c>
      <c r="N214" s="244"/>
      <c r="O214" s="244"/>
      <c r="P214" s="244" t="s">
        <v>352</v>
      </c>
      <c r="Q214" s="244" t="s">
        <v>353</v>
      </c>
      <c r="R214" s="244" t="s">
        <v>354</v>
      </c>
      <c r="S214" s="244"/>
      <c r="T214" s="244"/>
      <c r="U214" s="244"/>
      <c r="V214" s="244"/>
      <c r="W214" s="244" t="s">
        <v>359</v>
      </c>
      <c r="X214" s="244"/>
      <c r="Y214" s="251"/>
      <c r="Z214" s="251"/>
      <c r="AA214" s="248" t="s">
        <v>363</v>
      </c>
      <c r="AB214" s="248" t="s">
        <v>364</v>
      </c>
      <c r="AC214" s="248"/>
      <c r="AD214" s="248"/>
      <c r="AE214" s="248"/>
      <c r="AF214" s="248" t="s">
        <v>43</v>
      </c>
      <c r="AG214" s="248" t="s">
        <v>300</v>
      </c>
      <c r="AH214" s="248"/>
      <c r="AI214" s="248" t="s">
        <v>339</v>
      </c>
      <c r="AJ214" s="248" t="s">
        <v>300</v>
      </c>
      <c r="AK214" s="248"/>
      <c r="AL214" s="800" t="s">
        <v>1120</v>
      </c>
      <c r="AM214" s="801"/>
      <c r="AN214" s="801"/>
      <c r="AO214" s="801"/>
      <c r="AP214" s="801"/>
      <c r="AQ214" s="801"/>
      <c r="AR214" s="801"/>
      <c r="AS214" s="802"/>
    </row>
    <row r="215" spans="1:45" s="33" customFormat="1" ht="81" customHeight="1" x14ac:dyDescent="0.25">
      <c r="A215"/>
      <c r="B215" s="291" t="str">
        <f t="shared" si="9"/>
        <v>Commercial</v>
      </c>
      <c r="C215" s="551" t="str">
        <f t="shared" si="10"/>
        <v>Estate / Capital Build</v>
      </c>
      <c r="D215" s="291" t="str">
        <f t="shared" si="11"/>
        <v>n/a</v>
      </c>
      <c r="E215" s="291" t="str">
        <f>IF($I$7='Data Validation List'!$D$2,"Full Checklist",IF(AND($I$7='Data Validation List'!$D$3,S215='Data Validation List'!$E$3),$I$7,IF(AND($I$7='Data Validation List'!$D$4,N215='Data Validation List'!$E$4),$I$7,IF(AND($I$7='Data Validation List'!$D$5,L215='Data Validation List'!$E$5),$I$7,IF(AND($I$7='Data Validation List'!$D$6,U215='Data Validation List'!$E$6),$I$7,IF(AND($I$7='Data Validation List'!$D$7,T215='Data Validation List'!$E$7),$I$7,IF(AND($I$7='Data Validation List'!$D$8,P215='Data Validation List'!$E$8),$I$7,IF(AND($I$7='Data Validation List'!$D$9,Q215='Data Validation List'!$E$9),$I$7,IF(AND($I$7='Data Validation List'!$D$10,O215='Data Validation List'!$E$10),$I$7,IF(AND($I$7='Data Validation List'!$D$11,R215='Data Validation List'!$E$11),$I$7,IF(AND($I$7='Data Validation List'!$D$12,V215='Data Validation List'!$E$12),$I$7,IF(AND($I$7='Data Validation List'!$D$13,X215='Data Validation List'!$E$13),$I$7,IF(AND($I$7='Data Validation List'!$D$14,W215='Data Validation List'!$E$14),$I$7,"n/a")))))))))))))</f>
        <v>Full Checklist</v>
      </c>
      <c r="G215" s="34" t="s">
        <v>580</v>
      </c>
      <c r="H215" s="29" t="s">
        <v>1120</v>
      </c>
      <c r="I215" s="36" t="s">
        <v>1121</v>
      </c>
      <c r="J215" s="25" t="s">
        <v>1122</v>
      </c>
      <c r="K215" s="31" t="s">
        <v>492</v>
      </c>
      <c r="L215" s="23"/>
      <c r="M215" s="424"/>
      <c r="N215" s="23"/>
      <c r="O215" s="23"/>
      <c r="P215" s="23" t="s">
        <v>352</v>
      </c>
      <c r="Q215" s="23" t="s">
        <v>353</v>
      </c>
      <c r="R215" s="23"/>
      <c r="S215" s="23"/>
      <c r="T215" s="23"/>
      <c r="U215" s="23"/>
      <c r="V215" s="23"/>
      <c r="W215" s="23"/>
      <c r="X215" s="239"/>
      <c r="Y215" s="246"/>
      <c r="Z215" s="281"/>
      <c r="AA215" s="254"/>
      <c r="AB215" s="254"/>
      <c r="AC215" s="31"/>
      <c r="AD215" s="31"/>
      <c r="AE215" s="31"/>
      <c r="AF215" s="253" t="s">
        <v>43</v>
      </c>
      <c r="AG215" s="253" t="s">
        <v>300</v>
      </c>
      <c r="AH215" s="534"/>
      <c r="AI215" s="319" t="s">
        <v>339</v>
      </c>
      <c r="AJ215" s="319" t="s">
        <v>300</v>
      </c>
      <c r="AK215" s="533"/>
      <c r="AL215" s="25" t="s">
        <v>1623</v>
      </c>
      <c r="AM215" s="32"/>
      <c r="AN215" s="40"/>
      <c r="AO215" s="1"/>
      <c r="AP215" s="25"/>
      <c r="AQ215" s="436"/>
      <c r="AS215" s="25" t="s">
        <v>1123</v>
      </c>
    </row>
    <row r="216" spans="1:45" s="33" customFormat="1" ht="60" x14ac:dyDescent="0.25">
      <c r="A216"/>
      <c r="B216" s="291" t="str">
        <f t="shared" si="9"/>
        <v>Commercial</v>
      </c>
      <c r="C216" s="551" t="str">
        <f t="shared" si="10"/>
        <v>Estate / Capital Build</v>
      </c>
      <c r="D216" s="291" t="str">
        <f t="shared" si="11"/>
        <v>n/a</v>
      </c>
      <c r="E216" s="291" t="str">
        <f>IF($I$7='Data Validation List'!$D$2,"Full Checklist",IF(AND($I$7='Data Validation List'!$D$3,S216='Data Validation List'!$E$3),$I$7,IF(AND($I$7='Data Validation List'!$D$4,N216='Data Validation List'!$E$4),$I$7,IF(AND($I$7='Data Validation List'!$D$5,L216='Data Validation List'!$E$5),$I$7,IF(AND($I$7='Data Validation List'!$D$6,U216='Data Validation List'!$E$6),$I$7,IF(AND($I$7='Data Validation List'!$D$7,T216='Data Validation List'!$E$7),$I$7,IF(AND($I$7='Data Validation List'!$D$8,P216='Data Validation List'!$E$8),$I$7,IF(AND($I$7='Data Validation List'!$D$9,Q216='Data Validation List'!$E$9),$I$7,IF(AND($I$7='Data Validation List'!$D$10,O216='Data Validation List'!$E$10),$I$7,IF(AND($I$7='Data Validation List'!$D$11,R216='Data Validation List'!$E$11),$I$7,IF(AND($I$7='Data Validation List'!$D$12,V216='Data Validation List'!$E$12),$I$7,IF(AND($I$7='Data Validation List'!$D$13,X216='Data Validation List'!$E$13),$I$7,IF(AND($I$7='Data Validation List'!$D$14,W216='Data Validation List'!$E$14),$I$7,"n/a")))))))))))))</f>
        <v>Full Checklist</v>
      </c>
      <c r="G216" s="34" t="s">
        <v>580</v>
      </c>
      <c r="H216" s="29" t="s">
        <v>1120</v>
      </c>
      <c r="I216" s="36" t="s">
        <v>1124</v>
      </c>
      <c r="J216" s="25" t="s">
        <v>1122</v>
      </c>
      <c r="K216" s="31" t="s">
        <v>492</v>
      </c>
      <c r="L216" s="23"/>
      <c r="M216" s="424"/>
      <c r="N216" s="23"/>
      <c r="O216" s="23"/>
      <c r="P216" s="23" t="s">
        <v>352</v>
      </c>
      <c r="Q216" s="23" t="s">
        <v>353</v>
      </c>
      <c r="R216" s="23"/>
      <c r="S216" s="23"/>
      <c r="T216" s="23"/>
      <c r="U216" s="23"/>
      <c r="V216" s="23"/>
      <c r="W216" s="23"/>
      <c r="X216" s="239"/>
      <c r="Y216" s="246"/>
      <c r="Z216" s="281"/>
      <c r="AA216" s="254"/>
      <c r="AB216" s="254"/>
      <c r="AC216" s="31"/>
      <c r="AD216" s="31"/>
      <c r="AE216" s="31"/>
      <c r="AF216" s="253" t="s">
        <v>43</v>
      </c>
      <c r="AG216" s="253" t="s">
        <v>300</v>
      </c>
      <c r="AH216" s="534"/>
      <c r="AI216" s="319" t="s">
        <v>339</v>
      </c>
      <c r="AJ216" s="319" t="s">
        <v>300</v>
      </c>
      <c r="AK216" s="533"/>
      <c r="AL216" s="25" t="s">
        <v>1125</v>
      </c>
      <c r="AM216" s="32"/>
      <c r="AN216" s="40"/>
      <c r="AO216" s="1"/>
      <c r="AP216" s="25"/>
      <c r="AQ216" s="436"/>
      <c r="AS216" s="25" t="s">
        <v>1126</v>
      </c>
    </row>
    <row r="217" spans="1:45" s="33" customFormat="1" ht="30.75" customHeight="1" x14ac:dyDescent="0.25">
      <c r="A217"/>
      <c r="B217" s="291" t="str">
        <f t="shared" si="9"/>
        <v xml:space="preserve">Commercial </v>
      </c>
      <c r="C217" s="551" t="str">
        <f t="shared" si="10"/>
        <v>Estate / Capital Build</v>
      </c>
      <c r="D217" s="291" t="str">
        <f t="shared" si="11"/>
        <v>n/a</v>
      </c>
      <c r="E217" s="291" t="str">
        <f>IF($I$7='Data Validation List'!$D$2,"Full Checklist",IF(AND($I$7='Data Validation List'!$D$3,S217='Data Validation List'!$E$3),$I$7,IF(AND($I$7='Data Validation List'!$D$4,N217='Data Validation List'!$E$4),$I$7,IF(AND($I$7='Data Validation List'!$D$5,L217='Data Validation List'!$E$5),$I$7,IF(AND($I$7='Data Validation List'!$D$6,U217='Data Validation List'!$E$6),$I$7,IF(AND($I$7='Data Validation List'!$D$7,T217='Data Validation List'!$E$7),$I$7,IF(AND($I$7='Data Validation List'!$D$8,P217='Data Validation List'!$E$8),$I$7,IF(AND($I$7='Data Validation List'!$D$9,Q217='Data Validation List'!$E$9),$I$7,IF(AND($I$7='Data Validation List'!$D$10,O217='Data Validation List'!$E$10),$I$7,IF(AND($I$7='Data Validation List'!$D$11,R217='Data Validation List'!$E$11),$I$7,IF(AND($I$7='Data Validation List'!$D$12,V217='Data Validation List'!$E$12),$I$7,IF(AND($I$7='Data Validation List'!$D$13,X217='Data Validation List'!$E$13),$I$7,IF(AND($I$7='Data Validation List'!$D$14,W217='Data Validation List'!$E$14),$I$7,"n/a")))))))))))))</f>
        <v>Full Checklist</v>
      </c>
      <c r="G217" s="237" t="s">
        <v>639</v>
      </c>
      <c r="H217" s="265" t="s">
        <v>546</v>
      </c>
      <c r="I217" s="329"/>
      <c r="J217" s="243"/>
      <c r="K217" s="243"/>
      <c r="L217" s="244"/>
      <c r="M217" s="427"/>
      <c r="N217" s="244"/>
      <c r="O217" s="244"/>
      <c r="P217" s="244" t="s">
        <v>352</v>
      </c>
      <c r="Q217" s="244" t="s">
        <v>353</v>
      </c>
      <c r="R217" s="244" t="s">
        <v>354</v>
      </c>
      <c r="S217" s="244"/>
      <c r="T217" s="244"/>
      <c r="U217" s="244"/>
      <c r="V217" s="244"/>
      <c r="W217" s="244" t="s">
        <v>359</v>
      </c>
      <c r="X217" s="244"/>
      <c r="Y217" s="251"/>
      <c r="Z217" s="251"/>
      <c r="AA217" s="248" t="s">
        <v>363</v>
      </c>
      <c r="AB217" s="248" t="s">
        <v>364</v>
      </c>
      <c r="AC217" s="248"/>
      <c r="AD217" s="248"/>
      <c r="AE217" s="248"/>
      <c r="AF217" s="248" t="s">
        <v>43</v>
      </c>
      <c r="AG217" s="248" t="s">
        <v>300</v>
      </c>
      <c r="AH217" s="248"/>
      <c r="AI217" s="248" t="s">
        <v>339</v>
      </c>
      <c r="AJ217" s="248" t="s">
        <v>300</v>
      </c>
      <c r="AK217" s="248"/>
      <c r="AL217" s="800" t="s">
        <v>546</v>
      </c>
      <c r="AM217" s="801"/>
      <c r="AN217" s="801"/>
      <c r="AO217" s="801"/>
      <c r="AP217" s="801"/>
      <c r="AQ217" s="801"/>
      <c r="AR217" s="801"/>
      <c r="AS217" s="802"/>
    </row>
    <row r="218" spans="1:45" s="33" customFormat="1" ht="60" x14ac:dyDescent="0.25">
      <c r="A218"/>
      <c r="B218" s="291" t="str">
        <f t="shared" si="9"/>
        <v>Commercial</v>
      </c>
      <c r="C218" s="551" t="str">
        <f t="shared" si="10"/>
        <v>Estate / Capital Build</v>
      </c>
      <c r="D218" s="291" t="str">
        <f t="shared" si="11"/>
        <v>n/a</v>
      </c>
      <c r="E218" s="291" t="str">
        <f>IF($I$7='Data Validation List'!$D$2,"Full Checklist",IF(AND($I$7='Data Validation List'!$D$3,S218='Data Validation List'!$E$3),$I$7,IF(AND($I$7='Data Validation List'!$D$4,N218='Data Validation List'!$E$4),$I$7,IF(AND($I$7='Data Validation List'!$D$5,L218='Data Validation List'!$E$5),$I$7,IF(AND($I$7='Data Validation List'!$D$6,U218='Data Validation List'!$E$6),$I$7,IF(AND($I$7='Data Validation List'!$D$7,T218='Data Validation List'!$E$7),$I$7,IF(AND($I$7='Data Validation List'!$D$8,P218='Data Validation List'!$E$8),$I$7,IF(AND($I$7='Data Validation List'!$D$9,Q218='Data Validation List'!$E$9),$I$7,IF(AND($I$7='Data Validation List'!$D$10,O218='Data Validation List'!$E$10),$I$7,IF(AND($I$7='Data Validation List'!$D$11,R218='Data Validation List'!$E$11),$I$7,IF(AND($I$7='Data Validation List'!$D$12,V218='Data Validation List'!$E$12),$I$7,IF(AND($I$7='Data Validation List'!$D$13,X218='Data Validation List'!$E$13),$I$7,IF(AND($I$7='Data Validation List'!$D$14,W218='Data Validation List'!$E$14),$I$7,"n/a")))))))))))))</f>
        <v>Full Checklist</v>
      </c>
      <c r="F218" s="271"/>
      <c r="G218" s="34" t="s">
        <v>580</v>
      </c>
      <c r="H218" s="29" t="s">
        <v>546</v>
      </c>
      <c r="I218" s="36" t="s">
        <v>1127</v>
      </c>
      <c r="J218" s="25" t="s">
        <v>546</v>
      </c>
      <c r="K218" s="31" t="s">
        <v>492</v>
      </c>
      <c r="L218" s="23"/>
      <c r="M218" s="424"/>
      <c r="N218" s="23"/>
      <c r="O218" s="23"/>
      <c r="P218" s="23" t="s">
        <v>352</v>
      </c>
      <c r="Q218" s="23" t="s">
        <v>353</v>
      </c>
      <c r="R218" s="23"/>
      <c r="S218" s="23"/>
      <c r="T218" s="23"/>
      <c r="U218" s="23"/>
      <c r="V218" s="23"/>
      <c r="W218" s="23"/>
      <c r="X218" s="239"/>
      <c r="Y218" s="246"/>
      <c r="Z218" s="281"/>
      <c r="AA218" s="254"/>
      <c r="AB218" s="254"/>
      <c r="AC218" s="31"/>
      <c r="AD218" s="31"/>
      <c r="AE218" s="31"/>
      <c r="AF218" s="253" t="s">
        <v>43</v>
      </c>
      <c r="AG218" s="253" t="s">
        <v>300</v>
      </c>
      <c r="AH218" s="534"/>
      <c r="AI218" s="319" t="s">
        <v>339</v>
      </c>
      <c r="AJ218" s="319" t="s">
        <v>300</v>
      </c>
      <c r="AK218" s="533"/>
      <c r="AL218" s="25" t="s">
        <v>1128</v>
      </c>
      <c r="AM218" s="32"/>
      <c r="AN218" s="40"/>
      <c r="AO218" s="1"/>
      <c r="AP218" s="25"/>
      <c r="AQ218" s="436"/>
      <c r="AS218" s="25" t="s">
        <v>1129</v>
      </c>
    </row>
    <row r="219" spans="1:45" s="33" customFormat="1" ht="30.75" customHeight="1" x14ac:dyDescent="0.25">
      <c r="A219"/>
      <c r="B219" s="291" t="str">
        <f t="shared" si="9"/>
        <v xml:space="preserve">Commercial </v>
      </c>
      <c r="C219" s="551" t="str">
        <f t="shared" si="10"/>
        <v>n/a</v>
      </c>
      <c r="D219" s="291" t="str">
        <f t="shared" si="11"/>
        <v>n/a</v>
      </c>
      <c r="E219" s="291" t="str">
        <f>IF($I$7='Data Validation List'!$D$2,"Full Checklist",IF(AND($I$7='Data Validation List'!$D$3,S219='Data Validation List'!$E$3),$I$7,IF(AND($I$7='Data Validation List'!$D$4,N219='Data Validation List'!$E$4),$I$7,IF(AND($I$7='Data Validation List'!$D$5,L219='Data Validation List'!$E$5),$I$7,IF(AND($I$7='Data Validation List'!$D$6,U219='Data Validation List'!$E$6),$I$7,IF(AND($I$7='Data Validation List'!$D$7,T219='Data Validation List'!$E$7),$I$7,IF(AND($I$7='Data Validation List'!$D$8,P219='Data Validation List'!$E$8),$I$7,IF(AND($I$7='Data Validation List'!$D$9,Q219='Data Validation List'!$E$9),$I$7,IF(AND($I$7='Data Validation List'!$D$10,O219='Data Validation List'!$E$10),$I$7,IF(AND($I$7='Data Validation List'!$D$11,R219='Data Validation List'!$E$11),$I$7,IF(AND($I$7='Data Validation List'!$D$12,V219='Data Validation List'!$E$12),$I$7,IF(AND($I$7='Data Validation List'!$D$13,X219='Data Validation List'!$E$13),$I$7,IF(AND($I$7='Data Validation List'!$D$14,W219='Data Validation List'!$E$14),$I$7,"n/a")))))))))))))</f>
        <v>Full Checklist</v>
      </c>
      <c r="G219" s="237" t="s">
        <v>639</v>
      </c>
      <c r="H219" s="265" t="s">
        <v>1130</v>
      </c>
      <c r="I219" s="329"/>
      <c r="J219" s="243"/>
      <c r="K219" s="243"/>
      <c r="L219" s="244"/>
      <c r="M219" s="427"/>
      <c r="N219" s="244"/>
      <c r="O219" s="244"/>
      <c r="P219" s="244"/>
      <c r="Q219" s="244"/>
      <c r="R219" s="244"/>
      <c r="S219" s="244"/>
      <c r="T219" s="244"/>
      <c r="U219" s="244"/>
      <c r="V219" s="244"/>
      <c r="W219" s="244" t="s">
        <v>359</v>
      </c>
      <c r="X219" s="244" t="s">
        <v>360</v>
      </c>
      <c r="Y219" s="251"/>
      <c r="Z219" s="251"/>
      <c r="AA219" s="248" t="s">
        <v>363</v>
      </c>
      <c r="AB219" s="248" t="s">
        <v>364</v>
      </c>
      <c r="AC219" s="248"/>
      <c r="AD219" s="248"/>
      <c r="AE219" s="248"/>
      <c r="AF219" s="248" t="s">
        <v>43</v>
      </c>
      <c r="AG219" s="248" t="s">
        <v>388</v>
      </c>
      <c r="AH219" s="248"/>
      <c r="AI219" s="248" t="s">
        <v>339</v>
      </c>
      <c r="AJ219" s="248" t="s">
        <v>388</v>
      </c>
      <c r="AK219" s="248"/>
      <c r="AL219" s="800" t="s">
        <v>1130</v>
      </c>
      <c r="AM219" s="801"/>
      <c r="AN219" s="801"/>
      <c r="AO219" s="801"/>
      <c r="AP219" s="801"/>
      <c r="AQ219" s="801"/>
      <c r="AR219" s="801"/>
      <c r="AS219" s="802"/>
    </row>
    <row r="220" spans="1:45" s="33" customFormat="1" ht="45.75" customHeight="1" x14ac:dyDescent="0.25">
      <c r="A220"/>
      <c r="B220" s="291" t="str">
        <f t="shared" si="9"/>
        <v>Commercial</v>
      </c>
      <c r="C220" s="551" t="str">
        <f t="shared" si="10"/>
        <v>n/a</v>
      </c>
      <c r="D220" s="291" t="str">
        <f t="shared" si="11"/>
        <v>n/a</v>
      </c>
      <c r="E220" s="291" t="str">
        <f>IF($I$7='Data Validation List'!$D$2,"Full Checklist",IF(AND($I$7='Data Validation List'!$D$3,S220='Data Validation List'!$E$3),$I$7,IF(AND($I$7='Data Validation List'!$D$4,N220='Data Validation List'!$E$4),$I$7,IF(AND($I$7='Data Validation List'!$D$5,L220='Data Validation List'!$E$5),$I$7,IF(AND($I$7='Data Validation List'!$D$6,U220='Data Validation List'!$E$6),$I$7,IF(AND($I$7='Data Validation List'!$D$7,T220='Data Validation List'!$E$7),$I$7,IF(AND($I$7='Data Validation List'!$D$8,P220='Data Validation List'!$E$8),$I$7,IF(AND($I$7='Data Validation List'!$D$9,Q220='Data Validation List'!$E$9),$I$7,IF(AND($I$7='Data Validation List'!$D$10,O220='Data Validation List'!$E$10),$I$7,IF(AND($I$7='Data Validation List'!$D$11,R220='Data Validation List'!$E$11),$I$7,IF(AND($I$7='Data Validation List'!$D$12,V220='Data Validation List'!$E$12),$I$7,IF(AND($I$7='Data Validation List'!$D$13,X220='Data Validation List'!$E$13),$I$7,IF(AND($I$7='Data Validation List'!$D$14,W220='Data Validation List'!$E$14),$I$7,"n/a")))))))))))))</f>
        <v>Full Checklist</v>
      </c>
      <c r="G220" s="34" t="s">
        <v>580</v>
      </c>
      <c r="H220" s="29" t="s">
        <v>1130</v>
      </c>
      <c r="I220" s="36" t="s">
        <v>1131</v>
      </c>
      <c r="J220" s="25" t="s">
        <v>1132</v>
      </c>
      <c r="K220" s="31" t="s">
        <v>387</v>
      </c>
      <c r="L220" s="23"/>
      <c r="M220" s="424"/>
      <c r="N220" s="23"/>
      <c r="O220" s="23"/>
      <c r="P220" s="23"/>
      <c r="Q220" s="23"/>
      <c r="R220" s="23"/>
      <c r="S220" s="23"/>
      <c r="T220" s="23"/>
      <c r="U220" s="23"/>
      <c r="V220" s="23"/>
      <c r="W220" s="23"/>
      <c r="X220" s="239" t="s">
        <v>360</v>
      </c>
      <c r="Y220" s="246"/>
      <c r="Z220" s="281"/>
      <c r="AA220" s="254"/>
      <c r="AB220" s="254"/>
      <c r="AC220" s="31"/>
      <c r="AD220" s="31"/>
      <c r="AE220" s="31"/>
      <c r="AF220" s="253" t="s">
        <v>43</v>
      </c>
      <c r="AG220" s="253" t="s">
        <v>388</v>
      </c>
      <c r="AH220" s="534"/>
      <c r="AI220" s="319" t="s">
        <v>339</v>
      </c>
      <c r="AJ220" s="319" t="s">
        <v>388</v>
      </c>
      <c r="AK220" s="533"/>
      <c r="AL220" s="25" t="s">
        <v>1133</v>
      </c>
      <c r="AM220" s="32"/>
      <c r="AN220" s="40"/>
      <c r="AO220" s="1"/>
      <c r="AP220" s="25"/>
      <c r="AQ220" s="436"/>
      <c r="AS220" s="436"/>
    </row>
    <row r="221" spans="1:45" s="33" customFormat="1" ht="45.75" customHeight="1" x14ac:dyDescent="0.25">
      <c r="A221"/>
      <c r="B221" s="291" t="str">
        <f t="shared" si="9"/>
        <v>Commercial</v>
      </c>
      <c r="C221" s="551" t="str">
        <f t="shared" si="10"/>
        <v>n/a</v>
      </c>
      <c r="D221" s="291" t="str">
        <f t="shared" si="11"/>
        <v>n/a</v>
      </c>
      <c r="E221" s="291" t="str">
        <f>IF($I$7='Data Validation List'!$D$2,"Full Checklist",IF(AND($I$7='Data Validation List'!$D$3,S221='Data Validation List'!$E$3),$I$7,IF(AND($I$7='Data Validation List'!$D$4,N221='Data Validation List'!$E$4),$I$7,IF(AND($I$7='Data Validation List'!$D$5,L221='Data Validation List'!$E$5),$I$7,IF(AND($I$7='Data Validation List'!$D$6,U221='Data Validation List'!$E$6),$I$7,IF(AND($I$7='Data Validation List'!$D$7,T221='Data Validation List'!$E$7),$I$7,IF(AND($I$7='Data Validation List'!$D$8,P221='Data Validation List'!$E$8),$I$7,IF(AND($I$7='Data Validation List'!$D$9,Q221='Data Validation List'!$E$9),$I$7,IF(AND($I$7='Data Validation List'!$D$10,O221='Data Validation List'!$E$10),$I$7,IF(AND($I$7='Data Validation List'!$D$11,R221='Data Validation List'!$E$11),$I$7,IF(AND($I$7='Data Validation List'!$D$12,V221='Data Validation List'!$E$12),$I$7,IF(AND($I$7='Data Validation List'!$D$13,X221='Data Validation List'!$E$13),$I$7,IF(AND($I$7='Data Validation List'!$D$14,W221='Data Validation List'!$E$14),$I$7,"n/a")))))))))))))</f>
        <v>Full Checklist</v>
      </c>
      <c r="G221" s="34" t="s">
        <v>580</v>
      </c>
      <c r="H221" s="29" t="s">
        <v>1130</v>
      </c>
      <c r="I221" s="36" t="s">
        <v>1134</v>
      </c>
      <c r="J221" s="25" t="s">
        <v>1135</v>
      </c>
      <c r="K221" s="31" t="s">
        <v>387</v>
      </c>
      <c r="L221" s="23"/>
      <c r="M221" s="424"/>
      <c r="N221" s="23"/>
      <c r="O221" s="23"/>
      <c r="P221" s="23"/>
      <c r="Q221" s="23"/>
      <c r="R221" s="23"/>
      <c r="S221" s="23"/>
      <c r="T221" s="23"/>
      <c r="U221" s="23"/>
      <c r="V221" s="23"/>
      <c r="W221" s="23"/>
      <c r="X221" s="239" t="s">
        <v>360</v>
      </c>
      <c r="Y221" s="246"/>
      <c r="Z221" s="281"/>
      <c r="AA221" s="254"/>
      <c r="AB221" s="254"/>
      <c r="AC221" s="31"/>
      <c r="AD221" s="31"/>
      <c r="AE221" s="31"/>
      <c r="AF221" s="253" t="s">
        <v>43</v>
      </c>
      <c r="AG221" s="253" t="s">
        <v>388</v>
      </c>
      <c r="AH221" s="534"/>
      <c r="AI221" s="319" t="s">
        <v>339</v>
      </c>
      <c r="AJ221" s="319" t="s">
        <v>388</v>
      </c>
      <c r="AK221" s="533"/>
      <c r="AL221" s="25" t="s">
        <v>1136</v>
      </c>
      <c r="AM221" s="32"/>
      <c r="AN221" s="40"/>
      <c r="AO221" s="1"/>
      <c r="AP221" s="25"/>
      <c r="AQ221" s="436"/>
      <c r="AS221" s="436"/>
    </row>
    <row r="222" spans="1:45" s="33" customFormat="1" ht="33" customHeight="1" x14ac:dyDescent="0.25">
      <c r="A222"/>
      <c r="B222" s="291" t="str">
        <f t="shared" si="9"/>
        <v>Financial</v>
      </c>
      <c r="C222" s="551" t="str">
        <f t="shared" si="10"/>
        <v>Estate / Capital Build</v>
      </c>
      <c r="D222" s="291" t="str">
        <f t="shared" si="11"/>
        <v>Fundamental Criteria</v>
      </c>
      <c r="E222" s="291" t="str">
        <f>IF($I$7='Data Validation List'!$D$2,"Full Checklist",IF(AND($I$7='Data Validation List'!$D$3,S222='Data Validation List'!$E$3),$I$7,IF(AND($I$7='Data Validation List'!$D$4,N222='Data Validation List'!$E$4),$I$7,IF(AND($I$7='Data Validation List'!$D$5,L222='Data Validation List'!$E$5),$I$7,IF(AND($I$7='Data Validation List'!$D$6,U222='Data Validation List'!$E$6),$I$7,IF(AND($I$7='Data Validation List'!$D$7,T222='Data Validation List'!$E$7),$I$7,IF(AND($I$7='Data Validation List'!$D$8,P222='Data Validation List'!$E$8),$I$7,IF(AND($I$7='Data Validation List'!$D$9,Q222='Data Validation List'!$E$9),$I$7,IF(AND($I$7='Data Validation List'!$D$10,O222='Data Validation List'!$E$10),$I$7,IF(AND($I$7='Data Validation List'!$D$11,R222='Data Validation List'!$E$11),$I$7,IF(AND($I$7='Data Validation List'!$D$12,V222='Data Validation List'!$E$12),$I$7,IF(AND($I$7='Data Validation List'!$D$13,X222='Data Validation List'!$E$13),$I$7,IF(AND($I$7='Data Validation List'!$D$14,W222='Data Validation List'!$E$14),$I$7,"n/a")))))))))))))</f>
        <v>Full Checklist</v>
      </c>
      <c r="F222" s="273"/>
      <c r="G222" s="408" t="s">
        <v>646</v>
      </c>
      <c r="H222" s="409"/>
      <c r="I222" s="410"/>
      <c r="J222" s="411"/>
      <c r="K222" s="411"/>
      <c r="L222" s="412" t="s">
        <v>348</v>
      </c>
      <c r="M222" s="412" t="s">
        <v>349</v>
      </c>
      <c r="N222" s="412" t="s">
        <v>350</v>
      </c>
      <c r="O222" s="412" t="s">
        <v>351</v>
      </c>
      <c r="P222" s="412" t="s">
        <v>352</v>
      </c>
      <c r="Q222" s="412" t="s">
        <v>353</v>
      </c>
      <c r="R222" s="412" t="s">
        <v>354</v>
      </c>
      <c r="S222" s="412" t="s">
        <v>355</v>
      </c>
      <c r="T222" s="412" t="s">
        <v>356</v>
      </c>
      <c r="U222" s="412" t="s">
        <v>357</v>
      </c>
      <c r="V222" s="412" t="s">
        <v>358</v>
      </c>
      <c r="W222" s="412" t="s">
        <v>359</v>
      </c>
      <c r="X222" s="412" t="s">
        <v>360</v>
      </c>
      <c r="Y222" s="412" t="s">
        <v>361</v>
      </c>
      <c r="Z222" s="412" t="s">
        <v>362</v>
      </c>
      <c r="AA222" s="413" t="s">
        <v>363</v>
      </c>
      <c r="AB222" s="413" t="s">
        <v>364</v>
      </c>
      <c r="AC222" s="413" t="s">
        <v>42</v>
      </c>
      <c r="AD222" s="413" t="s">
        <v>365</v>
      </c>
      <c r="AE222" s="413" t="s">
        <v>361</v>
      </c>
      <c r="AF222" s="413" t="s">
        <v>43</v>
      </c>
      <c r="AG222" s="413" t="s">
        <v>365</v>
      </c>
      <c r="AH222" s="413" t="s">
        <v>361</v>
      </c>
      <c r="AI222" s="413" t="s">
        <v>339</v>
      </c>
      <c r="AJ222" s="413" t="s">
        <v>365</v>
      </c>
      <c r="AK222" s="413" t="s">
        <v>361</v>
      </c>
      <c r="AL222" s="411"/>
      <c r="AM222" s="411"/>
      <c r="AN222" s="411"/>
      <c r="AO222" s="539"/>
      <c r="AP222" s="434"/>
      <c r="AQ222" s="434"/>
      <c r="AR222" s="362"/>
      <c r="AS222" s="414"/>
    </row>
    <row r="223" spans="1:45" s="33" customFormat="1" ht="30.75" customHeight="1" x14ac:dyDescent="0.25">
      <c r="A223"/>
      <c r="B223" s="291" t="str">
        <f t="shared" si="9"/>
        <v>Financial</v>
      </c>
      <c r="C223" s="551" t="str">
        <f t="shared" si="10"/>
        <v>Estate / Capital Build</v>
      </c>
      <c r="D223" s="291" t="str">
        <f t="shared" si="11"/>
        <v>n/a</v>
      </c>
      <c r="E223" s="291" t="str">
        <f>IF($I$7='Data Validation List'!$D$2,"Full Checklist",IF(AND($I$7='Data Validation List'!$D$3,S223='Data Validation List'!$E$3),$I$7,IF(AND($I$7='Data Validation List'!$D$4,N223='Data Validation List'!$E$4),$I$7,IF(AND($I$7='Data Validation List'!$D$5,L223='Data Validation List'!$E$5),$I$7,IF(AND($I$7='Data Validation List'!$D$6,U223='Data Validation List'!$E$6),$I$7,IF(AND($I$7='Data Validation List'!$D$7,T223='Data Validation List'!$E$7),$I$7,IF(AND($I$7='Data Validation List'!$D$8,P223='Data Validation List'!$E$8),$I$7,IF(AND($I$7='Data Validation List'!$D$9,Q223='Data Validation List'!$E$9),$I$7,IF(AND($I$7='Data Validation List'!$D$10,O223='Data Validation List'!$E$10),$I$7,IF(AND($I$7='Data Validation List'!$D$11,R223='Data Validation List'!$E$11),$I$7,IF(AND($I$7='Data Validation List'!$D$12,V223='Data Validation List'!$E$12),$I$7,IF(AND($I$7='Data Validation List'!$D$13,X223='Data Validation List'!$E$13),$I$7,IF(AND($I$7='Data Validation List'!$D$14,W223='Data Validation List'!$E$14),$I$7,"n/a")))))))))))))</f>
        <v>Full Checklist</v>
      </c>
      <c r="G223" s="237" t="s">
        <v>646</v>
      </c>
      <c r="H223" s="265" t="s">
        <v>647</v>
      </c>
      <c r="I223" s="329"/>
      <c r="J223" s="243"/>
      <c r="K223" s="243"/>
      <c r="L223" s="244"/>
      <c r="M223" s="427"/>
      <c r="N223" s="244"/>
      <c r="O223" s="244" t="s">
        <v>351</v>
      </c>
      <c r="P223" s="244"/>
      <c r="Q223" s="244"/>
      <c r="R223" s="244" t="s">
        <v>354</v>
      </c>
      <c r="S223" s="244"/>
      <c r="T223" s="244"/>
      <c r="U223" s="244"/>
      <c r="V223" s="244"/>
      <c r="W223" s="244" t="s">
        <v>359</v>
      </c>
      <c r="X223" s="244" t="s">
        <v>360</v>
      </c>
      <c r="Y223" s="251"/>
      <c r="Z223" s="251"/>
      <c r="AA223" s="248" t="s">
        <v>363</v>
      </c>
      <c r="AB223" s="248" t="s">
        <v>364</v>
      </c>
      <c r="AC223" s="248" t="s">
        <v>42</v>
      </c>
      <c r="AD223" s="248" t="s">
        <v>365</v>
      </c>
      <c r="AE223" s="248"/>
      <c r="AF223" s="248" t="s">
        <v>43</v>
      </c>
      <c r="AG223" s="248" t="s">
        <v>365</v>
      </c>
      <c r="AH223" s="248"/>
      <c r="AI223" s="248" t="s">
        <v>339</v>
      </c>
      <c r="AJ223" s="248" t="s">
        <v>365</v>
      </c>
      <c r="AK223" s="248"/>
      <c r="AL223" s="800" t="s">
        <v>647</v>
      </c>
      <c r="AM223" s="801"/>
      <c r="AN223" s="801"/>
      <c r="AO223" s="801"/>
      <c r="AP223" s="801"/>
      <c r="AQ223" s="833"/>
      <c r="AR223" s="801"/>
      <c r="AS223" s="802"/>
    </row>
    <row r="224" spans="1:45" s="33" customFormat="1" ht="79.5" customHeight="1" x14ac:dyDescent="0.25">
      <c r="A224"/>
      <c r="B224" s="291" t="str">
        <f t="shared" si="9"/>
        <v>Financial</v>
      </c>
      <c r="C224" s="551" t="str">
        <f t="shared" si="10"/>
        <v>Estate / Capital Build</v>
      </c>
      <c r="D224" s="291" t="str">
        <f t="shared" si="11"/>
        <v>n/a</v>
      </c>
      <c r="E224" s="291" t="str">
        <f>IF($I$7='Data Validation List'!$D$2,"Full Checklist",IF(AND($I$7='Data Validation List'!$D$3,S224='Data Validation List'!$E$3),$I$7,IF(AND($I$7='Data Validation List'!$D$4,N224='Data Validation List'!$E$4),$I$7,IF(AND($I$7='Data Validation List'!$D$5,L224='Data Validation List'!$E$5),$I$7,IF(AND($I$7='Data Validation List'!$D$6,U224='Data Validation List'!$E$6),$I$7,IF(AND($I$7='Data Validation List'!$D$7,T224='Data Validation List'!$E$7),$I$7,IF(AND($I$7='Data Validation List'!$D$8,P224='Data Validation List'!$E$8),$I$7,IF(AND($I$7='Data Validation List'!$D$9,Q224='Data Validation List'!$E$9),$I$7,IF(AND($I$7='Data Validation List'!$D$10,O224='Data Validation List'!$E$10),$I$7,IF(AND($I$7='Data Validation List'!$D$11,R224='Data Validation List'!$E$11),$I$7,IF(AND($I$7='Data Validation List'!$D$12,V224='Data Validation List'!$E$12),$I$7,IF(AND($I$7='Data Validation List'!$D$13,X224='Data Validation List'!$E$13),$I$7,IF(AND($I$7='Data Validation List'!$D$14,W224='Data Validation List'!$E$14),$I$7,"n/a")))))))))))))</f>
        <v>Full Checklist</v>
      </c>
      <c r="G224" s="34" t="s">
        <v>646</v>
      </c>
      <c r="H224" s="29" t="s">
        <v>647</v>
      </c>
      <c r="I224" s="36" t="s">
        <v>648</v>
      </c>
      <c r="J224" s="29" t="s">
        <v>647</v>
      </c>
      <c r="K224" s="31" t="s">
        <v>649</v>
      </c>
      <c r="L224" s="23"/>
      <c r="M224" s="424"/>
      <c r="N224" s="23"/>
      <c r="O224" s="23" t="s">
        <v>351</v>
      </c>
      <c r="P224" s="23"/>
      <c r="Q224" s="23"/>
      <c r="R224" s="23"/>
      <c r="S224" s="23"/>
      <c r="T224" s="23"/>
      <c r="U224" s="23"/>
      <c r="V224" s="23"/>
      <c r="W224" s="23"/>
      <c r="X224" s="239" t="s">
        <v>360</v>
      </c>
      <c r="Y224" s="246"/>
      <c r="Z224" s="281"/>
      <c r="AA224" s="254"/>
      <c r="AB224" s="254"/>
      <c r="AC224" s="252" t="s">
        <v>42</v>
      </c>
      <c r="AD224" s="252" t="s">
        <v>365</v>
      </c>
      <c r="AE224" s="31"/>
      <c r="AF224" s="253" t="s">
        <v>43</v>
      </c>
      <c r="AG224" s="253" t="s">
        <v>365</v>
      </c>
      <c r="AH224" s="31"/>
      <c r="AI224" s="319" t="s">
        <v>339</v>
      </c>
      <c r="AJ224" s="319" t="s">
        <v>365</v>
      </c>
      <c r="AK224" s="31"/>
      <c r="AL224" s="25" t="s">
        <v>650</v>
      </c>
      <c r="AM224" s="32"/>
      <c r="AN224" s="40"/>
      <c r="AO224" s="1"/>
      <c r="AP224" s="25"/>
      <c r="AQ224" s="436"/>
      <c r="AS224" s="436"/>
    </row>
    <row r="225" spans="1:45" s="33" customFormat="1" ht="30.75" customHeight="1" x14ac:dyDescent="0.25">
      <c r="A225"/>
      <c r="B225" s="291" t="str">
        <f t="shared" si="9"/>
        <v>Financial</v>
      </c>
      <c r="C225" s="551" t="str">
        <f t="shared" si="10"/>
        <v>Estate / Capital Build</v>
      </c>
      <c r="D225" s="291" t="str">
        <f t="shared" si="11"/>
        <v>n/a</v>
      </c>
      <c r="E225" s="291" t="str">
        <f>IF($I$7='Data Validation List'!$D$2,"Full Checklist",IF(AND($I$7='Data Validation List'!$D$3,S225='Data Validation List'!$E$3),$I$7,IF(AND($I$7='Data Validation List'!$D$4,N225='Data Validation List'!$E$4),$I$7,IF(AND($I$7='Data Validation List'!$D$5,L225='Data Validation List'!$E$5),$I$7,IF(AND($I$7='Data Validation List'!$D$6,U225='Data Validation List'!$E$6),$I$7,IF(AND($I$7='Data Validation List'!$D$7,T225='Data Validation List'!$E$7),$I$7,IF(AND($I$7='Data Validation List'!$D$8,P225='Data Validation List'!$E$8),$I$7,IF(AND($I$7='Data Validation List'!$D$9,Q225='Data Validation List'!$E$9),$I$7,IF(AND($I$7='Data Validation List'!$D$10,O225='Data Validation List'!$E$10),$I$7,IF(AND($I$7='Data Validation List'!$D$11,R225='Data Validation List'!$E$11),$I$7,IF(AND($I$7='Data Validation List'!$D$12,V225='Data Validation List'!$E$12),$I$7,IF(AND($I$7='Data Validation List'!$D$13,X225='Data Validation List'!$E$13),$I$7,IF(AND($I$7='Data Validation List'!$D$14,W225='Data Validation List'!$E$14),$I$7,"n/a")))))))))))))</f>
        <v>Full Checklist</v>
      </c>
      <c r="F225" s="273"/>
      <c r="G225" s="237" t="s">
        <v>646</v>
      </c>
      <c r="H225" s="265" t="s">
        <v>651</v>
      </c>
      <c r="I225" s="329"/>
      <c r="J225" s="243"/>
      <c r="K225" s="243"/>
      <c r="L225" s="244"/>
      <c r="M225" s="427"/>
      <c r="N225" s="244"/>
      <c r="O225" s="244" t="s">
        <v>351</v>
      </c>
      <c r="P225" s="244"/>
      <c r="Q225" s="244"/>
      <c r="R225" s="244" t="s">
        <v>354</v>
      </c>
      <c r="S225" s="244"/>
      <c r="T225" s="244"/>
      <c r="U225" s="244"/>
      <c r="V225" s="244"/>
      <c r="W225" s="244" t="s">
        <v>359</v>
      </c>
      <c r="X225" s="244" t="s">
        <v>360</v>
      </c>
      <c r="Y225" s="251"/>
      <c r="Z225" s="251"/>
      <c r="AA225" s="248" t="s">
        <v>363</v>
      </c>
      <c r="AB225" s="248" t="s">
        <v>364</v>
      </c>
      <c r="AC225" s="248" t="s">
        <v>42</v>
      </c>
      <c r="AD225" s="248" t="s">
        <v>365</v>
      </c>
      <c r="AE225" s="248"/>
      <c r="AF225" s="248" t="s">
        <v>43</v>
      </c>
      <c r="AG225" s="248" t="s">
        <v>365</v>
      </c>
      <c r="AH225" s="248"/>
      <c r="AI225" s="248" t="s">
        <v>339</v>
      </c>
      <c r="AJ225" s="248" t="s">
        <v>365</v>
      </c>
      <c r="AK225" s="248"/>
      <c r="AL225" s="800" t="s">
        <v>651</v>
      </c>
      <c r="AM225" s="801"/>
      <c r="AN225" s="801"/>
      <c r="AO225" s="801"/>
      <c r="AP225" s="801"/>
      <c r="AQ225" s="834"/>
      <c r="AR225" s="801"/>
      <c r="AS225" s="802"/>
    </row>
    <row r="226" spans="1:45" s="33" customFormat="1" ht="117" customHeight="1" x14ac:dyDescent="0.25">
      <c r="A226"/>
      <c r="B226" s="291" t="str">
        <f t="shared" si="9"/>
        <v>Financial</v>
      </c>
      <c r="C226" s="551" t="str">
        <f t="shared" si="10"/>
        <v>Estate / Capital Build</v>
      </c>
      <c r="D226" s="291" t="str">
        <f t="shared" si="11"/>
        <v>n/a</v>
      </c>
      <c r="E226" s="291" t="str">
        <f>IF($I$7='Data Validation List'!$D$2,"Full Checklist",IF(AND($I$7='Data Validation List'!$D$3,S226='Data Validation List'!$E$3),$I$7,IF(AND($I$7='Data Validation List'!$D$4,N226='Data Validation List'!$E$4),$I$7,IF(AND($I$7='Data Validation List'!$D$5,L226='Data Validation List'!$E$5),$I$7,IF(AND($I$7='Data Validation List'!$D$6,U226='Data Validation List'!$E$6),$I$7,IF(AND($I$7='Data Validation List'!$D$7,T226='Data Validation List'!$E$7),$I$7,IF(AND($I$7='Data Validation List'!$D$8,P226='Data Validation List'!$E$8),$I$7,IF(AND($I$7='Data Validation List'!$D$9,Q226='Data Validation List'!$E$9),$I$7,IF(AND($I$7='Data Validation List'!$D$10,O226='Data Validation List'!$E$10),$I$7,IF(AND($I$7='Data Validation List'!$D$11,R226='Data Validation List'!$E$11),$I$7,IF(AND($I$7='Data Validation List'!$D$12,V226='Data Validation List'!$E$12),$I$7,IF(AND($I$7='Data Validation List'!$D$13,X226='Data Validation List'!$E$13),$I$7,IF(AND($I$7='Data Validation List'!$D$14,W226='Data Validation List'!$E$14),$I$7,"n/a")))))))))))))</f>
        <v>Full Checklist</v>
      </c>
      <c r="G226" s="34" t="s">
        <v>646</v>
      </c>
      <c r="H226" s="29" t="s">
        <v>651</v>
      </c>
      <c r="I226" s="36" t="s">
        <v>652</v>
      </c>
      <c r="J226" s="29" t="s">
        <v>651</v>
      </c>
      <c r="K226" s="31" t="s">
        <v>649</v>
      </c>
      <c r="L226" s="23"/>
      <c r="M226" s="424"/>
      <c r="N226" s="23"/>
      <c r="O226" s="23" t="s">
        <v>351</v>
      </c>
      <c r="P226" s="23"/>
      <c r="Q226" s="23"/>
      <c r="R226" s="23"/>
      <c r="S226" s="23"/>
      <c r="T226" s="23"/>
      <c r="U226" s="23"/>
      <c r="V226" s="23"/>
      <c r="W226" s="23"/>
      <c r="X226" s="239" t="s">
        <v>360</v>
      </c>
      <c r="Y226" s="246"/>
      <c r="Z226" s="281"/>
      <c r="AA226" s="254"/>
      <c r="AB226" s="254"/>
      <c r="AC226" s="252" t="s">
        <v>42</v>
      </c>
      <c r="AD226" s="252" t="s">
        <v>365</v>
      </c>
      <c r="AE226" s="31"/>
      <c r="AF226" s="253" t="s">
        <v>43</v>
      </c>
      <c r="AG226" s="253" t="s">
        <v>365</v>
      </c>
      <c r="AH226" s="31"/>
      <c r="AI226" s="319" t="s">
        <v>339</v>
      </c>
      <c r="AJ226" s="319" t="s">
        <v>365</v>
      </c>
      <c r="AK226" s="31"/>
      <c r="AL226" s="25" t="s">
        <v>653</v>
      </c>
      <c r="AM226" s="32"/>
      <c r="AN226" s="40"/>
      <c r="AO226" s="1"/>
      <c r="AP226" s="25"/>
      <c r="AQ226" s="436"/>
      <c r="AS226" s="436"/>
    </row>
    <row r="227" spans="1:45" s="33" customFormat="1" ht="30.75" customHeight="1" x14ac:dyDescent="0.25">
      <c r="A227"/>
      <c r="B227" s="291" t="str">
        <f t="shared" si="9"/>
        <v>Financial</v>
      </c>
      <c r="C227" s="551" t="str">
        <f t="shared" si="10"/>
        <v>Estate / Capital Build</v>
      </c>
      <c r="D227" s="291" t="str">
        <f t="shared" si="11"/>
        <v>Fundamental Criteria</v>
      </c>
      <c r="E227" s="291" t="str">
        <f>IF($I$7='Data Validation List'!$D$2,"Full Checklist",IF(AND($I$7='Data Validation List'!$D$3,S227='Data Validation List'!$E$3),$I$7,IF(AND($I$7='Data Validation List'!$D$4,N227='Data Validation List'!$E$4),$I$7,IF(AND($I$7='Data Validation List'!$D$5,L227='Data Validation List'!$E$5),$I$7,IF(AND($I$7='Data Validation List'!$D$6,U227='Data Validation List'!$E$6),$I$7,IF(AND($I$7='Data Validation List'!$D$7,T227='Data Validation List'!$E$7),$I$7,IF(AND($I$7='Data Validation List'!$D$8,P227='Data Validation List'!$E$8),$I$7,IF(AND($I$7='Data Validation List'!$D$9,Q227='Data Validation List'!$E$9),$I$7,IF(AND($I$7='Data Validation List'!$D$10,O227='Data Validation List'!$E$10),$I$7,IF(AND($I$7='Data Validation List'!$D$11,R227='Data Validation List'!$E$11),$I$7,IF(AND($I$7='Data Validation List'!$D$12,V227='Data Validation List'!$E$12),$I$7,IF(AND($I$7='Data Validation List'!$D$13,X227='Data Validation List'!$E$13),$I$7,IF(AND($I$7='Data Validation List'!$D$14,W227='Data Validation List'!$E$14),$I$7,"n/a")))))))))))))</f>
        <v>Full Checklist</v>
      </c>
      <c r="G227" s="237" t="s">
        <v>646</v>
      </c>
      <c r="H227" s="265" t="s">
        <v>654</v>
      </c>
      <c r="I227" s="329"/>
      <c r="J227" s="243"/>
      <c r="K227" s="243"/>
      <c r="L227" s="244"/>
      <c r="M227" s="427"/>
      <c r="N227" s="244"/>
      <c r="O227" s="244" t="s">
        <v>351</v>
      </c>
      <c r="P227" s="244" t="s">
        <v>352</v>
      </c>
      <c r="Q227" s="244" t="s">
        <v>353</v>
      </c>
      <c r="R227" s="244" t="s">
        <v>354</v>
      </c>
      <c r="S227" s="244"/>
      <c r="T227" s="244"/>
      <c r="U227" s="244"/>
      <c r="V227" s="244"/>
      <c r="W227" s="244" t="s">
        <v>359</v>
      </c>
      <c r="X227" s="244" t="s">
        <v>360</v>
      </c>
      <c r="Y227" s="251" t="s">
        <v>361</v>
      </c>
      <c r="Z227" s="251" t="s">
        <v>362</v>
      </c>
      <c r="AA227" s="248" t="s">
        <v>363</v>
      </c>
      <c r="AB227" s="248" t="s">
        <v>364</v>
      </c>
      <c r="AC227" s="248" t="s">
        <v>42</v>
      </c>
      <c r="AD227" s="248" t="s">
        <v>365</v>
      </c>
      <c r="AE227" s="248" t="s">
        <v>361</v>
      </c>
      <c r="AF227" s="248" t="s">
        <v>43</v>
      </c>
      <c r="AG227" s="248" t="s">
        <v>365</v>
      </c>
      <c r="AH227" s="248" t="s">
        <v>361</v>
      </c>
      <c r="AI227" s="248" t="s">
        <v>339</v>
      </c>
      <c r="AJ227" s="248" t="s">
        <v>365</v>
      </c>
      <c r="AK227" s="248" t="s">
        <v>361</v>
      </c>
      <c r="AL227" s="800" t="s">
        <v>654</v>
      </c>
      <c r="AM227" s="801"/>
      <c r="AN227" s="801"/>
      <c r="AO227" s="801"/>
      <c r="AP227" s="801"/>
      <c r="AQ227" s="834"/>
      <c r="AR227" s="801"/>
      <c r="AS227" s="802"/>
    </row>
    <row r="228" spans="1:45" s="33" customFormat="1" ht="280.5" customHeight="1" x14ac:dyDescent="0.25">
      <c r="A228"/>
      <c r="B228" s="291" t="str">
        <f t="shared" si="9"/>
        <v>Financial</v>
      </c>
      <c r="C228" s="551" t="str">
        <f t="shared" si="10"/>
        <v>Estate / Capital Build</v>
      </c>
      <c r="D228" s="291" t="str">
        <f t="shared" si="11"/>
        <v>Fundamental Criteria</v>
      </c>
      <c r="E228" s="291" t="str">
        <f>IF($I$7='Data Validation List'!$D$2,"Full Checklist",IF(AND($I$7='Data Validation List'!$D$3,S228='Data Validation List'!$E$3),$I$7,IF(AND($I$7='Data Validation List'!$D$4,N228='Data Validation List'!$E$4),$I$7,IF(AND($I$7='Data Validation List'!$D$5,L228='Data Validation List'!$E$5),$I$7,IF(AND($I$7='Data Validation List'!$D$6,U228='Data Validation List'!$E$6),$I$7,IF(AND($I$7='Data Validation List'!$D$7,T228='Data Validation List'!$E$7),$I$7,IF(AND($I$7='Data Validation List'!$D$8,P228='Data Validation List'!$E$8),$I$7,IF(AND($I$7='Data Validation List'!$D$9,Q228='Data Validation List'!$E$9),$I$7,IF(AND($I$7='Data Validation List'!$D$10,O228='Data Validation List'!$E$10),$I$7,IF(AND($I$7='Data Validation List'!$D$11,R228='Data Validation List'!$E$11),$I$7,IF(AND($I$7='Data Validation List'!$D$12,V228='Data Validation List'!$E$12),$I$7,IF(AND($I$7='Data Validation List'!$D$13,X228='Data Validation List'!$E$13),$I$7,IF(AND($I$7='Data Validation List'!$D$14,W228='Data Validation List'!$E$14),$I$7,"n/a")))))))))))))</f>
        <v>Full Checklist</v>
      </c>
      <c r="F228" s="273"/>
      <c r="G228" s="34" t="s">
        <v>646</v>
      </c>
      <c r="H228" s="29" t="s">
        <v>654</v>
      </c>
      <c r="I228" s="36" t="s">
        <v>1418</v>
      </c>
      <c r="J228" s="29" t="s">
        <v>654</v>
      </c>
      <c r="K228" s="31" t="s">
        <v>656</v>
      </c>
      <c r="L228" s="23"/>
      <c r="M228" s="424" t="s">
        <v>533</v>
      </c>
      <c r="N228" s="23"/>
      <c r="O228" s="23" t="s">
        <v>351</v>
      </c>
      <c r="P228" s="23" t="s">
        <v>352</v>
      </c>
      <c r="Q228" s="23" t="s">
        <v>353</v>
      </c>
      <c r="R228" s="23"/>
      <c r="S228" s="23"/>
      <c r="T228" s="23"/>
      <c r="U228" s="23"/>
      <c r="V228" s="23"/>
      <c r="W228" s="23"/>
      <c r="X228" s="239"/>
      <c r="Y228" s="246" t="s">
        <v>361</v>
      </c>
      <c r="Z228" s="281"/>
      <c r="AA228" s="254"/>
      <c r="AB228" s="254"/>
      <c r="AC228" s="31"/>
      <c r="AD228" s="31"/>
      <c r="AE228" s="31"/>
      <c r="AF228" s="31"/>
      <c r="AG228" s="31"/>
      <c r="AH228" s="31"/>
      <c r="AI228" s="319" t="s">
        <v>339</v>
      </c>
      <c r="AJ228" s="319" t="s">
        <v>300</v>
      </c>
      <c r="AK228" s="164" t="s">
        <v>361</v>
      </c>
      <c r="AL228" s="43" t="s">
        <v>1626</v>
      </c>
      <c r="AM228" s="44"/>
      <c r="AN228" s="45"/>
      <c r="AO228" s="547"/>
      <c r="AP228" s="421"/>
      <c r="AQ228" s="421" t="s">
        <v>657</v>
      </c>
      <c r="AS228" s="446"/>
    </row>
    <row r="229" spans="1:45" s="33" customFormat="1" ht="281.25" customHeight="1" x14ac:dyDescent="0.25">
      <c r="A229"/>
      <c r="B229" s="291" t="str">
        <f t="shared" si="9"/>
        <v>Financial</v>
      </c>
      <c r="C229" s="551" t="str">
        <f t="shared" si="10"/>
        <v>n/a</v>
      </c>
      <c r="D229" s="291" t="str">
        <f t="shared" si="11"/>
        <v>n/a</v>
      </c>
      <c r="E229" s="291" t="str">
        <f>IF($I$7='Data Validation List'!$D$2,"Full Checklist",IF(AND($I$7='Data Validation List'!$D$3,S229='Data Validation List'!$E$3),$I$7,IF(AND($I$7='Data Validation List'!$D$4,N229='Data Validation List'!$E$4),$I$7,IF(AND($I$7='Data Validation List'!$D$5,L229='Data Validation List'!$E$5),$I$7,IF(AND($I$7='Data Validation List'!$D$6,U229='Data Validation List'!$E$6),$I$7,IF(AND($I$7='Data Validation List'!$D$7,T229='Data Validation List'!$E$7),$I$7,IF(AND($I$7='Data Validation List'!$D$8,P229='Data Validation List'!$E$8),$I$7,IF(AND($I$7='Data Validation List'!$D$9,Q229='Data Validation List'!$E$9),$I$7,IF(AND($I$7='Data Validation List'!$D$10,O229='Data Validation List'!$E$10),$I$7,IF(AND($I$7='Data Validation List'!$D$11,R229='Data Validation List'!$E$11),$I$7,IF(AND($I$7='Data Validation List'!$D$12,V229='Data Validation List'!$E$12),$I$7,IF(AND($I$7='Data Validation List'!$D$13,X229='Data Validation List'!$E$13),$I$7,IF(AND($I$7='Data Validation List'!$D$14,W229='Data Validation List'!$E$14),$I$7,"n/a")))))))))))))</f>
        <v>Full Checklist</v>
      </c>
      <c r="G229" s="34" t="s">
        <v>646</v>
      </c>
      <c r="H229" s="29" t="s">
        <v>654</v>
      </c>
      <c r="I229" s="36" t="s">
        <v>1419</v>
      </c>
      <c r="J229" s="29" t="s">
        <v>654</v>
      </c>
      <c r="K229" s="31" t="s">
        <v>387</v>
      </c>
      <c r="L229" s="23"/>
      <c r="M229" s="424"/>
      <c r="N229" s="23"/>
      <c r="O229" s="23" t="s">
        <v>351</v>
      </c>
      <c r="P229" s="23"/>
      <c r="Q229" s="23"/>
      <c r="R229" s="23"/>
      <c r="S229" s="23"/>
      <c r="T229" s="23"/>
      <c r="U229" s="23"/>
      <c r="V229" s="23"/>
      <c r="W229" s="23"/>
      <c r="X229" s="239" t="s">
        <v>360</v>
      </c>
      <c r="Y229" s="246"/>
      <c r="Z229" s="246" t="s">
        <v>362</v>
      </c>
      <c r="AA229" s="254"/>
      <c r="AB229" s="254"/>
      <c r="AC229" s="31"/>
      <c r="AD229" s="31"/>
      <c r="AE229" s="31"/>
      <c r="AF229" s="31"/>
      <c r="AG229" s="31"/>
      <c r="AH229" s="31"/>
      <c r="AI229" s="319" t="s">
        <v>339</v>
      </c>
      <c r="AJ229" s="319" t="s">
        <v>388</v>
      </c>
      <c r="AK229" s="164" t="s">
        <v>361</v>
      </c>
      <c r="AL229" s="43" t="s">
        <v>1628</v>
      </c>
      <c r="AM229" s="44"/>
      <c r="AN229" s="45"/>
      <c r="AO229" s="1"/>
      <c r="AP229" s="29"/>
      <c r="AQ229" s="29" t="s">
        <v>657</v>
      </c>
      <c r="AS229" s="446"/>
    </row>
    <row r="230" spans="1:45" s="33" customFormat="1" ht="96" x14ac:dyDescent="0.25">
      <c r="A230"/>
      <c r="B230" s="291" t="str">
        <f t="shared" si="9"/>
        <v>Financial</v>
      </c>
      <c r="C230" s="551" t="str">
        <f t="shared" si="10"/>
        <v>Estate / Capital Build</v>
      </c>
      <c r="D230" s="291" t="str">
        <f t="shared" si="11"/>
        <v>n/a</v>
      </c>
      <c r="E230" s="291" t="str">
        <f>IF($I$7='Data Validation List'!$D$2,"Full Checklist",IF(AND($I$7='Data Validation List'!$D$3,S230='Data Validation List'!$E$3),$I$7,IF(AND($I$7='Data Validation List'!$D$4,N230='Data Validation List'!$E$4),$I$7,IF(AND($I$7='Data Validation List'!$D$5,L230='Data Validation List'!$E$5),$I$7,IF(AND($I$7='Data Validation List'!$D$6,U230='Data Validation List'!$E$6),$I$7,IF(AND($I$7='Data Validation List'!$D$7,T230='Data Validation List'!$E$7),$I$7,IF(AND($I$7='Data Validation List'!$D$8,P230='Data Validation List'!$E$8),$I$7,IF(AND($I$7='Data Validation List'!$D$9,Q230='Data Validation List'!$E$9),$I$7,IF(AND($I$7='Data Validation List'!$D$10,O230='Data Validation List'!$E$10),$I$7,IF(AND($I$7='Data Validation List'!$D$11,R230='Data Validation List'!$E$11),$I$7,IF(AND($I$7='Data Validation List'!$D$12,V230='Data Validation List'!$E$12),$I$7,IF(AND($I$7='Data Validation List'!$D$13,X230='Data Validation List'!$E$13),$I$7,IF(AND($I$7='Data Validation List'!$D$14,W230='Data Validation List'!$E$14),$I$7,"n/a")))))))))))))</f>
        <v>Full Checklist</v>
      </c>
      <c r="G230" s="34" t="s">
        <v>646</v>
      </c>
      <c r="H230" s="29" t="s">
        <v>654</v>
      </c>
      <c r="I230" s="36" t="s">
        <v>1629</v>
      </c>
      <c r="J230" s="29" t="s">
        <v>1630</v>
      </c>
      <c r="K230" s="31" t="s">
        <v>1072</v>
      </c>
      <c r="L230" s="23"/>
      <c r="M230" s="424"/>
      <c r="N230" s="23"/>
      <c r="O230" s="23" t="s">
        <v>351</v>
      </c>
      <c r="P230" s="23" t="s">
        <v>352</v>
      </c>
      <c r="Q230" s="23" t="s">
        <v>353</v>
      </c>
      <c r="R230" s="23"/>
      <c r="S230" s="23"/>
      <c r="T230" s="23"/>
      <c r="U230" s="23"/>
      <c r="V230" s="23"/>
      <c r="W230" s="23"/>
      <c r="X230" s="239"/>
      <c r="Y230" s="246"/>
      <c r="Z230" s="281"/>
      <c r="AA230" s="254"/>
      <c r="AB230" s="254"/>
      <c r="AC230" s="252" t="s">
        <v>42</v>
      </c>
      <c r="AD230" s="252" t="s">
        <v>300</v>
      </c>
      <c r="AE230" s="31"/>
      <c r="AF230" s="253" t="s">
        <v>43</v>
      </c>
      <c r="AG230" s="253" t="s">
        <v>300</v>
      </c>
      <c r="AH230" s="31"/>
      <c r="AI230" s="319" t="s">
        <v>339</v>
      </c>
      <c r="AJ230" s="319" t="s">
        <v>300</v>
      </c>
      <c r="AK230" s="31"/>
      <c r="AL230" s="25" t="s">
        <v>1631</v>
      </c>
      <c r="AM230" s="32"/>
      <c r="AN230" s="40"/>
      <c r="AO230" s="537"/>
      <c r="AP230" s="25"/>
      <c r="AQ230" s="25"/>
      <c r="AS230" s="435" t="s">
        <v>1559</v>
      </c>
    </row>
    <row r="231" spans="1:45" s="33" customFormat="1" ht="60" x14ac:dyDescent="0.25">
      <c r="A231"/>
      <c r="B231" s="291" t="str">
        <f t="shared" si="9"/>
        <v>Financial</v>
      </c>
      <c r="C231" s="551" t="str">
        <f t="shared" si="10"/>
        <v>Estate / Capital Build</v>
      </c>
      <c r="D231" s="291" t="str">
        <f t="shared" si="11"/>
        <v>n/a</v>
      </c>
      <c r="E231" s="291" t="str">
        <f>IF($I$7='Data Validation List'!$D$2,"Full Checklist",IF(AND($I$7='Data Validation List'!$D$3,S231='Data Validation List'!$E$3),$I$7,IF(AND($I$7='Data Validation List'!$D$4,N231='Data Validation List'!$E$4),$I$7,IF(AND($I$7='Data Validation List'!$D$5,L231='Data Validation List'!$E$5),$I$7,IF(AND($I$7='Data Validation List'!$D$6,U231='Data Validation List'!$E$6),$I$7,IF(AND($I$7='Data Validation List'!$D$7,T231='Data Validation List'!$E$7),$I$7,IF(AND($I$7='Data Validation List'!$D$8,P231='Data Validation List'!$E$8),$I$7,IF(AND($I$7='Data Validation List'!$D$9,Q231='Data Validation List'!$E$9),$I$7,IF(AND($I$7='Data Validation List'!$D$10,O231='Data Validation List'!$E$10),$I$7,IF(AND($I$7='Data Validation List'!$D$11,R231='Data Validation List'!$E$11),$I$7,IF(AND($I$7='Data Validation List'!$D$12,V231='Data Validation List'!$E$12),$I$7,IF(AND($I$7='Data Validation List'!$D$13,X231='Data Validation List'!$E$13),$I$7,IF(AND($I$7='Data Validation List'!$D$14,W231='Data Validation List'!$E$14),$I$7,"n/a")))))))))))))</f>
        <v>Full Checklist</v>
      </c>
      <c r="G231" s="34" t="s">
        <v>646</v>
      </c>
      <c r="H231" s="29" t="s">
        <v>654</v>
      </c>
      <c r="I231" s="36" t="s">
        <v>659</v>
      </c>
      <c r="J231" s="29" t="s">
        <v>660</v>
      </c>
      <c r="K231" s="31" t="s">
        <v>492</v>
      </c>
      <c r="L231" s="23"/>
      <c r="M231" s="424"/>
      <c r="N231" s="23"/>
      <c r="O231" s="23" t="s">
        <v>351</v>
      </c>
      <c r="P231" s="23" t="s">
        <v>352</v>
      </c>
      <c r="Q231" s="23" t="s">
        <v>353</v>
      </c>
      <c r="R231" s="23"/>
      <c r="S231" s="23"/>
      <c r="T231" s="23"/>
      <c r="U231" s="23"/>
      <c r="V231" s="23"/>
      <c r="W231" s="23"/>
      <c r="X231" s="239"/>
      <c r="Y231" s="246"/>
      <c r="Z231" s="281"/>
      <c r="AA231" s="254"/>
      <c r="AB231" s="254"/>
      <c r="AC231" s="252" t="s">
        <v>42</v>
      </c>
      <c r="AD231" s="252" t="s">
        <v>300</v>
      </c>
      <c r="AE231" s="31"/>
      <c r="AF231" s="253" t="s">
        <v>43</v>
      </c>
      <c r="AG231" s="253" t="s">
        <v>300</v>
      </c>
      <c r="AH231" s="31"/>
      <c r="AI231" s="319" t="s">
        <v>339</v>
      </c>
      <c r="AJ231" s="319" t="s">
        <v>300</v>
      </c>
      <c r="AK231" s="31"/>
      <c r="AL231" s="25" t="s">
        <v>1632</v>
      </c>
      <c r="AM231" s="32"/>
      <c r="AN231" s="40"/>
      <c r="AO231" s="625"/>
      <c r="AP231" s="25"/>
      <c r="AQ231" s="25"/>
      <c r="AS231" s="445"/>
    </row>
    <row r="232" spans="1:45" s="33" customFormat="1" ht="60" x14ac:dyDescent="0.25">
      <c r="A232"/>
      <c r="B232" s="291" t="str">
        <f t="shared" si="9"/>
        <v>Financial</v>
      </c>
      <c r="C232" s="551" t="str">
        <f t="shared" si="10"/>
        <v>Estate / Capital Build</v>
      </c>
      <c r="D232" s="291" t="str">
        <f t="shared" si="11"/>
        <v>n/a</v>
      </c>
      <c r="E232" s="291" t="str">
        <f>IF($I$7='Data Validation List'!$D$2,"Full Checklist",IF(AND($I$7='Data Validation List'!$D$3,S232='Data Validation List'!$E$3),$I$7,IF(AND($I$7='Data Validation List'!$D$4,N232='Data Validation List'!$E$4),$I$7,IF(AND($I$7='Data Validation List'!$D$5,L232='Data Validation List'!$E$5),$I$7,IF(AND($I$7='Data Validation List'!$D$6,U232='Data Validation List'!$E$6),$I$7,IF(AND($I$7='Data Validation List'!$D$7,T232='Data Validation List'!$E$7),$I$7,IF(AND($I$7='Data Validation List'!$D$8,P232='Data Validation List'!$E$8),$I$7,IF(AND($I$7='Data Validation List'!$D$9,Q232='Data Validation List'!$E$9),$I$7,IF(AND($I$7='Data Validation List'!$D$10,O232='Data Validation List'!$E$10),$I$7,IF(AND($I$7='Data Validation List'!$D$11,R232='Data Validation List'!$E$11),$I$7,IF(AND($I$7='Data Validation List'!$D$12,V232='Data Validation List'!$E$12),$I$7,IF(AND($I$7='Data Validation List'!$D$13,X232='Data Validation List'!$E$13),$I$7,IF(AND($I$7='Data Validation List'!$D$14,W232='Data Validation List'!$E$14),$I$7,"n/a")))))))))))))</f>
        <v>Full Checklist</v>
      </c>
      <c r="G232" s="34" t="s">
        <v>646</v>
      </c>
      <c r="H232" s="29" t="s">
        <v>654</v>
      </c>
      <c r="I232" s="36" t="s">
        <v>661</v>
      </c>
      <c r="J232" s="29" t="s">
        <v>662</v>
      </c>
      <c r="K232" s="31" t="s">
        <v>663</v>
      </c>
      <c r="L232" s="23"/>
      <c r="M232" s="424"/>
      <c r="N232" s="23"/>
      <c r="O232" s="23" t="s">
        <v>351</v>
      </c>
      <c r="P232" s="23" t="s">
        <v>352</v>
      </c>
      <c r="Q232" s="23" t="s">
        <v>353</v>
      </c>
      <c r="R232" s="23"/>
      <c r="S232" s="23"/>
      <c r="T232" s="23"/>
      <c r="U232" s="23"/>
      <c r="V232" s="23"/>
      <c r="W232" s="23"/>
      <c r="X232" s="239"/>
      <c r="Y232" s="246"/>
      <c r="Z232" s="281"/>
      <c r="AA232" s="254"/>
      <c r="AB232" s="254"/>
      <c r="AC232" s="252" t="s">
        <v>42</v>
      </c>
      <c r="AD232" s="252" t="s">
        <v>300</v>
      </c>
      <c r="AE232" s="31"/>
      <c r="AF232" s="253" t="s">
        <v>43</v>
      </c>
      <c r="AG232" s="253" t="s">
        <v>300</v>
      </c>
      <c r="AH232" s="31"/>
      <c r="AI232" s="319" t="s">
        <v>339</v>
      </c>
      <c r="AJ232" s="319" t="s">
        <v>300</v>
      </c>
      <c r="AK232" s="31"/>
      <c r="AL232" s="25" t="s">
        <v>664</v>
      </c>
      <c r="AM232" s="32"/>
      <c r="AN232" s="40"/>
      <c r="AO232" s="1"/>
      <c r="AP232" s="25"/>
      <c r="AQ232" s="25"/>
      <c r="AS232" s="445"/>
    </row>
    <row r="233" spans="1:45" s="33" customFormat="1" ht="30.75" customHeight="1" x14ac:dyDescent="0.25">
      <c r="A233"/>
      <c r="B233" s="291" t="str">
        <f t="shared" si="9"/>
        <v>Financial</v>
      </c>
      <c r="C233" s="551" t="str">
        <f t="shared" si="10"/>
        <v>Estate / Capital Build</v>
      </c>
      <c r="D233" s="291" t="str">
        <f t="shared" si="11"/>
        <v>n/a</v>
      </c>
      <c r="E233" s="291" t="str">
        <f>IF($I$7='Data Validation List'!$D$2,"Full Checklist",IF(AND($I$7='Data Validation List'!$D$3,S233='Data Validation List'!$E$3),$I$7,IF(AND($I$7='Data Validation List'!$D$4,N233='Data Validation List'!$E$4),$I$7,IF(AND($I$7='Data Validation List'!$D$5,L233='Data Validation List'!$E$5),$I$7,IF(AND($I$7='Data Validation List'!$D$6,U233='Data Validation List'!$E$6),$I$7,IF(AND($I$7='Data Validation List'!$D$7,T233='Data Validation List'!$E$7),$I$7,IF(AND($I$7='Data Validation List'!$D$8,P233='Data Validation List'!$E$8),$I$7,IF(AND($I$7='Data Validation List'!$D$9,Q233='Data Validation List'!$E$9),$I$7,IF(AND($I$7='Data Validation List'!$D$10,O233='Data Validation List'!$E$10),$I$7,IF(AND($I$7='Data Validation List'!$D$11,R233='Data Validation List'!$E$11),$I$7,IF(AND($I$7='Data Validation List'!$D$12,V233='Data Validation List'!$E$12),$I$7,IF(AND($I$7='Data Validation List'!$D$13,X233='Data Validation List'!$E$13),$I$7,IF(AND($I$7='Data Validation List'!$D$14,W233='Data Validation List'!$E$14),$I$7,"n/a")))))))))))))</f>
        <v>Full Checklist</v>
      </c>
      <c r="G233" s="237" t="s">
        <v>646</v>
      </c>
      <c r="H233" s="265" t="s">
        <v>665</v>
      </c>
      <c r="I233" s="329"/>
      <c r="J233" s="243"/>
      <c r="K233" s="243"/>
      <c r="L233" s="244"/>
      <c r="M233" s="427"/>
      <c r="N233" s="244"/>
      <c r="O233" s="244" t="s">
        <v>351</v>
      </c>
      <c r="P233" s="244"/>
      <c r="Q233" s="244"/>
      <c r="R233" s="244"/>
      <c r="S233" s="244"/>
      <c r="T233" s="244"/>
      <c r="U233" s="244"/>
      <c r="V233" s="244"/>
      <c r="W233" s="244" t="s">
        <v>359</v>
      </c>
      <c r="X233" s="244" t="s">
        <v>360</v>
      </c>
      <c r="Y233" s="251"/>
      <c r="Z233" s="251"/>
      <c r="AA233" s="248" t="s">
        <v>363</v>
      </c>
      <c r="AB233" s="248" t="s">
        <v>364</v>
      </c>
      <c r="AC233" s="248" t="s">
        <v>42</v>
      </c>
      <c r="AD233" s="248" t="s">
        <v>365</v>
      </c>
      <c r="AE233" s="248"/>
      <c r="AF233" s="248" t="s">
        <v>43</v>
      </c>
      <c r="AG233" s="248" t="s">
        <v>365</v>
      </c>
      <c r="AH233" s="248"/>
      <c r="AI233" s="248" t="s">
        <v>339</v>
      </c>
      <c r="AJ233" s="248" t="s">
        <v>365</v>
      </c>
      <c r="AK233" s="248"/>
      <c r="AL233" s="800" t="s">
        <v>665</v>
      </c>
      <c r="AM233" s="801"/>
      <c r="AN233" s="801"/>
      <c r="AO233" s="801"/>
      <c r="AP233" s="801"/>
      <c r="AQ233" s="835"/>
      <c r="AR233" s="801"/>
      <c r="AS233" s="802"/>
    </row>
    <row r="234" spans="1:45" s="33" customFormat="1" ht="41.25" customHeight="1" x14ac:dyDescent="0.25">
      <c r="A234"/>
      <c r="B234" s="291" t="str">
        <f t="shared" si="9"/>
        <v>Financial</v>
      </c>
      <c r="C234" s="551" t="str">
        <f t="shared" si="10"/>
        <v>Estate / Capital Build</v>
      </c>
      <c r="D234" s="291" t="str">
        <f t="shared" si="11"/>
        <v>n/a</v>
      </c>
      <c r="E234" s="291" t="str">
        <f>IF($I$7='Data Validation List'!$D$2,"Full Checklist",IF(AND($I$7='Data Validation List'!$D$3,S234='Data Validation List'!$E$3),$I$7,IF(AND($I$7='Data Validation List'!$D$4,N234='Data Validation List'!$E$4),$I$7,IF(AND($I$7='Data Validation List'!$D$5,L234='Data Validation List'!$E$5),$I$7,IF(AND($I$7='Data Validation List'!$D$6,U234='Data Validation List'!$E$6),$I$7,IF(AND($I$7='Data Validation List'!$D$7,T234='Data Validation List'!$E$7),$I$7,IF(AND($I$7='Data Validation List'!$D$8,P234='Data Validation List'!$E$8),$I$7,IF(AND($I$7='Data Validation List'!$D$9,Q234='Data Validation List'!$E$9),$I$7,IF(AND($I$7='Data Validation List'!$D$10,O234='Data Validation List'!$E$10),$I$7,IF(AND($I$7='Data Validation List'!$D$11,R234='Data Validation List'!$E$11),$I$7,IF(AND($I$7='Data Validation List'!$D$12,V234='Data Validation List'!$E$12),$I$7,IF(AND($I$7='Data Validation List'!$D$13,X234='Data Validation List'!$E$13),$I$7,IF(AND($I$7='Data Validation List'!$D$14,W234='Data Validation List'!$E$14),$I$7,"n/a")))))))))))))</f>
        <v>Full Checklist</v>
      </c>
      <c r="G234" s="34" t="s">
        <v>646</v>
      </c>
      <c r="H234" s="29" t="s">
        <v>665</v>
      </c>
      <c r="I234" s="36" t="s">
        <v>666</v>
      </c>
      <c r="J234" s="29" t="s">
        <v>667</v>
      </c>
      <c r="K234" s="31" t="s">
        <v>649</v>
      </c>
      <c r="L234" s="23"/>
      <c r="M234" s="424"/>
      <c r="N234" s="23"/>
      <c r="O234" s="23" t="s">
        <v>351</v>
      </c>
      <c r="P234" s="23"/>
      <c r="Q234" s="23"/>
      <c r="R234" s="23"/>
      <c r="S234" s="23"/>
      <c r="T234" s="23"/>
      <c r="U234" s="23"/>
      <c r="V234" s="23"/>
      <c r="W234" s="23"/>
      <c r="X234" s="239" t="s">
        <v>360</v>
      </c>
      <c r="Y234" s="246"/>
      <c r="Z234" s="281"/>
      <c r="AA234" s="254"/>
      <c r="AB234" s="254"/>
      <c r="AC234" s="252" t="s">
        <v>42</v>
      </c>
      <c r="AD234" s="252" t="s">
        <v>365</v>
      </c>
      <c r="AE234" s="31"/>
      <c r="AF234" s="253" t="s">
        <v>43</v>
      </c>
      <c r="AG234" s="253" t="s">
        <v>365</v>
      </c>
      <c r="AH234" s="31"/>
      <c r="AI234" s="319" t="s">
        <v>339</v>
      </c>
      <c r="AJ234" s="319" t="s">
        <v>365</v>
      </c>
      <c r="AK234" s="31"/>
      <c r="AL234" s="25" t="s">
        <v>668</v>
      </c>
      <c r="AM234" s="32"/>
      <c r="AN234" s="40"/>
      <c r="AO234" s="1"/>
      <c r="AP234" s="25"/>
      <c r="AQ234" s="25"/>
      <c r="AS234" s="436"/>
    </row>
    <row r="235" spans="1:45" s="33" customFormat="1" ht="92.25" customHeight="1" x14ac:dyDescent="0.25">
      <c r="A235"/>
      <c r="B235" s="291" t="str">
        <f t="shared" si="9"/>
        <v>Financial</v>
      </c>
      <c r="C235" s="551" t="str">
        <f t="shared" si="10"/>
        <v>Estate / Capital Build</v>
      </c>
      <c r="D235" s="291" t="str">
        <f t="shared" si="11"/>
        <v>n/a</v>
      </c>
      <c r="E235" s="291" t="str">
        <f>IF($I$7='Data Validation List'!$D$2,"Full Checklist",IF(AND($I$7='Data Validation List'!$D$3,S235='Data Validation List'!$E$3),$I$7,IF(AND($I$7='Data Validation List'!$D$4,N235='Data Validation List'!$E$4),$I$7,IF(AND($I$7='Data Validation List'!$D$5,L235='Data Validation List'!$E$5),$I$7,IF(AND($I$7='Data Validation List'!$D$6,U235='Data Validation List'!$E$6),$I$7,IF(AND($I$7='Data Validation List'!$D$7,T235='Data Validation List'!$E$7),$I$7,IF(AND($I$7='Data Validation List'!$D$8,P235='Data Validation List'!$E$8),$I$7,IF(AND($I$7='Data Validation List'!$D$9,Q235='Data Validation List'!$E$9),$I$7,IF(AND($I$7='Data Validation List'!$D$10,O235='Data Validation List'!$E$10),$I$7,IF(AND($I$7='Data Validation List'!$D$11,R235='Data Validation List'!$E$11),$I$7,IF(AND($I$7='Data Validation List'!$D$12,V235='Data Validation List'!$E$12),$I$7,IF(AND($I$7='Data Validation List'!$D$13,X235='Data Validation List'!$E$13),$I$7,IF(AND($I$7='Data Validation List'!$D$14,W235='Data Validation List'!$E$14),$I$7,"n/a")))))))))))))</f>
        <v>Full Checklist</v>
      </c>
      <c r="G235" s="34" t="s">
        <v>646</v>
      </c>
      <c r="H235" s="29" t="s">
        <v>665</v>
      </c>
      <c r="I235" s="36" t="s">
        <v>669</v>
      </c>
      <c r="J235" s="29" t="s">
        <v>670</v>
      </c>
      <c r="K235" s="31" t="s">
        <v>649</v>
      </c>
      <c r="L235" s="23"/>
      <c r="M235" s="424"/>
      <c r="N235" s="23"/>
      <c r="O235" s="23" t="s">
        <v>351</v>
      </c>
      <c r="P235" s="23"/>
      <c r="Q235" s="23"/>
      <c r="R235" s="23"/>
      <c r="S235" s="23"/>
      <c r="T235" s="23"/>
      <c r="U235" s="23"/>
      <c r="V235" s="23"/>
      <c r="W235" s="23"/>
      <c r="X235" s="239" t="s">
        <v>360</v>
      </c>
      <c r="Y235" s="246"/>
      <c r="Z235" s="281"/>
      <c r="AA235" s="254"/>
      <c r="AB235" s="254"/>
      <c r="AC235" s="252" t="s">
        <v>42</v>
      </c>
      <c r="AD235" s="252" t="s">
        <v>365</v>
      </c>
      <c r="AE235" s="31"/>
      <c r="AF235" s="253" t="s">
        <v>43</v>
      </c>
      <c r="AG235" s="253" t="s">
        <v>365</v>
      </c>
      <c r="AH235" s="31"/>
      <c r="AI235" s="319" t="s">
        <v>339</v>
      </c>
      <c r="AJ235" s="319" t="s">
        <v>365</v>
      </c>
      <c r="AK235" s="31"/>
      <c r="AL235" s="25" t="s">
        <v>671</v>
      </c>
      <c r="AM235" s="32"/>
      <c r="AN235" s="40"/>
      <c r="AO235" s="1"/>
      <c r="AP235" s="25"/>
      <c r="AQ235" s="25"/>
      <c r="AS235" s="436"/>
    </row>
    <row r="236" spans="1:45" s="33" customFormat="1" ht="97.5" customHeight="1" x14ac:dyDescent="0.25">
      <c r="A236"/>
      <c r="B236" s="291" t="str">
        <f t="shared" si="9"/>
        <v>Financial</v>
      </c>
      <c r="C236" s="551" t="str">
        <f t="shared" si="10"/>
        <v>Estate / Capital Build</v>
      </c>
      <c r="D236" s="291" t="str">
        <f t="shared" si="11"/>
        <v>Fundamental Criteria</v>
      </c>
      <c r="E236" s="291" t="str">
        <f>IF($I$7='Data Validation List'!$D$2,"Full Checklist",IF(AND($I$7='Data Validation List'!$D$3,S236='Data Validation List'!$E$3),$I$7,IF(AND($I$7='Data Validation List'!$D$4,N236='Data Validation List'!$E$4),$I$7,IF(AND($I$7='Data Validation List'!$D$5,L236='Data Validation List'!$E$5),$I$7,IF(AND($I$7='Data Validation List'!$D$6,U236='Data Validation List'!$E$6),$I$7,IF(AND($I$7='Data Validation List'!$D$7,T236='Data Validation List'!$E$7),$I$7,IF(AND($I$7='Data Validation List'!$D$8,P236='Data Validation List'!$E$8),$I$7,IF(AND($I$7='Data Validation List'!$D$9,Q236='Data Validation List'!$E$9),$I$7,IF(AND($I$7='Data Validation List'!$D$10,O236='Data Validation List'!$E$10),$I$7,IF(AND($I$7='Data Validation List'!$D$11,R236='Data Validation List'!$E$11),$I$7,IF(AND($I$7='Data Validation List'!$D$12,V236='Data Validation List'!$E$12),$I$7,IF(AND($I$7='Data Validation List'!$D$13,X236='Data Validation List'!$E$13),$I$7,IF(AND($I$7='Data Validation List'!$D$14,W236='Data Validation List'!$E$14),$I$7,"n/a")))))))))))))</f>
        <v>Full Checklist</v>
      </c>
      <c r="F236" s="271"/>
      <c r="G236" s="34" t="s">
        <v>646</v>
      </c>
      <c r="H236" s="29" t="s">
        <v>665</v>
      </c>
      <c r="I236" s="36" t="s">
        <v>1143</v>
      </c>
      <c r="J236" s="29" t="s">
        <v>1144</v>
      </c>
      <c r="K236" s="31" t="s">
        <v>649</v>
      </c>
      <c r="L236" s="23"/>
      <c r="M236" s="424"/>
      <c r="N236" s="23"/>
      <c r="O236" s="23" t="s">
        <v>351</v>
      </c>
      <c r="P236" s="23"/>
      <c r="Q236" s="23"/>
      <c r="R236" s="23"/>
      <c r="S236" s="23"/>
      <c r="T236" s="23"/>
      <c r="U236" s="23"/>
      <c r="V236" s="23"/>
      <c r="W236" s="23"/>
      <c r="X236" s="239" t="s">
        <v>360</v>
      </c>
      <c r="Y236" s="246"/>
      <c r="Z236" s="281"/>
      <c r="AA236" s="254"/>
      <c r="AB236" s="254"/>
      <c r="AC236" s="31"/>
      <c r="AD236" s="31"/>
      <c r="AE236" s="31"/>
      <c r="AF236" s="253" t="s">
        <v>43</v>
      </c>
      <c r="AG236" s="253" t="s">
        <v>365</v>
      </c>
      <c r="AH236" s="253" t="s">
        <v>361</v>
      </c>
      <c r="AI236" s="319" t="s">
        <v>339</v>
      </c>
      <c r="AJ236" s="319" t="s">
        <v>365</v>
      </c>
      <c r="AK236" s="164" t="s">
        <v>361</v>
      </c>
      <c r="AL236" s="46" t="s">
        <v>1145</v>
      </c>
      <c r="AM236" s="32"/>
      <c r="AN236" s="40"/>
      <c r="AO236" s="1"/>
      <c r="AP236" s="25"/>
      <c r="AQ236" s="25"/>
      <c r="AS236" s="436"/>
    </row>
    <row r="237" spans="1:45" s="33" customFormat="1" ht="30.75" customHeight="1" x14ac:dyDescent="0.25">
      <c r="A237"/>
      <c r="B237" s="291" t="str">
        <f t="shared" si="9"/>
        <v>Financial</v>
      </c>
      <c r="C237" s="551" t="str">
        <f t="shared" si="10"/>
        <v>Estate / Capital Build</v>
      </c>
      <c r="D237" s="291" t="str">
        <f t="shared" si="11"/>
        <v>Fundamental Criteria</v>
      </c>
      <c r="E237" s="291" t="str">
        <f>IF($I$7='Data Validation List'!$D$2,"Full Checklist",IF(AND($I$7='Data Validation List'!$D$3,S237='Data Validation List'!$E$3),$I$7,IF(AND($I$7='Data Validation List'!$D$4,N237='Data Validation List'!$E$4),$I$7,IF(AND($I$7='Data Validation List'!$D$5,L237='Data Validation List'!$E$5),$I$7,IF(AND($I$7='Data Validation List'!$D$6,U237='Data Validation List'!$E$6),$I$7,IF(AND($I$7='Data Validation List'!$D$7,T237='Data Validation List'!$E$7),$I$7,IF(AND($I$7='Data Validation List'!$D$8,P237='Data Validation List'!$E$8),$I$7,IF(AND($I$7='Data Validation List'!$D$9,Q237='Data Validation List'!$E$9),$I$7,IF(AND($I$7='Data Validation List'!$D$10,O237='Data Validation List'!$E$10),$I$7,IF(AND($I$7='Data Validation List'!$D$11,R237='Data Validation List'!$E$11),$I$7,IF(AND($I$7='Data Validation List'!$D$12,V237='Data Validation List'!$E$12),$I$7,IF(AND($I$7='Data Validation List'!$D$13,X237='Data Validation List'!$E$13),$I$7,IF(AND($I$7='Data Validation List'!$D$14,W237='Data Validation List'!$E$14),$I$7,"n/a")))))))))))))</f>
        <v>Full Checklist</v>
      </c>
      <c r="G237" s="237" t="s">
        <v>646</v>
      </c>
      <c r="H237" s="265" t="s">
        <v>672</v>
      </c>
      <c r="I237" s="329"/>
      <c r="J237" s="243"/>
      <c r="K237" s="243"/>
      <c r="L237" s="244"/>
      <c r="M237" s="427"/>
      <c r="N237" s="244"/>
      <c r="O237" s="244" t="s">
        <v>351</v>
      </c>
      <c r="P237" s="244"/>
      <c r="Q237" s="244"/>
      <c r="R237" s="244"/>
      <c r="S237" s="244"/>
      <c r="T237" s="244"/>
      <c r="U237" s="244"/>
      <c r="V237" s="244" t="s">
        <v>358</v>
      </c>
      <c r="W237" s="244" t="s">
        <v>359</v>
      </c>
      <c r="X237" s="244" t="s">
        <v>360</v>
      </c>
      <c r="Y237" s="251" t="s">
        <v>361</v>
      </c>
      <c r="Z237" s="251" t="s">
        <v>362</v>
      </c>
      <c r="AA237" s="248" t="s">
        <v>363</v>
      </c>
      <c r="AB237" s="248" t="s">
        <v>364</v>
      </c>
      <c r="AC237" s="248" t="s">
        <v>42</v>
      </c>
      <c r="AD237" s="248" t="s">
        <v>365</v>
      </c>
      <c r="AE237" s="248" t="s">
        <v>361</v>
      </c>
      <c r="AF237" s="248" t="s">
        <v>43</v>
      </c>
      <c r="AG237" s="248" t="s">
        <v>365</v>
      </c>
      <c r="AH237" s="248" t="s">
        <v>361</v>
      </c>
      <c r="AI237" s="248" t="s">
        <v>339</v>
      </c>
      <c r="AJ237" s="248" t="s">
        <v>365</v>
      </c>
      <c r="AK237" s="248" t="s">
        <v>361</v>
      </c>
      <c r="AL237" s="800" t="s">
        <v>672</v>
      </c>
      <c r="AM237" s="801"/>
      <c r="AN237" s="801"/>
      <c r="AO237" s="801"/>
      <c r="AP237" s="801"/>
      <c r="AQ237" s="801"/>
      <c r="AR237" s="801"/>
      <c r="AS237" s="802"/>
    </row>
    <row r="238" spans="1:45" s="33" customFormat="1" ht="189.75" customHeight="1" x14ac:dyDescent="0.25">
      <c r="A238"/>
      <c r="B238" s="291" t="str">
        <f t="shared" si="9"/>
        <v>Financial</v>
      </c>
      <c r="C238" s="551" t="str">
        <f t="shared" si="10"/>
        <v>Estate / Capital Build</v>
      </c>
      <c r="D238" s="291" t="str">
        <f t="shared" si="11"/>
        <v>Fundamental Criteria</v>
      </c>
      <c r="E238" s="291" t="str">
        <f>IF($I$7='Data Validation List'!$D$2,"Full Checklist",IF(AND($I$7='Data Validation List'!$D$3,S238='Data Validation List'!$E$3),$I$7,IF(AND($I$7='Data Validation List'!$D$4,N238='Data Validation List'!$E$4),$I$7,IF(AND($I$7='Data Validation List'!$D$5,L238='Data Validation List'!$E$5),$I$7,IF(AND($I$7='Data Validation List'!$D$6,U238='Data Validation List'!$E$6),$I$7,IF(AND($I$7='Data Validation List'!$D$7,T238='Data Validation List'!$E$7),$I$7,IF(AND($I$7='Data Validation List'!$D$8,P238='Data Validation List'!$E$8),$I$7,IF(AND($I$7='Data Validation List'!$D$9,Q238='Data Validation List'!$E$9),$I$7,IF(AND($I$7='Data Validation List'!$D$10,O238='Data Validation List'!$E$10),$I$7,IF(AND($I$7='Data Validation List'!$D$11,R238='Data Validation List'!$E$11),$I$7,IF(AND($I$7='Data Validation List'!$D$12,V238='Data Validation List'!$E$12),$I$7,IF(AND($I$7='Data Validation List'!$D$13,X238='Data Validation List'!$E$13),$I$7,IF(AND($I$7='Data Validation List'!$D$14,W238='Data Validation List'!$E$14),$I$7,"n/a")))))))))))))</f>
        <v>Full Checklist</v>
      </c>
      <c r="G238" s="34" t="s">
        <v>646</v>
      </c>
      <c r="H238" s="29" t="s">
        <v>672</v>
      </c>
      <c r="I238" s="36" t="s">
        <v>1420</v>
      </c>
      <c r="J238" s="29" t="s">
        <v>672</v>
      </c>
      <c r="K238" s="31" t="s">
        <v>674</v>
      </c>
      <c r="L238" s="23"/>
      <c r="M238" s="424"/>
      <c r="N238" s="23"/>
      <c r="O238" s="23" t="s">
        <v>351</v>
      </c>
      <c r="P238" s="23"/>
      <c r="Q238" s="23"/>
      <c r="R238" s="23"/>
      <c r="S238" s="23"/>
      <c r="T238" s="23"/>
      <c r="U238" s="23"/>
      <c r="V238" s="23" t="s">
        <v>358</v>
      </c>
      <c r="W238" s="23"/>
      <c r="X238" s="239"/>
      <c r="Y238" s="246" t="s">
        <v>361</v>
      </c>
      <c r="Z238" s="281"/>
      <c r="AA238" s="254"/>
      <c r="AB238" s="254"/>
      <c r="AC238" s="31"/>
      <c r="AD238" s="31"/>
      <c r="AE238" s="31"/>
      <c r="AF238" s="31"/>
      <c r="AG238" s="31"/>
      <c r="AH238" s="31"/>
      <c r="AI238" s="319" t="s">
        <v>339</v>
      </c>
      <c r="AJ238" s="319" t="s">
        <v>300</v>
      </c>
      <c r="AK238" s="164" t="s">
        <v>361</v>
      </c>
      <c r="AL238" s="46" t="s">
        <v>1634</v>
      </c>
      <c r="AM238" s="44"/>
      <c r="AN238" s="45"/>
      <c r="AO238" s="1"/>
      <c r="AP238" s="29"/>
      <c r="AQ238" s="29" t="s">
        <v>676</v>
      </c>
      <c r="AS238" s="446"/>
    </row>
    <row r="239" spans="1:45" s="33" customFormat="1" ht="199.5" customHeight="1" x14ac:dyDescent="0.25">
      <c r="A239"/>
      <c r="B239" s="291" t="str">
        <f t="shared" si="9"/>
        <v>Financial</v>
      </c>
      <c r="C239" s="551" t="str">
        <f t="shared" si="10"/>
        <v>n/a</v>
      </c>
      <c r="D239" s="291" t="str">
        <f t="shared" si="11"/>
        <v>n/a</v>
      </c>
      <c r="E239" s="291" t="str">
        <f>IF($I$7='Data Validation List'!$D$2,"Full Checklist",IF(AND($I$7='Data Validation List'!$D$3,S239='Data Validation List'!$E$3),$I$7,IF(AND($I$7='Data Validation List'!$D$4,N239='Data Validation List'!$E$4),$I$7,IF(AND($I$7='Data Validation List'!$D$5,L239='Data Validation List'!$E$5),$I$7,IF(AND($I$7='Data Validation List'!$D$6,U239='Data Validation List'!$E$6),$I$7,IF(AND($I$7='Data Validation List'!$D$7,T239='Data Validation List'!$E$7),$I$7,IF(AND($I$7='Data Validation List'!$D$8,P239='Data Validation List'!$E$8),$I$7,IF(AND($I$7='Data Validation List'!$D$9,Q239='Data Validation List'!$E$9),$I$7,IF(AND($I$7='Data Validation List'!$D$10,O239='Data Validation List'!$E$10),$I$7,IF(AND($I$7='Data Validation List'!$D$11,R239='Data Validation List'!$E$11),$I$7,IF(AND($I$7='Data Validation List'!$D$12,V239='Data Validation List'!$E$12),$I$7,IF(AND($I$7='Data Validation List'!$D$13,X239='Data Validation List'!$E$13),$I$7,IF(AND($I$7='Data Validation List'!$D$14,W239='Data Validation List'!$E$14),$I$7,"n/a")))))))))))))</f>
        <v>Full Checklist</v>
      </c>
      <c r="G239" s="34" t="s">
        <v>646</v>
      </c>
      <c r="H239" s="29" t="s">
        <v>672</v>
      </c>
      <c r="I239" s="36" t="s">
        <v>1421</v>
      </c>
      <c r="J239" s="29" t="s">
        <v>672</v>
      </c>
      <c r="K239" s="31" t="s">
        <v>678</v>
      </c>
      <c r="L239" s="23"/>
      <c r="M239" s="424"/>
      <c r="N239" s="23"/>
      <c r="O239" s="23" t="s">
        <v>351</v>
      </c>
      <c r="P239" s="23"/>
      <c r="Q239" s="23"/>
      <c r="R239" s="23"/>
      <c r="S239" s="23"/>
      <c r="T239" s="23"/>
      <c r="U239" s="23"/>
      <c r="V239" s="23" t="s">
        <v>358</v>
      </c>
      <c r="W239" s="23"/>
      <c r="X239" s="239" t="s">
        <v>360</v>
      </c>
      <c r="Y239" s="246"/>
      <c r="Z239" s="246" t="s">
        <v>362</v>
      </c>
      <c r="AA239" s="254"/>
      <c r="AB239" s="254"/>
      <c r="AC239" s="31"/>
      <c r="AD239" s="31"/>
      <c r="AE239" s="31"/>
      <c r="AF239" s="31"/>
      <c r="AG239" s="31"/>
      <c r="AH239" s="31"/>
      <c r="AI239" s="319" t="s">
        <v>339</v>
      </c>
      <c r="AJ239" s="319" t="s">
        <v>388</v>
      </c>
      <c r="AK239" s="164" t="s">
        <v>361</v>
      </c>
      <c r="AL239" s="46" t="s">
        <v>1636</v>
      </c>
      <c r="AM239" s="44"/>
      <c r="AN239" s="45"/>
      <c r="AO239" s="1"/>
      <c r="AP239" s="29"/>
      <c r="AQ239" s="29" t="s">
        <v>676</v>
      </c>
      <c r="AS239" s="446"/>
    </row>
    <row r="240" spans="1:45" s="33" customFormat="1" ht="90" customHeight="1" x14ac:dyDescent="0.25">
      <c r="A240"/>
      <c r="B240" s="291" t="str">
        <f t="shared" si="9"/>
        <v>Financial</v>
      </c>
      <c r="C240" s="551" t="str">
        <f t="shared" si="10"/>
        <v>Estate / Capital Build</v>
      </c>
      <c r="D240" s="291" t="str">
        <f t="shared" si="11"/>
        <v>Fundamental Criteria</v>
      </c>
      <c r="E240" s="291" t="str">
        <f>IF($I$7='Data Validation List'!$D$2,"Full Checklist",IF(AND($I$7='Data Validation List'!$D$3,S240='Data Validation List'!$E$3),$I$7,IF(AND($I$7='Data Validation List'!$D$4,N240='Data Validation List'!$E$4),$I$7,IF(AND($I$7='Data Validation List'!$D$5,L240='Data Validation List'!$E$5),$I$7,IF(AND($I$7='Data Validation List'!$D$6,U240='Data Validation List'!$E$6),$I$7,IF(AND($I$7='Data Validation List'!$D$7,T240='Data Validation List'!$E$7),$I$7,IF(AND($I$7='Data Validation List'!$D$8,P240='Data Validation List'!$E$8),$I$7,IF(AND($I$7='Data Validation List'!$D$9,Q240='Data Validation List'!$E$9),$I$7,IF(AND($I$7='Data Validation List'!$D$10,O240='Data Validation List'!$E$10),$I$7,IF(AND($I$7='Data Validation List'!$D$11,R240='Data Validation List'!$E$11),$I$7,IF(AND($I$7='Data Validation List'!$D$12,V240='Data Validation List'!$E$12),$I$7,IF(AND($I$7='Data Validation List'!$D$13,X240='Data Validation List'!$E$13),$I$7,IF(AND($I$7='Data Validation List'!$D$14,W240='Data Validation List'!$E$14),$I$7,"n/a")))))))))))))</f>
        <v>Full Checklist</v>
      </c>
      <c r="G240" s="34" t="s">
        <v>646</v>
      </c>
      <c r="H240" s="29" t="s">
        <v>672</v>
      </c>
      <c r="I240" s="36" t="s">
        <v>1422</v>
      </c>
      <c r="J240" s="29" t="s">
        <v>1149</v>
      </c>
      <c r="K240" s="31" t="s">
        <v>1150</v>
      </c>
      <c r="L240" s="23"/>
      <c r="M240" s="424"/>
      <c r="N240" s="23"/>
      <c r="O240" s="23" t="s">
        <v>351</v>
      </c>
      <c r="P240" s="23"/>
      <c r="Q240" s="23"/>
      <c r="R240" s="23"/>
      <c r="S240" s="23"/>
      <c r="T240" s="23"/>
      <c r="U240" s="23"/>
      <c r="V240" s="23" t="s">
        <v>358</v>
      </c>
      <c r="W240" s="23"/>
      <c r="X240" s="239" t="s">
        <v>360</v>
      </c>
      <c r="Y240" s="246" t="s">
        <v>361</v>
      </c>
      <c r="Z240" s="281"/>
      <c r="AA240" s="254"/>
      <c r="AB240" s="254"/>
      <c r="AC240" s="31"/>
      <c r="AD240" s="31"/>
      <c r="AE240" s="31"/>
      <c r="AF240" s="31"/>
      <c r="AG240" s="31"/>
      <c r="AH240" s="31"/>
      <c r="AI240" s="319" t="s">
        <v>339</v>
      </c>
      <c r="AJ240" s="319" t="s">
        <v>300</v>
      </c>
      <c r="AK240" s="164" t="s">
        <v>361</v>
      </c>
      <c r="AL240" s="46" t="s">
        <v>1423</v>
      </c>
      <c r="AM240" s="44"/>
      <c r="AN240" s="45"/>
      <c r="AO240" s="1"/>
      <c r="AP240" s="29"/>
      <c r="AQ240" s="438"/>
      <c r="AS240" s="446"/>
    </row>
    <row r="241" spans="1:45" s="33" customFormat="1" ht="34.5" customHeight="1" x14ac:dyDescent="0.25">
      <c r="A241"/>
      <c r="B241" s="291" t="str">
        <f t="shared" si="9"/>
        <v>Financial</v>
      </c>
      <c r="C241" s="551" t="str">
        <f t="shared" si="10"/>
        <v>Estate / Capital Build</v>
      </c>
      <c r="D241" s="291" t="str">
        <f t="shared" si="11"/>
        <v>n/a</v>
      </c>
      <c r="E241" s="291" t="str">
        <f>IF($I$7='Data Validation List'!$D$2,"Full Checklist",IF(AND($I$7='Data Validation List'!$D$3,S241='Data Validation List'!$E$3),$I$7,IF(AND($I$7='Data Validation List'!$D$4,N241='Data Validation List'!$E$4),$I$7,IF(AND($I$7='Data Validation List'!$D$5,L241='Data Validation List'!$E$5),$I$7,IF(AND($I$7='Data Validation List'!$D$6,U241='Data Validation List'!$E$6),$I$7,IF(AND($I$7='Data Validation List'!$D$7,T241='Data Validation List'!$E$7),$I$7,IF(AND($I$7='Data Validation List'!$D$8,P241='Data Validation List'!$E$8),$I$7,IF(AND($I$7='Data Validation List'!$D$9,Q241='Data Validation List'!$E$9),$I$7,IF(AND($I$7='Data Validation List'!$D$10,O241='Data Validation List'!$E$10),$I$7,IF(AND($I$7='Data Validation List'!$D$11,R241='Data Validation List'!$E$11),$I$7,IF(AND($I$7='Data Validation List'!$D$12,V241='Data Validation List'!$E$12),$I$7,IF(AND($I$7='Data Validation List'!$D$13,X241='Data Validation List'!$E$13),$I$7,IF(AND($I$7='Data Validation List'!$D$14,W241='Data Validation List'!$E$14),$I$7,"n/a")))))))))))))</f>
        <v>Full Checklist</v>
      </c>
      <c r="F241" s="271"/>
      <c r="G241" s="34" t="s">
        <v>646</v>
      </c>
      <c r="H241" s="29" t="s">
        <v>672</v>
      </c>
      <c r="I241" s="36" t="s">
        <v>680</v>
      </c>
      <c r="J241" s="25" t="s">
        <v>681</v>
      </c>
      <c r="K241" s="31" t="s">
        <v>321</v>
      </c>
      <c r="L241" s="23"/>
      <c r="M241" s="424"/>
      <c r="N241" s="23"/>
      <c r="O241" s="23" t="s">
        <v>351</v>
      </c>
      <c r="P241" s="23"/>
      <c r="Q241" s="23"/>
      <c r="R241" s="23"/>
      <c r="S241" s="23"/>
      <c r="T241" s="23"/>
      <c r="U241" s="23"/>
      <c r="V241" s="23"/>
      <c r="W241" s="23"/>
      <c r="X241" s="239"/>
      <c r="Y241" s="246"/>
      <c r="Z241" s="281"/>
      <c r="AA241" s="254"/>
      <c r="AB241" s="254"/>
      <c r="AC241" s="252" t="s">
        <v>42</v>
      </c>
      <c r="AD241" s="252" t="s">
        <v>365</v>
      </c>
      <c r="AE241" s="31"/>
      <c r="AF241" s="253" t="s">
        <v>43</v>
      </c>
      <c r="AG241" s="253" t="s">
        <v>365</v>
      </c>
      <c r="AH241" s="31"/>
      <c r="AI241" s="319" t="s">
        <v>339</v>
      </c>
      <c r="AJ241" s="319" t="s">
        <v>365</v>
      </c>
      <c r="AK241" s="31"/>
      <c r="AL241" s="25" t="s">
        <v>682</v>
      </c>
      <c r="AM241" s="32"/>
      <c r="AN241" s="40"/>
      <c r="AO241" s="1"/>
      <c r="AP241" s="25"/>
      <c r="AQ241" s="436"/>
      <c r="AS241" s="436"/>
    </row>
    <row r="242" spans="1:45" s="33" customFormat="1" ht="34.5" customHeight="1" x14ac:dyDescent="0.25">
      <c r="A242"/>
      <c r="B242" s="291" t="str">
        <f t="shared" si="9"/>
        <v>Financial</v>
      </c>
      <c r="C242" s="551" t="str">
        <f t="shared" si="10"/>
        <v>Estate / Capital Build</v>
      </c>
      <c r="D242" s="291" t="str">
        <f t="shared" si="11"/>
        <v>n/a</v>
      </c>
      <c r="E242" s="291" t="str">
        <f>IF($I$7='Data Validation List'!$D$2,"Full Checklist",IF(AND($I$7='Data Validation List'!$D$3,S242='Data Validation List'!$E$3),$I$7,IF(AND($I$7='Data Validation List'!$D$4,N242='Data Validation List'!$E$4),$I$7,IF(AND($I$7='Data Validation List'!$D$5,L242='Data Validation List'!$E$5),$I$7,IF(AND($I$7='Data Validation List'!$D$6,U242='Data Validation List'!$E$6),$I$7,IF(AND($I$7='Data Validation List'!$D$7,T242='Data Validation List'!$E$7),$I$7,IF(AND($I$7='Data Validation List'!$D$8,P242='Data Validation List'!$E$8),$I$7,IF(AND($I$7='Data Validation List'!$D$9,Q242='Data Validation List'!$E$9),$I$7,IF(AND($I$7='Data Validation List'!$D$10,O242='Data Validation List'!$E$10),$I$7,IF(AND($I$7='Data Validation List'!$D$11,R242='Data Validation List'!$E$11),$I$7,IF(AND($I$7='Data Validation List'!$D$12,V242='Data Validation List'!$E$12),$I$7,IF(AND($I$7='Data Validation List'!$D$13,X242='Data Validation List'!$E$13),$I$7,IF(AND($I$7='Data Validation List'!$D$14,W242='Data Validation List'!$E$14),$I$7,"n/a")))))))))))))</f>
        <v>Full Checklist</v>
      </c>
      <c r="G242" s="34" t="s">
        <v>646</v>
      </c>
      <c r="H242" s="29" t="s">
        <v>672</v>
      </c>
      <c r="I242" s="36" t="s">
        <v>1152</v>
      </c>
      <c r="J242" s="25" t="s">
        <v>1153</v>
      </c>
      <c r="K242" s="31" t="s">
        <v>321</v>
      </c>
      <c r="L242" s="23"/>
      <c r="M242" s="424"/>
      <c r="N242" s="23"/>
      <c r="O242" s="23" t="s">
        <v>351</v>
      </c>
      <c r="P242" s="23"/>
      <c r="Q242" s="23"/>
      <c r="R242" s="23"/>
      <c r="S242" s="23"/>
      <c r="T242" s="23"/>
      <c r="U242" s="23"/>
      <c r="V242" s="23"/>
      <c r="W242" s="23"/>
      <c r="X242" s="239"/>
      <c r="Y242" s="246"/>
      <c r="Z242" s="281"/>
      <c r="AA242" s="254"/>
      <c r="AB242" s="254"/>
      <c r="AC242" s="31"/>
      <c r="AD242" s="31"/>
      <c r="AE242" s="31"/>
      <c r="AF242" s="253" t="s">
        <v>43</v>
      </c>
      <c r="AG242" s="253" t="s">
        <v>365</v>
      </c>
      <c r="AH242" s="31"/>
      <c r="AI242" s="319" t="s">
        <v>339</v>
      </c>
      <c r="AJ242" s="319" t="s">
        <v>365</v>
      </c>
      <c r="AK242" s="31"/>
      <c r="AL242" s="25" t="s">
        <v>1154</v>
      </c>
      <c r="AM242" s="32"/>
      <c r="AN242" s="40"/>
      <c r="AO242" s="1"/>
      <c r="AP242" s="25"/>
      <c r="AQ242" s="436"/>
      <c r="AS242" s="436"/>
    </row>
    <row r="243" spans="1:45" s="33" customFormat="1" ht="30.75" customHeight="1" x14ac:dyDescent="0.25">
      <c r="A243"/>
      <c r="B243" s="291" t="str">
        <f t="shared" si="9"/>
        <v>Financial</v>
      </c>
      <c r="C243" s="551" t="str">
        <f t="shared" si="10"/>
        <v>Estate / Capital Build</v>
      </c>
      <c r="D243" s="291" t="str">
        <f t="shared" si="11"/>
        <v>n/a</v>
      </c>
      <c r="E243" s="291" t="str">
        <f>IF($I$7='Data Validation List'!$D$2,"Full Checklist",IF(AND($I$7='Data Validation List'!$D$3,S243='Data Validation List'!$E$3),$I$7,IF(AND($I$7='Data Validation List'!$D$4,N243='Data Validation List'!$E$4),$I$7,IF(AND($I$7='Data Validation List'!$D$5,L243='Data Validation List'!$E$5),$I$7,IF(AND($I$7='Data Validation List'!$D$6,U243='Data Validation List'!$E$6),$I$7,IF(AND($I$7='Data Validation List'!$D$7,T243='Data Validation List'!$E$7),$I$7,IF(AND($I$7='Data Validation List'!$D$8,P243='Data Validation List'!$E$8),$I$7,IF(AND($I$7='Data Validation List'!$D$9,Q243='Data Validation List'!$E$9),$I$7,IF(AND($I$7='Data Validation List'!$D$10,O243='Data Validation List'!$E$10),$I$7,IF(AND($I$7='Data Validation List'!$D$11,R243='Data Validation List'!$E$11),$I$7,IF(AND($I$7='Data Validation List'!$D$12,V243='Data Validation List'!$E$12),$I$7,IF(AND($I$7='Data Validation List'!$D$13,X243='Data Validation List'!$E$13),$I$7,IF(AND($I$7='Data Validation List'!$D$14,W243='Data Validation List'!$E$14),$I$7,"n/a")))))))))))))</f>
        <v>Full Checklist</v>
      </c>
      <c r="G243" s="237" t="s">
        <v>646</v>
      </c>
      <c r="H243" s="265" t="s">
        <v>683</v>
      </c>
      <c r="I243" s="329"/>
      <c r="J243" s="243"/>
      <c r="K243" s="243"/>
      <c r="L243" s="244"/>
      <c r="M243" s="427"/>
      <c r="N243" s="244"/>
      <c r="O243" s="244" t="s">
        <v>351</v>
      </c>
      <c r="P243" s="244"/>
      <c r="Q243" s="244"/>
      <c r="R243" s="244"/>
      <c r="S243" s="244"/>
      <c r="T243" s="244"/>
      <c r="U243" s="244"/>
      <c r="V243" s="244"/>
      <c r="W243" s="244" t="s">
        <v>359</v>
      </c>
      <c r="X243" s="244"/>
      <c r="Y243" s="251"/>
      <c r="Z243" s="251"/>
      <c r="AA243" s="248" t="s">
        <v>363</v>
      </c>
      <c r="AB243" s="248" t="s">
        <v>364</v>
      </c>
      <c r="AC243" s="248" t="s">
        <v>42</v>
      </c>
      <c r="AD243" s="248" t="s">
        <v>365</v>
      </c>
      <c r="AE243" s="248"/>
      <c r="AF243" s="248" t="s">
        <v>43</v>
      </c>
      <c r="AG243" s="248" t="s">
        <v>365</v>
      </c>
      <c r="AH243" s="248"/>
      <c r="AI243" s="248" t="s">
        <v>339</v>
      </c>
      <c r="AJ243" s="248" t="s">
        <v>365</v>
      </c>
      <c r="AK243" s="248"/>
      <c r="AL243" s="800" t="s">
        <v>683</v>
      </c>
      <c r="AM243" s="801"/>
      <c r="AN243" s="801"/>
      <c r="AO243" s="801"/>
      <c r="AP243" s="801"/>
      <c r="AQ243" s="801"/>
      <c r="AR243" s="801"/>
      <c r="AS243" s="802"/>
    </row>
    <row r="244" spans="1:45" s="33" customFormat="1" ht="71.25" customHeight="1" x14ac:dyDescent="0.25">
      <c r="A244"/>
      <c r="B244" s="291" t="str">
        <f t="shared" si="9"/>
        <v>Financial</v>
      </c>
      <c r="C244" s="551" t="str">
        <f t="shared" si="10"/>
        <v>Estate / Capital Build</v>
      </c>
      <c r="D244" s="291" t="str">
        <f t="shared" si="11"/>
        <v>n/a</v>
      </c>
      <c r="E244" s="291" t="str">
        <f>IF($I$7='Data Validation List'!$D$2,"Full Checklist",IF(AND($I$7='Data Validation List'!$D$3,S244='Data Validation List'!$E$3),$I$7,IF(AND($I$7='Data Validation List'!$D$4,N244='Data Validation List'!$E$4),$I$7,IF(AND($I$7='Data Validation List'!$D$5,L244='Data Validation List'!$E$5),$I$7,IF(AND($I$7='Data Validation List'!$D$6,U244='Data Validation List'!$E$6),$I$7,IF(AND($I$7='Data Validation List'!$D$7,T244='Data Validation List'!$E$7),$I$7,IF(AND($I$7='Data Validation List'!$D$8,P244='Data Validation List'!$E$8),$I$7,IF(AND($I$7='Data Validation List'!$D$9,Q244='Data Validation List'!$E$9),$I$7,IF(AND($I$7='Data Validation List'!$D$10,O244='Data Validation List'!$E$10),$I$7,IF(AND($I$7='Data Validation List'!$D$11,R244='Data Validation List'!$E$11),$I$7,IF(AND($I$7='Data Validation List'!$D$12,V244='Data Validation List'!$E$12),$I$7,IF(AND($I$7='Data Validation List'!$D$13,X244='Data Validation List'!$E$13),$I$7,IF(AND($I$7='Data Validation List'!$D$14,W244='Data Validation List'!$E$14),$I$7,"n/a")))))))))))))</f>
        <v>Full Checklist</v>
      </c>
      <c r="G244" s="34" t="s">
        <v>646</v>
      </c>
      <c r="H244" s="29" t="s">
        <v>683</v>
      </c>
      <c r="I244" s="36" t="s">
        <v>684</v>
      </c>
      <c r="J244" s="25" t="s">
        <v>685</v>
      </c>
      <c r="K244" s="31" t="s">
        <v>321</v>
      </c>
      <c r="L244" s="23"/>
      <c r="M244" s="424"/>
      <c r="N244" s="23"/>
      <c r="O244" s="23" t="s">
        <v>351</v>
      </c>
      <c r="P244" s="23"/>
      <c r="Q244" s="23"/>
      <c r="R244" s="23"/>
      <c r="S244" s="23"/>
      <c r="T244" s="23"/>
      <c r="U244" s="23"/>
      <c r="V244" s="23"/>
      <c r="W244" s="23"/>
      <c r="X244" s="239"/>
      <c r="Y244" s="246"/>
      <c r="Z244" s="281"/>
      <c r="AA244" s="254"/>
      <c r="AB244" s="254"/>
      <c r="AC244" s="252" t="s">
        <v>42</v>
      </c>
      <c r="AD244" s="252" t="s">
        <v>365</v>
      </c>
      <c r="AE244" s="31"/>
      <c r="AF244" s="253" t="s">
        <v>43</v>
      </c>
      <c r="AG244" s="253" t="s">
        <v>365</v>
      </c>
      <c r="AH244" s="31"/>
      <c r="AI244" s="319" t="s">
        <v>339</v>
      </c>
      <c r="AJ244" s="319" t="s">
        <v>365</v>
      </c>
      <c r="AK244" s="31"/>
      <c r="AL244" s="25" t="s">
        <v>686</v>
      </c>
      <c r="AM244" s="32"/>
      <c r="AN244" s="40"/>
      <c r="AO244" s="1"/>
      <c r="AP244" s="25"/>
      <c r="AQ244" s="436"/>
      <c r="AS244" s="436"/>
    </row>
    <row r="245" spans="1:45" s="33" customFormat="1" ht="39" customHeight="1" x14ac:dyDescent="0.25">
      <c r="A245"/>
      <c r="B245" s="291" t="str">
        <f t="shared" si="9"/>
        <v>Financial</v>
      </c>
      <c r="C245" s="551" t="str">
        <f t="shared" si="10"/>
        <v>Estate / Capital Build</v>
      </c>
      <c r="D245" s="291" t="str">
        <f t="shared" si="11"/>
        <v>n/a</v>
      </c>
      <c r="E245" s="291" t="str">
        <f>IF($I$7='Data Validation List'!$D$2,"Full Checklist",IF(AND($I$7='Data Validation List'!$D$3,S245='Data Validation List'!$E$3),$I$7,IF(AND($I$7='Data Validation List'!$D$4,N245='Data Validation List'!$E$4),$I$7,IF(AND($I$7='Data Validation List'!$D$5,L245='Data Validation List'!$E$5),$I$7,IF(AND($I$7='Data Validation List'!$D$6,U245='Data Validation List'!$E$6),$I$7,IF(AND($I$7='Data Validation List'!$D$7,T245='Data Validation List'!$E$7),$I$7,IF(AND($I$7='Data Validation List'!$D$8,P245='Data Validation List'!$E$8),$I$7,IF(AND($I$7='Data Validation List'!$D$9,Q245='Data Validation List'!$E$9),$I$7,IF(AND($I$7='Data Validation List'!$D$10,O245='Data Validation List'!$E$10),$I$7,IF(AND($I$7='Data Validation List'!$D$11,R245='Data Validation List'!$E$11),$I$7,IF(AND($I$7='Data Validation List'!$D$12,V245='Data Validation List'!$E$12),$I$7,IF(AND($I$7='Data Validation List'!$D$13,X245='Data Validation List'!$E$13),$I$7,IF(AND($I$7='Data Validation List'!$D$14,W245='Data Validation List'!$E$14),$I$7,"n/a")))))))))))))</f>
        <v>Full Checklist</v>
      </c>
      <c r="G245" s="34" t="s">
        <v>646</v>
      </c>
      <c r="H245" s="29" t="s">
        <v>683</v>
      </c>
      <c r="I245" s="36" t="s">
        <v>1155</v>
      </c>
      <c r="J245" s="25" t="s">
        <v>1156</v>
      </c>
      <c r="K245" s="31" t="s">
        <v>321</v>
      </c>
      <c r="L245" s="23"/>
      <c r="M245" s="424"/>
      <c r="N245" s="23"/>
      <c r="O245" s="23" t="s">
        <v>351</v>
      </c>
      <c r="P245" s="23"/>
      <c r="Q245" s="23"/>
      <c r="R245" s="23"/>
      <c r="S245" s="23"/>
      <c r="T245" s="23"/>
      <c r="U245" s="23"/>
      <c r="V245" s="23"/>
      <c r="W245" s="23"/>
      <c r="X245" s="239"/>
      <c r="Y245" s="246"/>
      <c r="Z245" s="281"/>
      <c r="AA245" s="254"/>
      <c r="AB245" s="254"/>
      <c r="AC245" s="31"/>
      <c r="AD245" s="31"/>
      <c r="AE245" s="31"/>
      <c r="AF245" s="253" t="s">
        <v>43</v>
      </c>
      <c r="AG245" s="253" t="s">
        <v>365</v>
      </c>
      <c r="AH245" s="31"/>
      <c r="AI245" s="319" t="s">
        <v>339</v>
      </c>
      <c r="AJ245" s="319" t="s">
        <v>365</v>
      </c>
      <c r="AK245" s="31"/>
      <c r="AL245" s="25" t="s">
        <v>1157</v>
      </c>
      <c r="AM245" s="32"/>
      <c r="AN245" s="40"/>
      <c r="AO245" s="1"/>
      <c r="AP245" s="25"/>
      <c r="AQ245" s="436"/>
      <c r="AS245" s="436"/>
    </row>
    <row r="246" spans="1:45" s="33" customFormat="1" ht="51.75" customHeight="1" x14ac:dyDescent="0.25">
      <c r="A246"/>
      <c r="B246" s="291" t="str">
        <f t="shared" si="9"/>
        <v>Financial</v>
      </c>
      <c r="C246" s="551" t="str">
        <f t="shared" si="10"/>
        <v>Estate / Capital Build</v>
      </c>
      <c r="D246" s="291" t="str">
        <f t="shared" si="11"/>
        <v>n/a</v>
      </c>
      <c r="E246" s="291" t="str">
        <f>IF($I$7='Data Validation List'!$D$2,"Full Checklist",IF(AND($I$7='Data Validation List'!$D$3,S246='Data Validation List'!$E$3),$I$7,IF(AND($I$7='Data Validation List'!$D$4,N246='Data Validation List'!$E$4),$I$7,IF(AND($I$7='Data Validation List'!$D$5,L246='Data Validation List'!$E$5),$I$7,IF(AND($I$7='Data Validation List'!$D$6,U246='Data Validation List'!$E$6),$I$7,IF(AND($I$7='Data Validation List'!$D$7,T246='Data Validation List'!$E$7),$I$7,IF(AND($I$7='Data Validation List'!$D$8,P246='Data Validation List'!$E$8),$I$7,IF(AND($I$7='Data Validation List'!$D$9,Q246='Data Validation List'!$E$9),$I$7,IF(AND($I$7='Data Validation List'!$D$10,O246='Data Validation List'!$E$10),$I$7,IF(AND($I$7='Data Validation List'!$D$11,R246='Data Validation List'!$E$11),$I$7,IF(AND($I$7='Data Validation List'!$D$12,V246='Data Validation List'!$E$12),$I$7,IF(AND($I$7='Data Validation List'!$D$13,X246='Data Validation List'!$E$13),$I$7,IF(AND($I$7='Data Validation List'!$D$14,W246='Data Validation List'!$E$14),$I$7,"n/a")))))))))))))</f>
        <v>Full Checklist</v>
      </c>
      <c r="G246" s="34" t="s">
        <v>646</v>
      </c>
      <c r="H246" s="29" t="s">
        <v>683</v>
      </c>
      <c r="I246" s="36" t="s">
        <v>1158</v>
      </c>
      <c r="J246" s="25" t="s">
        <v>1159</v>
      </c>
      <c r="K246" s="31" t="s">
        <v>321</v>
      </c>
      <c r="L246" s="23"/>
      <c r="M246" s="424"/>
      <c r="N246" s="23"/>
      <c r="O246" s="23" t="s">
        <v>351</v>
      </c>
      <c r="P246" s="23"/>
      <c r="Q246" s="23"/>
      <c r="R246" s="23"/>
      <c r="S246" s="23"/>
      <c r="T246" s="23"/>
      <c r="U246" s="23"/>
      <c r="V246" s="23"/>
      <c r="W246" s="23"/>
      <c r="X246" s="239"/>
      <c r="Y246" s="246"/>
      <c r="Z246" s="281"/>
      <c r="AA246" s="254"/>
      <c r="AB246" s="254"/>
      <c r="AC246" s="31"/>
      <c r="AD246" s="31"/>
      <c r="AE246" s="31"/>
      <c r="AF246" s="253" t="s">
        <v>43</v>
      </c>
      <c r="AG246" s="253" t="s">
        <v>365</v>
      </c>
      <c r="AH246" s="31"/>
      <c r="AI246" s="319" t="s">
        <v>339</v>
      </c>
      <c r="AJ246" s="319" t="s">
        <v>365</v>
      </c>
      <c r="AK246" s="31"/>
      <c r="AL246" s="25" t="s">
        <v>1160</v>
      </c>
      <c r="AM246" s="32"/>
      <c r="AN246" s="40"/>
      <c r="AO246" s="1"/>
      <c r="AP246" s="25"/>
      <c r="AQ246" s="436"/>
      <c r="AS246" s="436"/>
    </row>
    <row r="247" spans="1:45" s="33" customFormat="1" ht="30.75" customHeight="1" x14ac:dyDescent="0.25">
      <c r="A247"/>
      <c r="B247" s="291" t="str">
        <f t="shared" si="9"/>
        <v>Financial</v>
      </c>
      <c r="C247" s="551" t="str">
        <f t="shared" si="10"/>
        <v>Estate / Capital Build</v>
      </c>
      <c r="D247" s="291" t="str">
        <f t="shared" si="11"/>
        <v>n/a</v>
      </c>
      <c r="E247" s="291" t="str">
        <f>IF($I$7='Data Validation List'!$D$2,"Full Checklist",IF(AND($I$7='Data Validation List'!$D$3,S247='Data Validation List'!$E$3),$I$7,IF(AND($I$7='Data Validation List'!$D$4,N247='Data Validation List'!$E$4),$I$7,IF(AND($I$7='Data Validation List'!$D$5,L247='Data Validation List'!$E$5),$I$7,IF(AND($I$7='Data Validation List'!$D$6,U247='Data Validation List'!$E$6),$I$7,IF(AND($I$7='Data Validation List'!$D$7,T247='Data Validation List'!$E$7),$I$7,IF(AND($I$7='Data Validation List'!$D$8,P247='Data Validation List'!$E$8),$I$7,IF(AND($I$7='Data Validation List'!$D$9,Q247='Data Validation List'!$E$9),$I$7,IF(AND($I$7='Data Validation List'!$D$10,O247='Data Validation List'!$E$10),$I$7,IF(AND($I$7='Data Validation List'!$D$11,R247='Data Validation List'!$E$11),$I$7,IF(AND($I$7='Data Validation List'!$D$12,V247='Data Validation List'!$E$12),$I$7,IF(AND($I$7='Data Validation List'!$D$13,X247='Data Validation List'!$E$13),$I$7,IF(AND($I$7='Data Validation List'!$D$14,W247='Data Validation List'!$E$14),$I$7,"n/a")))))))))))))</f>
        <v>Full Checklist</v>
      </c>
      <c r="F247" s="271"/>
      <c r="G247" s="237" t="s">
        <v>646</v>
      </c>
      <c r="H247" s="265" t="s">
        <v>687</v>
      </c>
      <c r="I247" s="329"/>
      <c r="J247" s="243"/>
      <c r="K247" s="243"/>
      <c r="L247" s="244"/>
      <c r="M247" s="427"/>
      <c r="N247" s="244"/>
      <c r="O247" s="244" t="s">
        <v>351</v>
      </c>
      <c r="P247" s="244" t="s">
        <v>352</v>
      </c>
      <c r="Q247" s="244" t="s">
        <v>353</v>
      </c>
      <c r="R247" s="244"/>
      <c r="S247" s="244"/>
      <c r="T247" s="244"/>
      <c r="U247" s="244"/>
      <c r="V247" s="244"/>
      <c r="W247" s="244" t="s">
        <v>359</v>
      </c>
      <c r="X247" s="244"/>
      <c r="Y247" s="251"/>
      <c r="Z247" s="251"/>
      <c r="AA247" s="248" t="s">
        <v>363</v>
      </c>
      <c r="AB247" s="248" t="s">
        <v>364</v>
      </c>
      <c r="AC247" s="248" t="s">
        <v>42</v>
      </c>
      <c r="AD247" s="248" t="s">
        <v>365</v>
      </c>
      <c r="AE247" s="248"/>
      <c r="AF247" s="248" t="s">
        <v>43</v>
      </c>
      <c r="AG247" s="248" t="s">
        <v>365</v>
      </c>
      <c r="AH247" s="248"/>
      <c r="AI247" s="248" t="s">
        <v>339</v>
      </c>
      <c r="AJ247" s="248" t="s">
        <v>365</v>
      </c>
      <c r="AK247" s="248"/>
      <c r="AL247" s="800" t="s">
        <v>687</v>
      </c>
      <c r="AM247" s="801"/>
      <c r="AN247" s="801"/>
      <c r="AO247" s="801"/>
      <c r="AP247" s="801"/>
      <c r="AQ247" s="801"/>
      <c r="AR247" s="801"/>
      <c r="AS247" s="802"/>
    </row>
    <row r="248" spans="1:45" s="33" customFormat="1" ht="66.75" customHeight="1" x14ac:dyDescent="0.25">
      <c r="A248"/>
      <c r="B248" s="291" t="str">
        <f t="shared" si="9"/>
        <v>Financial</v>
      </c>
      <c r="C248" s="551" t="str">
        <f t="shared" si="10"/>
        <v>Estate / Capital Build</v>
      </c>
      <c r="D248" s="291" t="str">
        <f t="shared" si="11"/>
        <v>n/a</v>
      </c>
      <c r="E248" s="291" t="str">
        <f>IF($I$7='Data Validation List'!$D$2,"Full Checklist",IF(AND($I$7='Data Validation List'!$D$3,S248='Data Validation List'!$E$3),$I$7,IF(AND($I$7='Data Validation List'!$D$4,N248='Data Validation List'!$E$4),$I$7,IF(AND($I$7='Data Validation List'!$D$5,L248='Data Validation List'!$E$5),$I$7,IF(AND($I$7='Data Validation List'!$D$6,U248='Data Validation List'!$E$6),$I$7,IF(AND($I$7='Data Validation List'!$D$7,T248='Data Validation List'!$E$7),$I$7,IF(AND($I$7='Data Validation List'!$D$8,P248='Data Validation List'!$E$8),$I$7,IF(AND($I$7='Data Validation List'!$D$9,Q248='Data Validation List'!$E$9),$I$7,IF(AND($I$7='Data Validation List'!$D$10,O248='Data Validation List'!$E$10),$I$7,IF(AND($I$7='Data Validation List'!$D$11,R248='Data Validation List'!$E$11),$I$7,IF(AND($I$7='Data Validation List'!$D$12,V248='Data Validation List'!$E$12),$I$7,IF(AND($I$7='Data Validation List'!$D$13,X248='Data Validation List'!$E$13),$I$7,IF(AND($I$7='Data Validation List'!$D$14,W248='Data Validation List'!$E$14),$I$7,"n/a")))))))))))))</f>
        <v>Full Checklist</v>
      </c>
      <c r="G248" s="34" t="s">
        <v>646</v>
      </c>
      <c r="H248" s="29" t="s">
        <v>1637</v>
      </c>
      <c r="I248" s="36" t="s">
        <v>688</v>
      </c>
      <c r="J248" s="25" t="s">
        <v>1638</v>
      </c>
      <c r="K248" s="31" t="s">
        <v>418</v>
      </c>
      <c r="L248" s="23" t="s">
        <v>1554</v>
      </c>
      <c r="M248" s="424" t="s">
        <v>1554</v>
      </c>
      <c r="N248" s="23" t="s">
        <v>1554</v>
      </c>
      <c r="O248" s="23" t="s">
        <v>351</v>
      </c>
      <c r="P248" s="23" t="s">
        <v>352</v>
      </c>
      <c r="Q248" s="23" t="s">
        <v>353</v>
      </c>
      <c r="R248" s="23"/>
      <c r="S248" s="23"/>
      <c r="T248" s="23"/>
      <c r="U248" s="23"/>
      <c r="V248" s="23"/>
      <c r="W248" s="23"/>
      <c r="X248" s="239"/>
      <c r="Y248" s="246"/>
      <c r="Z248" s="281"/>
      <c r="AA248" s="254"/>
      <c r="AB248" s="254"/>
      <c r="AC248" s="252" t="s">
        <v>42</v>
      </c>
      <c r="AD248" s="252" t="s">
        <v>365</v>
      </c>
      <c r="AE248" s="31"/>
      <c r="AF248" s="253" t="s">
        <v>43</v>
      </c>
      <c r="AG248" s="253" t="s">
        <v>365</v>
      </c>
      <c r="AH248" s="31"/>
      <c r="AI248" s="319" t="s">
        <v>339</v>
      </c>
      <c r="AJ248" s="319" t="s">
        <v>365</v>
      </c>
      <c r="AK248" s="31"/>
      <c r="AL248" s="25" t="s">
        <v>1639</v>
      </c>
      <c r="AM248" s="32"/>
      <c r="AN248" s="40"/>
      <c r="AO248" s="1"/>
      <c r="AP248" s="25"/>
      <c r="AQ248" s="436"/>
      <c r="AS248" s="436"/>
    </row>
    <row r="249" spans="1:45" s="33" customFormat="1" ht="82.5" customHeight="1" x14ac:dyDescent="0.25">
      <c r="A249"/>
      <c r="B249" s="291" t="str">
        <f t="shared" si="9"/>
        <v>Financial</v>
      </c>
      <c r="C249" s="551" t="str">
        <f t="shared" si="10"/>
        <v>Estate / Capital Build</v>
      </c>
      <c r="D249" s="291" t="str">
        <f t="shared" si="11"/>
        <v>n/a</v>
      </c>
      <c r="E249" s="291" t="str">
        <f>IF($I$7='Data Validation List'!$D$2,"Full Checklist",IF(AND($I$7='Data Validation List'!$D$3,S249='Data Validation List'!$E$3),$I$7,IF(AND($I$7='Data Validation List'!$D$4,N249='Data Validation List'!$E$4),$I$7,IF(AND($I$7='Data Validation List'!$D$5,L249='Data Validation List'!$E$5),$I$7,IF(AND($I$7='Data Validation List'!$D$6,U249='Data Validation List'!$E$6),$I$7,IF(AND($I$7='Data Validation List'!$D$7,T249='Data Validation List'!$E$7),$I$7,IF(AND($I$7='Data Validation List'!$D$8,P249='Data Validation List'!$E$8),$I$7,IF(AND($I$7='Data Validation List'!$D$9,Q249='Data Validation List'!$E$9),$I$7,IF(AND($I$7='Data Validation List'!$D$10,O249='Data Validation List'!$E$10),$I$7,IF(AND($I$7='Data Validation List'!$D$11,R249='Data Validation List'!$E$11),$I$7,IF(AND($I$7='Data Validation List'!$D$12,V249='Data Validation List'!$E$12),$I$7,IF(AND($I$7='Data Validation List'!$D$13,X249='Data Validation List'!$E$13),$I$7,IF(AND($I$7='Data Validation List'!$D$14,W249='Data Validation List'!$E$14),$I$7,"n/a")))))))))))))</f>
        <v>Full Checklist</v>
      </c>
      <c r="F249" s="271"/>
      <c r="G249" s="34" t="s">
        <v>646</v>
      </c>
      <c r="H249" s="29" t="s">
        <v>1637</v>
      </c>
      <c r="I249" s="36" t="s">
        <v>1640</v>
      </c>
      <c r="J249" s="25" t="s">
        <v>1638</v>
      </c>
      <c r="K249" s="31" t="s">
        <v>418</v>
      </c>
      <c r="L249" s="23" t="s">
        <v>1554</v>
      </c>
      <c r="M249" s="424" t="s">
        <v>1554</v>
      </c>
      <c r="N249" s="23" t="s">
        <v>1554</v>
      </c>
      <c r="O249" s="23" t="s">
        <v>351</v>
      </c>
      <c r="P249" s="23" t="s">
        <v>352</v>
      </c>
      <c r="Q249" s="23" t="s">
        <v>353</v>
      </c>
      <c r="R249" s="23"/>
      <c r="S249" s="23"/>
      <c r="T249" s="23"/>
      <c r="U249" s="23"/>
      <c r="V249" s="23"/>
      <c r="W249" s="23"/>
      <c r="X249" s="239"/>
      <c r="Y249" s="246"/>
      <c r="Z249" s="281"/>
      <c r="AA249" s="254"/>
      <c r="AB249" s="254"/>
      <c r="AC249" s="252" t="s">
        <v>42</v>
      </c>
      <c r="AD249" s="252" t="s">
        <v>365</v>
      </c>
      <c r="AE249" s="31"/>
      <c r="AF249" s="253" t="s">
        <v>43</v>
      </c>
      <c r="AG249" s="253" t="s">
        <v>365</v>
      </c>
      <c r="AH249" s="31"/>
      <c r="AI249" s="319" t="s">
        <v>339</v>
      </c>
      <c r="AJ249" s="319" t="s">
        <v>365</v>
      </c>
      <c r="AK249" s="31"/>
      <c r="AL249" s="25" t="s">
        <v>1641</v>
      </c>
      <c r="AM249" s="32"/>
      <c r="AN249" s="40"/>
      <c r="AO249" s="1"/>
      <c r="AP249" s="25"/>
      <c r="AQ249" s="436"/>
      <c r="AS249" s="436" t="s">
        <v>1642</v>
      </c>
    </row>
    <row r="250" spans="1:45" s="33" customFormat="1" ht="30.75" customHeight="1" x14ac:dyDescent="0.25">
      <c r="A250"/>
      <c r="B250" s="291" t="str">
        <f t="shared" si="9"/>
        <v>Financial</v>
      </c>
      <c r="C250" s="551" t="str">
        <f t="shared" si="10"/>
        <v>Estate / Capital Build</v>
      </c>
      <c r="D250" s="291" t="str">
        <f t="shared" si="11"/>
        <v>Fundamental Criteria</v>
      </c>
      <c r="E250" s="291" t="str">
        <f>IF($I$7='Data Validation List'!$D$2,"Full Checklist",IF(AND($I$7='Data Validation List'!$D$3,S250='Data Validation List'!$E$3),$I$7,IF(AND($I$7='Data Validation List'!$D$4,N250='Data Validation List'!$E$4),$I$7,IF(AND($I$7='Data Validation List'!$D$5,L250='Data Validation List'!$E$5),$I$7,IF(AND($I$7='Data Validation List'!$D$6,U250='Data Validation List'!$E$6),$I$7,IF(AND($I$7='Data Validation List'!$D$7,T250='Data Validation List'!$E$7),$I$7,IF(AND($I$7='Data Validation List'!$D$8,P250='Data Validation List'!$E$8),$I$7,IF(AND($I$7='Data Validation List'!$D$9,Q250='Data Validation List'!$E$9),$I$7,IF(AND($I$7='Data Validation List'!$D$10,O250='Data Validation List'!$E$10),$I$7,IF(AND($I$7='Data Validation List'!$D$11,R250='Data Validation List'!$E$11),$I$7,IF(AND($I$7='Data Validation List'!$D$12,V250='Data Validation List'!$E$12),$I$7,IF(AND($I$7='Data Validation List'!$D$13,X250='Data Validation List'!$E$13),$I$7,IF(AND($I$7='Data Validation List'!$D$14,W250='Data Validation List'!$E$14),$I$7,"n/a")))))))))))))</f>
        <v>Full Checklist</v>
      </c>
      <c r="G250" s="237" t="s">
        <v>646</v>
      </c>
      <c r="H250" s="265" t="s">
        <v>690</v>
      </c>
      <c r="I250" s="329"/>
      <c r="J250" s="243"/>
      <c r="K250" s="243"/>
      <c r="L250" s="244"/>
      <c r="M250" s="427"/>
      <c r="N250" s="244"/>
      <c r="O250" s="244" t="s">
        <v>351</v>
      </c>
      <c r="P250" s="244" t="s">
        <v>352</v>
      </c>
      <c r="Q250" s="244" t="s">
        <v>353</v>
      </c>
      <c r="R250" s="244"/>
      <c r="S250" s="244"/>
      <c r="T250" s="244"/>
      <c r="U250" s="244"/>
      <c r="V250" s="244"/>
      <c r="W250" s="244" t="s">
        <v>359</v>
      </c>
      <c r="X250" s="244" t="s">
        <v>360</v>
      </c>
      <c r="Y250" s="251" t="s">
        <v>361</v>
      </c>
      <c r="Z250" s="251"/>
      <c r="AA250" s="248" t="s">
        <v>363</v>
      </c>
      <c r="AB250" s="248" t="s">
        <v>364</v>
      </c>
      <c r="AC250" s="248" t="s">
        <v>42</v>
      </c>
      <c r="AD250" s="248" t="s">
        <v>365</v>
      </c>
      <c r="AE250" s="248"/>
      <c r="AF250" s="248" t="s">
        <v>43</v>
      </c>
      <c r="AG250" s="248" t="s">
        <v>365</v>
      </c>
      <c r="AH250" s="248"/>
      <c r="AI250" s="248" t="s">
        <v>339</v>
      </c>
      <c r="AJ250" s="248" t="s">
        <v>365</v>
      </c>
      <c r="AK250" s="248" t="s">
        <v>361</v>
      </c>
      <c r="AL250" s="800" t="s">
        <v>690</v>
      </c>
      <c r="AM250" s="801"/>
      <c r="AN250" s="801"/>
      <c r="AO250" s="801"/>
      <c r="AP250" s="801"/>
      <c r="AQ250" s="801"/>
      <c r="AR250" s="801"/>
      <c r="AS250" s="802"/>
    </row>
    <row r="251" spans="1:45" s="33" customFormat="1" ht="87" customHeight="1" x14ac:dyDescent="0.25">
      <c r="A251"/>
      <c r="B251" s="291" t="str">
        <f t="shared" si="9"/>
        <v>Financial</v>
      </c>
      <c r="C251" s="551" t="str">
        <f t="shared" si="10"/>
        <v>Estate / Capital Build</v>
      </c>
      <c r="D251" s="291" t="str">
        <f t="shared" si="11"/>
        <v>Fundamental Criteria</v>
      </c>
      <c r="E251" s="291" t="str">
        <f>IF($I$7='Data Validation List'!$D$2,"Full Checklist",IF(AND($I$7='Data Validation List'!$D$3,S251='Data Validation List'!$E$3),$I$7,IF(AND($I$7='Data Validation List'!$D$4,N251='Data Validation List'!$E$4),$I$7,IF(AND($I$7='Data Validation List'!$D$5,L251='Data Validation List'!$E$5),$I$7,IF(AND($I$7='Data Validation List'!$D$6,U251='Data Validation List'!$E$6),$I$7,IF(AND($I$7='Data Validation List'!$D$7,T251='Data Validation List'!$E$7),$I$7,IF(AND($I$7='Data Validation List'!$D$8,P251='Data Validation List'!$E$8),$I$7,IF(AND($I$7='Data Validation List'!$D$9,Q251='Data Validation List'!$E$9),$I$7,IF(AND($I$7='Data Validation List'!$D$10,O251='Data Validation List'!$E$10),$I$7,IF(AND($I$7='Data Validation List'!$D$11,R251='Data Validation List'!$E$11),$I$7,IF(AND($I$7='Data Validation List'!$D$12,V251='Data Validation List'!$E$12),$I$7,IF(AND($I$7='Data Validation List'!$D$13,X251='Data Validation List'!$E$13),$I$7,IF(AND($I$7='Data Validation List'!$D$14,W251='Data Validation List'!$E$14),$I$7,"n/a")))))))))))))</f>
        <v>Full Checklist</v>
      </c>
      <c r="G251" s="34" t="s">
        <v>646</v>
      </c>
      <c r="H251" s="29" t="s">
        <v>690</v>
      </c>
      <c r="I251" s="36" t="s">
        <v>1424</v>
      </c>
      <c r="J251" s="35" t="s">
        <v>1159</v>
      </c>
      <c r="K251" s="31" t="s">
        <v>1162</v>
      </c>
      <c r="L251" s="27"/>
      <c r="M251" s="424"/>
      <c r="N251" s="23"/>
      <c r="O251" s="23" t="s">
        <v>351</v>
      </c>
      <c r="P251" s="23" t="s">
        <v>352</v>
      </c>
      <c r="Q251" s="23"/>
      <c r="R251" s="23"/>
      <c r="S251" s="23"/>
      <c r="T251" s="23"/>
      <c r="U251" s="23"/>
      <c r="V251" s="23"/>
      <c r="W251" s="23"/>
      <c r="X251" s="239" t="s">
        <v>360</v>
      </c>
      <c r="Y251" s="246" t="s">
        <v>361</v>
      </c>
      <c r="Z251" s="281"/>
      <c r="AA251" s="254"/>
      <c r="AB251" s="254"/>
      <c r="AC251" s="31"/>
      <c r="AD251" s="31"/>
      <c r="AE251" s="31"/>
      <c r="AF251" s="31"/>
      <c r="AG251" s="31"/>
      <c r="AH251" s="31"/>
      <c r="AI251" s="319" t="s">
        <v>339</v>
      </c>
      <c r="AJ251" s="319" t="s">
        <v>365</v>
      </c>
      <c r="AK251" s="164" t="s">
        <v>361</v>
      </c>
      <c r="AL251" s="43" t="s">
        <v>1425</v>
      </c>
      <c r="AM251" s="51"/>
      <c r="AN251" s="52"/>
      <c r="AO251" s="1"/>
      <c r="AP251" s="29"/>
      <c r="AQ251" s="29" t="s">
        <v>1426</v>
      </c>
      <c r="AS251" s="25" t="s">
        <v>1427</v>
      </c>
    </row>
    <row r="252" spans="1:45" s="33" customFormat="1" ht="35.25" customHeight="1" x14ac:dyDescent="0.25">
      <c r="A252"/>
      <c r="B252" s="291" t="str">
        <f t="shared" si="9"/>
        <v>Financial</v>
      </c>
      <c r="C252" s="551" t="str">
        <f t="shared" si="10"/>
        <v>Estate / Capital Build</v>
      </c>
      <c r="D252" s="291" t="str">
        <f t="shared" si="11"/>
        <v>n/a</v>
      </c>
      <c r="E252" s="291" t="str">
        <f>IF($I$7='Data Validation List'!$D$2,"Full Checklist",IF(AND($I$7='Data Validation List'!$D$3,S252='Data Validation List'!$E$3),$I$7,IF(AND($I$7='Data Validation List'!$D$4,N252='Data Validation List'!$E$4),$I$7,IF(AND($I$7='Data Validation List'!$D$5,L252='Data Validation List'!$E$5),$I$7,IF(AND($I$7='Data Validation List'!$D$6,U252='Data Validation List'!$E$6),$I$7,IF(AND($I$7='Data Validation List'!$D$7,T252='Data Validation List'!$E$7),$I$7,IF(AND($I$7='Data Validation List'!$D$8,P252='Data Validation List'!$E$8),$I$7,IF(AND($I$7='Data Validation List'!$D$9,Q252='Data Validation List'!$E$9),$I$7,IF(AND($I$7='Data Validation List'!$D$10,O252='Data Validation List'!$E$10),$I$7,IF(AND($I$7='Data Validation List'!$D$11,R252='Data Validation List'!$E$11),$I$7,IF(AND($I$7='Data Validation List'!$D$12,V252='Data Validation List'!$E$12),$I$7,IF(AND($I$7='Data Validation List'!$D$13,X252='Data Validation List'!$E$13),$I$7,IF(AND($I$7='Data Validation List'!$D$14,W252='Data Validation List'!$E$14),$I$7,"n/a")))))))))))))</f>
        <v>Full Checklist</v>
      </c>
      <c r="G252" s="34" t="s">
        <v>646</v>
      </c>
      <c r="H252" s="29" t="s">
        <v>690</v>
      </c>
      <c r="I252" s="36" t="s">
        <v>691</v>
      </c>
      <c r="J252" s="25" t="s">
        <v>692</v>
      </c>
      <c r="K252" s="31" t="s">
        <v>649</v>
      </c>
      <c r="L252" s="23"/>
      <c r="M252" s="424"/>
      <c r="N252" s="23"/>
      <c r="O252" s="23" t="s">
        <v>351</v>
      </c>
      <c r="P252" s="23"/>
      <c r="Q252" s="23"/>
      <c r="R252" s="23"/>
      <c r="S252" s="23"/>
      <c r="T252" s="23"/>
      <c r="U252" s="23"/>
      <c r="V252" s="23"/>
      <c r="W252" s="23"/>
      <c r="X252" s="239" t="s">
        <v>360</v>
      </c>
      <c r="Y252" s="246"/>
      <c r="Z252" s="281"/>
      <c r="AA252" s="254"/>
      <c r="AB252" s="254"/>
      <c r="AC252" s="252" t="s">
        <v>42</v>
      </c>
      <c r="AD252" s="252" t="s">
        <v>365</v>
      </c>
      <c r="AE252" s="31"/>
      <c r="AF252" s="253" t="s">
        <v>43</v>
      </c>
      <c r="AG252" s="253" t="s">
        <v>365</v>
      </c>
      <c r="AH252" s="31"/>
      <c r="AI252" s="319" t="s">
        <v>339</v>
      </c>
      <c r="AJ252" s="319" t="s">
        <v>365</v>
      </c>
      <c r="AK252" s="31"/>
      <c r="AL252" s="25" t="s">
        <v>693</v>
      </c>
      <c r="AM252" s="32"/>
      <c r="AN252" s="40"/>
      <c r="AO252" s="1"/>
      <c r="AP252" s="25"/>
      <c r="AQ252" s="436"/>
      <c r="AS252" s="436"/>
    </row>
    <row r="253" spans="1:45" s="33" customFormat="1" ht="35.25" customHeight="1" x14ac:dyDescent="0.25">
      <c r="A253"/>
      <c r="B253" s="291" t="str">
        <f t="shared" si="9"/>
        <v>Financial</v>
      </c>
      <c r="C253" s="551" t="str">
        <f t="shared" si="10"/>
        <v>Estate / Capital Build</v>
      </c>
      <c r="D253" s="291" t="str">
        <f t="shared" si="11"/>
        <v>n/a</v>
      </c>
      <c r="E253" s="291" t="str">
        <f>IF($I$7='Data Validation List'!$D$2,"Full Checklist",IF(AND($I$7='Data Validation List'!$D$3,S253='Data Validation List'!$E$3),$I$7,IF(AND($I$7='Data Validation List'!$D$4,N253='Data Validation List'!$E$4),$I$7,IF(AND($I$7='Data Validation List'!$D$5,L253='Data Validation List'!$E$5),$I$7,IF(AND($I$7='Data Validation List'!$D$6,U253='Data Validation List'!$E$6),$I$7,IF(AND($I$7='Data Validation List'!$D$7,T253='Data Validation List'!$E$7),$I$7,IF(AND($I$7='Data Validation List'!$D$8,P253='Data Validation List'!$E$8),$I$7,IF(AND($I$7='Data Validation List'!$D$9,Q253='Data Validation List'!$E$9),$I$7,IF(AND($I$7='Data Validation List'!$D$10,O253='Data Validation List'!$E$10),$I$7,IF(AND($I$7='Data Validation List'!$D$11,R253='Data Validation List'!$E$11),$I$7,IF(AND($I$7='Data Validation List'!$D$12,V253='Data Validation List'!$E$12),$I$7,IF(AND($I$7='Data Validation List'!$D$13,X253='Data Validation List'!$E$13),$I$7,IF(AND($I$7='Data Validation List'!$D$14,W253='Data Validation List'!$E$14),$I$7,"n/a")))))))))))))</f>
        <v>Full Checklist</v>
      </c>
      <c r="F253" s="271"/>
      <c r="G253" s="34" t="s">
        <v>646</v>
      </c>
      <c r="H253" s="29" t="s">
        <v>690</v>
      </c>
      <c r="I253" s="36" t="s">
        <v>694</v>
      </c>
      <c r="J253" s="25" t="s">
        <v>695</v>
      </c>
      <c r="K253" s="31" t="s">
        <v>649</v>
      </c>
      <c r="L253" s="23"/>
      <c r="M253" s="424"/>
      <c r="N253" s="23"/>
      <c r="O253" s="23" t="s">
        <v>351</v>
      </c>
      <c r="P253" s="23"/>
      <c r="Q253" s="23"/>
      <c r="R253" s="23"/>
      <c r="S253" s="23"/>
      <c r="T253" s="23"/>
      <c r="U253" s="23"/>
      <c r="V253" s="23"/>
      <c r="W253" s="23"/>
      <c r="X253" s="239" t="s">
        <v>360</v>
      </c>
      <c r="Y253" s="246"/>
      <c r="Z253" s="281"/>
      <c r="AA253" s="254"/>
      <c r="AB253" s="254"/>
      <c r="AC253" s="252" t="s">
        <v>42</v>
      </c>
      <c r="AD253" s="252" t="s">
        <v>365</v>
      </c>
      <c r="AE253" s="31"/>
      <c r="AF253" s="253" t="s">
        <v>43</v>
      </c>
      <c r="AG253" s="253" t="s">
        <v>365</v>
      </c>
      <c r="AH253" s="31"/>
      <c r="AI253" s="319" t="s">
        <v>339</v>
      </c>
      <c r="AJ253" s="319" t="s">
        <v>365</v>
      </c>
      <c r="AK253" s="31"/>
      <c r="AL253" s="25" t="s">
        <v>696</v>
      </c>
      <c r="AM253" s="32"/>
      <c r="AN253" s="40"/>
      <c r="AO253" s="1"/>
      <c r="AP253" s="25"/>
      <c r="AQ253" s="436"/>
      <c r="AS253" s="436"/>
    </row>
    <row r="254" spans="1:45" s="33" customFormat="1" ht="35.25" customHeight="1" x14ac:dyDescent="0.25">
      <c r="A254"/>
      <c r="B254" s="291" t="str">
        <f t="shared" si="9"/>
        <v>Financial</v>
      </c>
      <c r="C254" s="551" t="str">
        <f t="shared" si="10"/>
        <v>Estate / Capital Build</v>
      </c>
      <c r="D254" s="291" t="str">
        <f t="shared" si="11"/>
        <v>n/a</v>
      </c>
      <c r="E254" s="291" t="str">
        <f>IF($I$7='Data Validation List'!$D$2,"Full Checklist",IF(AND($I$7='Data Validation List'!$D$3,S254='Data Validation List'!$E$3),$I$7,IF(AND($I$7='Data Validation List'!$D$4,N254='Data Validation List'!$E$4),$I$7,IF(AND($I$7='Data Validation List'!$D$5,L254='Data Validation List'!$E$5),$I$7,IF(AND($I$7='Data Validation List'!$D$6,U254='Data Validation List'!$E$6),$I$7,IF(AND($I$7='Data Validation List'!$D$7,T254='Data Validation List'!$E$7),$I$7,IF(AND($I$7='Data Validation List'!$D$8,P254='Data Validation List'!$E$8),$I$7,IF(AND($I$7='Data Validation List'!$D$9,Q254='Data Validation List'!$E$9),$I$7,IF(AND($I$7='Data Validation List'!$D$10,O254='Data Validation List'!$E$10),$I$7,IF(AND($I$7='Data Validation List'!$D$11,R254='Data Validation List'!$E$11),$I$7,IF(AND($I$7='Data Validation List'!$D$12,V254='Data Validation List'!$E$12),$I$7,IF(AND($I$7='Data Validation List'!$D$13,X254='Data Validation List'!$E$13),$I$7,IF(AND($I$7='Data Validation List'!$D$14,W254='Data Validation List'!$E$14),$I$7,"n/a")))))))))))))</f>
        <v>Full Checklist</v>
      </c>
      <c r="G254" s="34" t="s">
        <v>646</v>
      </c>
      <c r="H254" s="29" t="s">
        <v>690</v>
      </c>
      <c r="I254" s="36" t="s">
        <v>697</v>
      </c>
      <c r="J254" s="25" t="s">
        <v>698</v>
      </c>
      <c r="K254" s="31" t="s">
        <v>649</v>
      </c>
      <c r="L254" s="23"/>
      <c r="M254" s="424"/>
      <c r="N254" s="23"/>
      <c r="O254" s="23" t="s">
        <v>351</v>
      </c>
      <c r="P254" s="23"/>
      <c r="Q254" s="23"/>
      <c r="R254" s="23"/>
      <c r="S254" s="23"/>
      <c r="T254" s="23"/>
      <c r="U254" s="23"/>
      <c r="V254" s="23"/>
      <c r="W254" s="23"/>
      <c r="X254" s="239" t="s">
        <v>360</v>
      </c>
      <c r="Y254" s="246"/>
      <c r="Z254" s="281"/>
      <c r="AA254" s="254"/>
      <c r="AB254" s="254"/>
      <c r="AC254" s="252" t="s">
        <v>42</v>
      </c>
      <c r="AD254" s="252" t="s">
        <v>365</v>
      </c>
      <c r="AE254" s="31"/>
      <c r="AF254" s="253" t="s">
        <v>43</v>
      </c>
      <c r="AG254" s="253" t="s">
        <v>365</v>
      </c>
      <c r="AH254" s="31"/>
      <c r="AI254" s="319" t="s">
        <v>339</v>
      </c>
      <c r="AJ254" s="319" t="s">
        <v>365</v>
      </c>
      <c r="AK254" s="31"/>
      <c r="AL254" s="25" t="s">
        <v>699</v>
      </c>
      <c r="AM254" s="32"/>
      <c r="AN254" s="40"/>
      <c r="AO254" s="1"/>
      <c r="AP254" s="25"/>
      <c r="AQ254" s="436"/>
      <c r="AS254" s="436"/>
    </row>
    <row r="255" spans="1:45" s="33" customFormat="1" ht="58.5" customHeight="1" x14ac:dyDescent="0.25">
      <c r="A255"/>
      <c r="B255" s="291" t="str">
        <f t="shared" si="9"/>
        <v>Financial</v>
      </c>
      <c r="C255" s="551" t="str">
        <f t="shared" si="10"/>
        <v>Estate / Capital Build</v>
      </c>
      <c r="D255" s="291" t="str">
        <f t="shared" si="11"/>
        <v>n/a</v>
      </c>
      <c r="E255" s="291" t="str">
        <f>IF($I$7='Data Validation List'!$D$2,"Full Checklist",IF(AND($I$7='Data Validation List'!$D$3,S255='Data Validation List'!$E$3),$I$7,IF(AND($I$7='Data Validation List'!$D$4,N255='Data Validation List'!$E$4),$I$7,IF(AND($I$7='Data Validation List'!$D$5,L255='Data Validation List'!$E$5),$I$7,IF(AND($I$7='Data Validation List'!$D$6,U255='Data Validation List'!$E$6),$I$7,IF(AND($I$7='Data Validation List'!$D$7,T255='Data Validation List'!$E$7),$I$7,IF(AND($I$7='Data Validation List'!$D$8,P255='Data Validation List'!$E$8),$I$7,IF(AND($I$7='Data Validation List'!$D$9,Q255='Data Validation List'!$E$9),$I$7,IF(AND($I$7='Data Validation List'!$D$10,O255='Data Validation List'!$E$10),$I$7,IF(AND($I$7='Data Validation List'!$D$11,R255='Data Validation List'!$E$11),$I$7,IF(AND($I$7='Data Validation List'!$D$12,V255='Data Validation List'!$E$12),$I$7,IF(AND($I$7='Data Validation List'!$D$13,X255='Data Validation List'!$E$13),$I$7,IF(AND($I$7='Data Validation List'!$D$14,W255='Data Validation List'!$E$14),$I$7,"n/a")))))))))))))</f>
        <v>Full Checklist</v>
      </c>
      <c r="G255" s="34" t="s">
        <v>646</v>
      </c>
      <c r="H255" s="29" t="s">
        <v>690</v>
      </c>
      <c r="I255" s="36" t="s">
        <v>700</v>
      </c>
      <c r="J255" s="25" t="s">
        <v>701</v>
      </c>
      <c r="K255" s="31" t="s">
        <v>702</v>
      </c>
      <c r="L255" s="23"/>
      <c r="M255" s="424"/>
      <c r="N255" s="23"/>
      <c r="O255" s="23" t="s">
        <v>351</v>
      </c>
      <c r="P255" s="23" t="s">
        <v>352</v>
      </c>
      <c r="Q255" s="23" t="s">
        <v>353</v>
      </c>
      <c r="R255" s="23"/>
      <c r="S255" s="23"/>
      <c r="T255" s="23"/>
      <c r="U255" s="23"/>
      <c r="V255" s="23"/>
      <c r="W255" s="23"/>
      <c r="X255" s="239" t="s">
        <v>360</v>
      </c>
      <c r="Y255" s="246"/>
      <c r="Z255" s="281"/>
      <c r="AA255" s="254"/>
      <c r="AB255" s="254"/>
      <c r="AC255" s="252" t="s">
        <v>42</v>
      </c>
      <c r="AD255" s="252" t="s">
        <v>365</v>
      </c>
      <c r="AE255" s="31"/>
      <c r="AF255" s="253" t="s">
        <v>43</v>
      </c>
      <c r="AG255" s="253" t="s">
        <v>365</v>
      </c>
      <c r="AH255" s="31"/>
      <c r="AI255" s="319" t="s">
        <v>339</v>
      </c>
      <c r="AJ255" s="319" t="s">
        <v>365</v>
      </c>
      <c r="AK255" s="31"/>
      <c r="AL255" s="25" t="s">
        <v>703</v>
      </c>
      <c r="AM255" s="32"/>
      <c r="AN255" s="40"/>
      <c r="AO255" s="1"/>
      <c r="AP255" s="25"/>
      <c r="AQ255" s="436"/>
      <c r="AS255" s="436"/>
    </row>
    <row r="256" spans="1:45" s="33" customFormat="1" ht="42.75" customHeight="1" x14ac:dyDescent="0.25">
      <c r="A256"/>
      <c r="B256" s="291" t="str">
        <f t="shared" si="9"/>
        <v>Financial</v>
      </c>
      <c r="C256" s="551" t="str">
        <f t="shared" si="10"/>
        <v>Estate / Capital Build</v>
      </c>
      <c r="D256" s="291" t="str">
        <f t="shared" si="11"/>
        <v>n/a</v>
      </c>
      <c r="E256" s="291" t="str">
        <f>IF($I$7='Data Validation List'!$D$2,"Full Checklist",IF(AND($I$7='Data Validation List'!$D$3,S256='Data Validation List'!$E$3),$I$7,IF(AND($I$7='Data Validation List'!$D$4,N256='Data Validation List'!$E$4),$I$7,IF(AND($I$7='Data Validation List'!$D$5,L256='Data Validation List'!$E$5),$I$7,IF(AND($I$7='Data Validation List'!$D$6,U256='Data Validation List'!$E$6),$I$7,IF(AND($I$7='Data Validation List'!$D$7,T256='Data Validation List'!$E$7),$I$7,IF(AND($I$7='Data Validation List'!$D$8,P256='Data Validation List'!$E$8),$I$7,IF(AND($I$7='Data Validation List'!$D$9,Q256='Data Validation List'!$E$9),$I$7,IF(AND($I$7='Data Validation List'!$D$10,O256='Data Validation List'!$E$10),$I$7,IF(AND($I$7='Data Validation List'!$D$11,R256='Data Validation List'!$E$11),$I$7,IF(AND($I$7='Data Validation List'!$D$12,V256='Data Validation List'!$E$12),$I$7,IF(AND($I$7='Data Validation List'!$D$13,X256='Data Validation List'!$E$13),$I$7,IF(AND($I$7='Data Validation List'!$D$14,W256='Data Validation List'!$E$14),$I$7,"n/a")))))))))))))</f>
        <v>Full Checklist</v>
      </c>
      <c r="F256" s="271"/>
      <c r="G256" s="34" t="s">
        <v>646</v>
      </c>
      <c r="H256" s="29" t="s">
        <v>690</v>
      </c>
      <c r="I256" s="36" t="s">
        <v>704</v>
      </c>
      <c r="J256" s="25" t="s">
        <v>705</v>
      </c>
      <c r="K256" s="31" t="s">
        <v>706</v>
      </c>
      <c r="L256" s="23"/>
      <c r="M256" s="424"/>
      <c r="N256" s="23"/>
      <c r="O256" s="23" t="s">
        <v>351</v>
      </c>
      <c r="P256" s="23" t="s">
        <v>352</v>
      </c>
      <c r="Q256" s="23"/>
      <c r="R256" s="23"/>
      <c r="S256" s="23"/>
      <c r="T256" s="23"/>
      <c r="U256" s="23"/>
      <c r="V256" s="23"/>
      <c r="W256" s="23"/>
      <c r="X256" s="239" t="s">
        <v>360</v>
      </c>
      <c r="Y256" s="246"/>
      <c r="Z256" s="281"/>
      <c r="AA256" s="254"/>
      <c r="AB256" s="254"/>
      <c r="AC256" s="252" t="s">
        <v>42</v>
      </c>
      <c r="AD256" s="252" t="s">
        <v>365</v>
      </c>
      <c r="AE256" s="31"/>
      <c r="AF256" s="253" t="s">
        <v>43</v>
      </c>
      <c r="AG256" s="253" t="s">
        <v>365</v>
      </c>
      <c r="AH256" s="31"/>
      <c r="AI256" s="319" t="s">
        <v>339</v>
      </c>
      <c r="AJ256" s="319" t="s">
        <v>365</v>
      </c>
      <c r="AK256" s="31"/>
      <c r="AL256" s="25" t="s">
        <v>707</v>
      </c>
      <c r="AM256" s="32"/>
      <c r="AN256" s="40"/>
      <c r="AO256" s="1"/>
      <c r="AP256" s="25"/>
      <c r="AQ256" s="436"/>
      <c r="AS256" s="436"/>
    </row>
    <row r="257" spans="1:45" s="33" customFormat="1" ht="37.5" customHeight="1" x14ac:dyDescent="0.25">
      <c r="A257"/>
      <c r="B257" s="291" t="str">
        <f t="shared" si="9"/>
        <v>Financial</v>
      </c>
      <c r="C257" s="551" t="str">
        <f t="shared" si="10"/>
        <v>Estate / Capital Build</v>
      </c>
      <c r="D257" s="291" t="str">
        <f t="shared" si="11"/>
        <v>n/a</v>
      </c>
      <c r="E257" s="291" t="str">
        <f>IF($I$7='Data Validation List'!$D$2,"Full Checklist",IF(AND($I$7='Data Validation List'!$D$3,S257='Data Validation List'!$E$3),$I$7,IF(AND($I$7='Data Validation List'!$D$4,N257='Data Validation List'!$E$4),$I$7,IF(AND($I$7='Data Validation List'!$D$5,L257='Data Validation List'!$E$5),$I$7,IF(AND($I$7='Data Validation List'!$D$6,U257='Data Validation List'!$E$6),$I$7,IF(AND($I$7='Data Validation List'!$D$7,T257='Data Validation List'!$E$7),$I$7,IF(AND($I$7='Data Validation List'!$D$8,P257='Data Validation List'!$E$8),$I$7,IF(AND($I$7='Data Validation List'!$D$9,Q257='Data Validation List'!$E$9),$I$7,IF(AND($I$7='Data Validation List'!$D$10,O257='Data Validation List'!$E$10),$I$7,IF(AND($I$7='Data Validation List'!$D$11,R257='Data Validation List'!$E$11),$I$7,IF(AND($I$7='Data Validation List'!$D$12,V257='Data Validation List'!$E$12),$I$7,IF(AND($I$7='Data Validation List'!$D$13,X257='Data Validation List'!$E$13),$I$7,IF(AND($I$7='Data Validation List'!$D$14,W257='Data Validation List'!$E$14),$I$7,"n/a")))))))))))))</f>
        <v>Full Checklist</v>
      </c>
      <c r="G257" s="34" t="s">
        <v>646</v>
      </c>
      <c r="H257" s="29" t="s">
        <v>690</v>
      </c>
      <c r="I257" s="36" t="s">
        <v>1164</v>
      </c>
      <c r="J257" s="25" t="s">
        <v>1165</v>
      </c>
      <c r="K257" s="31" t="s">
        <v>649</v>
      </c>
      <c r="L257" s="23"/>
      <c r="M257" s="424"/>
      <c r="N257" s="23"/>
      <c r="O257" s="23" t="s">
        <v>351</v>
      </c>
      <c r="P257" s="23"/>
      <c r="Q257" s="23"/>
      <c r="R257" s="23"/>
      <c r="S257" s="23"/>
      <c r="T257" s="23"/>
      <c r="U257" s="23"/>
      <c r="V257" s="23"/>
      <c r="W257" s="23"/>
      <c r="X257" s="239" t="s">
        <v>360</v>
      </c>
      <c r="Y257" s="246"/>
      <c r="Z257" s="281"/>
      <c r="AA257" s="254"/>
      <c r="AB257" s="254"/>
      <c r="AC257" s="31"/>
      <c r="AD257" s="31"/>
      <c r="AE257" s="31"/>
      <c r="AF257" s="253" t="s">
        <v>43</v>
      </c>
      <c r="AG257" s="253" t="s">
        <v>365</v>
      </c>
      <c r="AH257" s="31"/>
      <c r="AI257" s="319" t="s">
        <v>339</v>
      </c>
      <c r="AJ257" s="319" t="s">
        <v>365</v>
      </c>
      <c r="AK257" s="31"/>
      <c r="AL257" s="25" t="s">
        <v>1166</v>
      </c>
      <c r="AM257" s="32"/>
      <c r="AN257" s="40"/>
      <c r="AO257" s="1"/>
      <c r="AP257" s="25"/>
      <c r="AQ257" s="436"/>
      <c r="AS257" s="436"/>
    </row>
    <row r="258" spans="1:45" s="33" customFormat="1" ht="37.5" customHeight="1" x14ac:dyDescent="0.25">
      <c r="A258"/>
      <c r="B258" s="291" t="str">
        <f t="shared" si="9"/>
        <v>Financial</v>
      </c>
      <c r="C258" s="551" t="str">
        <f t="shared" si="10"/>
        <v>Estate / Capital Build</v>
      </c>
      <c r="D258" s="291" t="str">
        <f t="shared" si="11"/>
        <v>n/a</v>
      </c>
      <c r="E258" s="291" t="str">
        <f>IF($I$7='Data Validation List'!$D$2,"Full Checklist",IF(AND($I$7='Data Validation List'!$D$3,S258='Data Validation List'!$E$3),$I$7,IF(AND($I$7='Data Validation List'!$D$4,N258='Data Validation List'!$E$4),$I$7,IF(AND($I$7='Data Validation List'!$D$5,L258='Data Validation List'!$E$5),$I$7,IF(AND($I$7='Data Validation List'!$D$6,U258='Data Validation List'!$E$6),$I$7,IF(AND($I$7='Data Validation List'!$D$7,T258='Data Validation List'!$E$7),$I$7,IF(AND($I$7='Data Validation List'!$D$8,P258='Data Validation List'!$E$8),$I$7,IF(AND($I$7='Data Validation List'!$D$9,Q258='Data Validation List'!$E$9),$I$7,IF(AND($I$7='Data Validation List'!$D$10,O258='Data Validation List'!$E$10),$I$7,IF(AND($I$7='Data Validation List'!$D$11,R258='Data Validation List'!$E$11),$I$7,IF(AND($I$7='Data Validation List'!$D$12,V258='Data Validation List'!$E$12),$I$7,IF(AND($I$7='Data Validation List'!$D$13,X258='Data Validation List'!$E$13),$I$7,IF(AND($I$7='Data Validation List'!$D$14,W258='Data Validation List'!$E$14),$I$7,"n/a")))))))))))))</f>
        <v>Full Checklist</v>
      </c>
      <c r="G258" s="34" t="s">
        <v>646</v>
      </c>
      <c r="H258" s="29" t="s">
        <v>690</v>
      </c>
      <c r="I258" s="36" t="s">
        <v>1167</v>
      </c>
      <c r="J258" s="25" t="s">
        <v>1168</v>
      </c>
      <c r="K258" s="31" t="s">
        <v>649</v>
      </c>
      <c r="L258" s="23"/>
      <c r="M258" s="424"/>
      <c r="N258" s="23"/>
      <c r="O258" s="23" t="s">
        <v>351</v>
      </c>
      <c r="P258" s="23"/>
      <c r="Q258" s="23"/>
      <c r="R258" s="23"/>
      <c r="S258" s="23"/>
      <c r="T258" s="23"/>
      <c r="U258" s="23"/>
      <c r="V258" s="23"/>
      <c r="W258" s="23"/>
      <c r="X258" s="239" t="s">
        <v>360</v>
      </c>
      <c r="Y258" s="246"/>
      <c r="Z258" s="281"/>
      <c r="AA258" s="254"/>
      <c r="AB258" s="254"/>
      <c r="AC258" s="31"/>
      <c r="AD258" s="31"/>
      <c r="AE258" s="31"/>
      <c r="AF258" s="253" t="s">
        <v>43</v>
      </c>
      <c r="AG258" s="253" t="s">
        <v>365</v>
      </c>
      <c r="AH258" s="31"/>
      <c r="AI258" s="319" t="s">
        <v>339</v>
      </c>
      <c r="AJ258" s="319" t="s">
        <v>365</v>
      </c>
      <c r="AK258" s="31"/>
      <c r="AL258" s="25" t="s">
        <v>1169</v>
      </c>
      <c r="AM258" s="32"/>
      <c r="AN258" s="40"/>
      <c r="AO258" s="1"/>
      <c r="AP258" s="25"/>
      <c r="AQ258" s="436"/>
      <c r="AS258" s="436"/>
    </row>
    <row r="259" spans="1:45" s="33" customFormat="1" ht="37.5" customHeight="1" x14ac:dyDescent="0.25">
      <c r="A259"/>
      <c r="B259" s="291" t="str">
        <f t="shared" si="9"/>
        <v>Financial</v>
      </c>
      <c r="C259" s="551" t="str">
        <f t="shared" si="10"/>
        <v>Estate / Capital Build</v>
      </c>
      <c r="D259" s="291" t="str">
        <f t="shared" si="11"/>
        <v>n/a</v>
      </c>
      <c r="E259" s="291" t="str">
        <f>IF($I$7='Data Validation List'!$D$2,"Full Checklist",IF(AND($I$7='Data Validation List'!$D$3,S259='Data Validation List'!$E$3),$I$7,IF(AND($I$7='Data Validation List'!$D$4,N259='Data Validation List'!$E$4),$I$7,IF(AND($I$7='Data Validation List'!$D$5,L259='Data Validation List'!$E$5),$I$7,IF(AND($I$7='Data Validation List'!$D$6,U259='Data Validation List'!$E$6),$I$7,IF(AND($I$7='Data Validation List'!$D$7,T259='Data Validation List'!$E$7),$I$7,IF(AND($I$7='Data Validation List'!$D$8,P259='Data Validation List'!$E$8),$I$7,IF(AND($I$7='Data Validation List'!$D$9,Q259='Data Validation List'!$E$9),$I$7,IF(AND($I$7='Data Validation List'!$D$10,O259='Data Validation List'!$E$10),$I$7,IF(AND($I$7='Data Validation List'!$D$11,R259='Data Validation List'!$E$11),$I$7,IF(AND($I$7='Data Validation List'!$D$12,V259='Data Validation List'!$E$12),$I$7,IF(AND($I$7='Data Validation List'!$D$13,X259='Data Validation List'!$E$13),$I$7,IF(AND($I$7='Data Validation List'!$D$14,W259='Data Validation List'!$E$14),$I$7,"n/a")))))))))))))</f>
        <v>Full Checklist</v>
      </c>
      <c r="F259" s="271"/>
      <c r="G259" s="34" t="s">
        <v>646</v>
      </c>
      <c r="H259" s="29" t="s">
        <v>690</v>
      </c>
      <c r="I259" s="36" t="s">
        <v>1170</v>
      </c>
      <c r="J259" s="25" t="s">
        <v>1171</v>
      </c>
      <c r="K259" s="31" t="s">
        <v>649</v>
      </c>
      <c r="L259" s="23"/>
      <c r="M259" s="424"/>
      <c r="N259" s="23"/>
      <c r="O259" s="23" t="s">
        <v>351</v>
      </c>
      <c r="P259" s="23"/>
      <c r="Q259" s="23"/>
      <c r="R259" s="23"/>
      <c r="S259" s="23"/>
      <c r="T259" s="23"/>
      <c r="U259" s="23"/>
      <c r="V259" s="23"/>
      <c r="W259" s="23"/>
      <c r="X259" s="239" t="s">
        <v>360</v>
      </c>
      <c r="Y259" s="246"/>
      <c r="Z259" s="281"/>
      <c r="AA259" s="254"/>
      <c r="AB259" s="254"/>
      <c r="AC259" s="31"/>
      <c r="AD259" s="31"/>
      <c r="AE259" s="31"/>
      <c r="AF259" s="253" t="s">
        <v>43</v>
      </c>
      <c r="AG259" s="253" t="s">
        <v>365</v>
      </c>
      <c r="AH259" s="31"/>
      <c r="AI259" s="319" t="s">
        <v>339</v>
      </c>
      <c r="AJ259" s="319" t="s">
        <v>365</v>
      </c>
      <c r="AK259" s="31"/>
      <c r="AL259" s="25" t="s">
        <v>1172</v>
      </c>
      <c r="AM259" s="32"/>
      <c r="AN259" s="40"/>
      <c r="AO259" s="1"/>
      <c r="AP259" s="25"/>
      <c r="AQ259" s="436"/>
      <c r="AS259" s="436"/>
    </row>
    <row r="260" spans="1:45" s="33" customFormat="1" ht="37.5" customHeight="1" x14ac:dyDescent="0.25">
      <c r="A260"/>
      <c r="B260" s="291" t="str">
        <f t="shared" si="9"/>
        <v>Financial</v>
      </c>
      <c r="C260" s="551" t="str">
        <f t="shared" si="10"/>
        <v>Estate / Capital Build</v>
      </c>
      <c r="D260" s="291" t="str">
        <f t="shared" si="11"/>
        <v>n/a</v>
      </c>
      <c r="E260" s="291" t="str">
        <f>IF($I$7='Data Validation List'!$D$2,"Full Checklist",IF(AND($I$7='Data Validation List'!$D$3,S260='Data Validation List'!$E$3),$I$7,IF(AND($I$7='Data Validation List'!$D$4,N260='Data Validation List'!$E$4),$I$7,IF(AND($I$7='Data Validation List'!$D$5,L260='Data Validation List'!$E$5),$I$7,IF(AND($I$7='Data Validation List'!$D$6,U260='Data Validation List'!$E$6),$I$7,IF(AND($I$7='Data Validation List'!$D$7,T260='Data Validation List'!$E$7),$I$7,IF(AND($I$7='Data Validation List'!$D$8,P260='Data Validation List'!$E$8),$I$7,IF(AND($I$7='Data Validation List'!$D$9,Q260='Data Validation List'!$E$9),$I$7,IF(AND($I$7='Data Validation List'!$D$10,O260='Data Validation List'!$E$10),$I$7,IF(AND($I$7='Data Validation List'!$D$11,R260='Data Validation List'!$E$11),$I$7,IF(AND($I$7='Data Validation List'!$D$12,V260='Data Validation List'!$E$12),$I$7,IF(AND($I$7='Data Validation List'!$D$13,X260='Data Validation List'!$E$13),$I$7,IF(AND($I$7='Data Validation List'!$D$14,W260='Data Validation List'!$E$14),$I$7,"n/a")))))))))))))</f>
        <v>Full Checklist</v>
      </c>
      <c r="G260" s="34" t="s">
        <v>646</v>
      </c>
      <c r="H260" s="29" t="s">
        <v>690</v>
      </c>
      <c r="I260" s="36" t="s">
        <v>1173</v>
      </c>
      <c r="J260" s="25" t="s">
        <v>1174</v>
      </c>
      <c r="K260" s="31" t="s">
        <v>649</v>
      </c>
      <c r="L260" s="23"/>
      <c r="M260" s="424"/>
      <c r="N260" s="23"/>
      <c r="O260" s="23" t="s">
        <v>351</v>
      </c>
      <c r="P260" s="23"/>
      <c r="Q260" s="23"/>
      <c r="R260" s="23"/>
      <c r="S260" s="23"/>
      <c r="T260" s="23"/>
      <c r="U260" s="23"/>
      <c r="V260" s="23"/>
      <c r="W260" s="23"/>
      <c r="X260" s="239" t="s">
        <v>360</v>
      </c>
      <c r="Y260" s="246"/>
      <c r="Z260" s="281"/>
      <c r="AA260" s="254"/>
      <c r="AB260" s="254"/>
      <c r="AC260" s="31"/>
      <c r="AD260" s="31"/>
      <c r="AE260" s="31"/>
      <c r="AF260" s="253" t="s">
        <v>43</v>
      </c>
      <c r="AG260" s="253" t="s">
        <v>365</v>
      </c>
      <c r="AH260" s="31"/>
      <c r="AI260" s="319" t="s">
        <v>339</v>
      </c>
      <c r="AJ260" s="319" t="s">
        <v>365</v>
      </c>
      <c r="AK260" s="31"/>
      <c r="AL260" s="25" t="s">
        <v>1175</v>
      </c>
      <c r="AM260" s="32"/>
      <c r="AN260" s="40"/>
      <c r="AO260" s="1"/>
      <c r="AP260" s="25"/>
      <c r="AQ260" s="436"/>
      <c r="AS260" s="436"/>
    </row>
    <row r="261" spans="1:45" s="33" customFormat="1" ht="30.75" customHeight="1" x14ac:dyDescent="0.25">
      <c r="A261"/>
      <c r="B261" s="291" t="str">
        <f t="shared" si="9"/>
        <v>Financial</v>
      </c>
      <c r="C261" s="551" t="str">
        <f t="shared" si="10"/>
        <v>Estate / Capital Build</v>
      </c>
      <c r="D261" s="291" t="str">
        <f t="shared" si="11"/>
        <v>n/a</v>
      </c>
      <c r="E261" s="291" t="str">
        <f>IF($I$7='Data Validation List'!$D$2,"Full Checklist",IF(AND($I$7='Data Validation List'!$D$3,S261='Data Validation List'!$E$3),$I$7,IF(AND($I$7='Data Validation List'!$D$4,N261='Data Validation List'!$E$4),$I$7,IF(AND($I$7='Data Validation List'!$D$5,L261='Data Validation List'!$E$5),$I$7,IF(AND($I$7='Data Validation List'!$D$6,U261='Data Validation List'!$E$6),$I$7,IF(AND($I$7='Data Validation List'!$D$7,T261='Data Validation List'!$E$7),$I$7,IF(AND($I$7='Data Validation List'!$D$8,P261='Data Validation List'!$E$8),$I$7,IF(AND($I$7='Data Validation List'!$D$9,Q261='Data Validation List'!$E$9),$I$7,IF(AND($I$7='Data Validation List'!$D$10,O261='Data Validation List'!$E$10),$I$7,IF(AND($I$7='Data Validation List'!$D$11,R261='Data Validation List'!$E$11),$I$7,IF(AND($I$7='Data Validation List'!$D$12,V261='Data Validation List'!$E$12),$I$7,IF(AND($I$7='Data Validation List'!$D$13,X261='Data Validation List'!$E$13),$I$7,IF(AND($I$7='Data Validation List'!$D$14,W261='Data Validation List'!$E$14),$I$7,"n/a")))))))))))))</f>
        <v>Full Checklist</v>
      </c>
      <c r="G261" s="237" t="s">
        <v>646</v>
      </c>
      <c r="H261" s="265" t="s">
        <v>708</v>
      </c>
      <c r="I261" s="329"/>
      <c r="J261" s="243"/>
      <c r="K261" s="243"/>
      <c r="L261" s="244"/>
      <c r="M261" s="427"/>
      <c r="N261" s="244"/>
      <c r="O261" s="244" t="s">
        <v>351</v>
      </c>
      <c r="P261" s="244" t="s">
        <v>352</v>
      </c>
      <c r="Q261" s="244" t="s">
        <v>353</v>
      </c>
      <c r="R261" s="244"/>
      <c r="S261" s="244"/>
      <c r="T261" s="244"/>
      <c r="U261" s="244"/>
      <c r="V261" s="244"/>
      <c r="W261" s="244" t="s">
        <v>359</v>
      </c>
      <c r="X261" s="244" t="s">
        <v>360</v>
      </c>
      <c r="Y261" s="251"/>
      <c r="Z261" s="251"/>
      <c r="AA261" s="248" t="s">
        <v>363</v>
      </c>
      <c r="AB261" s="248" t="s">
        <v>364</v>
      </c>
      <c r="AC261" s="248" t="s">
        <v>42</v>
      </c>
      <c r="AD261" s="248" t="s">
        <v>365</v>
      </c>
      <c r="AE261" s="248"/>
      <c r="AF261" s="248" t="s">
        <v>43</v>
      </c>
      <c r="AG261" s="248" t="s">
        <v>365</v>
      </c>
      <c r="AH261" s="248"/>
      <c r="AI261" s="248" t="s">
        <v>339</v>
      </c>
      <c r="AJ261" s="248" t="s">
        <v>365</v>
      </c>
      <c r="AK261" s="248"/>
      <c r="AL261" s="800" t="s">
        <v>708</v>
      </c>
      <c r="AM261" s="801"/>
      <c r="AN261" s="801"/>
      <c r="AO261" s="801"/>
      <c r="AP261" s="801"/>
      <c r="AQ261" s="801"/>
      <c r="AR261" s="801"/>
      <c r="AS261" s="802"/>
    </row>
    <row r="262" spans="1:45" s="33" customFormat="1" ht="43.5" customHeight="1" x14ac:dyDescent="0.25">
      <c r="A262"/>
      <c r="B262" s="291" t="str">
        <f t="shared" si="9"/>
        <v>Financial</v>
      </c>
      <c r="C262" s="551" t="str">
        <f t="shared" si="10"/>
        <v>Estate / Capital Build</v>
      </c>
      <c r="D262" s="291" t="str">
        <f t="shared" si="11"/>
        <v>n/a</v>
      </c>
      <c r="E262" s="291" t="str">
        <f>IF($I$7='Data Validation List'!$D$2,"Full Checklist",IF(AND($I$7='Data Validation List'!$D$3,S262='Data Validation List'!$E$3),$I$7,IF(AND($I$7='Data Validation List'!$D$4,N262='Data Validation List'!$E$4),$I$7,IF(AND($I$7='Data Validation List'!$D$5,L262='Data Validation List'!$E$5),$I$7,IF(AND($I$7='Data Validation List'!$D$6,U262='Data Validation List'!$E$6),$I$7,IF(AND($I$7='Data Validation List'!$D$7,T262='Data Validation List'!$E$7),$I$7,IF(AND($I$7='Data Validation List'!$D$8,P262='Data Validation List'!$E$8),$I$7,IF(AND($I$7='Data Validation List'!$D$9,Q262='Data Validation List'!$E$9),$I$7,IF(AND($I$7='Data Validation List'!$D$10,O262='Data Validation List'!$E$10),$I$7,IF(AND($I$7='Data Validation List'!$D$11,R262='Data Validation List'!$E$11),$I$7,IF(AND($I$7='Data Validation List'!$D$12,V262='Data Validation List'!$E$12),$I$7,IF(AND($I$7='Data Validation List'!$D$13,X262='Data Validation List'!$E$13),$I$7,IF(AND($I$7='Data Validation List'!$D$14,W262='Data Validation List'!$E$14),$I$7,"n/a")))))))))))))</f>
        <v>Full Checklist</v>
      </c>
      <c r="G262" s="34" t="s">
        <v>646</v>
      </c>
      <c r="H262" s="29" t="s">
        <v>708</v>
      </c>
      <c r="I262" s="36" t="s">
        <v>1428</v>
      </c>
      <c r="J262" s="29" t="s">
        <v>1177</v>
      </c>
      <c r="K262" s="31" t="s">
        <v>649</v>
      </c>
      <c r="L262" s="23"/>
      <c r="M262" s="424"/>
      <c r="N262" s="23"/>
      <c r="O262" s="23" t="s">
        <v>351</v>
      </c>
      <c r="P262" s="23"/>
      <c r="Q262" s="23"/>
      <c r="R262" s="23"/>
      <c r="S262" s="23"/>
      <c r="T262" s="23"/>
      <c r="U262" s="23"/>
      <c r="V262" s="23"/>
      <c r="W262" s="23"/>
      <c r="X262" s="239" t="s">
        <v>360</v>
      </c>
      <c r="Y262" s="246"/>
      <c r="Z262" s="281"/>
      <c r="AA262" s="254"/>
      <c r="AB262" s="254"/>
      <c r="AC262" s="31"/>
      <c r="AD262" s="31"/>
      <c r="AE262" s="31"/>
      <c r="AF262" s="31"/>
      <c r="AG262" s="31"/>
      <c r="AH262" s="31"/>
      <c r="AI262" s="319" t="s">
        <v>339</v>
      </c>
      <c r="AJ262" s="319" t="s">
        <v>365</v>
      </c>
      <c r="AK262" s="31"/>
      <c r="AL262" s="35" t="s">
        <v>1429</v>
      </c>
      <c r="AM262" s="44"/>
      <c r="AN262" s="45"/>
      <c r="AO262" s="1"/>
      <c r="AP262" s="29"/>
      <c r="AQ262" s="438"/>
      <c r="AS262" s="446"/>
    </row>
    <row r="263" spans="1:45" s="33" customFormat="1" ht="43.5" customHeight="1" x14ac:dyDescent="0.25">
      <c r="A263"/>
      <c r="B263" s="291" t="str">
        <f t="shared" si="9"/>
        <v>Financial</v>
      </c>
      <c r="C263" s="551" t="str">
        <f t="shared" si="10"/>
        <v>Estate / Capital Build</v>
      </c>
      <c r="D263" s="291" t="str">
        <f t="shared" si="11"/>
        <v>n/a</v>
      </c>
      <c r="E263" s="291" t="str">
        <f>IF($I$7='Data Validation List'!$D$2,"Full Checklist",IF(AND($I$7='Data Validation List'!$D$3,S263='Data Validation List'!$E$3),$I$7,IF(AND($I$7='Data Validation List'!$D$4,N263='Data Validation List'!$E$4),$I$7,IF(AND($I$7='Data Validation List'!$D$5,L263='Data Validation List'!$E$5),$I$7,IF(AND($I$7='Data Validation List'!$D$6,U263='Data Validation List'!$E$6),$I$7,IF(AND($I$7='Data Validation List'!$D$7,T263='Data Validation List'!$E$7),$I$7,IF(AND($I$7='Data Validation List'!$D$8,P263='Data Validation List'!$E$8),$I$7,IF(AND($I$7='Data Validation List'!$D$9,Q263='Data Validation List'!$E$9),$I$7,IF(AND($I$7='Data Validation List'!$D$10,O263='Data Validation List'!$E$10),$I$7,IF(AND($I$7='Data Validation List'!$D$11,R263='Data Validation List'!$E$11),$I$7,IF(AND($I$7='Data Validation List'!$D$12,V263='Data Validation List'!$E$12),$I$7,IF(AND($I$7='Data Validation List'!$D$13,X263='Data Validation List'!$E$13),$I$7,IF(AND($I$7='Data Validation List'!$D$14,W263='Data Validation List'!$E$14),$I$7,"n/a")))))))))))))</f>
        <v>Full Checklist</v>
      </c>
      <c r="G263" s="34" t="s">
        <v>646</v>
      </c>
      <c r="H263" s="29" t="s">
        <v>708</v>
      </c>
      <c r="I263" s="36" t="s">
        <v>709</v>
      </c>
      <c r="J263" s="25" t="s">
        <v>710</v>
      </c>
      <c r="K263" s="31" t="s">
        <v>706</v>
      </c>
      <c r="L263" s="23"/>
      <c r="M263" s="424"/>
      <c r="N263" s="23"/>
      <c r="O263" s="23" t="s">
        <v>351</v>
      </c>
      <c r="P263" s="23" t="s">
        <v>352</v>
      </c>
      <c r="Q263" s="23"/>
      <c r="R263" s="23"/>
      <c r="S263" s="23"/>
      <c r="T263" s="23"/>
      <c r="U263" s="23"/>
      <c r="V263" s="23"/>
      <c r="W263" s="23"/>
      <c r="X263" s="239" t="s">
        <v>360</v>
      </c>
      <c r="Y263" s="246"/>
      <c r="Z263" s="281"/>
      <c r="AA263" s="254"/>
      <c r="AB263" s="254"/>
      <c r="AC263" s="252" t="s">
        <v>42</v>
      </c>
      <c r="AD263" s="252" t="s">
        <v>365</v>
      </c>
      <c r="AE263" s="31"/>
      <c r="AF263" s="253" t="s">
        <v>43</v>
      </c>
      <c r="AG263" s="253" t="s">
        <v>365</v>
      </c>
      <c r="AH263" s="31"/>
      <c r="AI263" s="319" t="s">
        <v>339</v>
      </c>
      <c r="AJ263" s="319" t="s">
        <v>365</v>
      </c>
      <c r="AK263" s="31"/>
      <c r="AL263" s="25" t="s">
        <v>711</v>
      </c>
      <c r="AM263" s="32"/>
      <c r="AN263" s="40"/>
      <c r="AO263" s="1"/>
      <c r="AP263" s="25"/>
      <c r="AQ263" s="436"/>
      <c r="AS263" s="436"/>
    </row>
    <row r="264" spans="1:45" s="33" customFormat="1" ht="43.5" customHeight="1" x14ac:dyDescent="0.25">
      <c r="A264"/>
      <c r="B264" s="291" t="str">
        <f t="shared" si="9"/>
        <v>Financial</v>
      </c>
      <c r="C264" s="551" t="str">
        <f t="shared" si="10"/>
        <v>Estate / Capital Build</v>
      </c>
      <c r="D264" s="291" t="str">
        <f t="shared" si="11"/>
        <v>n/a</v>
      </c>
      <c r="E264" s="291" t="str">
        <f>IF($I$7='Data Validation List'!$D$2,"Full Checklist",IF(AND($I$7='Data Validation List'!$D$3,S264='Data Validation List'!$E$3),$I$7,IF(AND($I$7='Data Validation List'!$D$4,N264='Data Validation List'!$E$4),$I$7,IF(AND($I$7='Data Validation List'!$D$5,L264='Data Validation List'!$E$5),$I$7,IF(AND($I$7='Data Validation List'!$D$6,U264='Data Validation List'!$E$6),$I$7,IF(AND($I$7='Data Validation List'!$D$7,T264='Data Validation List'!$E$7),$I$7,IF(AND($I$7='Data Validation List'!$D$8,P264='Data Validation List'!$E$8),$I$7,IF(AND($I$7='Data Validation List'!$D$9,Q264='Data Validation List'!$E$9),$I$7,IF(AND($I$7='Data Validation List'!$D$10,O264='Data Validation List'!$E$10),$I$7,IF(AND($I$7='Data Validation List'!$D$11,R264='Data Validation List'!$E$11),$I$7,IF(AND($I$7='Data Validation List'!$D$12,V264='Data Validation List'!$E$12),$I$7,IF(AND($I$7='Data Validation List'!$D$13,X264='Data Validation List'!$E$13),$I$7,IF(AND($I$7='Data Validation List'!$D$14,W264='Data Validation List'!$E$14),$I$7,"n/a")))))))))))))</f>
        <v>Full Checklist</v>
      </c>
      <c r="F264" s="271"/>
      <c r="G264" s="34" t="s">
        <v>646</v>
      </c>
      <c r="H264" s="29" t="s">
        <v>708</v>
      </c>
      <c r="I264" s="36" t="s">
        <v>1179</v>
      </c>
      <c r="J264" s="25" t="s">
        <v>1180</v>
      </c>
      <c r="K264" s="31" t="s">
        <v>649</v>
      </c>
      <c r="L264" s="23"/>
      <c r="M264" s="424"/>
      <c r="N264" s="23"/>
      <c r="O264" s="23" t="s">
        <v>351</v>
      </c>
      <c r="P264" s="23"/>
      <c r="Q264" s="23"/>
      <c r="R264" s="23"/>
      <c r="S264" s="23"/>
      <c r="T264" s="23"/>
      <c r="U264" s="23"/>
      <c r="V264" s="23"/>
      <c r="W264" s="23"/>
      <c r="X264" s="239" t="s">
        <v>360</v>
      </c>
      <c r="Y264" s="246"/>
      <c r="Z264" s="281"/>
      <c r="AA264" s="254"/>
      <c r="AB264" s="254"/>
      <c r="AC264" s="31"/>
      <c r="AD264" s="31"/>
      <c r="AE264" s="31"/>
      <c r="AF264" s="253" t="s">
        <v>43</v>
      </c>
      <c r="AG264" s="253" t="s">
        <v>365</v>
      </c>
      <c r="AH264" s="31"/>
      <c r="AI264" s="319" t="s">
        <v>339</v>
      </c>
      <c r="AJ264" s="319" t="s">
        <v>365</v>
      </c>
      <c r="AK264" s="31"/>
      <c r="AL264" s="25" t="s">
        <v>1181</v>
      </c>
      <c r="AM264" s="32"/>
      <c r="AN264" s="40"/>
      <c r="AO264" s="1"/>
      <c r="AP264" s="25"/>
      <c r="AQ264" s="436"/>
      <c r="AS264" s="436"/>
    </row>
    <row r="265" spans="1:45" s="33" customFormat="1" ht="43.5" customHeight="1" x14ac:dyDescent="0.25">
      <c r="A265"/>
      <c r="B265" s="291" t="str">
        <f t="shared" si="9"/>
        <v>Financial</v>
      </c>
      <c r="C265" s="551" t="str">
        <f t="shared" si="10"/>
        <v>Estate / Capital Build</v>
      </c>
      <c r="D265" s="291" t="str">
        <f t="shared" si="11"/>
        <v>n/a</v>
      </c>
      <c r="E265" s="291" t="str">
        <f>IF($I$7='Data Validation List'!$D$2,"Full Checklist",IF(AND($I$7='Data Validation List'!$D$3,S265='Data Validation List'!$E$3),$I$7,IF(AND($I$7='Data Validation List'!$D$4,N265='Data Validation List'!$E$4),$I$7,IF(AND($I$7='Data Validation List'!$D$5,L265='Data Validation List'!$E$5),$I$7,IF(AND($I$7='Data Validation List'!$D$6,U265='Data Validation List'!$E$6),$I$7,IF(AND($I$7='Data Validation List'!$D$7,T265='Data Validation List'!$E$7),$I$7,IF(AND($I$7='Data Validation List'!$D$8,P265='Data Validation List'!$E$8),$I$7,IF(AND($I$7='Data Validation List'!$D$9,Q265='Data Validation List'!$E$9),$I$7,IF(AND($I$7='Data Validation List'!$D$10,O265='Data Validation List'!$E$10),$I$7,IF(AND($I$7='Data Validation List'!$D$11,R265='Data Validation List'!$E$11),$I$7,IF(AND($I$7='Data Validation List'!$D$12,V265='Data Validation List'!$E$12),$I$7,IF(AND($I$7='Data Validation List'!$D$13,X265='Data Validation List'!$E$13),$I$7,IF(AND($I$7='Data Validation List'!$D$14,W265='Data Validation List'!$E$14),$I$7,"n/a")))))))))))))</f>
        <v>Full Checklist</v>
      </c>
      <c r="G265" s="34" t="s">
        <v>646</v>
      </c>
      <c r="H265" s="29" t="s">
        <v>708</v>
      </c>
      <c r="I265" s="36" t="s">
        <v>1182</v>
      </c>
      <c r="J265" s="25" t="s">
        <v>920</v>
      </c>
      <c r="K265" s="31" t="s">
        <v>649</v>
      </c>
      <c r="L265" s="23"/>
      <c r="M265" s="424"/>
      <c r="N265" s="23"/>
      <c r="O265" s="23" t="s">
        <v>351</v>
      </c>
      <c r="P265" s="23"/>
      <c r="Q265" s="23"/>
      <c r="R265" s="23"/>
      <c r="S265" s="23"/>
      <c r="T265" s="23"/>
      <c r="U265" s="23"/>
      <c r="V265" s="23"/>
      <c r="W265" s="23"/>
      <c r="X265" s="239" t="s">
        <v>360</v>
      </c>
      <c r="Y265" s="246"/>
      <c r="Z265" s="281"/>
      <c r="AA265" s="254"/>
      <c r="AB265" s="254"/>
      <c r="AC265" s="31"/>
      <c r="AD265" s="31"/>
      <c r="AE265" s="31"/>
      <c r="AF265" s="253" t="s">
        <v>43</v>
      </c>
      <c r="AG265" s="253" t="s">
        <v>365</v>
      </c>
      <c r="AH265" s="31"/>
      <c r="AI265" s="319" t="s">
        <v>339</v>
      </c>
      <c r="AJ265" s="319" t="s">
        <v>365</v>
      </c>
      <c r="AK265" s="31"/>
      <c r="AL265" s="25" t="s">
        <v>1183</v>
      </c>
      <c r="AM265" s="32"/>
      <c r="AN265" s="40"/>
      <c r="AO265" s="1"/>
      <c r="AP265" s="25"/>
      <c r="AQ265" s="436"/>
      <c r="AS265" s="436"/>
    </row>
    <row r="266" spans="1:45" s="33" customFormat="1" ht="57.75" customHeight="1" x14ac:dyDescent="0.25">
      <c r="A266"/>
      <c r="B266" s="291" t="str">
        <f t="shared" si="9"/>
        <v>Financial</v>
      </c>
      <c r="C266" s="551" t="str">
        <f t="shared" si="10"/>
        <v>Estate / Capital Build</v>
      </c>
      <c r="D266" s="291" t="str">
        <f t="shared" si="11"/>
        <v>n/a</v>
      </c>
      <c r="E266" s="291" t="str">
        <f>IF($I$7='Data Validation List'!$D$2,"Full Checklist",IF(AND($I$7='Data Validation List'!$D$3,S266='Data Validation List'!$E$3),$I$7,IF(AND($I$7='Data Validation List'!$D$4,N266='Data Validation List'!$E$4),$I$7,IF(AND($I$7='Data Validation List'!$D$5,L266='Data Validation List'!$E$5),$I$7,IF(AND($I$7='Data Validation List'!$D$6,U266='Data Validation List'!$E$6),$I$7,IF(AND($I$7='Data Validation List'!$D$7,T266='Data Validation List'!$E$7),$I$7,IF(AND($I$7='Data Validation List'!$D$8,P266='Data Validation List'!$E$8),$I$7,IF(AND($I$7='Data Validation List'!$D$9,Q266='Data Validation List'!$E$9),$I$7,IF(AND($I$7='Data Validation List'!$D$10,O266='Data Validation List'!$E$10),$I$7,IF(AND($I$7='Data Validation List'!$D$11,R266='Data Validation List'!$E$11),$I$7,IF(AND($I$7='Data Validation List'!$D$12,V266='Data Validation List'!$E$12),$I$7,IF(AND($I$7='Data Validation List'!$D$13,X266='Data Validation List'!$E$13),$I$7,IF(AND($I$7='Data Validation List'!$D$14,W266='Data Validation List'!$E$14),$I$7,"n/a")))))))))))))</f>
        <v>Full Checklist</v>
      </c>
      <c r="G266" s="34" t="s">
        <v>646</v>
      </c>
      <c r="H266" s="29" t="s">
        <v>708</v>
      </c>
      <c r="I266" s="36" t="s">
        <v>712</v>
      </c>
      <c r="J266" s="25" t="s">
        <v>173</v>
      </c>
      <c r="K266" s="31" t="s">
        <v>702</v>
      </c>
      <c r="L266" s="23"/>
      <c r="M266" s="424"/>
      <c r="N266" s="23"/>
      <c r="O266" s="23" t="s">
        <v>351</v>
      </c>
      <c r="P266" s="23" t="s">
        <v>352</v>
      </c>
      <c r="Q266" s="23" t="s">
        <v>353</v>
      </c>
      <c r="R266" s="23"/>
      <c r="S266" s="23"/>
      <c r="T266" s="23"/>
      <c r="U266" s="23"/>
      <c r="V266" s="23"/>
      <c r="W266" s="23"/>
      <c r="X266" s="239" t="s">
        <v>360</v>
      </c>
      <c r="Y266" s="246"/>
      <c r="Z266" s="281"/>
      <c r="AA266" s="254"/>
      <c r="AB266" s="254"/>
      <c r="AC266" s="252" t="s">
        <v>42</v>
      </c>
      <c r="AD266" s="252" t="s">
        <v>365</v>
      </c>
      <c r="AE266" s="31"/>
      <c r="AF266" s="253" t="s">
        <v>43</v>
      </c>
      <c r="AG266" s="253" t="s">
        <v>365</v>
      </c>
      <c r="AH266" s="31"/>
      <c r="AI266" s="319" t="s">
        <v>339</v>
      </c>
      <c r="AJ266" s="319" t="s">
        <v>365</v>
      </c>
      <c r="AK266" s="31"/>
      <c r="AL266" s="25" t="s">
        <v>713</v>
      </c>
      <c r="AM266" s="32"/>
      <c r="AN266" s="40"/>
      <c r="AO266" s="1"/>
      <c r="AP266" s="25"/>
      <c r="AQ266" s="436"/>
      <c r="AS266" s="436"/>
    </row>
    <row r="267" spans="1:45" s="33" customFormat="1" ht="30.75" customHeight="1" x14ac:dyDescent="0.25">
      <c r="A267"/>
      <c r="B267" s="291" t="str">
        <f t="shared" si="9"/>
        <v>Financial</v>
      </c>
      <c r="C267" s="551" t="str">
        <f t="shared" si="10"/>
        <v>Estate / Capital Build</v>
      </c>
      <c r="D267" s="291" t="str">
        <f t="shared" si="11"/>
        <v>n/a</v>
      </c>
      <c r="E267" s="291" t="str">
        <f>IF($I$7='Data Validation List'!$D$2,"Full Checklist",IF(AND($I$7='Data Validation List'!$D$3,S267='Data Validation List'!$E$3),$I$7,IF(AND($I$7='Data Validation List'!$D$4,N267='Data Validation List'!$E$4),$I$7,IF(AND($I$7='Data Validation List'!$D$5,L267='Data Validation List'!$E$5),$I$7,IF(AND($I$7='Data Validation List'!$D$6,U267='Data Validation List'!$E$6),$I$7,IF(AND($I$7='Data Validation List'!$D$7,T267='Data Validation List'!$E$7),$I$7,IF(AND($I$7='Data Validation List'!$D$8,P267='Data Validation List'!$E$8),$I$7,IF(AND($I$7='Data Validation List'!$D$9,Q267='Data Validation List'!$E$9),$I$7,IF(AND($I$7='Data Validation List'!$D$10,O267='Data Validation List'!$E$10),$I$7,IF(AND($I$7='Data Validation List'!$D$11,R267='Data Validation List'!$E$11),$I$7,IF(AND($I$7='Data Validation List'!$D$12,V267='Data Validation List'!$E$12),$I$7,IF(AND($I$7='Data Validation List'!$D$13,X267='Data Validation List'!$E$13),$I$7,IF(AND($I$7='Data Validation List'!$D$14,W267='Data Validation List'!$E$14),$I$7,"n/a")))))))))))))</f>
        <v>Full Checklist</v>
      </c>
      <c r="F267" s="271"/>
      <c r="G267" s="237" t="s">
        <v>646</v>
      </c>
      <c r="H267" s="265" t="s">
        <v>841</v>
      </c>
      <c r="I267" s="329"/>
      <c r="J267" s="243"/>
      <c r="K267" s="243"/>
      <c r="L267" s="244"/>
      <c r="M267" s="427"/>
      <c r="N267" s="244"/>
      <c r="O267" s="244" t="s">
        <v>351</v>
      </c>
      <c r="P267" s="244" t="s">
        <v>352</v>
      </c>
      <c r="Q267" s="244" t="s">
        <v>353</v>
      </c>
      <c r="R267" s="244"/>
      <c r="S267" s="244"/>
      <c r="T267" s="244"/>
      <c r="U267" s="244"/>
      <c r="V267" s="244"/>
      <c r="W267" s="244"/>
      <c r="X267" s="244" t="s">
        <v>360</v>
      </c>
      <c r="Y267" s="251"/>
      <c r="Z267" s="251"/>
      <c r="AA267" s="248" t="s">
        <v>363</v>
      </c>
      <c r="AB267" s="248" t="s">
        <v>364</v>
      </c>
      <c r="AC267" s="248"/>
      <c r="AD267" s="248"/>
      <c r="AE267" s="248"/>
      <c r="AF267" s="248" t="s">
        <v>43</v>
      </c>
      <c r="AG267" s="248" t="s">
        <v>365</v>
      </c>
      <c r="AH267" s="248"/>
      <c r="AI267" s="248" t="s">
        <v>339</v>
      </c>
      <c r="AJ267" s="248" t="s">
        <v>365</v>
      </c>
      <c r="AK267" s="248"/>
      <c r="AL267" s="800" t="s">
        <v>841</v>
      </c>
      <c r="AM267" s="801"/>
      <c r="AN267" s="801"/>
      <c r="AO267" s="801"/>
      <c r="AP267" s="801"/>
      <c r="AQ267" s="801"/>
      <c r="AR267" s="801"/>
      <c r="AS267" s="802"/>
    </row>
    <row r="268" spans="1:45" s="33" customFormat="1" ht="48" customHeight="1" x14ac:dyDescent="0.25">
      <c r="A268"/>
      <c r="B268" s="291" t="str">
        <f t="shared" ref="B268:B331" si="12">IF(G268="","n/a",G268)</f>
        <v>Financial</v>
      </c>
      <c r="C268" s="551" t="str">
        <f t="shared" ref="C268:C331" si="13">IF(AND($I$4="Estate / Capital Build",AJ268="Digital / Tech"),"n/a",IF(AND($I$4="Digital / Tech",AJ268="Estate / Capital Build"),"n/a",$I$4))</f>
        <v>Estate / Capital Build</v>
      </c>
      <c r="D268" s="291" t="str">
        <f t="shared" ref="D268:D331" si="14">IF(AND($I$4="Estate / Capital Build",$I$5="Fundamental Criteria",AK268="FC",OR(AJ268="Estate / Capital Build",AJ268="All")),$I$5,IF(AND($I$4="Digital / Tech",$I$5="Fundamental Criteria",AK268="FC",OR(AJ268="Digital / Tech",AJ268="All")),$I$5,"n/a"))</f>
        <v>n/a</v>
      </c>
      <c r="E268" s="291" t="str">
        <f>IF($I$7='Data Validation List'!$D$2,"Full Checklist",IF(AND($I$7='Data Validation List'!$D$3,S268='Data Validation List'!$E$3),$I$7,IF(AND($I$7='Data Validation List'!$D$4,N268='Data Validation List'!$E$4),$I$7,IF(AND($I$7='Data Validation List'!$D$5,L268='Data Validation List'!$E$5),$I$7,IF(AND($I$7='Data Validation List'!$D$6,U268='Data Validation List'!$E$6),$I$7,IF(AND($I$7='Data Validation List'!$D$7,T268='Data Validation List'!$E$7),$I$7,IF(AND($I$7='Data Validation List'!$D$8,P268='Data Validation List'!$E$8),$I$7,IF(AND($I$7='Data Validation List'!$D$9,Q268='Data Validation List'!$E$9),$I$7,IF(AND($I$7='Data Validation List'!$D$10,O268='Data Validation List'!$E$10),$I$7,IF(AND($I$7='Data Validation List'!$D$11,R268='Data Validation List'!$E$11),$I$7,IF(AND($I$7='Data Validation List'!$D$12,V268='Data Validation List'!$E$12),$I$7,IF(AND($I$7='Data Validation List'!$D$13,X268='Data Validation List'!$E$13),$I$7,IF(AND($I$7='Data Validation List'!$D$14,W268='Data Validation List'!$E$14),$I$7,"n/a")))))))))))))</f>
        <v>Full Checklist</v>
      </c>
      <c r="G268" s="34" t="s">
        <v>646</v>
      </c>
      <c r="H268" s="29" t="s">
        <v>841</v>
      </c>
      <c r="I268" s="36" t="s">
        <v>1184</v>
      </c>
      <c r="J268" s="25" t="s">
        <v>1185</v>
      </c>
      <c r="K268" s="31" t="s">
        <v>663</v>
      </c>
      <c r="L268" s="23"/>
      <c r="M268" s="424"/>
      <c r="N268" s="23"/>
      <c r="O268" s="23" t="s">
        <v>351</v>
      </c>
      <c r="P268" s="23" t="s">
        <v>352</v>
      </c>
      <c r="Q268" s="23" t="s">
        <v>353</v>
      </c>
      <c r="R268" s="23"/>
      <c r="S268" s="23"/>
      <c r="T268" s="23"/>
      <c r="U268" s="23"/>
      <c r="V268" s="23"/>
      <c r="W268" s="23"/>
      <c r="X268" s="239"/>
      <c r="Y268" s="246"/>
      <c r="Z268" s="281"/>
      <c r="AA268" s="254"/>
      <c r="AB268" s="254"/>
      <c r="AC268" s="31"/>
      <c r="AD268" s="31"/>
      <c r="AE268" s="31"/>
      <c r="AF268" s="253" t="s">
        <v>43</v>
      </c>
      <c r="AG268" s="253" t="s">
        <v>365</v>
      </c>
      <c r="AH268" s="31"/>
      <c r="AI268" s="319" t="s">
        <v>339</v>
      </c>
      <c r="AJ268" s="319" t="s">
        <v>365</v>
      </c>
      <c r="AK268" s="31"/>
      <c r="AL268" s="25" t="s">
        <v>1186</v>
      </c>
      <c r="AM268" s="32"/>
      <c r="AN268" s="40"/>
      <c r="AO268" s="1"/>
      <c r="AP268" s="25"/>
      <c r="AQ268" s="436"/>
      <c r="AS268" s="25" t="s">
        <v>1187</v>
      </c>
    </row>
    <row r="269" spans="1:45" s="33" customFormat="1" ht="32.25" customHeight="1" x14ac:dyDescent="0.25">
      <c r="A269"/>
      <c r="B269" s="291" t="str">
        <f t="shared" si="12"/>
        <v>Financial</v>
      </c>
      <c r="C269" s="551" t="str">
        <f t="shared" si="13"/>
        <v>Estate / Capital Build</v>
      </c>
      <c r="D269" s="291" t="str">
        <f t="shared" si="14"/>
        <v>n/a</v>
      </c>
      <c r="E269" s="291" t="str">
        <f>IF($I$7='Data Validation List'!$D$2,"Full Checklist",IF(AND($I$7='Data Validation List'!$D$3,S269='Data Validation List'!$E$3),$I$7,IF(AND($I$7='Data Validation List'!$D$4,N269='Data Validation List'!$E$4),$I$7,IF(AND($I$7='Data Validation List'!$D$5,L269='Data Validation List'!$E$5),$I$7,IF(AND($I$7='Data Validation List'!$D$6,U269='Data Validation List'!$E$6),$I$7,IF(AND($I$7='Data Validation List'!$D$7,T269='Data Validation List'!$E$7),$I$7,IF(AND($I$7='Data Validation List'!$D$8,P269='Data Validation List'!$E$8),$I$7,IF(AND($I$7='Data Validation List'!$D$9,Q269='Data Validation List'!$E$9),$I$7,IF(AND($I$7='Data Validation List'!$D$10,O269='Data Validation List'!$E$10),$I$7,IF(AND($I$7='Data Validation List'!$D$11,R269='Data Validation List'!$E$11),$I$7,IF(AND($I$7='Data Validation List'!$D$12,V269='Data Validation List'!$E$12),$I$7,IF(AND($I$7='Data Validation List'!$D$13,X269='Data Validation List'!$E$13),$I$7,IF(AND($I$7='Data Validation List'!$D$14,W269='Data Validation List'!$E$14),$I$7,"n/a")))))))))))))</f>
        <v>Full Checklist</v>
      </c>
      <c r="G269" s="34" t="s">
        <v>646</v>
      </c>
      <c r="H269" s="29" t="s">
        <v>841</v>
      </c>
      <c r="I269" s="36" t="s">
        <v>1430</v>
      </c>
      <c r="J269" s="25" t="s">
        <v>1431</v>
      </c>
      <c r="K269" s="31" t="s">
        <v>649</v>
      </c>
      <c r="L269" s="23"/>
      <c r="M269" s="424"/>
      <c r="N269" s="23"/>
      <c r="O269" s="23" t="s">
        <v>351</v>
      </c>
      <c r="P269" s="23"/>
      <c r="Q269" s="23"/>
      <c r="R269" s="23"/>
      <c r="S269" s="23"/>
      <c r="T269" s="23"/>
      <c r="U269" s="23"/>
      <c r="V269" s="23"/>
      <c r="W269" s="23"/>
      <c r="X269" s="239" t="s">
        <v>360</v>
      </c>
      <c r="Y269" s="246"/>
      <c r="Z269" s="281"/>
      <c r="AA269" s="254"/>
      <c r="AB269" s="254"/>
      <c r="AC269" s="31"/>
      <c r="AD269" s="31"/>
      <c r="AE269" s="31"/>
      <c r="AF269" s="31"/>
      <c r="AG269" s="31"/>
      <c r="AH269" s="31"/>
      <c r="AI269" s="319" t="s">
        <v>339</v>
      </c>
      <c r="AJ269" s="319" t="s">
        <v>365</v>
      </c>
      <c r="AK269" s="31"/>
      <c r="AL269" s="25" t="s">
        <v>1432</v>
      </c>
      <c r="AM269" s="32"/>
      <c r="AN269" s="40"/>
      <c r="AO269" s="1"/>
      <c r="AP269" s="25"/>
      <c r="AQ269" s="436"/>
      <c r="AS269" s="436"/>
    </row>
    <row r="270" spans="1:45" s="33" customFormat="1" ht="33" customHeight="1" x14ac:dyDescent="0.25">
      <c r="A270"/>
      <c r="B270" s="291" t="str">
        <f t="shared" si="12"/>
        <v>Management</v>
      </c>
      <c r="C270" s="551" t="str">
        <f t="shared" si="13"/>
        <v>Estate / Capital Build</v>
      </c>
      <c r="D270" s="291" t="str">
        <f t="shared" si="14"/>
        <v>Fundamental Criteria</v>
      </c>
      <c r="E270" s="291" t="str">
        <f>IF($I$7='Data Validation List'!$D$2,"Full Checklist",IF(AND($I$7='Data Validation List'!$D$3,S270='Data Validation List'!$E$3),$I$7,IF(AND($I$7='Data Validation List'!$D$4,N270='Data Validation List'!$E$4),$I$7,IF(AND($I$7='Data Validation List'!$D$5,L270='Data Validation List'!$E$5),$I$7,IF(AND($I$7='Data Validation List'!$D$6,U270='Data Validation List'!$E$6),$I$7,IF(AND($I$7='Data Validation List'!$D$7,T270='Data Validation List'!$E$7),$I$7,IF(AND($I$7='Data Validation List'!$D$8,P270='Data Validation List'!$E$8),$I$7,IF(AND($I$7='Data Validation List'!$D$9,Q270='Data Validation List'!$E$9),$I$7,IF(AND($I$7='Data Validation List'!$D$10,O270='Data Validation List'!$E$10),$I$7,IF(AND($I$7='Data Validation List'!$D$11,R270='Data Validation List'!$E$11),$I$7,IF(AND($I$7='Data Validation List'!$D$12,V270='Data Validation List'!$E$12),$I$7,IF(AND($I$7='Data Validation List'!$D$13,X270='Data Validation List'!$E$13),$I$7,IF(AND($I$7='Data Validation List'!$D$14,W270='Data Validation List'!$E$14),$I$7,"n/a")))))))))))))</f>
        <v>Full Checklist</v>
      </c>
      <c r="G270" s="408" t="s">
        <v>714</v>
      </c>
      <c r="H270" s="409"/>
      <c r="I270" s="410"/>
      <c r="J270" s="411"/>
      <c r="K270" s="411"/>
      <c r="L270" s="412" t="s">
        <v>348</v>
      </c>
      <c r="M270" s="412" t="s">
        <v>349</v>
      </c>
      <c r="N270" s="412" t="s">
        <v>350</v>
      </c>
      <c r="O270" s="412" t="s">
        <v>351</v>
      </c>
      <c r="P270" s="412" t="s">
        <v>352</v>
      </c>
      <c r="Q270" s="412" t="s">
        <v>353</v>
      </c>
      <c r="R270" s="412" t="s">
        <v>354</v>
      </c>
      <c r="S270" s="412" t="s">
        <v>355</v>
      </c>
      <c r="T270" s="412" t="s">
        <v>356</v>
      </c>
      <c r="U270" s="412" t="s">
        <v>357</v>
      </c>
      <c r="V270" s="412" t="s">
        <v>358</v>
      </c>
      <c r="W270" s="412" t="s">
        <v>359</v>
      </c>
      <c r="X270" s="412" t="s">
        <v>360</v>
      </c>
      <c r="Y270" s="412" t="s">
        <v>361</v>
      </c>
      <c r="Z270" s="412" t="s">
        <v>362</v>
      </c>
      <c r="AA270" s="413" t="s">
        <v>363</v>
      </c>
      <c r="AB270" s="413" t="s">
        <v>364</v>
      </c>
      <c r="AC270" s="413" t="s">
        <v>42</v>
      </c>
      <c r="AD270" s="413" t="s">
        <v>365</v>
      </c>
      <c r="AE270" s="413" t="s">
        <v>361</v>
      </c>
      <c r="AF270" s="413" t="s">
        <v>43</v>
      </c>
      <c r="AG270" s="413" t="s">
        <v>365</v>
      </c>
      <c r="AH270" s="413" t="s">
        <v>361</v>
      </c>
      <c r="AI270" s="413" t="s">
        <v>339</v>
      </c>
      <c r="AJ270" s="413" t="s">
        <v>365</v>
      </c>
      <c r="AK270" s="413" t="s">
        <v>361</v>
      </c>
      <c r="AL270" s="411"/>
      <c r="AM270" s="411"/>
      <c r="AN270" s="411"/>
      <c r="AO270" s="539"/>
      <c r="AP270" s="434"/>
      <c r="AQ270" s="434"/>
      <c r="AR270" s="362"/>
      <c r="AS270" s="414"/>
    </row>
    <row r="271" spans="1:45" s="33" customFormat="1" ht="51.75" customHeight="1" x14ac:dyDescent="0.25">
      <c r="A271"/>
      <c r="B271" s="291" t="str">
        <f t="shared" si="12"/>
        <v>Management</v>
      </c>
      <c r="C271" s="551" t="str">
        <f t="shared" si="13"/>
        <v>Estate / Capital Build</v>
      </c>
      <c r="D271" s="291" t="str">
        <f t="shared" si="14"/>
        <v>n/a</v>
      </c>
      <c r="E271" s="291" t="str">
        <f>IF($I$7='Data Validation List'!$D$2,"Full Checklist",IF(AND($I$7='Data Validation List'!$D$3,S271='Data Validation List'!$E$3),$I$7,IF(AND($I$7='Data Validation List'!$D$4,N271='Data Validation List'!$E$4),$I$7,IF(AND($I$7='Data Validation List'!$D$5,L271='Data Validation List'!$E$5),$I$7,IF(AND($I$7='Data Validation List'!$D$6,U271='Data Validation List'!$E$6),$I$7,IF(AND($I$7='Data Validation List'!$D$7,T271='Data Validation List'!$E$7),$I$7,IF(AND($I$7='Data Validation List'!$D$8,P271='Data Validation List'!$E$8),$I$7,IF(AND($I$7='Data Validation List'!$D$9,Q271='Data Validation List'!$E$9),$I$7,IF(AND($I$7='Data Validation List'!$D$10,O271='Data Validation List'!$E$10),$I$7,IF(AND($I$7='Data Validation List'!$D$11,R271='Data Validation List'!$E$11),$I$7,IF(AND($I$7='Data Validation List'!$D$12,V271='Data Validation List'!$E$12),$I$7,IF(AND($I$7='Data Validation List'!$D$13,X271='Data Validation List'!$E$13),$I$7,IF(AND($I$7='Data Validation List'!$D$14,W271='Data Validation List'!$E$14),$I$7,"n/a")))))))))))))</f>
        <v>Full Checklist</v>
      </c>
      <c r="F271" s="271"/>
      <c r="G271" s="34" t="s">
        <v>714</v>
      </c>
      <c r="H271" s="29" t="s">
        <v>366</v>
      </c>
      <c r="I271" s="36" t="s">
        <v>1433</v>
      </c>
      <c r="J271" s="28" t="s">
        <v>368</v>
      </c>
      <c r="K271" s="31" t="s">
        <v>324</v>
      </c>
      <c r="L271" s="23"/>
      <c r="M271" s="425"/>
      <c r="N271" s="27"/>
      <c r="O271" s="27"/>
      <c r="P271" s="27"/>
      <c r="Q271" s="27"/>
      <c r="R271" s="27" t="s">
        <v>354</v>
      </c>
      <c r="S271" s="27"/>
      <c r="T271" s="27"/>
      <c r="U271" s="27"/>
      <c r="V271" s="27"/>
      <c r="W271" s="27"/>
      <c r="X271" s="239"/>
      <c r="Y271" s="246"/>
      <c r="Z271" s="281"/>
      <c r="AA271" s="254"/>
      <c r="AB271" s="254"/>
      <c r="AC271" s="36"/>
      <c r="AD271" s="36"/>
      <c r="AE271" s="36"/>
      <c r="AF271" s="36"/>
      <c r="AG271" s="31"/>
      <c r="AH271" s="36"/>
      <c r="AI271" s="319" t="s">
        <v>339</v>
      </c>
      <c r="AJ271" s="319" t="s">
        <v>365</v>
      </c>
      <c r="AK271" s="31"/>
      <c r="AL271" s="28" t="s">
        <v>1434</v>
      </c>
      <c r="AM271" s="37"/>
      <c r="AN271" s="38"/>
      <c r="AO271" s="542"/>
      <c r="AP271" s="28"/>
      <c r="AQ271" s="435"/>
      <c r="AS271" s="28" t="s">
        <v>371</v>
      </c>
    </row>
    <row r="272" spans="1:45" s="33" customFormat="1" ht="65.25" customHeight="1" x14ac:dyDescent="0.25">
      <c r="A272"/>
      <c r="B272" s="291" t="str">
        <f t="shared" si="12"/>
        <v>Management</v>
      </c>
      <c r="C272" s="551" t="str">
        <f t="shared" si="13"/>
        <v>Estate / Capital Build</v>
      </c>
      <c r="D272" s="291" t="str">
        <f t="shared" si="14"/>
        <v>n/a</v>
      </c>
      <c r="E272" s="291" t="str">
        <f>IF($I$7='Data Validation List'!$D$2,"Full Checklist",IF(AND($I$7='Data Validation List'!$D$3,S272='Data Validation List'!$E$3),$I$7,IF(AND($I$7='Data Validation List'!$D$4,N272='Data Validation List'!$E$4),$I$7,IF(AND($I$7='Data Validation List'!$D$5,L272='Data Validation List'!$E$5),$I$7,IF(AND($I$7='Data Validation List'!$D$6,U272='Data Validation List'!$E$6),$I$7,IF(AND($I$7='Data Validation List'!$D$7,T272='Data Validation List'!$E$7),$I$7,IF(AND($I$7='Data Validation List'!$D$8,P272='Data Validation List'!$E$8),$I$7,IF(AND($I$7='Data Validation List'!$D$9,Q272='Data Validation List'!$E$9),$I$7,IF(AND($I$7='Data Validation List'!$D$10,O272='Data Validation List'!$E$10),$I$7,IF(AND($I$7='Data Validation List'!$D$11,R272='Data Validation List'!$E$11),$I$7,IF(AND($I$7='Data Validation List'!$D$12,V272='Data Validation List'!$E$12),$I$7,IF(AND($I$7='Data Validation List'!$D$13,X272='Data Validation List'!$E$13),$I$7,IF(AND($I$7='Data Validation List'!$D$14,W272='Data Validation List'!$E$14),$I$7,"n/a")))))))))))))</f>
        <v>Full Checklist</v>
      </c>
      <c r="G272" s="34" t="s">
        <v>714</v>
      </c>
      <c r="H272" s="29" t="s">
        <v>715</v>
      </c>
      <c r="I272" s="36" t="s">
        <v>716</v>
      </c>
      <c r="J272" s="25" t="s">
        <v>717</v>
      </c>
      <c r="K272" s="31" t="s">
        <v>324</v>
      </c>
      <c r="L272" s="23"/>
      <c r="M272" s="424"/>
      <c r="N272" s="23"/>
      <c r="O272" s="23"/>
      <c r="P272" s="23"/>
      <c r="Q272" s="23"/>
      <c r="R272" s="23" t="s">
        <v>354</v>
      </c>
      <c r="S272" s="23"/>
      <c r="T272" s="23"/>
      <c r="U272" s="23"/>
      <c r="V272" s="23"/>
      <c r="W272" s="23"/>
      <c r="X272" s="27"/>
      <c r="Y272" s="246"/>
      <c r="Z272" s="246"/>
      <c r="AA272" s="275"/>
      <c r="AB272" s="275"/>
      <c r="AC272" s="259" t="s">
        <v>42</v>
      </c>
      <c r="AD272" s="259" t="s">
        <v>365</v>
      </c>
      <c r="AE272" s="31"/>
      <c r="AF272" s="253" t="s">
        <v>43</v>
      </c>
      <c r="AG272" s="253" t="s">
        <v>365</v>
      </c>
      <c r="AH272" s="31"/>
      <c r="AI272" s="319" t="s">
        <v>339</v>
      </c>
      <c r="AJ272" s="319" t="s">
        <v>365</v>
      </c>
      <c r="AK272" s="31"/>
      <c r="AL272" s="25" t="s">
        <v>718</v>
      </c>
      <c r="AM272" s="32"/>
      <c r="AN272" s="40"/>
      <c r="AO272" s="1"/>
      <c r="AP272" s="25"/>
      <c r="AQ272" s="436"/>
      <c r="AS272" s="436"/>
    </row>
    <row r="273" spans="1:45" s="33" customFormat="1" ht="30.75" customHeight="1" x14ac:dyDescent="0.25">
      <c r="A273"/>
      <c r="B273" s="291" t="str">
        <f t="shared" si="12"/>
        <v>Management</v>
      </c>
      <c r="C273" s="551" t="str">
        <f t="shared" si="13"/>
        <v>Estate / Capital Build</v>
      </c>
      <c r="D273" s="291" t="str">
        <f t="shared" si="14"/>
        <v>Fundamental Criteria</v>
      </c>
      <c r="E273" s="291" t="str">
        <f>IF($I$7='Data Validation List'!$D$2,"Full Checklist",IF(AND($I$7='Data Validation List'!$D$3,S273='Data Validation List'!$E$3),$I$7,IF(AND($I$7='Data Validation List'!$D$4,N273='Data Validation List'!$E$4),$I$7,IF(AND($I$7='Data Validation List'!$D$5,L273='Data Validation List'!$E$5),$I$7,IF(AND($I$7='Data Validation List'!$D$6,U273='Data Validation List'!$E$6),$I$7,IF(AND($I$7='Data Validation List'!$D$7,T273='Data Validation List'!$E$7),$I$7,IF(AND($I$7='Data Validation List'!$D$8,P273='Data Validation List'!$E$8),$I$7,IF(AND($I$7='Data Validation List'!$D$9,Q273='Data Validation List'!$E$9),$I$7,IF(AND($I$7='Data Validation List'!$D$10,O273='Data Validation List'!$E$10),$I$7,IF(AND($I$7='Data Validation List'!$D$11,R273='Data Validation List'!$E$11),$I$7,IF(AND($I$7='Data Validation List'!$D$12,V273='Data Validation List'!$E$12),$I$7,IF(AND($I$7='Data Validation List'!$D$13,X273='Data Validation List'!$E$13),$I$7,IF(AND($I$7='Data Validation List'!$D$14,W273='Data Validation List'!$E$14),$I$7,"n/a")))))))))))))</f>
        <v>Full Checklist</v>
      </c>
      <c r="G273" s="237" t="s">
        <v>714</v>
      </c>
      <c r="H273" s="265" t="s">
        <v>719</v>
      </c>
      <c r="I273" s="329"/>
      <c r="J273" s="243"/>
      <c r="K273" s="243"/>
      <c r="L273" s="244"/>
      <c r="M273" s="427" t="s">
        <v>349</v>
      </c>
      <c r="N273" s="244" t="s">
        <v>350</v>
      </c>
      <c r="O273" s="244" t="s">
        <v>351</v>
      </c>
      <c r="P273" s="244" t="s">
        <v>352</v>
      </c>
      <c r="Q273" s="244" t="s">
        <v>353</v>
      </c>
      <c r="R273" s="244" t="s">
        <v>354</v>
      </c>
      <c r="S273" s="244" t="s">
        <v>355</v>
      </c>
      <c r="T273" s="244" t="s">
        <v>356</v>
      </c>
      <c r="U273" s="244" t="s">
        <v>357</v>
      </c>
      <c r="V273" s="244"/>
      <c r="W273" s="244" t="s">
        <v>359</v>
      </c>
      <c r="X273" s="244" t="s">
        <v>360</v>
      </c>
      <c r="Y273" s="251" t="s">
        <v>361</v>
      </c>
      <c r="Z273" s="251" t="s">
        <v>362</v>
      </c>
      <c r="AA273" s="248" t="s">
        <v>363</v>
      </c>
      <c r="AB273" s="248" t="s">
        <v>364</v>
      </c>
      <c r="AC273" s="248" t="s">
        <v>42</v>
      </c>
      <c r="AD273" s="248" t="s">
        <v>365</v>
      </c>
      <c r="AE273" s="248"/>
      <c r="AF273" s="248" t="s">
        <v>43</v>
      </c>
      <c r="AG273" s="248" t="s">
        <v>300</v>
      </c>
      <c r="AH273" s="248" t="s">
        <v>361</v>
      </c>
      <c r="AI273" s="248" t="s">
        <v>339</v>
      </c>
      <c r="AJ273" s="248" t="s">
        <v>365</v>
      </c>
      <c r="AK273" s="248" t="s">
        <v>361</v>
      </c>
      <c r="AL273" s="800" t="s">
        <v>719</v>
      </c>
      <c r="AM273" s="801"/>
      <c r="AN273" s="801"/>
      <c r="AO273" s="801"/>
      <c r="AP273" s="801"/>
      <c r="AQ273" s="801"/>
      <c r="AR273" s="801"/>
      <c r="AS273" s="802"/>
    </row>
    <row r="274" spans="1:45" s="33" customFormat="1" ht="138" customHeight="1" x14ac:dyDescent="0.25">
      <c r="A274"/>
      <c r="B274" s="291" t="str">
        <f t="shared" si="12"/>
        <v>Management</v>
      </c>
      <c r="C274" s="551" t="str">
        <f t="shared" si="13"/>
        <v>Estate / Capital Build</v>
      </c>
      <c r="D274" s="291" t="str">
        <f t="shared" si="14"/>
        <v>Fundamental Criteria</v>
      </c>
      <c r="E274" s="291" t="str">
        <f>IF($I$7='Data Validation List'!$D$2,"Full Checklist",IF(AND($I$7='Data Validation List'!$D$3,S274='Data Validation List'!$E$3),$I$7,IF(AND($I$7='Data Validation List'!$D$4,N274='Data Validation List'!$E$4),$I$7,IF(AND($I$7='Data Validation List'!$D$5,L274='Data Validation List'!$E$5),$I$7,IF(AND($I$7='Data Validation List'!$D$6,U274='Data Validation List'!$E$6),$I$7,IF(AND($I$7='Data Validation List'!$D$7,T274='Data Validation List'!$E$7),$I$7,IF(AND($I$7='Data Validation List'!$D$8,P274='Data Validation List'!$E$8),$I$7,IF(AND($I$7='Data Validation List'!$D$9,Q274='Data Validation List'!$E$9),$I$7,IF(AND($I$7='Data Validation List'!$D$10,O274='Data Validation List'!$E$10),$I$7,IF(AND($I$7='Data Validation List'!$D$11,R274='Data Validation List'!$E$11),$I$7,IF(AND($I$7='Data Validation List'!$D$12,V274='Data Validation List'!$E$12),$I$7,IF(AND($I$7='Data Validation List'!$D$13,X274='Data Validation List'!$E$13),$I$7,IF(AND($I$7='Data Validation List'!$D$14,W274='Data Validation List'!$E$14),$I$7,"n/a")))))))))))))</f>
        <v>Full Checklist</v>
      </c>
      <c r="G274" s="34" t="s">
        <v>714</v>
      </c>
      <c r="H274" s="29" t="s">
        <v>719</v>
      </c>
      <c r="I274" s="36" t="s">
        <v>1435</v>
      </c>
      <c r="J274" s="29" t="s">
        <v>719</v>
      </c>
      <c r="K274" s="31" t="s">
        <v>1644</v>
      </c>
      <c r="L274" s="23"/>
      <c r="M274" s="424" t="s">
        <v>349</v>
      </c>
      <c r="N274" s="23" t="s">
        <v>350</v>
      </c>
      <c r="O274" s="23" t="s">
        <v>351</v>
      </c>
      <c r="P274" s="23" t="s">
        <v>352</v>
      </c>
      <c r="Q274" s="23" t="s">
        <v>353</v>
      </c>
      <c r="R274" s="23"/>
      <c r="S274" s="23" t="s">
        <v>355</v>
      </c>
      <c r="T274" s="23" t="s">
        <v>356</v>
      </c>
      <c r="U274" s="23" t="s">
        <v>357</v>
      </c>
      <c r="V274" s="23"/>
      <c r="W274" s="23"/>
      <c r="X274" s="239" t="s">
        <v>360</v>
      </c>
      <c r="Y274" s="246" t="s">
        <v>361</v>
      </c>
      <c r="Z274" s="281"/>
      <c r="AA274" s="254"/>
      <c r="AB274" s="254"/>
      <c r="AC274" s="31"/>
      <c r="AD274" s="31"/>
      <c r="AE274" s="31"/>
      <c r="AF274" s="31"/>
      <c r="AG274" s="31"/>
      <c r="AH274" s="31"/>
      <c r="AI274" s="319" t="s">
        <v>339</v>
      </c>
      <c r="AJ274" s="319" t="s">
        <v>300</v>
      </c>
      <c r="AK274" s="164" t="s">
        <v>361</v>
      </c>
      <c r="AL274" s="46" t="s">
        <v>1436</v>
      </c>
      <c r="AM274" s="44"/>
      <c r="AN274" s="45"/>
      <c r="AO274" s="1"/>
      <c r="AP274" s="29"/>
      <c r="AQ274" s="438"/>
      <c r="AS274" s="446"/>
    </row>
    <row r="275" spans="1:45" s="33" customFormat="1" ht="78" customHeight="1" x14ac:dyDescent="0.25">
      <c r="A275"/>
      <c r="B275" s="291" t="str">
        <f t="shared" si="12"/>
        <v>Management</v>
      </c>
      <c r="C275" s="551" t="str">
        <f t="shared" si="13"/>
        <v>n/a</v>
      </c>
      <c r="D275" s="291" t="str">
        <f t="shared" si="14"/>
        <v>n/a</v>
      </c>
      <c r="E275" s="291" t="str">
        <f>IF($I$7='Data Validation List'!$D$2,"Full Checklist",IF(AND($I$7='Data Validation List'!$D$3,S275='Data Validation List'!$E$3),$I$7,IF(AND($I$7='Data Validation List'!$D$4,N275='Data Validation List'!$E$4),$I$7,IF(AND($I$7='Data Validation List'!$D$5,L275='Data Validation List'!$E$5),$I$7,IF(AND($I$7='Data Validation List'!$D$6,U275='Data Validation List'!$E$6),$I$7,IF(AND($I$7='Data Validation List'!$D$7,T275='Data Validation List'!$E$7),$I$7,IF(AND($I$7='Data Validation List'!$D$8,P275='Data Validation List'!$E$8),$I$7,IF(AND($I$7='Data Validation List'!$D$9,Q275='Data Validation List'!$E$9),$I$7,IF(AND($I$7='Data Validation List'!$D$10,O275='Data Validation List'!$E$10),$I$7,IF(AND($I$7='Data Validation List'!$D$11,R275='Data Validation List'!$E$11),$I$7,IF(AND($I$7='Data Validation List'!$D$12,V275='Data Validation List'!$E$12),$I$7,IF(AND($I$7='Data Validation List'!$D$13,X275='Data Validation List'!$E$13),$I$7,IF(AND($I$7='Data Validation List'!$D$14,W275='Data Validation List'!$E$14),$I$7,"n/a")))))))))))))</f>
        <v>Full Checklist</v>
      </c>
      <c r="G275" s="34" t="s">
        <v>714</v>
      </c>
      <c r="H275" s="29" t="s">
        <v>719</v>
      </c>
      <c r="I275" s="36" t="s">
        <v>1437</v>
      </c>
      <c r="J275" s="29" t="s">
        <v>719</v>
      </c>
      <c r="K275" s="31" t="s">
        <v>387</v>
      </c>
      <c r="L275" s="23"/>
      <c r="M275" s="424"/>
      <c r="N275" s="23"/>
      <c r="O275" s="23"/>
      <c r="P275" s="23"/>
      <c r="Q275" s="23"/>
      <c r="R275" s="23"/>
      <c r="S275" s="23"/>
      <c r="T275" s="23"/>
      <c r="U275" s="23"/>
      <c r="V275" s="23"/>
      <c r="W275" s="23"/>
      <c r="X275" s="239" t="s">
        <v>360</v>
      </c>
      <c r="Y275" s="246"/>
      <c r="Z275" s="246" t="s">
        <v>362</v>
      </c>
      <c r="AA275" s="254"/>
      <c r="AB275" s="254"/>
      <c r="AC275" s="31"/>
      <c r="AD275" s="31"/>
      <c r="AE275" s="31"/>
      <c r="AF275" s="31"/>
      <c r="AG275" s="31"/>
      <c r="AH275" s="31"/>
      <c r="AI275" s="319" t="s">
        <v>339</v>
      </c>
      <c r="AJ275" s="319" t="s">
        <v>388</v>
      </c>
      <c r="AK275" s="164" t="s">
        <v>361</v>
      </c>
      <c r="AL275" s="46" t="s">
        <v>1438</v>
      </c>
      <c r="AM275" s="44"/>
      <c r="AN275" s="45"/>
      <c r="AO275" s="1"/>
      <c r="AP275" s="29"/>
      <c r="AQ275" s="438"/>
      <c r="AS275" s="446"/>
    </row>
    <row r="276" spans="1:45" s="33" customFormat="1" ht="61.5" customHeight="1" x14ac:dyDescent="0.25">
      <c r="A276"/>
      <c r="B276" s="291" t="str">
        <f t="shared" si="12"/>
        <v>Management</v>
      </c>
      <c r="C276" s="551" t="str">
        <f t="shared" si="13"/>
        <v>Estate / Capital Build</v>
      </c>
      <c r="D276" s="291" t="str">
        <f t="shared" si="14"/>
        <v>n/a</v>
      </c>
      <c r="E276" s="291" t="str">
        <f>IF($I$7='Data Validation List'!$D$2,"Full Checklist",IF(AND($I$7='Data Validation List'!$D$3,S276='Data Validation List'!$E$3),$I$7,IF(AND($I$7='Data Validation List'!$D$4,N276='Data Validation List'!$E$4),$I$7,IF(AND($I$7='Data Validation List'!$D$5,L276='Data Validation List'!$E$5),$I$7,IF(AND($I$7='Data Validation List'!$D$6,U276='Data Validation List'!$E$6),$I$7,IF(AND($I$7='Data Validation List'!$D$7,T276='Data Validation List'!$E$7),$I$7,IF(AND($I$7='Data Validation List'!$D$8,P276='Data Validation List'!$E$8),$I$7,IF(AND($I$7='Data Validation List'!$D$9,Q276='Data Validation List'!$E$9),$I$7,IF(AND($I$7='Data Validation List'!$D$10,O276='Data Validation List'!$E$10),$I$7,IF(AND($I$7='Data Validation List'!$D$11,R276='Data Validation List'!$E$11),$I$7,IF(AND($I$7='Data Validation List'!$D$12,V276='Data Validation List'!$E$12),$I$7,IF(AND($I$7='Data Validation List'!$D$13,X276='Data Validation List'!$E$13),$I$7,IF(AND($I$7='Data Validation List'!$D$14,W276='Data Validation List'!$E$14),$I$7,"n/a")))))))))))))</f>
        <v>Full Checklist</v>
      </c>
      <c r="G276" s="34" t="s">
        <v>714</v>
      </c>
      <c r="H276" s="29" t="s">
        <v>719</v>
      </c>
      <c r="I276" s="36" t="s">
        <v>1190</v>
      </c>
      <c r="J276" s="25" t="s">
        <v>1191</v>
      </c>
      <c r="K276" s="31" t="s">
        <v>1192</v>
      </c>
      <c r="L276" s="23"/>
      <c r="M276" s="424"/>
      <c r="N276" s="23"/>
      <c r="O276" s="23"/>
      <c r="P276" s="23" t="s">
        <v>352</v>
      </c>
      <c r="Q276" s="23" t="s">
        <v>353</v>
      </c>
      <c r="R276" s="23" t="s">
        <v>354</v>
      </c>
      <c r="S276" s="23" t="s">
        <v>355</v>
      </c>
      <c r="T276" s="23"/>
      <c r="U276" s="23"/>
      <c r="V276" s="23"/>
      <c r="W276" s="23"/>
      <c r="X276" s="239"/>
      <c r="Y276" s="246"/>
      <c r="Z276" s="281"/>
      <c r="AA276" s="254"/>
      <c r="AB276" s="254"/>
      <c r="AC276" s="31"/>
      <c r="AD276" s="31"/>
      <c r="AE276" s="25"/>
      <c r="AF276" s="253" t="s">
        <v>43</v>
      </c>
      <c r="AG276" s="253" t="s">
        <v>365</v>
      </c>
      <c r="AH276" s="31"/>
      <c r="AI276" s="319" t="s">
        <v>339</v>
      </c>
      <c r="AJ276" s="319" t="s">
        <v>365</v>
      </c>
      <c r="AK276" s="31"/>
      <c r="AL276" s="25" t="s">
        <v>1193</v>
      </c>
      <c r="AM276" s="32"/>
      <c r="AN276" s="40"/>
      <c r="AO276" s="1"/>
      <c r="AP276" s="25"/>
      <c r="AQ276" s="436"/>
      <c r="AS276" s="25" t="s">
        <v>506</v>
      </c>
    </row>
    <row r="277" spans="1:45" s="33" customFormat="1" ht="53.25" customHeight="1" x14ac:dyDescent="0.25">
      <c r="A277"/>
      <c r="B277" s="291" t="str">
        <f t="shared" si="12"/>
        <v>Management</v>
      </c>
      <c r="C277" s="551" t="str">
        <f t="shared" si="13"/>
        <v>Estate / Capital Build</v>
      </c>
      <c r="D277" s="291" t="str">
        <f t="shared" si="14"/>
        <v>n/a</v>
      </c>
      <c r="E277" s="291" t="str">
        <f>IF($I$7='Data Validation List'!$D$2,"Full Checklist",IF(AND($I$7='Data Validation List'!$D$3,S277='Data Validation List'!$E$3),$I$7,IF(AND($I$7='Data Validation List'!$D$4,N277='Data Validation List'!$E$4),$I$7,IF(AND($I$7='Data Validation List'!$D$5,L277='Data Validation List'!$E$5),$I$7,IF(AND($I$7='Data Validation List'!$D$6,U277='Data Validation List'!$E$6),$I$7,IF(AND($I$7='Data Validation List'!$D$7,T277='Data Validation List'!$E$7),$I$7,IF(AND($I$7='Data Validation List'!$D$8,P277='Data Validation List'!$E$8),$I$7,IF(AND($I$7='Data Validation List'!$D$9,Q277='Data Validation List'!$E$9),$I$7,IF(AND($I$7='Data Validation List'!$D$10,O277='Data Validation List'!$E$10),$I$7,IF(AND($I$7='Data Validation List'!$D$11,R277='Data Validation List'!$E$11),$I$7,IF(AND($I$7='Data Validation List'!$D$12,V277='Data Validation List'!$E$12),$I$7,IF(AND($I$7='Data Validation List'!$D$13,X277='Data Validation List'!$E$13),$I$7,IF(AND($I$7='Data Validation List'!$D$14,W277='Data Validation List'!$E$14),$I$7,"n/a")))))))))))))</f>
        <v>Full Checklist</v>
      </c>
      <c r="F277" s="271"/>
      <c r="G277" s="34" t="s">
        <v>714</v>
      </c>
      <c r="H277" s="29" t="s">
        <v>719</v>
      </c>
      <c r="I277" s="36" t="s">
        <v>724</v>
      </c>
      <c r="J277" s="25" t="s">
        <v>725</v>
      </c>
      <c r="K277" s="31" t="s">
        <v>1645</v>
      </c>
      <c r="L277" s="23"/>
      <c r="M277" s="424" t="s">
        <v>629</v>
      </c>
      <c r="N277" s="23"/>
      <c r="O277" s="23"/>
      <c r="P277" s="23"/>
      <c r="Q277" s="23" t="s">
        <v>353</v>
      </c>
      <c r="R277" s="23" t="s">
        <v>354</v>
      </c>
      <c r="S277" s="23"/>
      <c r="T277" s="23"/>
      <c r="U277" s="23"/>
      <c r="V277" s="23"/>
      <c r="W277" s="23"/>
      <c r="X277" s="239"/>
      <c r="Y277" s="246"/>
      <c r="Z277" s="281"/>
      <c r="AA277" s="254"/>
      <c r="AB277" s="254"/>
      <c r="AC277" s="252" t="s">
        <v>42</v>
      </c>
      <c r="AD277" s="252" t="s">
        <v>365</v>
      </c>
      <c r="AE277" s="25"/>
      <c r="AF277" s="253" t="s">
        <v>43</v>
      </c>
      <c r="AG277" s="253" t="s">
        <v>365</v>
      </c>
      <c r="AH277" s="31"/>
      <c r="AI277" s="319" t="s">
        <v>339</v>
      </c>
      <c r="AJ277" s="319" t="s">
        <v>365</v>
      </c>
      <c r="AK277" s="31"/>
      <c r="AL277" s="25" t="s">
        <v>727</v>
      </c>
      <c r="AM277" s="32"/>
      <c r="AN277" s="40"/>
      <c r="AO277" s="1"/>
      <c r="AP277" s="25"/>
      <c r="AQ277" s="436"/>
      <c r="AS277" s="25" t="s">
        <v>728</v>
      </c>
    </row>
    <row r="278" spans="1:45" s="33" customFormat="1" ht="34.5" customHeight="1" x14ac:dyDescent="0.25">
      <c r="A278"/>
      <c r="B278" s="291" t="str">
        <f t="shared" si="12"/>
        <v>Management</v>
      </c>
      <c r="C278" s="551" t="str">
        <f t="shared" si="13"/>
        <v>Estate / Capital Build</v>
      </c>
      <c r="D278" s="291" t="str">
        <f t="shared" si="14"/>
        <v>n/a</v>
      </c>
      <c r="E278" s="291" t="str">
        <f>IF($I$7='Data Validation List'!$D$2,"Full Checklist",IF(AND($I$7='Data Validation List'!$D$3,S278='Data Validation List'!$E$3),$I$7,IF(AND($I$7='Data Validation List'!$D$4,N278='Data Validation List'!$E$4),$I$7,IF(AND($I$7='Data Validation List'!$D$5,L278='Data Validation List'!$E$5),$I$7,IF(AND($I$7='Data Validation List'!$D$6,U278='Data Validation List'!$E$6),$I$7,IF(AND($I$7='Data Validation List'!$D$7,T278='Data Validation List'!$E$7),$I$7,IF(AND($I$7='Data Validation List'!$D$8,P278='Data Validation List'!$E$8),$I$7,IF(AND($I$7='Data Validation List'!$D$9,Q278='Data Validation List'!$E$9),$I$7,IF(AND($I$7='Data Validation List'!$D$10,O278='Data Validation List'!$E$10),$I$7,IF(AND($I$7='Data Validation List'!$D$11,R278='Data Validation List'!$E$11),$I$7,IF(AND($I$7='Data Validation List'!$D$12,V278='Data Validation List'!$E$12),$I$7,IF(AND($I$7='Data Validation List'!$D$13,X278='Data Validation List'!$E$13),$I$7,IF(AND($I$7='Data Validation List'!$D$14,W278='Data Validation List'!$E$14),$I$7,"n/a")))))))))))))</f>
        <v>Full Checklist</v>
      </c>
      <c r="G278" s="34" t="s">
        <v>714</v>
      </c>
      <c r="H278" s="29" t="s">
        <v>719</v>
      </c>
      <c r="I278" s="36" t="s">
        <v>1194</v>
      </c>
      <c r="J278" s="25" t="s">
        <v>1195</v>
      </c>
      <c r="K278" s="31" t="s">
        <v>324</v>
      </c>
      <c r="L278" s="23"/>
      <c r="M278" s="424"/>
      <c r="N278" s="23"/>
      <c r="O278" s="23"/>
      <c r="P278" s="23"/>
      <c r="Q278" s="23"/>
      <c r="R278" s="23" t="s">
        <v>354</v>
      </c>
      <c r="S278" s="23"/>
      <c r="T278" s="23"/>
      <c r="U278" s="23"/>
      <c r="V278" s="23"/>
      <c r="W278" s="23"/>
      <c r="X278" s="239"/>
      <c r="Y278" s="246"/>
      <c r="Z278" s="281"/>
      <c r="AA278" s="254"/>
      <c r="AB278" s="254"/>
      <c r="AC278" s="31"/>
      <c r="AD278" s="31"/>
      <c r="AE278" s="25"/>
      <c r="AF278" s="253" t="s">
        <v>43</v>
      </c>
      <c r="AG278" s="253" t="s">
        <v>365</v>
      </c>
      <c r="AH278" s="31"/>
      <c r="AI278" s="319" t="s">
        <v>339</v>
      </c>
      <c r="AJ278" s="319" t="s">
        <v>365</v>
      </c>
      <c r="AK278" s="31"/>
      <c r="AL278" s="28" t="s">
        <v>1646</v>
      </c>
      <c r="AM278" s="32"/>
      <c r="AN278" s="40"/>
      <c r="AO278" s="1"/>
      <c r="AP278" s="25"/>
      <c r="AQ278" s="436"/>
      <c r="AS278" s="25" t="s">
        <v>1196</v>
      </c>
    </row>
    <row r="279" spans="1:45" s="33" customFormat="1" ht="88.5" customHeight="1" x14ac:dyDescent="0.25">
      <c r="A279"/>
      <c r="B279" s="291" t="str">
        <f t="shared" si="12"/>
        <v>Management</v>
      </c>
      <c r="C279" s="551" t="str">
        <f t="shared" si="13"/>
        <v>Estate / Capital Build</v>
      </c>
      <c r="D279" s="291" t="str">
        <f t="shared" si="14"/>
        <v>n/a</v>
      </c>
      <c r="E279" s="291" t="str">
        <f>IF($I$7='Data Validation List'!$D$2,"Full Checklist",IF(AND($I$7='Data Validation List'!$D$3,S279='Data Validation List'!$E$3),$I$7,IF(AND($I$7='Data Validation List'!$D$4,N279='Data Validation List'!$E$4),$I$7,IF(AND($I$7='Data Validation List'!$D$5,L279='Data Validation List'!$E$5),$I$7,IF(AND($I$7='Data Validation List'!$D$6,U279='Data Validation List'!$E$6),$I$7,IF(AND($I$7='Data Validation List'!$D$7,T279='Data Validation List'!$E$7),$I$7,IF(AND($I$7='Data Validation List'!$D$8,P279='Data Validation List'!$E$8),$I$7,IF(AND($I$7='Data Validation List'!$D$9,Q279='Data Validation List'!$E$9),$I$7,IF(AND($I$7='Data Validation List'!$D$10,O279='Data Validation List'!$E$10),$I$7,IF(AND($I$7='Data Validation List'!$D$11,R279='Data Validation List'!$E$11),$I$7,IF(AND($I$7='Data Validation List'!$D$12,V279='Data Validation List'!$E$12),$I$7,IF(AND($I$7='Data Validation List'!$D$13,X279='Data Validation List'!$E$13),$I$7,IF(AND($I$7='Data Validation List'!$D$14,W279='Data Validation List'!$E$14),$I$7,"n/a")))))))))))))</f>
        <v>Full Checklist</v>
      </c>
      <c r="G279" s="34" t="s">
        <v>714</v>
      </c>
      <c r="H279" s="29" t="s">
        <v>719</v>
      </c>
      <c r="I279" s="36" t="s">
        <v>1197</v>
      </c>
      <c r="J279" s="25" t="s">
        <v>1198</v>
      </c>
      <c r="K279" s="31" t="s">
        <v>726</v>
      </c>
      <c r="L279" s="23"/>
      <c r="M279" s="424" t="s">
        <v>629</v>
      </c>
      <c r="N279" s="23"/>
      <c r="O279" s="23"/>
      <c r="P279" s="23"/>
      <c r="Q279" s="23"/>
      <c r="R279" s="23" t="s">
        <v>354</v>
      </c>
      <c r="S279" s="23"/>
      <c r="T279" s="23"/>
      <c r="U279" s="23"/>
      <c r="V279" s="23"/>
      <c r="W279" s="23"/>
      <c r="X279" s="239"/>
      <c r="Y279" s="246"/>
      <c r="Z279" s="281"/>
      <c r="AA279" s="254"/>
      <c r="AB279" s="254"/>
      <c r="AC279" s="31"/>
      <c r="AD279" s="31"/>
      <c r="AE279" s="25"/>
      <c r="AF279" s="253" t="s">
        <v>43</v>
      </c>
      <c r="AG279" s="253" t="s">
        <v>365</v>
      </c>
      <c r="AH279" s="31"/>
      <c r="AI279" s="319" t="s">
        <v>339</v>
      </c>
      <c r="AJ279" s="319" t="s">
        <v>365</v>
      </c>
      <c r="AK279" s="31"/>
      <c r="AL279" s="28" t="s">
        <v>1647</v>
      </c>
      <c r="AM279" s="32"/>
      <c r="AN279" s="40"/>
      <c r="AO279" s="1"/>
      <c r="AP279" s="25"/>
      <c r="AQ279" s="436"/>
      <c r="AS279" s="28" t="s">
        <v>1648</v>
      </c>
    </row>
    <row r="280" spans="1:45" s="33" customFormat="1" ht="39.75" customHeight="1" x14ac:dyDescent="0.25">
      <c r="A280"/>
      <c r="B280" s="291" t="str">
        <f t="shared" si="12"/>
        <v>Management</v>
      </c>
      <c r="C280" s="551" t="str">
        <f t="shared" si="13"/>
        <v>Estate / Capital Build</v>
      </c>
      <c r="D280" s="291" t="str">
        <f t="shared" si="14"/>
        <v>n/a</v>
      </c>
      <c r="E280" s="291" t="str">
        <f>IF($I$7='Data Validation List'!$D$2,"Full Checklist",IF(AND($I$7='Data Validation List'!$D$3,S280='Data Validation List'!$E$3),$I$7,IF(AND($I$7='Data Validation List'!$D$4,N280='Data Validation List'!$E$4),$I$7,IF(AND($I$7='Data Validation List'!$D$5,L280='Data Validation List'!$E$5),$I$7,IF(AND($I$7='Data Validation List'!$D$6,U280='Data Validation List'!$E$6),$I$7,IF(AND($I$7='Data Validation List'!$D$7,T280='Data Validation List'!$E$7),$I$7,IF(AND($I$7='Data Validation List'!$D$8,P280='Data Validation List'!$E$8),$I$7,IF(AND($I$7='Data Validation List'!$D$9,Q280='Data Validation List'!$E$9),$I$7,IF(AND($I$7='Data Validation List'!$D$10,O280='Data Validation List'!$E$10),$I$7,IF(AND($I$7='Data Validation List'!$D$11,R280='Data Validation List'!$E$11),$I$7,IF(AND($I$7='Data Validation List'!$D$12,V280='Data Validation List'!$E$12),$I$7,IF(AND($I$7='Data Validation List'!$D$13,X280='Data Validation List'!$E$13),$I$7,IF(AND($I$7='Data Validation List'!$D$14,W280='Data Validation List'!$E$14),$I$7,"n/a")))))))))))))</f>
        <v>Full Checklist</v>
      </c>
      <c r="G280" s="34" t="s">
        <v>714</v>
      </c>
      <c r="H280" s="29" t="s">
        <v>719</v>
      </c>
      <c r="I280" s="36" t="s">
        <v>729</v>
      </c>
      <c r="J280" s="25" t="s">
        <v>730</v>
      </c>
      <c r="K280" s="31" t="s">
        <v>324</v>
      </c>
      <c r="L280" s="23"/>
      <c r="M280" s="424"/>
      <c r="N280" s="23"/>
      <c r="O280" s="23"/>
      <c r="P280" s="23"/>
      <c r="Q280" s="23"/>
      <c r="R280" s="23" t="s">
        <v>354</v>
      </c>
      <c r="S280" s="23"/>
      <c r="T280" s="23"/>
      <c r="U280" s="23"/>
      <c r="V280" s="23"/>
      <c r="W280" s="23"/>
      <c r="X280" s="239"/>
      <c r="Y280" s="246"/>
      <c r="Z280" s="281"/>
      <c r="AA280" s="254"/>
      <c r="AB280" s="254"/>
      <c r="AC280" s="252" t="s">
        <v>42</v>
      </c>
      <c r="AD280" s="252" t="s">
        <v>365</v>
      </c>
      <c r="AE280" s="25"/>
      <c r="AF280" s="253" t="s">
        <v>43</v>
      </c>
      <c r="AG280" s="253" t="s">
        <v>365</v>
      </c>
      <c r="AH280" s="31"/>
      <c r="AI280" s="319" t="s">
        <v>339</v>
      </c>
      <c r="AJ280" s="319" t="s">
        <v>365</v>
      </c>
      <c r="AK280" s="31"/>
      <c r="AL280" s="25" t="s">
        <v>731</v>
      </c>
      <c r="AM280" s="32"/>
      <c r="AN280" s="40"/>
      <c r="AO280" s="1"/>
      <c r="AP280" s="25"/>
      <c r="AQ280" s="436"/>
      <c r="AS280" s="436"/>
    </row>
    <row r="281" spans="1:45" s="33" customFormat="1" ht="169.5" customHeight="1" x14ac:dyDescent="0.25">
      <c r="A281"/>
      <c r="B281" s="291" t="str">
        <f t="shared" si="12"/>
        <v>Management</v>
      </c>
      <c r="C281" s="551" t="str">
        <f t="shared" si="13"/>
        <v>Estate / Capital Build</v>
      </c>
      <c r="D281" s="291" t="str">
        <f t="shared" si="14"/>
        <v>n/a</v>
      </c>
      <c r="E281" s="291" t="str">
        <f>IF($I$7='Data Validation List'!$D$2,"Full Checklist",IF(AND($I$7='Data Validation List'!$D$3,S281='Data Validation List'!$E$3),$I$7,IF(AND($I$7='Data Validation List'!$D$4,N281='Data Validation List'!$E$4),$I$7,IF(AND($I$7='Data Validation List'!$D$5,L281='Data Validation List'!$E$5),$I$7,IF(AND($I$7='Data Validation List'!$D$6,U281='Data Validation List'!$E$6),$I$7,IF(AND($I$7='Data Validation List'!$D$7,T281='Data Validation List'!$E$7),$I$7,IF(AND($I$7='Data Validation List'!$D$8,P281='Data Validation List'!$E$8),$I$7,IF(AND($I$7='Data Validation List'!$D$9,Q281='Data Validation List'!$E$9),$I$7,IF(AND($I$7='Data Validation List'!$D$10,O281='Data Validation List'!$E$10),$I$7,IF(AND($I$7='Data Validation List'!$D$11,R281='Data Validation List'!$E$11),$I$7,IF(AND($I$7='Data Validation List'!$D$12,V281='Data Validation List'!$E$12),$I$7,IF(AND($I$7='Data Validation List'!$D$13,X281='Data Validation List'!$E$13),$I$7,IF(AND($I$7='Data Validation List'!$D$14,W281='Data Validation List'!$E$14),$I$7,"n/a")))))))))))))</f>
        <v>Full Checklist</v>
      </c>
      <c r="F281" s="271"/>
      <c r="G281" s="34" t="s">
        <v>714</v>
      </c>
      <c r="H281" s="29" t="s">
        <v>719</v>
      </c>
      <c r="I281" s="36" t="s">
        <v>732</v>
      </c>
      <c r="J281" s="25" t="s">
        <v>733</v>
      </c>
      <c r="K281" s="31" t="s">
        <v>734</v>
      </c>
      <c r="L281" s="23"/>
      <c r="M281" s="424" t="s">
        <v>533</v>
      </c>
      <c r="N281" s="23" t="s">
        <v>350</v>
      </c>
      <c r="O281" s="23" t="s">
        <v>351</v>
      </c>
      <c r="P281" s="23" t="s">
        <v>352</v>
      </c>
      <c r="Q281" s="23" t="s">
        <v>353</v>
      </c>
      <c r="R281" s="23" t="s">
        <v>354</v>
      </c>
      <c r="S281" s="23" t="s">
        <v>355</v>
      </c>
      <c r="T281" s="23" t="s">
        <v>356</v>
      </c>
      <c r="U281" s="23"/>
      <c r="V281" s="23"/>
      <c r="W281" s="23"/>
      <c r="X281" s="239"/>
      <c r="Y281" s="246"/>
      <c r="Z281" s="281"/>
      <c r="AA281" s="254"/>
      <c r="AB281" s="254"/>
      <c r="AC281" s="252" t="s">
        <v>42</v>
      </c>
      <c r="AD281" s="252" t="s">
        <v>365</v>
      </c>
      <c r="AE281" s="25"/>
      <c r="AF281" s="253" t="s">
        <v>43</v>
      </c>
      <c r="AG281" s="253" t="s">
        <v>365</v>
      </c>
      <c r="AH281" s="31"/>
      <c r="AI281" s="319" t="s">
        <v>339</v>
      </c>
      <c r="AJ281" s="319" t="s">
        <v>365</v>
      </c>
      <c r="AK281" s="31"/>
      <c r="AL281" s="25" t="s">
        <v>735</v>
      </c>
      <c r="AM281" s="32"/>
      <c r="AN281" s="40"/>
      <c r="AO281" s="1"/>
      <c r="AP281" s="25"/>
      <c r="AQ281" s="436"/>
      <c r="AS281" s="25" t="s">
        <v>736</v>
      </c>
    </row>
    <row r="282" spans="1:45" s="33" customFormat="1" ht="121.5" customHeight="1" x14ac:dyDescent="0.25">
      <c r="A282"/>
      <c r="B282" s="291" t="str">
        <f t="shared" si="12"/>
        <v>Management</v>
      </c>
      <c r="C282" s="551" t="str">
        <f t="shared" si="13"/>
        <v>Estate / Capital Build</v>
      </c>
      <c r="D282" s="291" t="str">
        <f t="shared" si="14"/>
        <v>n/a</v>
      </c>
      <c r="E282" s="291" t="str">
        <f>IF($I$7='Data Validation List'!$D$2,"Full Checklist",IF(AND($I$7='Data Validation List'!$D$3,S282='Data Validation List'!$E$3),$I$7,IF(AND($I$7='Data Validation List'!$D$4,N282='Data Validation List'!$E$4),$I$7,IF(AND($I$7='Data Validation List'!$D$5,L282='Data Validation List'!$E$5),$I$7,IF(AND($I$7='Data Validation List'!$D$6,U282='Data Validation List'!$E$6),$I$7,IF(AND($I$7='Data Validation List'!$D$7,T282='Data Validation List'!$E$7),$I$7,IF(AND($I$7='Data Validation List'!$D$8,P282='Data Validation List'!$E$8),$I$7,IF(AND($I$7='Data Validation List'!$D$9,Q282='Data Validation List'!$E$9),$I$7,IF(AND($I$7='Data Validation List'!$D$10,O282='Data Validation List'!$E$10),$I$7,IF(AND($I$7='Data Validation List'!$D$11,R282='Data Validation List'!$E$11),$I$7,IF(AND($I$7='Data Validation List'!$D$12,V282='Data Validation List'!$E$12),$I$7,IF(AND($I$7='Data Validation List'!$D$13,X282='Data Validation List'!$E$13),$I$7,IF(AND($I$7='Data Validation List'!$D$14,W282='Data Validation List'!$E$14),$I$7,"n/a")))))))))))))</f>
        <v>Full Checklist</v>
      </c>
      <c r="G282" s="34" t="s">
        <v>714</v>
      </c>
      <c r="H282" s="29" t="s">
        <v>719</v>
      </c>
      <c r="I282" s="36" t="s">
        <v>1649</v>
      </c>
      <c r="J282" s="25" t="s">
        <v>1650</v>
      </c>
      <c r="K282" s="31" t="s">
        <v>734</v>
      </c>
      <c r="L282" s="23" t="s">
        <v>1554</v>
      </c>
      <c r="M282" s="424" t="s">
        <v>533</v>
      </c>
      <c r="N282" s="23" t="s">
        <v>350</v>
      </c>
      <c r="O282" s="23" t="s">
        <v>351</v>
      </c>
      <c r="P282" s="23" t="s">
        <v>352</v>
      </c>
      <c r="Q282" s="23" t="s">
        <v>353</v>
      </c>
      <c r="R282" s="23" t="s">
        <v>354</v>
      </c>
      <c r="S282" s="23" t="s">
        <v>355</v>
      </c>
      <c r="T282" s="23" t="s">
        <v>356</v>
      </c>
      <c r="U282" s="23" t="s">
        <v>1554</v>
      </c>
      <c r="V282" s="23" t="s">
        <v>1554</v>
      </c>
      <c r="W282" s="23" t="s">
        <v>1554</v>
      </c>
      <c r="X282" s="239" t="s">
        <v>1554</v>
      </c>
      <c r="Y282" s="246" t="s">
        <v>1554</v>
      </c>
      <c r="Z282" s="281" t="s">
        <v>1554</v>
      </c>
      <c r="AA282" s="254" t="s">
        <v>1554</v>
      </c>
      <c r="AB282" s="254" t="s">
        <v>1554</v>
      </c>
      <c r="AC282" s="252" t="s">
        <v>42</v>
      </c>
      <c r="AD282" s="252" t="s">
        <v>365</v>
      </c>
      <c r="AE282" s="25" t="s">
        <v>1554</v>
      </c>
      <c r="AF282" s="253" t="s">
        <v>43</v>
      </c>
      <c r="AG282" s="253" t="s">
        <v>365</v>
      </c>
      <c r="AH282" s="31" t="s">
        <v>1554</v>
      </c>
      <c r="AI282" s="319" t="s">
        <v>339</v>
      </c>
      <c r="AJ282" s="319" t="s">
        <v>365</v>
      </c>
      <c r="AK282" s="31"/>
      <c r="AL282" s="25" t="s">
        <v>1651</v>
      </c>
      <c r="AM282" s="32"/>
      <c r="AN282" s="40"/>
      <c r="AO282" s="1"/>
      <c r="AP282" s="25"/>
      <c r="AQ282" s="436"/>
      <c r="AS282" s="25"/>
    </row>
    <row r="283" spans="1:45" s="33" customFormat="1" ht="30.75" customHeight="1" x14ac:dyDescent="0.25">
      <c r="A283"/>
      <c r="B283" s="291" t="str">
        <f t="shared" si="12"/>
        <v>Management</v>
      </c>
      <c r="C283" s="551" t="str">
        <f t="shared" si="13"/>
        <v>Estate / Capital Build</v>
      </c>
      <c r="D283" s="291" t="str">
        <f t="shared" si="14"/>
        <v>Fundamental Criteria</v>
      </c>
      <c r="E283" s="291" t="str">
        <f>IF($I$7='Data Validation List'!$D$2,"Full Checklist",IF(AND($I$7='Data Validation List'!$D$3,S283='Data Validation List'!$E$3),$I$7,IF(AND($I$7='Data Validation List'!$D$4,N283='Data Validation List'!$E$4),$I$7,IF(AND($I$7='Data Validation List'!$D$5,L283='Data Validation List'!$E$5),$I$7,IF(AND($I$7='Data Validation List'!$D$6,U283='Data Validation List'!$E$6),$I$7,IF(AND($I$7='Data Validation List'!$D$7,T283='Data Validation List'!$E$7),$I$7,IF(AND($I$7='Data Validation List'!$D$8,P283='Data Validation List'!$E$8),$I$7,IF(AND($I$7='Data Validation List'!$D$9,Q283='Data Validation List'!$E$9),$I$7,IF(AND($I$7='Data Validation List'!$D$10,O283='Data Validation List'!$E$10),$I$7,IF(AND($I$7='Data Validation List'!$D$11,R283='Data Validation List'!$E$11),$I$7,IF(AND($I$7='Data Validation List'!$D$12,V283='Data Validation List'!$E$12),$I$7,IF(AND($I$7='Data Validation List'!$D$13,X283='Data Validation List'!$E$13),$I$7,IF(AND($I$7='Data Validation List'!$D$14,W283='Data Validation List'!$E$14),$I$7,"n/a")))))))))))))</f>
        <v>Full Checklist</v>
      </c>
      <c r="F283" s="271"/>
      <c r="G283" s="237" t="s">
        <v>714</v>
      </c>
      <c r="H283" s="265" t="s">
        <v>737</v>
      </c>
      <c r="I283" s="329"/>
      <c r="J283" s="243"/>
      <c r="K283" s="243"/>
      <c r="L283" s="244"/>
      <c r="M283" s="427" t="s">
        <v>349</v>
      </c>
      <c r="N283" s="244" t="s">
        <v>350</v>
      </c>
      <c r="O283" s="244" t="s">
        <v>351</v>
      </c>
      <c r="P283" s="244" t="s">
        <v>352</v>
      </c>
      <c r="Q283" s="244" t="s">
        <v>353</v>
      </c>
      <c r="R283" s="244" t="s">
        <v>354</v>
      </c>
      <c r="S283" s="244" t="s">
        <v>355</v>
      </c>
      <c r="T283" s="244" t="s">
        <v>356</v>
      </c>
      <c r="U283" s="244" t="s">
        <v>357</v>
      </c>
      <c r="V283" s="244"/>
      <c r="W283" s="244" t="s">
        <v>359</v>
      </c>
      <c r="X283" s="244" t="s">
        <v>360</v>
      </c>
      <c r="Y283" s="251" t="s">
        <v>361</v>
      </c>
      <c r="Z283" s="251" t="s">
        <v>362</v>
      </c>
      <c r="AA283" s="248" t="s">
        <v>363</v>
      </c>
      <c r="AB283" s="248" t="s">
        <v>364</v>
      </c>
      <c r="AC283" s="248" t="s">
        <v>42</v>
      </c>
      <c r="AD283" s="248" t="s">
        <v>365</v>
      </c>
      <c r="AE283" s="248" t="s">
        <v>361</v>
      </c>
      <c r="AF283" s="248" t="s">
        <v>43</v>
      </c>
      <c r="AG283" s="248" t="s">
        <v>365</v>
      </c>
      <c r="AH283" s="248" t="s">
        <v>361</v>
      </c>
      <c r="AI283" s="248" t="s">
        <v>339</v>
      </c>
      <c r="AJ283" s="248" t="s">
        <v>365</v>
      </c>
      <c r="AK283" s="248" t="s">
        <v>361</v>
      </c>
      <c r="AL283" s="800" t="s">
        <v>737</v>
      </c>
      <c r="AM283" s="801"/>
      <c r="AN283" s="801"/>
      <c r="AO283" s="801"/>
      <c r="AP283" s="801"/>
      <c r="AQ283" s="801"/>
      <c r="AR283" s="801"/>
      <c r="AS283" s="802"/>
    </row>
    <row r="284" spans="1:45" s="33" customFormat="1" ht="89.25" customHeight="1" x14ac:dyDescent="0.25">
      <c r="A284"/>
      <c r="B284" s="291" t="str">
        <f t="shared" si="12"/>
        <v>Management</v>
      </c>
      <c r="C284" s="551" t="str">
        <f t="shared" si="13"/>
        <v>Estate / Capital Build</v>
      </c>
      <c r="D284" s="291" t="str">
        <f t="shared" si="14"/>
        <v>Fundamental Criteria</v>
      </c>
      <c r="E284" s="291" t="str">
        <f>IF($I$7='Data Validation List'!$D$2,"Full Checklist",IF(AND($I$7='Data Validation List'!$D$3,S284='Data Validation List'!$E$3),$I$7,IF(AND($I$7='Data Validation List'!$D$4,N284='Data Validation List'!$E$4),$I$7,IF(AND($I$7='Data Validation List'!$D$5,L284='Data Validation List'!$E$5),$I$7,IF(AND($I$7='Data Validation List'!$D$6,U284='Data Validation List'!$E$6),$I$7,IF(AND($I$7='Data Validation List'!$D$7,T284='Data Validation List'!$E$7),$I$7,IF(AND($I$7='Data Validation List'!$D$8,P284='Data Validation List'!$E$8),$I$7,IF(AND($I$7='Data Validation List'!$D$9,Q284='Data Validation List'!$E$9),$I$7,IF(AND($I$7='Data Validation List'!$D$10,O284='Data Validation List'!$E$10),$I$7,IF(AND($I$7='Data Validation List'!$D$11,R284='Data Validation List'!$E$11),$I$7,IF(AND($I$7='Data Validation List'!$D$12,V284='Data Validation List'!$E$12),$I$7,IF(AND($I$7='Data Validation List'!$D$13,X284='Data Validation List'!$E$13),$I$7,IF(AND($I$7='Data Validation List'!$D$14,W284='Data Validation List'!$E$14),$I$7,"n/a")))))))))))))</f>
        <v>Full Checklist</v>
      </c>
      <c r="G284" s="34" t="s">
        <v>714</v>
      </c>
      <c r="H284" s="29" t="s">
        <v>737</v>
      </c>
      <c r="I284" s="36" t="s">
        <v>1439</v>
      </c>
      <c r="J284" s="29" t="s">
        <v>737</v>
      </c>
      <c r="K284" s="36" t="s">
        <v>1655</v>
      </c>
      <c r="L284" s="23"/>
      <c r="M284" s="424" t="s">
        <v>349</v>
      </c>
      <c r="N284" s="23"/>
      <c r="O284" s="23" t="s">
        <v>351</v>
      </c>
      <c r="P284" s="23" t="s">
        <v>352</v>
      </c>
      <c r="Q284" s="23" t="s">
        <v>353</v>
      </c>
      <c r="R284" s="23" t="s">
        <v>354</v>
      </c>
      <c r="S284" s="23"/>
      <c r="T284" s="23"/>
      <c r="U284" s="23"/>
      <c r="V284" s="23"/>
      <c r="W284" s="23"/>
      <c r="X284" s="239"/>
      <c r="Y284" s="246" t="s">
        <v>361</v>
      </c>
      <c r="Z284" s="281"/>
      <c r="AA284" s="254"/>
      <c r="AB284" s="254"/>
      <c r="AC284" s="31"/>
      <c r="AD284" s="31"/>
      <c r="AE284" s="31"/>
      <c r="AF284" s="31"/>
      <c r="AG284" s="31"/>
      <c r="AH284" s="31"/>
      <c r="AI284" s="319" t="s">
        <v>339</v>
      </c>
      <c r="AJ284" s="319" t="s">
        <v>300</v>
      </c>
      <c r="AK284" s="164" t="s">
        <v>361</v>
      </c>
      <c r="AL284" s="46" t="s">
        <v>1656</v>
      </c>
      <c r="AM284" s="44"/>
      <c r="AN284" s="45"/>
      <c r="AO284" s="1"/>
      <c r="AP284" s="29"/>
      <c r="AQ284" s="438"/>
      <c r="AS284" s="446"/>
    </row>
    <row r="285" spans="1:45" s="33" customFormat="1" ht="111.75" customHeight="1" x14ac:dyDescent="0.25">
      <c r="A285"/>
      <c r="B285" s="291" t="str">
        <f t="shared" si="12"/>
        <v>Management</v>
      </c>
      <c r="C285" s="551" t="str">
        <f t="shared" si="13"/>
        <v>n/a</v>
      </c>
      <c r="D285" s="291" t="str">
        <f t="shared" si="14"/>
        <v>n/a</v>
      </c>
      <c r="E285" s="291" t="str">
        <f>IF($I$7='Data Validation List'!$D$2,"Full Checklist",IF(AND($I$7='Data Validation List'!$D$3,S285='Data Validation List'!$E$3),$I$7,IF(AND($I$7='Data Validation List'!$D$4,N285='Data Validation List'!$E$4),$I$7,IF(AND($I$7='Data Validation List'!$D$5,L285='Data Validation List'!$E$5),$I$7,IF(AND($I$7='Data Validation List'!$D$6,U285='Data Validation List'!$E$6),$I$7,IF(AND($I$7='Data Validation List'!$D$7,T285='Data Validation List'!$E$7),$I$7,IF(AND($I$7='Data Validation List'!$D$8,P285='Data Validation List'!$E$8),$I$7,IF(AND($I$7='Data Validation List'!$D$9,Q285='Data Validation List'!$E$9),$I$7,IF(AND($I$7='Data Validation List'!$D$10,O285='Data Validation List'!$E$10),$I$7,IF(AND($I$7='Data Validation List'!$D$11,R285='Data Validation List'!$E$11),$I$7,IF(AND($I$7='Data Validation List'!$D$12,V285='Data Validation List'!$E$12),$I$7,IF(AND($I$7='Data Validation List'!$D$13,X285='Data Validation List'!$E$13),$I$7,IF(AND($I$7='Data Validation List'!$D$14,W285='Data Validation List'!$E$14),$I$7,"n/a")))))))))))))</f>
        <v>Full Checklist</v>
      </c>
      <c r="F285" s="271"/>
      <c r="G285" s="34" t="s">
        <v>714</v>
      </c>
      <c r="H285" s="29" t="s">
        <v>737</v>
      </c>
      <c r="I285" s="36" t="s">
        <v>1440</v>
      </c>
      <c r="J285" s="29" t="s">
        <v>737</v>
      </c>
      <c r="K285" s="36" t="s">
        <v>387</v>
      </c>
      <c r="L285" s="23"/>
      <c r="M285" s="424"/>
      <c r="N285" s="23"/>
      <c r="O285" s="23" t="s">
        <v>351</v>
      </c>
      <c r="P285" s="23"/>
      <c r="Q285" s="23"/>
      <c r="R285" s="23"/>
      <c r="S285" s="23"/>
      <c r="T285" s="23"/>
      <c r="U285" s="23"/>
      <c r="V285" s="23"/>
      <c r="W285" s="23"/>
      <c r="X285" s="239" t="s">
        <v>360</v>
      </c>
      <c r="Y285" s="246"/>
      <c r="Z285" s="246" t="s">
        <v>362</v>
      </c>
      <c r="AA285" s="254"/>
      <c r="AB285" s="254"/>
      <c r="AC285" s="31"/>
      <c r="AD285" s="31"/>
      <c r="AE285" s="31"/>
      <c r="AF285" s="31"/>
      <c r="AG285" s="31"/>
      <c r="AH285" s="31"/>
      <c r="AI285" s="319" t="s">
        <v>339</v>
      </c>
      <c r="AJ285" s="319" t="s">
        <v>388</v>
      </c>
      <c r="AK285" s="164" t="s">
        <v>361</v>
      </c>
      <c r="AL285" s="46" t="s">
        <v>1659</v>
      </c>
      <c r="AM285" s="44"/>
      <c r="AN285" s="45"/>
      <c r="AO285" s="1"/>
      <c r="AP285" s="29"/>
      <c r="AQ285" s="438"/>
      <c r="AS285" s="446"/>
    </row>
    <row r="286" spans="1:45" s="33" customFormat="1" ht="103.5" customHeight="1" x14ac:dyDescent="0.25">
      <c r="A286"/>
      <c r="B286" s="291" t="str">
        <f t="shared" si="12"/>
        <v>Management</v>
      </c>
      <c r="C286" s="551" t="str">
        <f t="shared" si="13"/>
        <v>Estate / Capital Build</v>
      </c>
      <c r="D286" s="291" t="str">
        <f t="shared" si="14"/>
        <v>n/a</v>
      </c>
      <c r="E286" s="291" t="str">
        <f>IF($I$7='Data Validation List'!$D$2,"Full Checklist",IF(AND($I$7='Data Validation List'!$D$3,S286='Data Validation List'!$E$3),$I$7,IF(AND($I$7='Data Validation List'!$D$4,N286='Data Validation List'!$E$4),$I$7,IF(AND($I$7='Data Validation List'!$D$5,L286='Data Validation List'!$E$5),$I$7,IF(AND($I$7='Data Validation List'!$D$6,U286='Data Validation List'!$E$6),$I$7,IF(AND($I$7='Data Validation List'!$D$7,T286='Data Validation List'!$E$7),$I$7,IF(AND($I$7='Data Validation List'!$D$8,P286='Data Validation List'!$E$8),$I$7,IF(AND($I$7='Data Validation List'!$D$9,Q286='Data Validation List'!$E$9),$I$7,IF(AND($I$7='Data Validation List'!$D$10,O286='Data Validation List'!$E$10),$I$7,IF(AND($I$7='Data Validation List'!$D$11,R286='Data Validation List'!$E$11),$I$7,IF(AND($I$7='Data Validation List'!$D$12,V286='Data Validation List'!$E$12),$I$7,IF(AND($I$7='Data Validation List'!$D$13,X286='Data Validation List'!$E$13),$I$7,IF(AND($I$7='Data Validation List'!$D$14,W286='Data Validation List'!$E$14),$I$7,"n/a")))))))))))))</f>
        <v>Full Checklist</v>
      </c>
      <c r="G286" s="34" t="s">
        <v>714</v>
      </c>
      <c r="H286" s="29" t="s">
        <v>737</v>
      </c>
      <c r="I286" s="36" t="s">
        <v>1203</v>
      </c>
      <c r="J286" s="25" t="s">
        <v>1204</v>
      </c>
      <c r="K286" s="31" t="s">
        <v>752</v>
      </c>
      <c r="L286" s="23"/>
      <c r="M286" s="424"/>
      <c r="N286" s="23"/>
      <c r="O286" s="23" t="s">
        <v>351</v>
      </c>
      <c r="P286" s="23" t="s">
        <v>352</v>
      </c>
      <c r="Q286" s="23" t="s">
        <v>353</v>
      </c>
      <c r="R286" s="23" t="s">
        <v>354</v>
      </c>
      <c r="S286" s="23" t="s">
        <v>355</v>
      </c>
      <c r="T286" s="23" t="s">
        <v>356</v>
      </c>
      <c r="U286" s="23"/>
      <c r="V286" s="23"/>
      <c r="W286" s="23"/>
      <c r="X286" s="239"/>
      <c r="Y286" s="246"/>
      <c r="Z286" s="281"/>
      <c r="AA286" s="254"/>
      <c r="AB286" s="254"/>
      <c r="AC286" s="31"/>
      <c r="AD286" s="31"/>
      <c r="AE286" s="31"/>
      <c r="AF286" s="253" t="s">
        <v>43</v>
      </c>
      <c r="AG286" s="253" t="s">
        <v>365</v>
      </c>
      <c r="AH286" s="31"/>
      <c r="AI286" s="319" t="s">
        <v>339</v>
      </c>
      <c r="AJ286" s="319" t="s">
        <v>365</v>
      </c>
      <c r="AK286" s="31"/>
      <c r="AL286" s="25" t="s">
        <v>1205</v>
      </c>
      <c r="AM286" s="32"/>
      <c r="AN286" s="40"/>
      <c r="AO286" s="1"/>
      <c r="AP286" s="25"/>
      <c r="AQ286" s="436"/>
      <c r="AS286" s="436"/>
    </row>
    <row r="287" spans="1:45" s="33" customFormat="1" ht="103.5" customHeight="1" x14ac:dyDescent="0.25">
      <c r="A287"/>
      <c r="B287" s="291" t="str">
        <f t="shared" si="12"/>
        <v>Management</v>
      </c>
      <c r="C287" s="551" t="str">
        <f t="shared" si="13"/>
        <v>Estate / Capital Build</v>
      </c>
      <c r="D287" s="291" t="str">
        <f t="shared" si="14"/>
        <v>n/a</v>
      </c>
      <c r="E287" s="291" t="str">
        <f>IF($I$7='Data Validation List'!$D$2,"Full Checklist",IF(AND($I$7='Data Validation List'!$D$3,S287='Data Validation List'!$E$3),$I$7,IF(AND($I$7='Data Validation List'!$D$4,N287='Data Validation List'!$E$4),$I$7,IF(AND($I$7='Data Validation List'!$D$5,L287='Data Validation List'!$E$5),$I$7,IF(AND($I$7='Data Validation List'!$D$6,U287='Data Validation List'!$E$6),$I$7,IF(AND($I$7='Data Validation List'!$D$7,T287='Data Validation List'!$E$7),$I$7,IF(AND($I$7='Data Validation List'!$D$8,P287='Data Validation List'!$E$8),$I$7,IF(AND($I$7='Data Validation List'!$D$9,Q287='Data Validation List'!$E$9),$I$7,IF(AND($I$7='Data Validation List'!$D$10,O287='Data Validation List'!$E$10),$I$7,IF(AND($I$7='Data Validation List'!$D$11,R287='Data Validation List'!$E$11),$I$7,IF(AND($I$7='Data Validation List'!$D$12,V287='Data Validation List'!$E$12),$I$7,IF(AND($I$7='Data Validation List'!$D$13,X287='Data Validation List'!$E$13),$I$7,IF(AND($I$7='Data Validation List'!$D$14,W287='Data Validation List'!$E$14),$I$7,"n/a")))))))))))))</f>
        <v>Full Checklist</v>
      </c>
      <c r="G287" s="34" t="s">
        <v>714</v>
      </c>
      <c r="H287" s="29" t="s">
        <v>737</v>
      </c>
      <c r="I287" s="36" t="s">
        <v>746</v>
      </c>
      <c r="J287" s="25" t="s">
        <v>747</v>
      </c>
      <c r="K287" s="31" t="s">
        <v>748</v>
      </c>
      <c r="L287" s="23"/>
      <c r="M287" s="424" t="s">
        <v>349</v>
      </c>
      <c r="N287" s="23"/>
      <c r="O287" s="23" t="s">
        <v>351</v>
      </c>
      <c r="P287" s="23" t="s">
        <v>352</v>
      </c>
      <c r="Q287" s="23" t="s">
        <v>353</v>
      </c>
      <c r="R287" s="23" t="s">
        <v>354</v>
      </c>
      <c r="S287" s="23" t="s">
        <v>355</v>
      </c>
      <c r="T287" s="23" t="s">
        <v>356</v>
      </c>
      <c r="U287" s="23"/>
      <c r="V287" s="23"/>
      <c r="W287" s="23"/>
      <c r="X287" s="239"/>
      <c r="Y287" s="246"/>
      <c r="Z287" s="281"/>
      <c r="AA287" s="254"/>
      <c r="AB287" s="254"/>
      <c r="AC287" s="252" t="s">
        <v>42</v>
      </c>
      <c r="AD287" s="252" t="s">
        <v>365</v>
      </c>
      <c r="AE287" s="31"/>
      <c r="AF287" s="253" t="s">
        <v>43</v>
      </c>
      <c r="AG287" s="253" t="s">
        <v>365</v>
      </c>
      <c r="AH287" s="31"/>
      <c r="AI287" s="319" t="s">
        <v>339</v>
      </c>
      <c r="AJ287" s="319" t="s">
        <v>365</v>
      </c>
      <c r="AK287" s="31"/>
      <c r="AL287" s="25" t="s">
        <v>749</v>
      </c>
      <c r="AM287" s="32"/>
      <c r="AN287" s="40"/>
      <c r="AO287" s="1"/>
      <c r="AP287" s="25"/>
      <c r="AQ287" s="436"/>
      <c r="AS287" s="25" t="s">
        <v>506</v>
      </c>
    </row>
    <row r="288" spans="1:45" s="33" customFormat="1" ht="89.25" customHeight="1" x14ac:dyDescent="0.25">
      <c r="A288"/>
      <c r="B288" s="291" t="str">
        <f t="shared" si="12"/>
        <v>Management</v>
      </c>
      <c r="C288" s="551" t="str">
        <f t="shared" si="13"/>
        <v>Estate / Capital Build</v>
      </c>
      <c r="D288" s="291" t="str">
        <f t="shared" si="14"/>
        <v>n/a</v>
      </c>
      <c r="E288" s="291" t="str">
        <f>IF($I$7='Data Validation List'!$D$2,"Full Checklist",IF(AND($I$7='Data Validation List'!$D$3,S288='Data Validation List'!$E$3),$I$7,IF(AND($I$7='Data Validation List'!$D$4,N288='Data Validation List'!$E$4),$I$7,IF(AND($I$7='Data Validation List'!$D$5,L288='Data Validation List'!$E$5),$I$7,IF(AND($I$7='Data Validation List'!$D$6,U288='Data Validation List'!$E$6),$I$7,IF(AND($I$7='Data Validation List'!$D$7,T288='Data Validation List'!$E$7),$I$7,IF(AND($I$7='Data Validation List'!$D$8,P288='Data Validation List'!$E$8),$I$7,IF(AND($I$7='Data Validation List'!$D$9,Q288='Data Validation List'!$E$9),$I$7,IF(AND($I$7='Data Validation List'!$D$10,O288='Data Validation List'!$E$10),$I$7,IF(AND($I$7='Data Validation List'!$D$11,R288='Data Validation List'!$E$11),$I$7,IF(AND($I$7='Data Validation List'!$D$12,V288='Data Validation List'!$E$12),$I$7,IF(AND($I$7='Data Validation List'!$D$13,X288='Data Validation List'!$E$13),$I$7,IF(AND($I$7='Data Validation List'!$D$14,W288='Data Validation List'!$E$14),$I$7,"n/a")))))))))))))</f>
        <v>Full Checklist</v>
      </c>
      <c r="F288" s="271"/>
      <c r="G288" s="34" t="s">
        <v>714</v>
      </c>
      <c r="H288" s="29" t="s">
        <v>737</v>
      </c>
      <c r="I288" s="36" t="s">
        <v>750</v>
      </c>
      <c r="J288" s="25" t="s">
        <v>751</v>
      </c>
      <c r="K288" s="31" t="s">
        <v>752</v>
      </c>
      <c r="L288" s="23"/>
      <c r="M288" s="424"/>
      <c r="N288" s="23"/>
      <c r="O288" s="23" t="s">
        <v>351</v>
      </c>
      <c r="P288" s="23" t="s">
        <v>352</v>
      </c>
      <c r="Q288" s="23" t="s">
        <v>353</v>
      </c>
      <c r="R288" s="23" t="s">
        <v>354</v>
      </c>
      <c r="S288" s="23" t="s">
        <v>355</v>
      </c>
      <c r="T288" s="23" t="s">
        <v>356</v>
      </c>
      <c r="U288" s="23"/>
      <c r="V288" s="23"/>
      <c r="W288" s="23"/>
      <c r="X288" s="239"/>
      <c r="Y288" s="246"/>
      <c r="Z288" s="281"/>
      <c r="AA288" s="254"/>
      <c r="AB288" s="254"/>
      <c r="AC288" s="252" t="s">
        <v>42</v>
      </c>
      <c r="AD288" s="252" t="s">
        <v>365</v>
      </c>
      <c r="AE288" s="31"/>
      <c r="AF288" s="253" t="s">
        <v>43</v>
      </c>
      <c r="AG288" s="253" t="s">
        <v>365</v>
      </c>
      <c r="AH288" s="31"/>
      <c r="AI288" s="319" t="s">
        <v>339</v>
      </c>
      <c r="AJ288" s="319" t="s">
        <v>365</v>
      </c>
      <c r="AK288" s="31"/>
      <c r="AL288" s="25" t="s">
        <v>753</v>
      </c>
      <c r="AM288" s="32"/>
      <c r="AN288" s="40"/>
      <c r="AO288" s="1"/>
      <c r="AP288" s="25"/>
      <c r="AQ288" s="436"/>
      <c r="AS288" s="25" t="s">
        <v>754</v>
      </c>
    </row>
    <row r="289" spans="1:45" s="33" customFormat="1" ht="65.25" customHeight="1" x14ac:dyDescent="0.25">
      <c r="A289"/>
      <c r="B289" s="291" t="str">
        <f t="shared" si="12"/>
        <v>Management</v>
      </c>
      <c r="C289" s="551" t="str">
        <f t="shared" si="13"/>
        <v>Estate / Capital Build</v>
      </c>
      <c r="D289" s="291" t="str">
        <f t="shared" si="14"/>
        <v>n/a</v>
      </c>
      <c r="E289" s="291" t="str">
        <f>IF($I$7='Data Validation List'!$D$2,"Full Checklist",IF(AND($I$7='Data Validation List'!$D$3,S289='Data Validation List'!$E$3),$I$7,IF(AND($I$7='Data Validation List'!$D$4,N289='Data Validation List'!$E$4),$I$7,IF(AND($I$7='Data Validation List'!$D$5,L289='Data Validation List'!$E$5),$I$7,IF(AND($I$7='Data Validation List'!$D$6,U289='Data Validation List'!$E$6),$I$7,IF(AND($I$7='Data Validation List'!$D$7,T289='Data Validation List'!$E$7),$I$7,IF(AND($I$7='Data Validation List'!$D$8,P289='Data Validation List'!$E$8),$I$7,IF(AND($I$7='Data Validation List'!$D$9,Q289='Data Validation List'!$E$9),$I$7,IF(AND($I$7='Data Validation List'!$D$10,O289='Data Validation List'!$E$10),$I$7,IF(AND($I$7='Data Validation List'!$D$11,R289='Data Validation List'!$E$11),$I$7,IF(AND($I$7='Data Validation List'!$D$12,V289='Data Validation List'!$E$12),$I$7,IF(AND($I$7='Data Validation List'!$D$13,X289='Data Validation List'!$E$13),$I$7,IF(AND($I$7='Data Validation List'!$D$14,W289='Data Validation List'!$E$14),$I$7,"n/a")))))))))))))</f>
        <v>Full Checklist</v>
      </c>
      <c r="G289" s="34" t="s">
        <v>714</v>
      </c>
      <c r="H289" s="29" t="s">
        <v>737</v>
      </c>
      <c r="I289" s="36" t="s">
        <v>1206</v>
      </c>
      <c r="J289" s="25" t="s">
        <v>1207</v>
      </c>
      <c r="K289" s="31" t="s">
        <v>324</v>
      </c>
      <c r="L289" s="23"/>
      <c r="M289" s="424"/>
      <c r="N289" s="23"/>
      <c r="O289" s="23"/>
      <c r="P289" s="23"/>
      <c r="Q289" s="23"/>
      <c r="R289" s="23" t="s">
        <v>354</v>
      </c>
      <c r="S289" s="23"/>
      <c r="T289" s="23"/>
      <c r="U289" s="23"/>
      <c r="V289" s="23"/>
      <c r="W289" s="23"/>
      <c r="X289" s="239"/>
      <c r="Y289" s="246"/>
      <c r="Z289" s="281"/>
      <c r="AA289" s="254"/>
      <c r="AB289" s="254"/>
      <c r="AC289" s="31"/>
      <c r="AD289" s="31"/>
      <c r="AE289" s="31"/>
      <c r="AF289" s="253" t="s">
        <v>43</v>
      </c>
      <c r="AG289" s="253" t="s">
        <v>365</v>
      </c>
      <c r="AH289" s="31"/>
      <c r="AI289" s="319" t="s">
        <v>339</v>
      </c>
      <c r="AJ289" s="319" t="s">
        <v>365</v>
      </c>
      <c r="AK289" s="31"/>
      <c r="AL289" s="25" t="s">
        <v>1208</v>
      </c>
      <c r="AM289" s="32"/>
      <c r="AN289" s="40"/>
      <c r="AO289" s="1"/>
      <c r="AP289" s="25"/>
      <c r="AQ289" s="436"/>
      <c r="AS289" s="25" t="s">
        <v>1209</v>
      </c>
    </row>
    <row r="290" spans="1:45" s="33" customFormat="1" ht="36" x14ac:dyDescent="0.25">
      <c r="A290"/>
      <c r="B290" s="291" t="str">
        <f t="shared" si="12"/>
        <v>Management</v>
      </c>
      <c r="C290" s="551" t="str">
        <f t="shared" si="13"/>
        <v>Estate / Capital Build</v>
      </c>
      <c r="D290" s="291" t="str">
        <f t="shared" si="14"/>
        <v>n/a</v>
      </c>
      <c r="E290" s="291" t="str">
        <f>IF($I$7='Data Validation List'!$D$2,"Full Checklist",IF(AND($I$7='Data Validation List'!$D$3,S290='Data Validation List'!$E$3),$I$7,IF(AND($I$7='Data Validation List'!$D$4,N290='Data Validation List'!$E$4),$I$7,IF(AND($I$7='Data Validation List'!$D$5,L290='Data Validation List'!$E$5),$I$7,IF(AND($I$7='Data Validation List'!$D$6,U290='Data Validation List'!$E$6),$I$7,IF(AND($I$7='Data Validation List'!$D$7,T290='Data Validation List'!$E$7),$I$7,IF(AND($I$7='Data Validation List'!$D$8,P290='Data Validation List'!$E$8),$I$7,IF(AND($I$7='Data Validation List'!$D$9,Q290='Data Validation List'!$E$9),$I$7,IF(AND($I$7='Data Validation List'!$D$10,O290='Data Validation List'!$E$10),$I$7,IF(AND($I$7='Data Validation List'!$D$11,R290='Data Validation List'!$E$11),$I$7,IF(AND($I$7='Data Validation List'!$D$12,V290='Data Validation List'!$E$12),$I$7,IF(AND($I$7='Data Validation List'!$D$13,X290='Data Validation List'!$E$13),$I$7,IF(AND($I$7='Data Validation List'!$D$14,W290='Data Validation List'!$E$14),$I$7,"n/a")))))))))))))</f>
        <v>Full Checklist</v>
      </c>
      <c r="G290" s="34" t="s">
        <v>714</v>
      </c>
      <c r="H290" s="29" t="s">
        <v>737</v>
      </c>
      <c r="I290" s="36" t="s">
        <v>755</v>
      </c>
      <c r="J290" s="25" t="s">
        <v>756</v>
      </c>
      <c r="K290" s="31" t="s">
        <v>324</v>
      </c>
      <c r="L290" s="23"/>
      <c r="M290" s="424"/>
      <c r="N290" s="23"/>
      <c r="O290" s="23"/>
      <c r="P290" s="23"/>
      <c r="Q290" s="23"/>
      <c r="R290" s="23" t="s">
        <v>354</v>
      </c>
      <c r="S290" s="23"/>
      <c r="T290" s="23"/>
      <c r="U290" s="23"/>
      <c r="V290" s="23"/>
      <c r="W290" s="23"/>
      <c r="X290" s="239" t="s">
        <v>360</v>
      </c>
      <c r="Y290" s="246"/>
      <c r="Z290" s="281"/>
      <c r="AA290" s="254"/>
      <c r="AB290" s="254"/>
      <c r="AC290" s="252" t="s">
        <v>42</v>
      </c>
      <c r="AD290" s="252" t="s">
        <v>365</v>
      </c>
      <c r="AE290" s="31"/>
      <c r="AF290" s="253" t="s">
        <v>43</v>
      </c>
      <c r="AG290" s="253" t="s">
        <v>365</v>
      </c>
      <c r="AH290" s="31"/>
      <c r="AI290" s="319" t="s">
        <v>339</v>
      </c>
      <c r="AJ290" s="319" t="s">
        <v>365</v>
      </c>
      <c r="AK290" s="31"/>
      <c r="AL290" s="28" t="s">
        <v>1661</v>
      </c>
      <c r="AM290" s="32"/>
      <c r="AN290" s="40"/>
      <c r="AO290" s="1"/>
      <c r="AP290" s="25"/>
      <c r="AQ290" s="436"/>
      <c r="AS290" s="436"/>
    </row>
    <row r="291" spans="1:45" s="33" customFormat="1" ht="66.75" customHeight="1" x14ac:dyDescent="0.25">
      <c r="A291"/>
      <c r="B291" s="291" t="str">
        <f t="shared" si="12"/>
        <v>Management</v>
      </c>
      <c r="C291" s="551" t="str">
        <f t="shared" si="13"/>
        <v>Estate / Capital Build</v>
      </c>
      <c r="D291" s="291" t="str">
        <f t="shared" si="14"/>
        <v>n/a</v>
      </c>
      <c r="E291" s="291" t="str">
        <f>IF($I$7='Data Validation List'!$D$2,"Full Checklist",IF(AND($I$7='Data Validation List'!$D$3,S291='Data Validation List'!$E$3),$I$7,IF(AND($I$7='Data Validation List'!$D$4,N291='Data Validation List'!$E$4),$I$7,IF(AND($I$7='Data Validation List'!$D$5,L291='Data Validation List'!$E$5),$I$7,IF(AND($I$7='Data Validation List'!$D$6,U291='Data Validation List'!$E$6),$I$7,IF(AND($I$7='Data Validation List'!$D$7,T291='Data Validation List'!$E$7),$I$7,IF(AND($I$7='Data Validation List'!$D$8,P291='Data Validation List'!$E$8),$I$7,IF(AND($I$7='Data Validation List'!$D$9,Q291='Data Validation List'!$E$9),$I$7,IF(AND($I$7='Data Validation List'!$D$10,O291='Data Validation List'!$E$10),$I$7,IF(AND($I$7='Data Validation List'!$D$11,R291='Data Validation List'!$E$11),$I$7,IF(AND($I$7='Data Validation List'!$D$12,V291='Data Validation List'!$E$12),$I$7,IF(AND($I$7='Data Validation List'!$D$13,X291='Data Validation List'!$E$13),$I$7,IF(AND($I$7='Data Validation List'!$D$14,W291='Data Validation List'!$E$14),$I$7,"n/a")))))))))))))</f>
        <v>Full Checklist</v>
      </c>
      <c r="G291" s="34" t="s">
        <v>714</v>
      </c>
      <c r="H291" s="29" t="s">
        <v>737</v>
      </c>
      <c r="I291" s="36" t="s">
        <v>1441</v>
      </c>
      <c r="J291" s="25" t="s">
        <v>1442</v>
      </c>
      <c r="K291" s="31" t="s">
        <v>324</v>
      </c>
      <c r="L291" s="23"/>
      <c r="M291" s="424"/>
      <c r="N291" s="23"/>
      <c r="O291" s="23"/>
      <c r="P291" s="23"/>
      <c r="Q291" s="23"/>
      <c r="R291" s="23" t="s">
        <v>354</v>
      </c>
      <c r="S291" s="23"/>
      <c r="T291" s="23"/>
      <c r="U291" s="23"/>
      <c r="V291" s="23"/>
      <c r="W291" s="23"/>
      <c r="X291" s="239"/>
      <c r="Y291" s="246"/>
      <c r="Z291" s="281"/>
      <c r="AA291" s="254"/>
      <c r="AB291" s="254"/>
      <c r="AC291" s="31"/>
      <c r="AD291" s="31"/>
      <c r="AE291" s="31"/>
      <c r="AF291" s="31"/>
      <c r="AG291" s="31"/>
      <c r="AH291" s="31"/>
      <c r="AI291" s="319" t="s">
        <v>339</v>
      </c>
      <c r="AJ291" s="319" t="s">
        <v>365</v>
      </c>
      <c r="AK291" s="31"/>
      <c r="AL291" s="25" t="s">
        <v>1443</v>
      </c>
      <c r="AM291" s="32"/>
      <c r="AN291" s="40"/>
      <c r="AO291" s="1"/>
      <c r="AP291" s="25"/>
      <c r="AQ291" s="436"/>
      <c r="AS291" s="25" t="s">
        <v>1213</v>
      </c>
    </row>
    <row r="292" spans="1:45" s="33" customFormat="1" ht="102" customHeight="1" x14ac:dyDescent="0.25">
      <c r="A292"/>
      <c r="B292" s="291" t="str">
        <f t="shared" si="12"/>
        <v>Management</v>
      </c>
      <c r="C292" s="551" t="str">
        <f t="shared" si="13"/>
        <v>Estate / Capital Build</v>
      </c>
      <c r="D292" s="291" t="str">
        <f t="shared" si="14"/>
        <v>n/a</v>
      </c>
      <c r="E292" s="291" t="str">
        <f>IF($I$7='Data Validation List'!$D$2,"Full Checklist",IF(AND($I$7='Data Validation List'!$D$3,S292='Data Validation List'!$E$3),$I$7,IF(AND($I$7='Data Validation List'!$D$4,N292='Data Validation List'!$E$4),$I$7,IF(AND($I$7='Data Validation List'!$D$5,L292='Data Validation List'!$E$5),$I$7,IF(AND($I$7='Data Validation List'!$D$6,U292='Data Validation List'!$E$6),$I$7,IF(AND($I$7='Data Validation List'!$D$7,T292='Data Validation List'!$E$7),$I$7,IF(AND($I$7='Data Validation List'!$D$8,P292='Data Validation List'!$E$8),$I$7,IF(AND($I$7='Data Validation List'!$D$9,Q292='Data Validation List'!$E$9),$I$7,IF(AND($I$7='Data Validation List'!$D$10,O292='Data Validation List'!$E$10),$I$7,IF(AND($I$7='Data Validation List'!$D$11,R292='Data Validation List'!$E$11),$I$7,IF(AND($I$7='Data Validation List'!$D$12,V292='Data Validation List'!$E$12),$I$7,IF(AND($I$7='Data Validation List'!$D$13,X292='Data Validation List'!$E$13),$I$7,IF(AND($I$7='Data Validation List'!$D$14,W292='Data Validation List'!$E$14),$I$7,"n/a")))))))))))))</f>
        <v>Full Checklist</v>
      </c>
      <c r="G292" s="34" t="s">
        <v>714</v>
      </c>
      <c r="H292" s="29" t="s">
        <v>737</v>
      </c>
      <c r="I292" s="36" t="s">
        <v>757</v>
      </c>
      <c r="J292" s="25" t="s">
        <v>758</v>
      </c>
      <c r="K292" s="31" t="s">
        <v>759</v>
      </c>
      <c r="L292" s="23"/>
      <c r="M292" s="424" t="s">
        <v>760</v>
      </c>
      <c r="N292" s="23"/>
      <c r="O292" s="23"/>
      <c r="P292" s="23"/>
      <c r="Q292" s="23"/>
      <c r="R292" s="23" t="s">
        <v>354</v>
      </c>
      <c r="S292" s="23"/>
      <c r="T292" s="23"/>
      <c r="U292" s="23"/>
      <c r="V292" s="23"/>
      <c r="W292" s="23"/>
      <c r="X292" s="239"/>
      <c r="Y292" s="246"/>
      <c r="Z292" s="281"/>
      <c r="AA292" s="254"/>
      <c r="AB292" s="254"/>
      <c r="AC292" s="252" t="s">
        <v>42</v>
      </c>
      <c r="AD292" s="252" t="s">
        <v>365</v>
      </c>
      <c r="AE292" s="31"/>
      <c r="AF292" s="253" t="s">
        <v>43</v>
      </c>
      <c r="AG292" s="253" t="s">
        <v>365</v>
      </c>
      <c r="AH292" s="31"/>
      <c r="AI292" s="319" t="s">
        <v>339</v>
      </c>
      <c r="AJ292" s="319" t="s">
        <v>365</v>
      </c>
      <c r="AK292" s="31"/>
      <c r="AL292" s="25" t="s">
        <v>761</v>
      </c>
      <c r="AM292" s="32"/>
      <c r="AN292" s="40"/>
      <c r="AO292" s="1"/>
      <c r="AP292" s="25"/>
      <c r="AQ292" s="436"/>
      <c r="AS292" s="436"/>
    </row>
    <row r="293" spans="1:45" s="33" customFormat="1" ht="30.75" customHeight="1" x14ac:dyDescent="0.25">
      <c r="A293"/>
      <c r="B293" s="291" t="str">
        <f t="shared" si="12"/>
        <v>Management</v>
      </c>
      <c r="C293" s="551" t="str">
        <f t="shared" si="13"/>
        <v>Estate / Capital Build</v>
      </c>
      <c r="D293" s="291" t="str">
        <f t="shared" si="14"/>
        <v>n/a</v>
      </c>
      <c r="E293" s="291" t="str">
        <f>IF($I$7='Data Validation List'!$D$2,"Full Checklist",IF(AND($I$7='Data Validation List'!$D$3,S293='Data Validation List'!$E$3),$I$7,IF(AND($I$7='Data Validation List'!$D$4,N293='Data Validation List'!$E$4),$I$7,IF(AND($I$7='Data Validation List'!$D$5,L293='Data Validation List'!$E$5),$I$7,IF(AND($I$7='Data Validation List'!$D$6,U293='Data Validation List'!$E$6),$I$7,IF(AND($I$7='Data Validation List'!$D$7,T293='Data Validation List'!$E$7),$I$7,IF(AND($I$7='Data Validation List'!$D$8,P293='Data Validation List'!$E$8),$I$7,IF(AND($I$7='Data Validation List'!$D$9,Q293='Data Validation List'!$E$9),$I$7,IF(AND($I$7='Data Validation List'!$D$10,O293='Data Validation List'!$E$10),$I$7,IF(AND($I$7='Data Validation List'!$D$11,R293='Data Validation List'!$E$11),$I$7,IF(AND($I$7='Data Validation List'!$D$12,V293='Data Validation List'!$E$12),$I$7,IF(AND($I$7='Data Validation List'!$D$13,X293='Data Validation List'!$E$13),$I$7,IF(AND($I$7='Data Validation List'!$D$14,W293='Data Validation List'!$E$14),$I$7,"n/a")))))))))))))</f>
        <v>Full Checklist</v>
      </c>
      <c r="G293" s="237" t="s">
        <v>714</v>
      </c>
      <c r="H293" s="265" t="s">
        <v>1662</v>
      </c>
      <c r="I293" s="329"/>
      <c r="J293" s="243"/>
      <c r="K293" s="243"/>
      <c r="L293" s="244"/>
      <c r="M293" s="427"/>
      <c r="N293" s="244"/>
      <c r="O293" s="244"/>
      <c r="P293" s="244"/>
      <c r="Q293" s="244"/>
      <c r="R293" s="244" t="s">
        <v>354</v>
      </c>
      <c r="S293" s="244"/>
      <c r="T293" s="244"/>
      <c r="U293" s="244"/>
      <c r="V293" s="244"/>
      <c r="W293" s="244"/>
      <c r="X293" s="244" t="s">
        <v>360</v>
      </c>
      <c r="Y293" s="251"/>
      <c r="Z293" s="251"/>
      <c r="AA293" s="248" t="s">
        <v>363</v>
      </c>
      <c r="AB293" s="248" t="s">
        <v>364</v>
      </c>
      <c r="AC293" s="248"/>
      <c r="AD293" s="248"/>
      <c r="AE293" s="248"/>
      <c r="AF293" s="248" t="s">
        <v>43</v>
      </c>
      <c r="AG293" s="248" t="s">
        <v>365</v>
      </c>
      <c r="AH293" s="248"/>
      <c r="AI293" s="248" t="s">
        <v>339</v>
      </c>
      <c r="AJ293" s="248" t="s">
        <v>365</v>
      </c>
      <c r="AK293" s="248"/>
      <c r="AL293" s="800" t="s">
        <v>762</v>
      </c>
      <c r="AM293" s="801"/>
      <c r="AN293" s="801"/>
      <c r="AO293" s="801"/>
      <c r="AP293" s="801"/>
      <c r="AQ293" s="801"/>
      <c r="AR293" s="801"/>
      <c r="AS293" s="802"/>
    </row>
    <row r="294" spans="1:45" s="33" customFormat="1" ht="57" customHeight="1" x14ac:dyDescent="0.25">
      <c r="A294"/>
      <c r="B294" s="291" t="str">
        <f t="shared" si="12"/>
        <v>Management</v>
      </c>
      <c r="C294" s="551" t="str">
        <f t="shared" si="13"/>
        <v>Estate / Capital Build</v>
      </c>
      <c r="D294" s="291" t="str">
        <f t="shared" si="14"/>
        <v>n/a</v>
      </c>
      <c r="E294" s="291" t="str">
        <f>IF($I$7='Data Validation List'!$D$2,"Full Checklist",IF(AND($I$7='Data Validation List'!$D$3,S294='Data Validation List'!$E$3),$I$7,IF(AND($I$7='Data Validation List'!$D$4,N294='Data Validation List'!$E$4),$I$7,IF(AND($I$7='Data Validation List'!$D$5,L294='Data Validation List'!$E$5),$I$7,IF(AND($I$7='Data Validation List'!$D$6,U294='Data Validation List'!$E$6),$I$7,IF(AND($I$7='Data Validation List'!$D$7,T294='Data Validation List'!$E$7),$I$7,IF(AND($I$7='Data Validation List'!$D$8,P294='Data Validation List'!$E$8),$I$7,IF(AND($I$7='Data Validation List'!$D$9,Q294='Data Validation List'!$E$9),$I$7,IF(AND($I$7='Data Validation List'!$D$10,O294='Data Validation List'!$E$10),$I$7,IF(AND($I$7='Data Validation List'!$D$11,R294='Data Validation List'!$E$11),$I$7,IF(AND($I$7='Data Validation List'!$D$12,V294='Data Validation List'!$E$12),$I$7,IF(AND($I$7='Data Validation List'!$D$13,X294='Data Validation List'!$E$13),$I$7,IF(AND($I$7='Data Validation List'!$D$14,W294='Data Validation List'!$E$14),$I$7,"n/a")))))))))))))</f>
        <v>Full Checklist</v>
      </c>
      <c r="G294" s="34" t="s">
        <v>714</v>
      </c>
      <c r="H294" s="29" t="s">
        <v>1662</v>
      </c>
      <c r="I294" s="36" t="s">
        <v>1214</v>
      </c>
      <c r="J294" s="25" t="s">
        <v>1215</v>
      </c>
      <c r="K294" s="31" t="s">
        <v>369</v>
      </c>
      <c r="L294" s="23"/>
      <c r="M294" s="424"/>
      <c r="N294" s="23"/>
      <c r="O294" s="23"/>
      <c r="P294" s="23"/>
      <c r="Q294" s="23"/>
      <c r="R294" s="23" t="s">
        <v>354</v>
      </c>
      <c r="S294" s="23"/>
      <c r="T294" s="23"/>
      <c r="U294" s="23"/>
      <c r="V294" s="23"/>
      <c r="W294" s="23"/>
      <c r="X294" s="239" t="s">
        <v>360</v>
      </c>
      <c r="Y294" s="246"/>
      <c r="Z294" s="281"/>
      <c r="AA294" s="254"/>
      <c r="AB294" s="254"/>
      <c r="AC294" s="31"/>
      <c r="AD294" s="31"/>
      <c r="AE294" s="31"/>
      <c r="AF294" s="253" t="s">
        <v>43</v>
      </c>
      <c r="AG294" s="253" t="s">
        <v>365</v>
      </c>
      <c r="AH294" s="31"/>
      <c r="AI294" s="319" t="s">
        <v>339</v>
      </c>
      <c r="AJ294" s="319" t="s">
        <v>365</v>
      </c>
      <c r="AK294" s="31"/>
      <c r="AL294" s="25" t="s">
        <v>1216</v>
      </c>
      <c r="AM294" s="32"/>
      <c r="AN294" s="40"/>
      <c r="AO294" s="1"/>
      <c r="AP294" s="25"/>
      <c r="AQ294" s="436"/>
      <c r="AS294" s="25" t="s">
        <v>1217</v>
      </c>
    </row>
    <row r="295" spans="1:45" s="33" customFormat="1" ht="57" customHeight="1" x14ac:dyDescent="0.25">
      <c r="A295"/>
      <c r="B295" s="291" t="str">
        <f t="shared" si="12"/>
        <v>Management</v>
      </c>
      <c r="C295" s="551" t="str">
        <f t="shared" si="13"/>
        <v>Estate / Capital Build</v>
      </c>
      <c r="D295" s="291" t="str">
        <f t="shared" si="14"/>
        <v>n/a</v>
      </c>
      <c r="E295" s="291" t="str">
        <f>IF($I$7='Data Validation List'!$D$2,"Full Checklist",IF(AND($I$7='Data Validation List'!$D$3,S295='Data Validation List'!$E$3),$I$7,IF(AND($I$7='Data Validation List'!$D$4,N295='Data Validation List'!$E$4),$I$7,IF(AND($I$7='Data Validation List'!$D$5,L295='Data Validation List'!$E$5),$I$7,IF(AND($I$7='Data Validation List'!$D$6,U295='Data Validation List'!$E$6),$I$7,IF(AND($I$7='Data Validation List'!$D$7,T295='Data Validation List'!$E$7),$I$7,IF(AND($I$7='Data Validation List'!$D$8,P295='Data Validation List'!$E$8),$I$7,IF(AND($I$7='Data Validation List'!$D$9,Q295='Data Validation List'!$E$9),$I$7,IF(AND($I$7='Data Validation List'!$D$10,O295='Data Validation List'!$E$10),$I$7,IF(AND($I$7='Data Validation List'!$D$11,R295='Data Validation List'!$E$11),$I$7,IF(AND($I$7='Data Validation List'!$D$12,V295='Data Validation List'!$E$12),$I$7,IF(AND($I$7='Data Validation List'!$D$13,X295='Data Validation List'!$E$13),$I$7,IF(AND($I$7='Data Validation List'!$D$14,W295='Data Validation List'!$E$14),$I$7,"n/a")))))))))))))</f>
        <v>Full Checklist</v>
      </c>
      <c r="F295" s="271"/>
      <c r="G295" s="34" t="s">
        <v>714</v>
      </c>
      <c r="H295" s="29" t="s">
        <v>1662</v>
      </c>
      <c r="I295" s="36" t="s">
        <v>1218</v>
      </c>
      <c r="J295" s="25" t="s">
        <v>1219</v>
      </c>
      <c r="K295" s="31" t="s">
        <v>369</v>
      </c>
      <c r="L295" s="23"/>
      <c r="M295" s="424"/>
      <c r="N295" s="23"/>
      <c r="O295" s="23"/>
      <c r="P295" s="23"/>
      <c r="Q295" s="23"/>
      <c r="R295" s="23" t="s">
        <v>354</v>
      </c>
      <c r="S295" s="23"/>
      <c r="T295" s="23"/>
      <c r="U295" s="23"/>
      <c r="V295" s="23"/>
      <c r="W295" s="23"/>
      <c r="X295" s="239" t="s">
        <v>360</v>
      </c>
      <c r="Y295" s="246"/>
      <c r="Z295" s="281"/>
      <c r="AA295" s="254"/>
      <c r="AB295" s="254"/>
      <c r="AC295" s="31"/>
      <c r="AD295" s="31"/>
      <c r="AE295" s="31"/>
      <c r="AF295" s="253" t="s">
        <v>43</v>
      </c>
      <c r="AG295" s="253" t="s">
        <v>365</v>
      </c>
      <c r="AH295" s="31"/>
      <c r="AI295" s="319" t="s">
        <v>339</v>
      </c>
      <c r="AJ295" s="319" t="s">
        <v>365</v>
      </c>
      <c r="AK295" s="31"/>
      <c r="AL295" s="25" t="s">
        <v>1220</v>
      </c>
      <c r="AM295" s="32"/>
      <c r="AN295" s="40"/>
      <c r="AO295" s="1"/>
      <c r="AP295" s="25"/>
      <c r="AQ295" s="436"/>
      <c r="AS295" s="25" t="s">
        <v>1221</v>
      </c>
    </row>
    <row r="296" spans="1:45" s="33" customFormat="1" ht="57" customHeight="1" x14ac:dyDescent="0.25">
      <c r="A296"/>
      <c r="B296" s="291" t="str">
        <f t="shared" si="12"/>
        <v>Management</v>
      </c>
      <c r="C296" s="551" t="str">
        <f t="shared" si="13"/>
        <v>Estate / Capital Build</v>
      </c>
      <c r="D296" s="291" t="str">
        <f t="shared" si="14"/>
        <v>n/a</v>
      </c>
      <c r="E296" s="291" t="str">
        <f>IF($I$7='Data Validation List'!$D$2,"Full Checklist",IF(AND($I$7='Data Validation List'!$D$3,S296='Data Validation List'!$E$3),$I$7,IF(AND($I$7='Data Validation List'!$D$4,N296='Data Validation List'!$E$4),$I$7,IF(AND($I$7='Data Validation List'!$D$5,L296='Data Validation List'!$E$5),$I$7,IF(AND($I$7='Data Validation List'!$D$6,U296='Data Validation List'!$E$6),$I$7,IF(AND($I$7='Data Validation List'!$D$7,T296='Data Validation List'!$E$7),$I$7,IF(AND($I$7='Data Validation List'!$D$8,P296='Data Validation List'!$E$8),$I$7,IF(AND($I$7='Data Validation List'!$D$9,Q296='Data Validation List'!$E$9),$I$7,IF(AND($I$7='Data Validation List'!$D$10,O296='Data Validation List'!$E$10),$I$7,IF(AND($I$7='Data Validation List'!$D$11,R296='Data Validation List'!$E$11),$I$7,IF(AND($I$7='Data Validation List'!$D$12,V296='Data Validation List'!$E$12),$I$7,IF(AND($I$7='Data Validation List'!$D$13,X296='Data Validation List'!$E$13),$I$7,IF(AND($I$7='Data Validation List'!$D$14,W296='Data Validation List'!$E$14),$I$7,"n/a")))))))))))))</f>
        <v>Full Checklist</v>
      </c>
      <c r="G296" s="34" t="s">
        <v>714</v>
      </c>
      <c r="H296" s="29" t="s">
        <v>1662</v>
      </c>
      <c r="I296" s="36" t="s">
        <v>1663</v>
      </c>
      <c r="J296" s="25" t="s">
        <v>1664</v>
      </c>
      <c r="K296" s="31" t="s">
        <v>369</v>
      </c>
      <c r="L296" s="23"/>
      <c r="M296" s="424"/>
      <c r="N296" s="23"/>
      <c r="O296" s="23"/>
      <c r="P296" s="23"/>
      <c r="Q296" s="23"/>
      <c r="R296" s="23" t="s">
        <v>354</v>
      </c>
      <c r="S296" s="23"/>
      <c r="T296" s="23"/>
      <c r="U296" s="23"/>
      <c r="V296" s="23"/>
      <c r="W296" s="23"/>
      <c r="X296" s="239" t="s">
        <v>360</v>
      </c>
      <c r="Y296" s="246"/>
      <c r="Z296" s="281"/>
      <c r="AA296" s="254"/>
      <c r="AB296" s="254"/>
      <c r="AC296" s="31"/>
      <c r="AD296" s="31"/>
      <c r="AE296" s="31"/>
      <c r="AF296" s="253" t="s">
        <v>43</v>
      </c>
      <c r="AG296" s="253" t="s">
        <v>365</v>
      </c>
      <c r="AH296" s="31"/>
      <c r="AI296" s="319" t="s">
        <v>339</v>
      </c>
      <c r="AJ296" s="319" t="s">
        <v>365</v>
      </c>
      <c r="AK296" s="31"/>
      <c r="AL296" s="25" t="s">
        <v>1665</v>
      </c>
      <c r="AM296" s="32"/>
      <c r="AN296" s="40"/>
      <c r="AO296" s="1"/>
      <c r="AP296" s="25"/>
      <c r="AQ296" s="436"/>
      <c r="AS296" s="25"/>
    </row>
    <row r="297" spans="1:45" s="33" customFormat="1" ht="30.75" customHeight="1" x14ac:dyDescent="0.25">
      <c r="A297"/>
      <c r="B297" s="291" t="str">
        <f t="shared" si="12"/>
        <v>Management</v>
      </c>
      <c r="C297" s="551" t="str">
        <f t="shared" si="13"/>
        <v>Estate / Capital Build</v>
      </c>
      <c r="D297" s="291" t="str">
        <f t="shared" si="14"/>
        <v>Fundamental Criteria</v>
      </c>
      <c r="E297" s="291" t="str">
        <f>IF($I$7='Data Validation List'!$D$2,"Full Checklist",IF(AND($I$7='Data Validation List'!$D$3,S297='Data Validation List'!$E$3),$I$7,IF(AND($I$7='Data Validation List'!$D$4,N297='Data Validation List'!$E$4),$I$7,IF(AND($I$7='Data Validation List'!$D$5,L297='Data Validation List'!$E$5),$I$7,IF(AND($I$7='Data Validation List'!$D$6,U297='Data Validation List'!$E$6),$I$7,IF(AND($I$7='Data Validation List'!$D$7,T297='Data Validation List'!$E$7),$I$7,IF(AND($I$7='Data Validation List'!$D$8,P297='Data Validation List'!$E$8),$I$7,IF(AND($I$7='Data Validation List'!$D$9,Q297='Data Validation List'!$E$9),$I$7,IF(AND($I$7='Data Validation List'!$D$10,O297='Data Validation List'!$E$10),$I$7,IF(AND($I$7='Data Validation List'!$D$11,R297='Data Validation List'!$E$11),$I$7,IF(AND($I$7='Data Validation List'!$D$12,V297='Data Validation List'!$E$12),$I$7,IF(AND($I$7='Data Validation List'!$D$13,X297='Data Validation List'!$E$13),$I$7,IF(AND($I$7='Data Validation List'!$D$14,W297='Data Validation List'!$E$14),$I$7,"n/a")))))))))))))</f>
        <v>Full Checklist</v>
      </c>
      <c r="G297" s="237" t="s">
        <v>714</v>
      </c>
      <c r="H297" s="265" t="s">
        <v>1222</v>
      </c>
      <c r="I297" s="329"/>
      <c r="J297" s="243"/>
      <c r="K297" s="243"/>
      <c r="L297" s="244"/>
      <c r="M297" s="427"/>
      <c r="N297" s="244"/>
      <c r="O297" s="244" t="s">
        <v>351</v>
      </c>
      <c r="P297" s="244" t="s">
        <v>352</v>
      </c>
      <c r="Q297" s="244"/>
      <c r="R297" s="244" t="s">
        <v>354</v>
      </c>
      <c r="S297" s="244"/>
      <c r="T297" s="244" t="s">
        <v>356</v>
      </c>
      <c r="U297" s="244"/>
      <c r="V297" s="244"/>
      <c r="W297" s="244"/>
      <c r="X297" s="244" t="s">
        <v>360</v>
      </c>
      <c r="Y297" s="251" t="s">
        <v>361</v>
      </c>
      <c r="Z297" s="251"/>
      <c r="AA297" s="248" t="s">
        <v>363</v>
      </c>
      <c r="AB297" s="248" t="s">
        <v>364</v>
      </c>
      <c r="AC297" s="248"/>
      <c r="AD297" s="248"/>
      <c r="AE297" s="248"/>
      <c r="AF297" s="248" t="s">
        <v>43</v>
      </c>
      <c r="AG297" s="248" t="s">
        <v>365</v>
      </c>
      <c r="AH297" s="248"/>
      <c r="AI297" s="248" t="s">
        <v>339</v>
      </c>
      <c r="AJ297" s="248" t="s">
        <v>365</v>
      </c>
      <c r="AK297" s="248" t="s">
        <v>361</v>
      </c>
      <c r="AL297" s="800" t="s">
        <v>1222</v>
      </c>
      <c r="AM297" s="801"/>
      <c r="AN297" s="801"/>
      <c r="AO297" s="801"/>
      <c r="AP297" s="801"/>
      <c r="AQ297" s="801"/>
      <c r="AR297" s="801"/>
      <c r="AS297" s="802"/>
    </row>
    <row r="298" spans="1:45" s="33" customFormat="1" ht="110.25" customHeight="1" x14ac:dyDescent="0.25">
      <c r="A298"/>
      <c r="B298" s="291" t="str">
        <f t="shared" si="12"/>
        <v>Management</v>
      </c>
      <c r="C298" s="551" t="str">
        <f t="shared" si="13"/>
        <v>Estate / Capital Build</v>
      </c>
      <c r="D298" s="291" t="str">
        <f t="shared" si="14"/>
        <v>Fundamental Criteria</v>
      </c>
      <c r="E298" s="291" t="str">
        <f>IF($I$7='Data Validation List'!$D$2,"Full Checklist",IF(AND($I$7='Data Validation List'!$D$3,S298='Data Validation List'!$E$3),$I$7,IF(AND($I$7='Data Validation List'!$D$4,N298='Data Validation List'!$E$4),$I$7,IF(AND($I$7='Data Validation List'!$D$5,L298='Data Validation List'!$E$5),$I$7,IF(AND($I$7='Data Validation List'!$D$6,U298='Data Validation List'!$E$6),$I$7,IF(AND($I$7='Data Validation List'!$D$7,T298='Data Validation List'!$E$7),$I$7,IF(AND($I$7='Data Validation List'!$D$8,P298='Data Validation List'!$E$8),$I$7,IF(AND($I$7='Data Validation List'!$D$9,Q298='Data Validation List'!$E$9),$I$7,IF(AND($I$7='Data Validation List'!$D$10,O298='Data Validation List'!$E$10),$I$7,IF(AND($I$7='Data Validation List'!$D$11,R298='Data Validation List'!$E$11),$I$7,IF(AND($I$7='Data Validation List'!$D$12,V298='Data Validation List'!$E$12),$I$7,IF(AND($I$7='Data Validation List'!$D$13,X298='Data Validation List'!$E$13),$I$7,IF(AND($I$7='Data Validation List'!$D$14,W298='Data Validation List'!$E$14),$I$7,"n/a")))))))))))))</f>
        <v>Full Checklist</v>
      </c>
      <c r="G298" s="34" t="s">
        <v>714</v>
      </c>
      <c r="H298" s="29" t="s">
        <v>1222</v>
      </c>
      <c r="I298" s="36" t="s">
        <v>1444</v>
      </c>
      <c r="J298" s="29" t="s">
        <v>1445</v>
      </c>
      <c r="K298" s="31" t="s">
        <v>1224</v>
      </c>
      <c r="L298" s="23"/>
      <c r="M298" s="424"/>
      <c r="N298" s="23"/>
      <c r="O298" s="23"/>
      <c r="P298" s="23" t="s">
        <v>352</v>
      </c>
      <c r="Q298" s="23"/>
      <c r="R298" s="23" t="s">
        <v>354</v>
      </c>
      <c r="S298" s="23"/>
      <c r="T298" s="23" t="s">
        <v>356</v>
      </c>
      <c r="U298" s="23"/>
      <c r="V298" s="23"/>
      <c r="W298" s="23"/>
      <c r="X298" s="239" t="s">
        <v>360</v>
      </c>
      <c r="Y298" s="246" t="s">
        <v>361</v>
      </c>
      <c r="Z298" s="281"/>
      <c r="AA298" s="254"/>
      <c r="AB298" s="254"/>
      <c r="AC298" s="31"/>
      <c r="AD298" s="31"/>
      <c r="AE298" s="31"/>
      <c r="AF298" s="31"/>
      <c r="AG298" s="31"/>
      <c r="AH298" s="31"/>
      <c r="AI298" s="319" t="s">
        <v>339</v>
      </c>
      <c r="AJ298" s="319" t="s">
        <v>365</v>
      </c>
      <c r="AK298" s="164" t="s">
        <v>361</v>
      </c>
      <c r="AL298" s="46" t="s">
        <v>1666</v>
      </c>
      <c r="AM298" s="44"/>
      <c r="AN298" s="45"/>
      <c r="AO298" s="1"/>
      <c r="AP298" s="29"/>
      <c r="AQ298" s="438"/>
      <c r="AS298" s="446"/>
    </row>
    <row r="299" spans="1:45" s="33" customFormat="1" ht="69.75" customHeight="1" x14ac:dyDescent="0.25">
      <c r="A299"/>
      <c r="B299" s="291" t="str">
        <f t="shared" si="12"/>
        <v>Management</v>
      </c>
      <c r="C299" s="551" t="str">
        <f t="shared" si="13"/>
        <v>Estate / Capital Build</v>
      </c>
      <c r="D299" s="291" t="str">
        <f t="shared" si="14"/>
        <v>n/a</v>
      </c>
      <c r="E299" s="291" t="str">
        <f>IF($I$7='Data Validation List'!$D$2,"Full Checklist",IF(AND($I$7='Data Validation List'!$D$3,S299='Data Validation List'!$E$3),$I$7,IF(AND($I$7='Data Validation List'!$D$4,N299='Data Validation List'!$E$4),$I$7,IF(AND($I$7='Data Validation List'!$D$5,L299='Data Validation List'!$E$5),$I$7,IF(AND($I$7='Data Validation List'!$D$6,U299='Data Validation List'!$E$6),$I$7,IF(AND($I$7='Data Validation List'!$D$7,T299='Data Validation List'!$E$7),$I$7,IF(AND($I$7='Data Validation List'!$D$8,P299='Data Validation List'!$E$8),$I$7,IF(AND($I$7='Data Validation List'!$D$9,Q299='Data Validation List'!$E$9),$I$7,IF(AND($I$7='Data Validation List'!$D$10,O299='Data Validation List'!$E$10),$I$7,IF(AND($I$7='Data Validation List'!$D$11,R299='Data Validation List'!$E$11),$I$7,IF(AND($I$7='Data Validation List'!$D$12,V299='Data Validation List'!$E$12),$I$7,IF(AND($I$7='Data Validation List'!$D$13,X299='Data Validation List'!$E$13),$I$7,IF(AND($I$7='Data Validation List'!$D$14,W299='Data Validation List'!$E$14),$I$7,"n/a")))))))))))))</f>
        <v>Full Checklist</v>
      </c>
      <c r="G299" s="34" t="s">
        <v>714</v>
      </c>
      <c r="H299" s="29" t="s">
        <v>1222</v>
      </c>
      <c r="I299" s="36" t="s">
        <v>1226</v>
      </c>
      <c r="J299" s="25" t="s">
        <v>1227</v>
      </c>
      <c r="K299" s="31" t="s">
        <v>832</v>
      </c>
      <c r="L299" s="23"/>
      <c r="M299" s="424"/>
      <c r="N299" s="23"/>
      <c r="O299" s="23" t="s">
        <v>351</v>
      </c>
      <c r="P299" s="23"/>
      <c r="Q299" s="23"/>
      <c r="R299" s="23" t="s">
        <v>354</v>
      </c>
      <c r="S299" s="23"/>
      <c r="T299" s="23" t="s">
        <v>356</v>
      </c>
      <c r="U299" s="23"/>
      <c r="V299" s="23"/>
      <c r="W299" s="23"/>
      <c r="X299" s="239"/>
      <c r="Y299" s="246"/>
      <c r="Z299" s="281"/>
      <c r="AA299" s="254"/>
      <c r="AB299" s="254"/>
      <c r="AC299" s="31"/>
      <c r="AD299" s="31"/>
      <c r="AE299" s="31"/>
      <c r="AF299" s="253" t="s">
        <v>43</v>
      </c>
      <c r="AG299" s="253" t="s">
        <v>365</v>
      </c>
      <c r="AH299" s="31"/>
      <c r="AI299" s="319" t="s">
        <v>339</v>
      </c>
      <c r="AJ299" s="319" t="s">
        <v>365</v>
      </c>
      <c r="AK299" s="31"/>
      <c r="AL299" s="25" t="s">
        <v>1228</v>
      </c>
      <c r="AM299" s="32"/>
      <c r="AN299" s="40"/>
      <c r="AO299" s="1"/>
      <c r="AP299" s="25"/>
      <c r="AQ299" s="436"/>
      <c r="AS299" s="25" t="s">
        <v>1229</v>
      </c>
    </row>
    <row r="300" spans="1:45" s="33" customFormat="1" ht="69.75" customHeight="1" x14ac:dyDescent="0.25">
      <c r="A300"/>
      <c r="B300" s="291" t="str">
        <f t="shared" si="12"/>
        <v>Management</v>
      </c>
      <c r="C300" s="551" t="str">
        <f t="shared" si="13"/>
        <v>Estate / Capital Build</v>
      </c>
      <c r="D300" s="291" t="str">
        <f t="shared" si="14"/>
        <v>n/a</v>
      </c>
      <c r="E300" s="291" t="str">
        <f>IF($I$7='Data Validation List'!$D$2,"Full Checklist",IF(AND($I$7='Data Validation List'!$D$3,S300='Data Validation List'!$E$3),$I$7,IF(AND($I$7='Data Validation List'!$D$4,N300='Data Validation List'!$E$4),$I$7,IF(AND($I$7='Data Validation List'!$D$5,L300='Data Validation List'!$E$5),$I$7,IF(AND($I$7='Data Validation List'!$D$6,U300='Data Validation List'!$E$6),$I$7,IF(AND($I$7='Data Validation List'!$D$7,T300='Data Validation List'!$E$7),$I$7,IF(AND($I$7='Data Validation List'!$D$8,P300='Data Validation List'!$E$8),$I$7,IF(AND($I$7='Data Validation List'!$D$9,Q300='Data Validation List'!$E$9),$I$7,IF(AND($I$7='Data Validation List'!$D$10,O300='Data Validation List'!$E$10),$I$7,IF(AND($I$7='Data Validation List'!$D$11,R300='Data Validation List'!$E$11),$I$7,IF(AND($I$7='Data Validation List'!$D$12,V300='Data Validation List'!$E$12),$I$7,IF(AND($I$7='Data Validation List'!$D$13,X300='Data Validation List'!$E$13),$I$7,IF(AND($I$7='Data Validation List'!$D$14,W300='Data Validation List'!$E$14),$I$7,"n/a")))))))))))))</f>
        <v>Full Checklist</v>
      </c>
      <c r="F300" s="271"/>
      <c r="G300" s="34" t="s">
        <v>714</v>
      </c>
      <c r="H300" s="29" t="s">
        <v>1222</v>
      </c>
      <c r="I300" s="36" t="s">
        <v>1446</v>
      </c>
      <c r="J300" s="25" t="s">
        <v>1447</v>
      </c>
      <c r="K300" s="31" t="s">
        <v>832</v>
      </c>
      <c r="L300" s="23"/>
      <c r="M300" s="424"/>
      <c r="N300" s="23"/>
      <c r="O300" s="23" t="s">
        <v>351</v>
      </c>
      <c r="P300" s="23"/>
      <c r="Q300" s="23"/>
      <c r="R300" s="23" t="s">
        <v>354</v>
      </c>
      <c r="S300" s="23"/>
      <c r="T300" s="23" t="s">
        <v>356</v>
      </c>
      <c r="U300" s="23"/>
      <c r="V300" s="23"/>
      <c r="W300" s="23"/>
      <c r="X300" s="239"/>
      <c r="Y300" s="246"/>
      <c r="Z300" s="281"/>
      <c r="AA300" s="254"/>
      <c r="AB300" s="254"/>
      <c r="AC300" s="31"/>
      <c r="AD300" s="31"/>
      <c r="AE300" s="31"/>
      <c r="AF300" s="31"/>
      <c r="AG300" s="31"/>
      <c r="AH300" s="31"/>
      <c r="AI300" s="319" t="s">
        <v>339</v>
      </c>
      <c r="AJ300" s="319" t="s">
        <v>365</v>
      </c>
      <c r="AK300" s="31"/>
      <c r="AL300" s="25" t="s">
        <v>1448</v>
      </c>
      <c r="AM300" s="32"/>
      <c r="AN300" s="40"/>
      <c r="AO300" s="1"/>
      <c r="AP300" s="25"/>
      <c r="AQ300" s="436"/>
      <c r="AS300" s="25" t="s">
        <v>1449</v>
      </c>
    </row>
    <row r="301" spans="1:45" s="33" customFormat="1" ht="69.75" customHeight="1" x14ac:dyDescent="0.25">
      <c r="A301"/>
      <c r="B301" s="291" t="str">
        <f t="shared" si="12"/>
        <v>Management</v>
      </c>
      <c r="C301" s="551" t="str">
        <f t="shared" si="13"/>
        <v>Estate / Capital Build</v>
      </c>
      <c r="D301" s="291" t="str">
        <f t="shared" si="14"/>
        <v>n/a</v>
      </c>
      <c r="E301" s="291" t="str">
        <f>IF($I$7='Data Validation List'!$D$2,"Full Checklist",IF(AND($I$7='Data Validation List'!$D$3,S301='Data Validation List'!$E$3),$I$7,IF(AND($I$7='Data Validation List'!$D$4,N301='Data Validation List'!$E$4),$I$7,IF(AND($I$7='Data Validation List'!$D$5,L301='Data Validation List'!$E$5),$I$7,IF(AND($I$7='Data Validation List'!$D$6,U301='Data Validation List'!$E$6),$I$7,IF(AND($I$7='Data Validation List'!$D$7,T301='Data Validation List'!$E$7),$I$7,IF(AND($I$7='Data Validation List'!$D$8,P301='Data Validation List'!$E$8),$I$7,IF(AND($I$7='Data Validation List'!$D$9,Q301='Data Validation List'!$E$9),$I$7,IF(AND($I$7='Data Validation List'!$D$10,O301='Data Validation List'!$E$10),$I$7,IF(AND($I$7='Data Validation List'!$D$11,R301='Data Validation List'!$E$11),$I$7,IF(AND($I$7='Data Validation List'!$D$12,V301='Data Validation List'!$E$12),$I$7,IF(AND($I$7='Data Validation List'!$D$13,X301='Data Validation List'!$E$13),$I$7,IF(AND($I$7='Data Validation List'!$D$14,W301='Data Validation List'!$E$14),$I$7,"n/a")))))))))))))</f>
        <v>Full Checklist</v>
      </c>
      <c r="G301" s="34" t="s">
        <v>714</v>
      </c>
      <c r="H301" s="29" t="s">
        <v>1222</v>
      </c>
      <c r="I301" s="36" t="s">
        <v>1450</v>
      </c>
      <c r="J301" s="25" t="s">
        <v>1451</v>
      </c>
      <c r="K301" s="31" t="s">
        <v>832</v>
      </c>
      <c r="L301" s="23"/>
      <c r="M301" s="424"/>
      <c r="N301" s="23"/>
      <c r="O301" s="23" t="s">
        <v>351</v>
      </c>
      <c r="P301" s="23"/>
      <c r="Q301" s="23"/>
      <c r="R301" s="23" t="s">
        <v>354</v>
      </c>
      <c r="S301" s="23"/>
      <c r="T301" s="23" t="s">
        <v>356</v>
      </c>
      <c r="U301" s="23"/>
      <c r="V301" s="23"/>
      <c r="W301" s="23"/>
      <c r="X301" s="239"/>
      <c r="Y301" s="246"/>
      <c r="Z301" s="281"/>
      <c r="AA301" s="254"/>
      <c r="AB301" s="254"/>
      <c r="AC301" s="31"/>
      <c r="AD301" s="31"/>
      <c r="AE301" s="31"/>
      <c r="AF301" s="31"/>
      <c r="AG301" s="31"/>
      <c r="AH301" s="31"/>
      <c r="AI301" s="319" t="s">
        <v>339</v>
      </c>
      <c r="AJ301" s="319" t="s">
        <v>365</v>
      </c>
      <c r="AK301" s="31"/>
      <c r="AL301" s="25" t="s">
        <v>1452</v>
      </c>
      <c r="AM301" s="32"/>
      <c r="AN301" s="40"/>
      <c r="AO301" s="1"/>
      <c r="AP301" s="25"/>
      <c r="AQ301" s="436"/>
      <c r="AS301" s="25" t="s">
        <v>1453</v>
      </c>
    </row>
    <row r="302" spans="1:45" s="33" customFormat="1" ht="30.75" customHeight="1" x14ac:dyDescent="0.25">
      <c r="A302"/>
      <c r="B302" s="291" t="str">
        <f t="shared" si="12"/>
        <v>Management</v>
      </c>
      <c r="C302" s="551" t="str">
        <f t="shared" si="13"/>
        <v>Estate / Capital Build</v>
      </c>
      <c r="D302" s="291" t="str">
        <f t="shared" si="14"/>
        <v>Fundamental Criteria</v>
      </c>
      <c r="E302" s="291" t="str">
        <f>IF($I$7='Data Validation List'!$D$2,"Full Checklist",IF(AND($I$7='Data Validation List'!$D$3,S302='Data Validation List'!$E$3),$I$7,IF(AND($I$7='Data Validation List'!$D$4,N302='Data Validation List'!$E$4),$I$7,IF(AND($I$7='Data Validation List'!$D$5,L302='Data Validation List'!$E$5),$I$7,IF(AND($I$7='Data Validation List'!$D$6,U302='Data Validation List'!$E$6),$I$7,IF(AND($I$7='Data Validation List'!$D$7,T302='Data Validation List'!$E$7),$I$7,IF(AND($I$7='Data Validation List'!$D$8,P302='Data Validation List'!$E$8),$I$7,IF(AND($I$7='Data Validation List'!$D$9,Q302='Data Validation List'!$E$9),$I$7,IF(AND($I$7='Data Validation List'!$D$10,O302='Data Validation List'!$E$10),$I$7,IF(AND($I$7='Data Validation List'!$D$11,R302='Data Validation List'!$E$11),$I$7,IF(AND($I$7='Data Validation List'!$D$12,V302='Data Validation List'!$E$12),$I$7,IF(AND($I$7='Data Validation List'!$D$13,X302='Data Validation List'!$E$13),$I$7,IF(AND($I$7='Data Validation List'!$D$14,W302='Data Validation List'!$E$14),$I$7,"n/a")))))))))))))</f>
        <v>Full Checklist</v>
      </c>
      <c r="G302" s="237" t="s">
        <v>714</v>
      </c>
      <c r="H302" s="265" t="s">
        <v>763</v>
      </c>
      <c r="I302" s="329"/>
      <c r="J302" s="243"/>
      <c r="K302" s="243"/>
      <c r="L302" s="244"/>
      <c r="M302" s="427" t="s">
        <v>349</v>
      </c>
      <c r="N302" s="244" t="s">
        <v>350</v>
      </c>
      <c r="O302" s="244" t="s">
        <v>351</v>
      </c>
      <c r="P302" s="244" t="s">
        <v>352</v>
      </c>
      <c r="Q302" s="244"/>
      <c r="R302" s="244" t="s">
        <v>354</v>
      </c>
      <c r="S302" s="244" t="s">
        <v>355</v>
      </c>
      <c r="T302" s="244" t="s">
        <v>356</v>
      </c>
      <c r="U302" s="244" t="s">
        <v>357</v>
      </c>
      <c r="V302" s="244" t="s">
        <v>358</v>
      </c>
      <c r="W302" s="244"/>
      <c r="X302" s="244" t="s">
        <v>360</v>
      </c>
      <c r="Y302" s="251" t="s">
        <v>361</v>
      </c>
      <c r="Z302" s="251" t="s">
        <v>362</v>
      </c>
      <c r="AA302" s="248" t="s">
        <v>363</v>
      </c>
      <c r="AB302" s="248" t="s">
        <v>364</v>
      </c>
      <c r="AC302" s="248" t="s">
        <v>42</v>
      </c>
      <c r="AD302" s="248" t="s">
        <v>365</v>
      </c>
      <c r="AE302" s="248"/>
      <c r="AF302" s="248" t="s">
        <v>43</v>
      </c>
      <c r="AG302" s="248" t="s">
        <v>365</v>
      </c>
      <c r="AH302" s="248"/>
      <c r="AI302" s="248" t="s">
        <v>339</v>
      </c>
      <c r="AJ302" s="248" t="s">
        <v>365</v>
      </c>
      <c r="AK302" s="248" t="s">
        <v>361</v>
      </c>
      <c r="AL302" s="800" t="s">
        <v>763</v>
      </c>
      <c r="AM302" s="801"/>
      <c r="AN302" s="801"/>
      <c r="AO302" s="801"/>
      <c r="AP302" s="801"/>
      <c r="AQ302" s="801"/>
      <c r="AR302" s="801"/>
      <c r="AS302" s="802"/>
    </row>
    <row r="303" spans="1:45" s="33" customFormat="1" ht="71.25" customHeight="1" x14ac:dyDescent="0.25">
      <c r="A303"/>
      <c r="B303" s="291" t="str">
        <f t="shared" si="12"/>
        <v>Management</v>
      </c>
      <c r="C303" s="551" t="str">
        <f t="shared" si="13"/>
        <v>Estate / Capital Build</v>
      </c>
      <c r="D303" s="291" t="str">
        <f t="shared" si="14"/>
        <v>Fundamental Criteria</v>
      </c>
      <c r="E303" s="291" t="str">
        <f>IF($I$7='Data Validation List'!$D$2,"Full Checklist",IF(AND($I$7='Data Validation List'!$D$3,S303='Data Validation List'!$E$3),$I$7,IF(AND($I$7='Data Validation List'!$D$4,N303='Data Validation List'!$E$4),$I$7,IF(AND($I$7='Data Validation List'!$D$5,L303='Data Validation List'!$E$5),$I$7,IF(AND($I$7='Data Validation List'!$D$6,U303='Data Validation List'!$E$6),$I$7,IF(AND($I$7='Data Validation List'!$D$7,T303='Data Validation List'!$E$7),$I$7,IF(AND($I$7='Data Validation List'!$D$8,P303='Data Validation List'!$E$8),$I$7,IF(AND($I$7='Data Validation List'!$D$9,Q303='Data Validation List'!$E$9),$I$7,IF(AND($I$7='Data Validation List'!$D$10,O303='Data Validation List'!$E$10),$I$7,IF(AND($I$7='Data Validation List'!$D$11,R303='Data Validation List'!$E$11),$I$7,IF(AND($I$7='Data Validation List'!$D$12,V303='Data Validation List'!$E$12),$I$7,IF(AND($I$7='Data Validation List'!$D$13,X303='Data Validation List'!$E$13),$I$7,IF(AND($I$7='Data Validation List'!$D$14,W303='Data Validation List'!$E$14),$I$7,"n/a")))))))))))))</f>
        <v>Full Checklist</v>
      </c>
      <c r="G303" s="34" t="s">
        <v>714</v>
      </c>
      <c r="H303" s="29" t="s">
        <v>763</v>
      </c>
      <c r="I303" s="36" t="s">
        <v>1454</v>
      </c>
      <c r="J303" s="29" t="s">
        <v>1455</v>
      </c>
      <c r="K303" s="31" t="s">
        <v>986</v>
      </c>
      <c r="L303" s="23"/>
      <c r="M303" s="424"/>
      <c r="N303" s="23"/>
      <c r="O303" s="23"/>
      <c r="P303" s="23" t="s">
        <v>352</v>
      </c>
      <c r="Q303" s="23"/>
      <c r="R303" s="23" t="s">
        <v>354</v>
      </c>
      <c r="S303" s="23"/>
      <c r="T303" s="23"/>
      <c r="U303" s="23"/>
      <c r="V303" s="23"/>
      <c r="W303" s="23"/>
      <c r="X303" s="239"/>
      <c r="Y303" s="246" t="s">
        <v>361</v>
      </c>
      <c r="Z303" s="281"/>
      <c r="AA303" s="254"/>
      <c r="AB303" s="254"/>
      <c r="AC303" s="31"/>
      <c r="AD303" s="31"/>
      <c r="AE303" s="31"/>
      <c r="AF303" s="31"/>
      <c r="AG303" s="31"/>
      <c r="AH303" s="31"/>
      <c r="AI303" s="319" t="s">
        <v>339</v>
      </c>
      <c r="AJ303" s="319" t="s">
        <v>300</v>
      </c>
      <c r="AK303" s="164" t="s">
        <v>361</v>
      </c>
      <c r="AL303" s="46" t="s">
        <v>1456</v>
      </c>
      <c r="AM303" s="44"/>
      <c r="AN303" s="45"/>
      <c r="AO303" s="1"/>
      <c r="AP303" s="29"/>
      <c r="AQ303" s="438"/>
      <c r="AS303" s="446"/>
    </row>
    <row r="304" spans="1:45" s="33" customFormat="1" ht="89.25" customHeight="1" x14ac:dyDescent="0.25">
      <c r="A304"/>
      <c r="B304" s="291" t="str">
        <f t="shared" si="12"/>
        <v>Management</v>
      </c>
      <c r="C304" s="551" t="str">
        <f t="shared" si="13"/>
        <v>n/a</v>
      </c>
      <c r="D304" s="291" t="str">
        <f t="shared" si="14"/>
        <v>n/a</v>
      </c>
      <c r="E304" s="291" t="str">
        <f>IF($I$7='Data Validation List'!$D$2,"Full Checklist",IF(AND($I$7='Data Validation List'!$D$3,S304='Data Validation List'!$E$3),$I$7,IF(AND($I$7='Data Validation List'!$D$4,N304='Data Validation List'!$E$4),$I$7,IF(AND($I$7='Data Validation List'!$D$5,L304='Data Validation List'!$E$5),$I$7,IF(AND($I$7='Data Validation List'!$D$6,U304='Data Validation List'!$E$6),$I$7,IF(AND($I$7='Data Validation List'!$D$7,T304='Data Validation List'!$E$7),$I$7,IF(AND($I$7='Data Validation List'!$D$8,P304='Data Validation List'!$E$8),$I$7,IF(AND($I$7='Data Validation List'!$D$9,Q304='Data Validation List'!$E$9),$I$7,IF(AND($I$7='Data Validation List'!$D$10,O304='Data Validation List'!$E$10),$I$7,IF(AND($I$7='Data Validation List'!$D$11,R304='Data Validation List'!$E$11),$I$7,IF(AND($I$7='Data Validation List'!$D$12,V304='Data Validation List'!$E$12),$I$7,IF(AND($I$7='Data Validation List'!$D$13,X304='Data Validation List'!$E$13),$I$7,IF(AND($I$7='Data Validation List'!$D$14,W304='Data Validation List'!$E$14),$I$7,"n/a")))))))))))))</f>
        <v>Full Checklist</v>
      </c>
      <c r="F304" s="271"/>
      <c r="G304" s="34" t="s">
        <v>714</v>
      </c>
      <c r="H304" s="29" t="s">
        <v>763</v>
      </c>
      <c r="I304" s="36" t="s">
        <v>1457</v>
      </c>
      <c r="J304" s="29" t="s">
        <v>1455</v>
      </c>
      <c r="K304" s="31" t="s">
        <v>387</v>
      </c>
      <c r="L304" s="23"/>
      <c r="M304" s="424"/>
      <c r="N304" s="23"/>
      <c r="O304" s="23"/>
      <c r="P304" s="23"/>
      <c r="Q304" s="23"/>
      <c r="R304" s="23"/>
      <c r="S304" s="23"/>
      <c r="T304" s="23"/>
      <c r="U304" s="23"/>
      <c r="V304" s="23"/>
      <c r="W304" s="23"/>
      <c r="X304" s="239" t="s">
        <v>360</v>
      </c>
      <c r="Y304" s="246"/>
      <c r="Z304" s="281" t="s">
        <v>362</v>
      </c>
      <c r="AA304" s="254"/>
      <c r="AB304" s="254"/>
      <c r="AC304" s="31"/>
      <c r="AD304" s="31"/>
      <c r="AE304" s="31"/>
      <c r="AF304" s="31"/>
      <c r="AG304" s="31"/>
      <c r="AH304" s="31"/>
      <c r="AI304" s="319" t="s">
        <v>339</v>
      </c>
      <c r="AJ304" s="319" t="s">
        <v>388</v>
      </c>
      <c r="AK304" s="164" t="s">
        <v>361</v>
      </c>
      <c r="AL304" s="46" t="s">
        <v>1458</v>
      </c>
      <c r="AM304" s="44"/>
      <c r="AN304" s="45"/>
      <c r="AO304" s="1"/>
      <c r="AP304" s="29"/>
      <c r="AQ304" s="438"/>
      <c r="AS304" s="446"/>
    </row>
    <row r="305" spans="1:45" s="33" customFormat="1" ht="60" x14ac:dyDescent="0.25">
      <c r="A305"/>
      <c r="B305" s="291" t="str">
        <f t="shared" si="12"/>
        <v>Management</v>
      </c>
      <c r="C305" s="551" t="str">
        <f t="shared" si="13"/>
        <v>Estate / Capital Build</v>
      </c>
      <c r="D305" s="291" t="str">
        <f t="shared" si="14"/>
        <v>n/a</v>
      </c>
      <c r="E305" s="291" t="str">
        <f>IF($I$7='Data Validation List'!$D$2,"Full Checklist",IF(AND($I$7='Data Validation List'!$D$3,S305='Data Validation List'!$E$3),$I$7,IF(AND($I$7='Data Validation List'!$D$4,N305='Data Validation List'!$E$4),$I$7,IF(AND($I$7='Data Validation List'!$D$5,L305='Data Validation List'!$E$5),$I$7,IF(AND($I$7='Data Validation List'!$D$6,U305='Data Validation List'!$E$6),$I$7,IF(AND($I$7='Data Validation List'!$D$7,T305='Data Validation List'!$E$7),$I$7,IF(AND($I$7='Data Validation List'!$D$8,P305='Data Validation List'!$E$8),$I$7,IF(AND($I$7='Data Validation List'!$D$9,Q305='Data Validation List'!$E$9),$I$7,IF(AND($I$7='Data Validation List'!$D$10,O305='Data Validation List'!$E$10),$I$7,IF(AND($I$7='Data Validation List'!$D$11,R305='Data Validation List'!$E$11),$I$7,IF(AND($I$7='Data Validation List'!$D$12,V305='Data Validation List'!$E$12),$I$7,IF(AND($I$7='Data Validation List'!$D$13,X305='Data Validation List'!$E$13),$I$7,IF(AND($I$7='Data Validation List'!$D$14,W305='Data Validation List'!$E$14),$I$7,"n/a")))))))))))))</f>
        <v>Full Checklist</v>
      </c>
      <c r="G305" s="34" t="s">
        <v>714</v>
      </c>
      <c r="H305" s="29" t="s">
        <v>763</v>
      </c>
      <c r="I305" s="36" t="s">
        <v>1232</v>
      </c>
      <c r="J305" s="25" t="s">
        <v>1233</v>
      </c>
      <c r="K305" s="31" t="s">
        <v>1234</v>
      </c>
      <c r="L305" s="23"/>
      <c r="M305" s="424" t="s">
        <v>349</v>
      </c>
      <c r="N305" s="23"/>
      <c r="O305" s="23"/>
      <c r="P305" s="23" t="s">
        <v>352</v>
      </c>
      <c r="Q305" s="23"/>
      <c r="R305" s="23" t="s">
        <v>354</v>
      </c>
      <c r="S305" s="23"/>
      <c r="T305" s="23"/>
      <c r="U305" s="23"/>
      <c r="V305" s="23" t="s">
        <v>358</v>
      </c>
      <c r="W305" s="23"/>
      <c r="X305" s="239"/>
      <c r="Y305" s="246"/>
      <c r="Z305" s="281"/>
      <c r="AA305" s="254"/>
      <c r="AB305" s="254"/>
      <c r="AC305" s="31"/>
      <c r="AD305" s="31"/>
      <c r="AE305" s="31"/>
      <c r="AF305" s="253" t="s">
        <v>43</v>
      </c>
      <c r="AG305" s="253" t="s">
        <v>365</v>
      </c>
      <c r="AH305" s="31"/>
      <c r="AI305" s="319" t="s">
        <v>339</v>
      </c>
      <c r="AJ305" s="319" t="s">
        <v>365</v>
      </c>
      <c r="AK305" s="31"/>
      <c r="AL305" s="25" t="s">
        <v>1235</v>
      </c>
      <c r="AM305" s="32"/>
      <c r="AN305" s="40"/>
      <c r="AO305" s="1"/>
      <c r="AP305" s="25"/>
      <c r="AQ305" s="436"/>
      <c r="AS305" s="25" t="s">
        <v>1236</v>
      </c>
    </row>
    <row r="306" spans="1:45" s="33" customFormat="1" ht="42.75" customHeight="1" x14ac:dyDescent="0.25">
      <c r="A306"/>
      <c r="B306" s="291" t="str">
        <f t="shared" si="12"/>
        <v>Management</v>
      </c>
      <c r="C306" s="551" t="str">
        <f t="shared" si="13"/>
        <v>Estate / Capital Build</v>
      </c>
      <c r="D306" s="291" t="str">
        <f t="shared" si="14"/>
        <v>n/a</v>
      </c>
      <c r="E306" s="291" t="str">
        <f>IF($I$7='Data Validation List'!$D$2,"Full Checklist",IF(AND($I$7='Data Validation List'!$D$3,S306='Data Validation List'!$E$3),$I$7,IF(AND($I$7='Data Validation List'!$D$4,N306='Data Validation List'!$E$4),$I$7,IF(AND($I$7='Data Validation List'!$D$5,L306='Data Validation List'!$E$5),$I$7,IF(AND($I$7='Data Validation List'!$D$6,U306='Data Validation List'!$E$6),$I$7,IF(AND($I$7='Data Validation List'!$D$7,T306='Data Validation List'!$E$7),$I$7,IF(AND($I$7='Data Validation List'!$D$8,P306='Data Validation List'!$E$8),$I$7,IF(AND($I$7='Data Validation List'!$D$9,Q306='Data Validation List'!$E$9),$I$7,IF(AND($I$7='Data Validation List'!$D$10,O306='Data Validation List'!$E$10),$I$7,IF(AND($I$7='Data Validation List'!$D$11,R306='Data Validation List'!$E$11),$I$7,IF(AND($I$7='Data Validation List'!$D$12,V306='Data Validation List'!$E$12),$I$7,IF(AND($I$7='Data Validation List'!$D$13,X306='Data Validation List'!$E$13),$I$7,IF(AND($I$7='Data Validation List'!$D$14,W306='Data Validation List'!$E$14),$I$7,"n/a")))))))))))))</f>
        <v>Full Checklist</v>
      </c>
      <c r="G306" s="34" t="s">
        <v>714</v>
      </c>
      <c r="H306" s="29" t="s">
        <v>763</v>
      </c>
      <c r="I306" s="36" t="s">
        <v>1459</v>
      </c>
      <c r="J306" s="25" t="s">
        <v>1460</v>
      </c>
      <c r="K306" s="31" t="s">
        <v>771</v>
      </c>
      <c r="L306" s="23"/>
      <c r="M306" s="424"/>
      <c r="N306" s="23"/>
      <c r="O306" s="23"/>
      <c r="P306" s="23"/>
      <c r="Q306" s="23"/>
      <c r="R306" s="23" t="s">
        <v>354</v>
      </c>
      <c r="S306" s="23"/>
      <c r="T306" s="23"/>
      <c r="U306" s="23"/>
      <c r="V306" s="23" t="s">
        <v>358</v>
      </c>
      <c r="W306" s="23"/>
      <c r="X306" s="239"/>
      <c r="Y306" s="246"/>
      <c r="Z306" s="281"/>
      <c r="AA306" s="254"/>
      <c r="AB306" s="254"/>
      <c r="AC306" s="31"/>
      <c r="AD306" s="31"/>
      <c r="AE306" s="31"/>
      <c r="AF306" s="31"/>
      <c r="AG306" s="31"/>
      <c r="AH306" s="31"/>
      <c r="AI306" s="319" t="s">
        <v>339</v>
      </c>
      <c r="AJ306" s="319" t="s">
        <v>365</v>
      </c>
      <c r="AK306" s="31"/>
      <c r="AL306" s="25" t="s">
        <v>1461</v>
      </c>
      <c r="AM306" s="32"/>
      <c r="AN306" s="40"/>
      <c r="AO306" s="1"/>
      <c r="AP306" s="25"/>
      <c r="AQ306" s="436"/>
      <c r="AS306" s="25" t="s">
        <v>1462</v>
      </c>
    </row>
    <row r="307" spans="1:45" s="33" customFormat="1" ht="42.75" customHeight="1" x14ac:dyDescent="0.25">
      <c r="A307"/>
      <c r="B307" s="291" t="str">
        <f t="shared" si="12"/>
        <v>Management</v>
      </c>
      <c r="C307" s="551" t="str">
        <f t="shared" si="13"/>
        <v>Estate / Capital Build</v>
      </c>
      <c r="D307" s="291" t="str">
        <f t="shared" si="14"/>
        <v>n/a</v>
      </c>
      <c r="E307" s="291" t="str">
        <f>IF($I$7='Data Validation List'!$D$2,"Full Checklist",IF(AND($I$7='Data Validation List'!$D$3,S307='Data Validation List'!$E$3),$I$7,IF(AND($I$7='Data Validation List'!$D$4,N307='Data Validation List'!$E$4),$I$7,IF(AND($I$7='Data Validation List'!$D$5,L307='Data Validation List'!$E$5),$I$7,IF(AND($I$7='Data Validation List'!$D$6,U307='Data Validation List'!$E$6),$I$7,IF(AND($I$7='Data Validation List'!$D$7,T307='Data Validation List'!$E$7),$I$7,IF(AND($I$7='Data Validation List'!$D$8,P307='Data Validation List'!$E$8),$I$7,IF(AND($I$7='Data Validation List'!$D$9,Q307='Data Validation List'!$E$9),$I$7,IF(AND($I$7='Data Validation List'!$D$10,O307='Data Validation List'!$E$10),$I$7,IF(AND($I$7='Data Validation List'!$D$11,R307='Data Validation List'!$E$11),$I$7,IF(AND($I$7='Data Validation List'!$D$12,V307='Data Validation List'!$E$12),$I$7,IF(AND($I$7='Data Validation List'!$D$13,X307='Data Validation List'!$E$13),$I$7,IF(AND($I$7='Data Validation List'!$D$14,W307='Data Validation List'!$E$14),$I$7,"n/a")))))))))))))</f>
        <v>Full Checklist</v>
      </c>
      <c r="G307" s="34" t="s">
        <v>714</v>
      </c>
      <c r="H307" s="29" t="s">
        <v>763</v>
      </c>
      <c r="I307" s="36" t="s">
        <v>1237</v>
      </c>
      <c r="J307" s="25" t="s">
        <v>1238</v>
      </c>
      <c r="K307" s="31" t="s">
        <v>324</v>
      </c>
      <c r="L307" s="23"/>
      <c r="M307" s="424"/>
      <c r="N307" s="23"/>
      <c r="O307" s="23"/>
      <c r="P307" s="23"/>
      <c r="Q307" s="23"/>
      <c r="R307" s="23" t="s">
        <v>354</v>
      </c>
      <c r="S307" s="23"/>
      <c r="T307" s="23"/>
      <c r="U307" s="23"/>
      <c r="V307" s="23"/>
      <c r="W307" s="23"/>
      <c r="X307" s="239"/>
      <c r="Y307" s="246"/>
      <c r="Z307" s="281"/>
      <c r="AA307" s="254"/>
      <c r="AB307" s="254"/>
      <c r="AC307" s="31"/>
      <c r="AD307" s="31"/>
      <c r="AE307" s="31"/>
      <c r="AF307" s="253" t="s">
        <v>43</v>
      </c>
      <c r="AG307" s="253" t="s">
        <v>365</v>
      </c>
      <c r="AH307" s="31"/>
      <c r="AI307" s="319" t="s">
        <v>339</v>
      </c>
      <c r="AJ307" s="319" t="s">
        <v>365</v>
      </c>
      <c r="AK307" s="31"/>
      <c r="AL307" s="25" t="s">
        <v>1239</v>
      </c>
      <c r="AM307" s="32"/>
      <c r="AN307" s="40"/>
      <c r="AO307" s="1"/>
      <c r="AP307" s="25"/>
      <c r="AQ307" s="436"/>
      <c r="AS307" s="25" t="s">
        <v>506</v>
      </c>
    </row>
    <row r="308" spans="1:45" s="33" customFormat="1" ht="30.75" customHeight="1" x14ac:dyDescent="0.25">
      <c r="A308"/>
      <c r="B308" s="291" t="str">
        <f t="shared" si="12"/>
        <v>Management</v>
      </c>
      <c r="C308" s="551" t="str">
        <f t="shared" si="13"/>
        <v>Estate / Capital Build</v>
      </c>
      <c r="D308" s="291" t="str">
        <f t="shared" si="14"/>
        <v>Fundamental Criteria</v>
      </c>
      <c r="E308" s="291" t="str">
        <f>IF($I$7='Data Validation List'!$D$2,"Full Checklist",IF(AND($I$7='Data Validation List'!$D$3,S308='Data Validation List'!$E$3),$I$7,IF(AND($I$7='Data Validation List'!$D$4,N308='Data Validation List'!$E$4),$I$7,IF(AND($I$7='Data Validation List'!$D$5,L308='Data Validation List'!$E$5),$I$7,IF(AND($I$7='Data Validation List'!$D$6,U308='Data Validation List'!$E$6),$I$7,IF(AND($I$7='Data Validation List'!$D$7,T308='Data Validation List'!$E$7),$I$7,IF(AND($I$7='Data Validation List'!$D$8,P308='Data Validation List'!$E$8),$I$7,IF(AND($I$7='Data Validation List'!$D$9,Q308='Data Validation List'!$E$9),$I$7,IF(AND($I$7='Data Validation List'!$D$10,O308='Data Validation List'!$E$10),$I$7,IF(AND($I$7='Data Validation List'!$D$11,R308='Data Validation List'!$E$11),$I$7,IF(AND($I$7='Data Validation List'!$D$12,V308='Data Validation List'!$E$12),$I$7,IF(AND($I$7='Data Validation List'!$D$13,X308='Data Validation List'!$E$13),$I$7,IF(AND($I$7='Data Validation List'!$D$14,W308='Data Validation List'!$E$14),$I$7,"n/a")))))))))))))</f>
        <v>Full Checklist</v>
      </c>
      <c r="G308" s="237" t="s">
        <v>714</v>
      </c>
      <c r="H308" s="265" t="s">
        <v>1240</v>
      </c>
      <c r="I308" s="329"/>
      <c r="J308" s="243"/>
      <c r="K308" s="243"/>
      <c r="L308" s="244"/>
      <c r="M308" s="427"/>
      <c r="N308" s="244" t="s">
        <v>350</v>
      </c>
      <c r="O308" s="244" t="s">
        <v>351</v>
      </c>
      <c r="P308" s="244" t="s">
        <v>352</v>
      </c>
      <c r="Q308" s="244"/>
      <c r="R308" s="244" t="s">
        <v>354</v>
      </c>
      <c r="S308" s="244"/>
      <c r="T308" s="244"/>
      <c r="U308" s="244"/>
      <c r="V308" s="244"/>
      <c r="W308" s="244"/>
      <c r="X308" s="244" t="s">
        <v>360</v>
      </c>
      <c r="Y308" s="251" t="s">
        <v>361</v>
      </c>
      <c r="Z308" s="251"/>
      <c r="AA308" s="248" t="s">
        <v>363</v>
      </c>
      <c r="AB308" s="248" t="s">
        <v>364</v>
      </c>
      <c r="AC308" s="248"/>
      <c r="AD308" s="248"/>
      <c r="AE308" s="248"/>
      <c r="AF308" s="248" t="s">
        <v>43</v>
      </c>
      <c r="AG308" s="248" t="s">
        <v>365</v>
      </c>
      <c r="AH308" s="248" t="s">
        <v>361</v>
      </c>
      <c r="AI308" s="248" t="s">
        <v>339</v>
      </c>
      <c r="AJ308" s="248" t="s">
        <v>365</v>
      </c>
      <c r="AK308" s="248" t="s">
        <v>361</v>
      </c>
      <c r="AL308" s="800" t="s">
        <v>1240</v>
      </c>
      <c r="AM308" s="801"/>
      <c r="AN308" s="801"/>
      <c r="AO308" s="801"/>
      <c r="AP308" s="801"/>
      <c r="AQ308" s="801"/>
      <c r="AR308" s="801"/>
      <c r="AS308" s="802"/>
    </row>
    <row r="309" spans="1:45" s="33" customFormat="1" ht="58.5" customHeight="1" x14ac:dyDescent="0.25">
      <c r="A309"/>
      <c r="B309" s="291" t="str">
        <f t="shared" si="12"/>
        <v>Management</v>
      </c>
      <c r="C309" s="551" t="str">
        <f t="shared" si="13"/>
        <v>Estate / Capital Build</v>
      </c>
      <c r="D309" s="291" t="str">
        <f t="shared" si="14"/>
        <v>Fundamental Criteria</v>
      </c>
      <c r="E309" s="291" t="str">
        <f>IF($I$7='Data Validation List'!$D$2,"Full Checklist",IF(AND($I$7='Data Validation List'!$D$3,S309='Data Validation List'!$E$3),$I$7,IF(AND($I$7='Data Validation List'!$D$4,N309='Data Validation List'!$E$4),$I$7,IF(AND($I$7='Data Validation List'!$D$5,L309='Data Validation List'!$E$5),$I$7,IF(AND($I$7='Data Validation List'!$D$6,U309='Data Validation List'!$E$6),$I$7,IF(AND($I$7='Data Validation List'!$D$7,T309='Data Validation List'!$E$7),$I$7,IF(AND($I$7='Data Validation List'!$D$8,P309='Data Validation List'!$E$8),$I$7,IF(AND($I$7='Data Validation List'!$D$9,Q309='Data Validation List'!$E$9),$I$7,IF(AND($I$7='Data Validation List'!$D$10,O309='Data Validation List'!$E$10),$I$7,IF(AND($I$7='Data Validation List'!$D$11,R309='Data Validation List'!$E$11),$I$7,IF(AND($I$7='Data Validation List'!$D$12,V309='Data Validation List'!$E$12),$I$7,IF(AND($I$7='Data Validation List'!$D$13,X309='Data Validation List'!$E$13),$I$7,IF(AND($I$7='Data Validation List'!$D$14,W309='Data Validation List'!$E$14),$I$7,"n/a")))))))))))))</f>
        <v>Full Checklist</v>
      </c>
      <c r="G309" s="34" t="s">
        <v>714</v>
      </c>
      <c r="H309" s="29" t="s">
        <v>1240</v>
      </c>
      <c r="I309" s="36" t="s">
        <v>1463</v>
      </c>
      <c r="J309" s="29" t="s">
        <v>899</v>
      </c>
      <c r="K309" s="31" t="s">
        <v>1667</v>
      </c>
      <c r="L309" s="23"/>
      <c r="M309" s="424"/>
      <c r="N309" s="23"/>
      <c r="O309" s="23"/>
      <c r="P309" s="23" t="s">
        <v>352</v>
      </c>
      <c r="Q309" s="23" t="s">
        <v>353</v>
      </c>
      <c r="R309" s="23" t="s">
        <v>354</v>
      </c>
      <c r="S309" s="23"/>
      <c r="T309" s="23"/>
      <c r="U309" s="23"/>
      <c r="V309" s="23"/>
      <c r="W309" s="23"/>
      <c r="X309" s="239" t="s">
        <v>360</v>
      </c>
      <c r="Y309" s="246" t="s">
        <v>361</v>
      </c>
      <c r="Z309" s="281"/>
      <c r="AA309" s="254"/>
      <c r="AB309" s="254"/>
      <c r="AC309" s="31"/>
      <c r="AD309" s="31"/>
      <c r="AE309" s="31"/>
      <c r="AF309" s="31"/>
      <c r="AG309" s="31"/>
      <c r="AH309" s="31"/>
      <c r="AI309" s="319" t="s">
        <v>339</v>
      </c>
      <c r="AJ309" s="319" t="s">
        <v>365</v>
      </c>
      <c r="AK309" s="164" t="s">
        <v>361</v>
      </c>
      <c r="AL309" s="46" t="s">
        <v>1464</v>
      </c>
      <c r="AM309" s="44"/>
      <c r="AN309" s="45"/>
      <c r="AO309" s="1"/>
      <c r="AP309" s="29"/>
      <c r="AQ309" s="438"/>
      <c r="AS309" s="438"/>
    </row>
    <row r="310" spans="1:45" s="33" customFormat="1" ht="58.5" customHeight="1" x14ac:dyDescent="0.25">
      <c r="A310"/>
      <c r="B310" s="291" t="str">
        <f t="shared" si="12"/>
        <v>Management</v>
      </c>
      <c r="C310" s="551" t="str">
        <f t="shared" si="13"/>
        <v>Estate / Capital Build</v>
      </c>
      <c r="D310" s="291" t="str">
        <f t="shared" si="14"/>
        <v>n/a</v>
      </c>
      <c r="E310" s="291" t="str">
        <f>IF($I$7='Data Validation List'!$D$2,"Full Checklist",IF(AND($I$7='Data Validation List'!$D$3,S310='Data Validation List'!$E$3),$I$7,IF(AND($I$7='Data Validation List'!$D$4,N310='Data Validation List'!$E$4),$I$7,IF(AND($I$7='Data Validation List'!$D$5,L310='Data Validation List'!$E$5),$I$7,IF(AND($I$7='Data Validation List'!$D$6,U310='Data Validation List'!$E$6),$I$7,IF(AND($I$7='Data Validation List'!$D$7,T310='Data Validation List'!$E$7),$I$7,IF(AND($I$7='Data Validation List'!$D$8,P310='Data Validation List'!$E$8),$I$7,IF(AND($I$7='Data Validation List'!$D$9,Q310='Data Validation List'!$E$9),$I$7,IF(AND($I$7='Data Validation List'!$D$10,O310='Data Validation List'!$E$10),$I$7,IF(AND($I$7='Data Validation List'!$D$11,R310='Data Validation List'!$E$11),$I$7,IF(AND($I$7='Data Validation List'!$D$12,V310='Data Validation List'!$E$12),$I$7,IF(AND($I$7='Data Validation List'!$D$13,X310='Data Validation List'!$E$13),$I$7,IF(AND($I$7='Data Validation List'!$D$14,W310='Data Validation List'!$E$14),$I$7,"n/a")))))))))))))</f>
        <v>Full Checklist</v>
      </c>
      <c r="G310" s="34" t="s">
        <v>714</v>
      </c>
      <c r="H310" s="29" t="s">
        <v>1240</v>
      </c>
      <c r="I310" s="36" t="s">
        <v>1243</v>
      </c>
      <c r="J310" s="25" t="s">
        <v>1244</v>
      </c>
      <c r="K310" s="31" t="s">
        <v>418</v>
      </c>
      <c r="L310" s="23"/>
      <c r="M310" s="424"/>
      <c r="N310" s="23"/>
      <c r="O310" s="23" t="s">
        <v>351</v>
      </c>
      <c r="P310" s="23" t="s">
        <v>352</v>
      </c>
      <c r="Q310" s="23" t="s">
        <v>353</v>
      </c>
      <c r="R310" s="23"/>
      <c r="S310" s="23"/>
      <c r="T310" s="23"/>
      <c r="U310" s="23"/>
      <c r="V310" s="23"/>
      <c r="W310" s="23"/>
      <c r="X310" s="239"/>
      <c r="Y310" s="246"/>
      <c r="Z310" s="281"/>
      <c r="AA310" s="254"/>
      <c r="AB310" s="254"/>
      <c r="AC310" s="31"/>
      <c r="AD310" s="31"/>
      <c r="AE310" s="31"/>
      <c r="AF310" s="253" t="s">
        <v>43</v>
      </c>
      <c r="AG310" s="253" t="s">
        <v>365</v>
      </c>
      <c r="AH310" s="31"/>
      <c r="AI310" s="319" t="s">
        <v>339</v>
      </c>
      <c r="AJ310" s="319" t="s">
        <v>365</v>
      </c>
      <c r="AK310" s="31"/>
      <c r="AL310" s="25" t="s">
        <v>1245</v>
      </c>
      <c r="AM310" s="32"/>
      <c r="AN310" s="40"/>
      <c r="AO310" s="1"/>
      <c r="AP310" s="25"/>
      <c r="AQ310" s="436"/>
      <c r="AS310" s="25" t="s">
        <v>1246</v>
      </c>
    </row>
    <row r="311" spans="1:45" s="33" customFormat="1" ht="58.5" customHeight="1" x14ac:dyDescent="0.25">
      <c r="A311"/>
      <c r="B311" s="291" t="str">
        <f t="shared" si="12"/>
        <v>Management</v>
      </c>
      <c r="C311" s="551" t="str">
        <f t="shared" si="13"/>
        <v>Estate / Capital Build</v>
      </c>
      <c r="D311" s="291" t="str">
        <f t="shared" si="14"/>
        <v>n/a</v>
      </c>
      <c r="E311" s="291" t="str">
        <f>IF($I$7='Data Validation List'!$D$2,"Full Checklist",IF(AND($I$7='Data Validation List'!$D$3,S311='Data Validation List'!$E$3),$I$7,IF(AND($I$7='Data Validation List'!$D$4,N311='Data Validation List'!$E$4),$I$7,IF(AND($I$7='Data Validation List'!$D$5,L311='Data Validation List'!$E$5),$I$7,IF(AND($I$7='Data Validation List'!$D$6,U311='Data Validation List'!$E$6),$I$7,IF(AND($I$7='Data Validation List'!$D$7,T311='Data Validation List'!$E$7),$I$7,IF(AND($I$7='Data Validation List'!$D$8,P311='Data Validation List'!$E$8),$I$7,IF(AND($I$7='Data Validation List'!$D$9,Q311='Data Validation List'!$E$9),$I$7,IF(AND($I$7='Data Validation List'!$D$10,O311='Data Validation List'!$E$10),$I$7,IF(AND($I$7='Data Validation List'!$D$11,R311='Data Validation List'!$E$11),$I$7,IF(AND($I$7='Data Validation List'!$D$12,V311='Data Validation List'!$E$12),$I$7,IF(AND($I$7='Data Validation List'!$D$13,X311='Data Validation List'!$E$13),$I$7,IF(AND($I$7='Data Validation List'!$D$14,W311='Data Validation List'!$E$14),$I$7,"n/a")))))))))))))</f>
        <v>Full Checklist</v>
      </c>
      <c r="G311" s="34" t="s">
        <v>714</v>
      </c>
      <c r="H311" s="29" t="s">
        <v>1240</v>
      </c>
      <c r="I311" s="36" t="s">
        <v>1247</v>
      </c>
      <c r="J311" s="25" t="s">
        <v>1248</v>
      </c>
      <c r="K311" s="31" t="s">
        <v>1668</v>
      </c>
      <c r="L311" s="23"/>
      <c r="M311" s="424"/>
      <c r="N311" s="23" t="s">
        <v>350</v>
      </c>
      <c r="O311" s="23" t="s">
        <v>351</v>
      </c>
      <c r="P311" s="23" t="s">
        <v>352</v>
      </c>
      <c r="Q311" s="23" t="s">
        <v>353</v>
      </c>
      <c r="R311" s="23"/>
      <c r="S311" s="23"/>
      <c r="T311" s="23"/>
      <c r="U311" s="23"/>
      <c r="V311" s="23"/>
      <c r="W311" s="23"/>
      <c r="X311" s="239"/>
      <c r="Y311" s="246"/>
      <c r="Z311" s="281"/>
      <c r="AA311" s="254"/>
      <c r="AB311" s="254"/>
      <c r="AC311" s="31"/>
      <c r="AD311" s="31"/>
      <c r="AE311" s="31"/>
      <c r="AF311" s="253" t="s">
        <v>43</v>
      </c>
      <c r="AG311" s="253" t="s">
        <v>365</v>
      </c>
      <c r="AH311" s="31"/>
      <c r="AI311" s="319" t="s">
        <v>339</v>
      </c>
      <c r="AJ311" s="319" t="s">
        <v>365</v>
      </c>
      <c r="AK311" s="31"/>
      <c r="AL311" s="25" t="s">
        <v>1249</v>
      </c>
      <c r="AM311" s="32"/>
      <c r="AN311" s="40"/>
      <c r="AO311" s="1"/>
      <c r="AP311" s="25"/>
      <c r="AQ311" s="436"/>
      <c r="AS311" s="25" t="s">
        <v>1250</v>
      </c>
    </row>
    <row r="312" spans="1:45" s="33" customFormat="1" ht="58.5" customHeight="1" x14ac:dyDescent="0.25">
      <c r="A312"/>
      <c r="B312" s="291" t="str">
        <f t="shared" si="12"/>
        <v>Management</v>
      </c>
      <c r="C312" s="551" t="str">
        <f t="shared" si="13"/>
        <v>Estate / Capital Build</v>
      </c>
      <c r="D312" s="291" t="str">
        <f t="shared" si="14"/>
        <v>n/a</v>
      </c>
      <c r="E312" s="291" t="str">
        <f>IF($I$7='Data Validation List'!$D$2,"Full Checklist",IF(AND($I$7='Data Validation List'!$D$3,S312='Data Validation List'!$E$3),$I$7,IF(AND($I$7='Data Validation List'!$D$4,N312='Data Validation List'!$E$4),$I$7,IF(AND($I$7='Data Validation List'!$D$5,L312='Data Validation List'!$E$5),$I$7,IF(AND($I$7='Data Validation List'!$D$6,U312='Data Validation List'!$E$6),$I$7,IF(AND($I$7='Data Validation List'!$D$7,T312='Data Validation List'!$E$7),$I$7,IF(AND($I$7='Data Validation List'!$D$8,P312='Data Validation List'!$E$8),$I$7,IF(AND($I$7='Data Validation List'!$D$9,Q312='Data Validation List'!$E$9),$I$7,IF(AND($I$7='Data Validation List'!$D$10,O312='Data Validation List'!$E$10),$I$7,IF(AND($I$7='Data Validation List'!$D$11,R312='Data Validation List'!$E$11),$I$7,IF(AND($I$7='Data Validation List'!$D$12,V312='Data Validation List'!$E$12),$I$7,IF(AND($I$7='Data Validation List'!$D$13,X312='Data Validation List'!$E$13),$I$7,IF(AND($I$7='Data Validation List'!$D$14,W312='Data Validation List'!$E$14),$I$7,"n/a")))))))))))))</f>
        <v>Full Checklist</v>
      </c>
      <c r="G312" s="34" t="s">
        <v>714</v>
      </c>
      <c r="H312" s="29" t="s">
        <v>1240</v>
      </c>
      <c r="I312" s="36" t="s">
        <v>1465</v>
      </c>
      <c r="J312" s="25" t="s">
        <v>1466</v>
      </c>
      <c r="K312" s="31" t="s">
        <v>1668</v>
      </c>
      <c r="L312" s="23"/>
      <c r="M312" s="424"/>
      <c r="N312" s="23" t="s">
        <v>350</v>
      </c>
      <c r="O312" s="23" t="s">
        <v>351</v>
      </c>
      <c r="P312" s="23" t="s">
        <v>352</v>
      </c>
      <c r="Q312" s="23" t="s">
        <v>353</v>
      </c>
      <c r="R312" s="23"/>
      <c r="S312" s="23"/>
      <c r="T312" s="23"/>
      <c r="U312" s="23"/>
      <c r="V312" s="23"/>
      <c r="W312" s="23"/>
      <c r="X312" s="239"/>
      <c r="Y312" s="246"/>
      <c r="Z312" s="281"/>
      <c r="AA312" s="254"/>
      <c r="AB312" s="254"/>
      <c r="AC312" s="31"/>
      <c r="AD312" s="31"/>
      <c r="AE312" s="31"/>
      <c r="AF312" s="31"/>
      <c r="AG312" s="31"/>
      <c r="AH312" s="31"/>
      <c r="AI312" s="319" t="s">
        <v>339</v>
      </c>
      <c r="AJ312" s="319" t="s">
        <v>365</v>
      </c>
      <c r="AK312" s="31"/>
      <c r="AL312" s="25" t="s">
        <v>1467</v>
      </c>
      <c r="AM312" s="32"/>
      <c r="AN312" s="40"/>
      <c r="AO312" s="1"/>
      <c r="AP312" s="25"/>
      <c r="AQ312" s="436"/>
      <c r="AS312" s="25" t="s">
        <v>506</v>
      </c>
    </row>
    <row r="313" spans="1:45" s="33" customFormat="1" ht="30.75" customHeight="1" x14ac:dyDescent="0.25">
      <c r="A313"/>
      <c r="B313" s="291" t="str">
        <f t="shared" si="12"/>
        <v>Management</v>
      </c>
      <c r="C313" s="551" t="str">
        <f t="shared" si="13"/>
        <v>Estate / Capital Build</v>
      </c>
      <c r="D313" s="291" t="str">
        <f t="shared" si="14"/>
        <v>n/a</v>
      </c>
      <c r="E313" s="291" t="str">
        <f>IF($I$7='Data Validation List'!$D$2,"Full Checklist",IF(AND($I$7='Data Validation List'!$D$3,S313='Data Validation List'!$E$3),$I$7,IF(AND($I$7='Data Validation List'!$D$4,N313='Data Validation List'!$E$4),$I$7,IF(AND($I$7='Data Validation List'!$D$5,L313='Data Validation List'!$E$5),$I$7,IF(AND($I$7='Data Validation List'!$D$6,U313='Data Validation List'!$E$6),$I$7,IF(AND($I$7='Data Validation List'!$D$7,T313='Data Validation List'!$E$7),$I$7,IF(AND($I$7='Data Validation List'!$D$8,P313='Data Validation List'!$E$8),$I$7,IF(AND($I$7='Data Validation List'!$D$9,Q313='Data Validation List'!$E$9),$I$7,IF(AND($I$7='Data Validation List'!$D$10,O313='Data Validation List'!$E$10),$I$7,IF(AND($I$7='Data Validation List'!$D$11,R313='Data Validation List'!$E$11),$I$7,IF(AND($I$7='Data Validation List'!$D$12,V313='Data Validation List'!$E$12),$I$7,IF(AND($I$7='Data Validation List'!$D$13,X313='Data Validation List'!$E$13),$I$7,IF(AND($I$7='Data Validation List'!$D$14,W313='Data Validation List'!$E$14),$I$7,"n/a")))))))))))))</f>
        <v>Full Checklist</v>
      </c>
      <c r="F313" s="271"/>
      <c r="G313" s="237" t="s">
        <v>714</v>
      </c>
      <c r="H313" s="265" t="s">
        <v>715</v>
      </c>
      <c r="I313" s="329"/>
      <c r="J313" s="243"/>
      <c r="K313" s="243"/>
      <c r="L313" s="244"/>
      <c r="M313" s="427"/>
      <c r="N313" s="244"/>
      <c r="O313" s="244"/>
      <c r="P313" s="244"/>
      <c r="Q313" s="244"/>
      <c r="R313" s="244" t="s">
        <v>354</v>
      </c>
      <c r="S313" s="244"/>
      <c r="T313" s="244"/>
      <c r="U313" s="244"/>
      <c r="V313" s="244" t="s">
        <v>358</v>
      </c>
      <c r="W313" s="244"/>
      <c r="X313" s="244"/>
      <c r="Y313" s="251"/>
      <c r="Z313" s="251"/>
      <c r="AA313" s="248" t="s">
        <v>363</v>
      </c>
      <c r="AB313" s="248" t="s">
        <v>364</v>
      </c>
      <c r="AC313" s="248" t="s">
        <v>42</v>
      </c>
      <c r="AD313" s="248" t="s">
        <v>365</v>
      </c>
      <c r="AE313" s="248"/>
      <c r="AF313" s="248" t="s">
        <v>43</v>
      </c>
      <c r="AG313" s="248" t="s">
        <v>365</v>
      </c>
      <c r="AH313" s="248"/>
      <c r="AI313" s="248" t="s">
        <v>339</v>
      </c>
      <c r="AJ313" s="248" t="s">
        <v>365</v>
      </c>
      <c r="AK313" s="248"/>
      <c r="AL313" s="800" t="s">
        <v>715</v>
      </c>
      <c r="AM313" s="801"/>
      <c r="AN313" s="801"/>
      <c r="AO313" s="801"/>
      <c r="AP313" s="801"/>
      <c r="AQ313" s="801"/>
      <c r="AR313" s="801"/>
      <c r="AS313" s="802"/>
    </row>
    <row r="314" spans="1:45" s="33" customFormat="1" ht="39" customHeight="1" x14ac:dyDescent="0.25">
      <c r="A314"/>
      <c r="B314" s="291" t="str">
        <f t="shared" si="12"/>
        <v>Management</v>
      </c>
      <c r="C314" s="551" t="str">
        <f t="shared" si="13"/>
        <v>Estate / Capital Build</v>
      </c>
      <c r="D314" s="291" t="str">
        <f t="shared" si="14"/>
        <v>n/a</v>
      </c>
      <c r="E314" s="291" t="str">
        <f>IF($I$7='Data Validation List'!$D$2,"Full Checklist",IF(AND($I$7='Data Validation List'!$D$3,S314='Data Validation List'!$E$3),$I$7,IF(AND($I$7='Data Validation List'!$D$4,N314='Data Validation List'!$E$4),$I$7,IF(AND($I$7='Data Validation List'!$D$5,L314='Data Validation List'!$E$5),$I$7,IF(AND($I$7='Data Validation List'!$D$6,U314='Data Validation List'!$E$6),$I$7,IF(AND($I$7='Data Validation List'!$D$7,T314='Data Validation List'!$E$7),$I$7,IF(AND($I$7='Data Validation List'!$D$8,P314='Data Validation List'!$E$8),$I$7,IF(AND($I$7='Data Validation List'!$D$9,Q314='Data Validation List'!$E$9),$I$7,IF(AND($I$7='Data Validation List'!$D$10,O314='Data Validation List'!$E$10),$I$7,IF(AND($I$7='Data Validation List'!$D$11,R314='Data Validation List'!$E$11),$I$7,IF(AND($I$7='Data Validation List'!$D$12,V314='Data Validation List'!$E$12),$I$7,IF(AND($I$7='Data Validation List'!$D$13,X314='Data Validation List'!$E$13),$I$7,IF(AND($I$7='Data Validation List'!$D$14,W314='Data Validation List'!$E$14),$I$7,"n/a")))))))))))))</f>
        <v>Full Checklist</v>
      </c>
      <c r="G314" s="34" t="s">
        <v>714</v>
      </c>
      <c r="H314" s="29" t="s">
        <v>715</v>
      </c>
      <c r="I314" s="36" t="s">
        <v>769</v>
      </c>
      <c r="J314" s="25" t="s">
        <v>770</v>
      </c>
      <c r="K314" s="31" t="s">
        <v>771</v>
      </c>
      <c r="L314" s="23"/>
      <c r="M314" s="424"/>
      <c r="N314" s="23"/>
      <c r="O314" s="23"/>
      <c r="P314" s="23"/>
      <c r="Q314" s="23"/>
      <c r="R314" s="23" t="s">
        <v>354</v>
      </c>
      <c r="S314" s="23"/>
      <c r="T314" s="23"/>
      <c r="U314" s="23"/>
      <c r="V314" s="23" t="s">
        <v>358</v>
      </c>
      <c r="W314" s="23"/>
      <c r="X314" s="27"/>
      <c r="Y314" s="246"/>
      <c r="Z314" s="246"/>
      <c r="AA314" s="275"/>
      <c r="AB314" s="275"/>
      <c r="AC314" s="259" t="s">
        <v>42</v>
      </c>
      <c r="AD314" s="259" t="s">
        <v>365</v>
      </c>
      <c r="AE314" s="31"/>
      <c r="AF314" s="253" t="s">
        <v>43</v>
      </c>
      <c r="AG314" s="253" t="s">
        <v>365</v>
      </c>
      <c r="AH314" s="31"/>
      <c r="AI314" s="319" t="s">
        <v>339</v>
      </c>
      <c r="AJ314" s="319" t="s">
        <v>365</v>
      </c>
      <c r="AK314" s="31"/>
      <c r="AL314" s="25" t="s">
        <v>772</v>
      </c>
      <c r="AM314" s="32"/>
      <c r="AN314" s="40"/>
      <c r="AO314" s="1"/>
      <c r="AP314" s="25"/>
      <c r="AQ314" s="436"/>
      <c r="AS314" s="25" t="s">
        <v>772</v>
      </c>
    </row>
    <row r="315" spans="1:45" s="33" customFormat="1" ht="30.75" customHeight="1" x14ac:dyDescent="0.25">
      <c r="A315"/>
      <c r="B315" s="291" t="str">
        <f t="shared" si="12"/>
        <v>Management</v>
      </c>
      <c r="C315" s="551" t="str">
        <f t="shared" si="13"/>
        <v>Estate / Capital Build</v>
      </c>
      <c r="D315" s="291" t="str">
        <f t="shared" si="14"/>
        <v>Fundamental Criteria</v>
      </c>
      <c r="E315" s="291" t="str">
        <f>IF($I$7='Data Validation List'!$D$2,"Full Checklist",IF(AND($I$7='Data Validation List'!$D$3,S315='Data Validation List'!$E$3),$I$7,IF(AND($I$7='Data Validation List'!$D$4,N315='Data Validation List'!$E$4),$I$7,IF(AND($I$7='Data Validation List'!$D$5,L315='Data Validation List'!$E$5),$I$7,IF(AND($I$7='Data Validation List'!$D$6,U315='Data Validation List'!$E$6),$I$7,IF(AND($I$7='Data Validation List'!$D$7,T315='Data Validation List'!$E$7),$I$7,IF(AND($I$7='Data Validation List'!$D$8,P315='Data Validation List'!$E$8),$I$7,IF(AND($I$7='Data Validation List'!$D$9,Q315='Data Validation List'!$E$9),$I$7,IF(AND($I$7='Data Validation List'!$D$10,O315='Data Validation List'!$E$10),$I$7,IF(AND($I$7='Data Validation List'!$D$11,R315='Data Validation List'!$E$11),$I$7,IF(AND($I$7='Data Validation List'!$D$12,V315='Data Validation List'!$E$12),$I$7,IF(AND($I$7='Data Validation List'!$D$13,X315='Data Validation List'!$E$13),$I$7,IF(AND($I$7='Data Validation List'!$D$14,W315='Data Validation List'!$E$14),$I$7,"n/a")))))))))))))</f>
        <v>Full Checklist</v>
      </c>
      <c r="F315" s="271"/>
      <c r="G315" s="237" t="s">
        <v>714</v>
      </c>
      <c r="H315" s="265" t="s">
        <v>324</v>
      </c>
      <c r="I315" s="329"/>
      <c r="J315" s="243"/>
      <c r="K315" s="243"/>
      <c r="L315" s="244"/>
      <c r="M315" s="427" t="s">
        <v>349</v>
      </c>
      <c r="N315" s="244" t="s">
        <v>350</v>
      </c>
      <c r="O315" s="244" t="s">
        <v>351</v>
      </c>
      <c r="P315" s="244" t="s">
        <v>352</v>
      </c>
      <c r="Q315" s="244" t="s">
        <v>353</v>
      </c>
      <c r="R315" s="244" t="s">
        <v>354</v>
      </c>
      <c r="S315" s="244"/>
      <c r="T315" s="244"/>
      <c r="U315" s="244"/>
      <c r="V315" s="244"/>
      <c r="W315" s="244" t="s">
        <v>359</v>
      </c>
      <c r="X315" s="244" t="s">
        <v>360</v>
      </c>
      <c r="Y315" s="251" t="s">
        <v>361</v>
      </c>
      <c r="Z315" s="251"/>
      <c r="AA315" s="248" t="s">
        <v>363</v>
      </c>
      <c r="AB315" s="248" t="s">
        <v>364</v>
      </c>
      <c r="AC315" s="248"/>
      <c r="AD315" s="248"/>
      <c r="AE315" s="248"/>
      <c r="AF315" s="248" t="s">
        <v>43</v>
      </c>
      <c r="AG315" s="248" t="s">
        <v>300</v>
      </c>
      <c r="AH315" s="248"/>
      <c r="AI315" s="248" t="s">
        <v>339</v>
      </c>
      <c r="AJ315" s="248" t="s">
        <v>365</v>
      </c>
      <c r="AK315" s="248" t="s">
        <v>361</v>
      </c>
      <c r="AL315" s="800" t="s">
        <v>324</v>
      </c>
      <c r="AM315" s="801"/>
      <c r="AN315" s="801"/>
      <c r="AO315" s="801"/>
      <c r="AP315" s="801"/>
      <c r="AQ315" s="801"/>
      <c r="AR315" s="801"/>
      <c r="AS315" s="802"/>
    </row>
    <row r="316" spans="1:45" s="33" customFormat="1" ht="164.25" customHeight="1" x14ac:dyDescent="0.25">
      <c r="A316"/>
      <c r="B316" s="291" t="str">
        <f t="shared" si="12"/>
        <v>Management</v>
      </c>
      <c r="C316" s="551" t="str">
        <f t="shared" si="13"/>
        <v>Estate / Capital Build</v>
      </c>
      <c r="D316" s="291" t="str">
        <f t="shared" si="14"/>
        <v>Fundamental Criteria</v>
      </c>
      <c r="E316" s="291" t="str">
        <f>IF($I$7='Data Validation List'!$D$2,"Full Checklist",IF(AND($I$7='Data Validation List'!$D$3,S316='Data Validation List'!$E$3),$I$7,IF(AND($I$7='Data Validation List'!$D$4,N316='Data Validation List'!$E$4),$I$7,IF(AND($I$7='Data Validation List'!$D$5,L316='Data Validation List'!$E$5),$I$7,IF(AND($I$7='Data Validation List'!$D$6,U316='Data Validation List'!$E$6),$I$7,IF(AND($I$7='Data Validation List'!$D$7,T316='Data Validation List'!$E$7),$I$7,IF(AND($I$7='Data Validation List'!$D$8,P316='Data Validation List'!$E$8),$I$7,IF(AND($I$7='Data Validation List'!$D$9,Q316='Data Validation List'!$E$9),$I$7,IF(AND($I$7='Data Validation List'!$D$10,O316='Data Validation List'!$E$10),$I$7,IF(AND($I$7='Data Validation List'!$D$11,R316='Data Validation List'!$E$11),$I$7,IF(AND($I$7='Data Validation List'!$D$12,V316='Data Validation List'!$E$12),$I$7,IF(AND($I$7='Data Validation List'!$D$13,X316='Data Validation List'!$E$13),$I$7,IF(AND($I$7='Data Validation List'!$D$14,W316='Data Validation List'!$E$14),$I$7,"n/a")))))))))))))</f>
        <v>Full Checklist</v>
      </c>
      <c r="G316" s="34" t="s">
        <v>714</v>
      </c>
      <c r="H316" s="29" t="s">
        <v>324</v>
      </c>
      <c r="I316" s="36" t="s">
        <v>1468</v>
      </c>
      <c r="J316" s="29" t="s">
        <v>449</v>
      </c>
      <c r="K316" s="31" t="s">
        <v>1469</v>
      </c>
      <c r="L316" s="23"/>
      <c r="M316" s="424" t="s">
        <v>629</v>
      </c>
      <c r="N316" s="23" t="s">
        <v>350</v>
      </c>
      <c r="O316" s="23" t="s">
        <v>351</v>
      </c>
      <c r="P316" s="23" t="s">
        <v>352</v>
      </c>
      <c r="Q316" s="23"/>
      <c r="R316" s="23" t="s">
        <v>354</v>
      </c>
      <c r="S316" s="23"/>
      <c r="T316" s="23"/>
      <c r="U316" s="23"/>
      <c r="V316" s="23"/>
      <c r="W316" s="23"/>
      <c r="X316" s="239" t="s">
        <v>360</v>
      </c>
      <c r="Y316" s="246" t="s">
        <v>361</v>
      </c>
      <c r="Z316" s="281"/>
      <c r="AA316" s="254"/>
      <c r="AB316" s="254"/>
      <c r="AC316" s="31"/>
      <c r="AD316" s="31"/>
      <c r="AE316" s="31"/>
      <c r="AF316" s="31"/>
      <c r="AG316" s="31"/>
      <c r="AH316" s="31"/>
      <c r="AI316" s="319" t="s">
        <v>339</v>
      </c>
      <c r="AJ316" s="319" t="s">
        <v>365</v>
      </c>
      <c r="AK316" s="164" t="s">
        <v>361</v>
      </c>
      <c r="AL316" s="46" t="s">
        <v>1669</v>
      </c>
      <c r="AM316" s="44"/>
      <c r="AN316" s="45"/>
      <c r="AO316" s="1"/>
      <c r="AP316" s="29"/>
      <c r="AQ316" s="438"/>
      <c r="AS316" s="444"/>
    </row>
    <row r="317" spans="1:45" s="33" customFormat="1" ht="75" customHeight="1" x14ac:dyDescent="0.25">
      <c r="A317"/>
      <c r="B317" s="291" t="str">
        <f t="shared" si="12"/>
        <v>Management</v>
      </c>
      <c r="C317" s="551" t="str">
        <f t="shared" si="13"/>
        <v>Estate / Capital Build</v>
      </c>
      <c r="D317" s="291" t="str">
        <f t="shared" si="14"/>
        <v>n/a</v>
      </c>
      <c r="E317" s="291" t="str">
        <f>IF($I$7='Data Validation List'!$D$2,"Full Checklist",IF(AND($I$7='Data Validation List'!$D$3,S317='Data Validation List'!$E$3),$I$7,IF(AND($I$7='Data Validation List'!$D$4,N317='Data Validation List'!$E$4),$I$7,IF(AND($I$7='Data Validation List'!$D$5,L317='Data Validation List'!$E$5),$I$7,IF(AND($I$7='Data Validation List'!$D$6,U317='Data Validation List'!$E$6),$I$7,IF(AND($I$7='Data Validation List'!$D$7,T317='Data Validation List'!$E$7),$I$7,IF(AND($I$7='Data Validation List'!$D$8,P317='Data Validation List'!$E$8),$I$7,IF(AND($I$7='Data Validation List'!$D$9,Q317='Data Validation List'!$E$9),$I$7,IF(AND($I$7='Data Validation List'!$D$10,O317='Data Validation List'!$E$10),$I$7,IF(AND($I$7='Data Validation List'!$D$11,R317='Data Validation List'!$E$11),$I$7,IF(AND($I$7='Data Validation List'!$D$12,V317='Data Validation List'!$E$12),$I$7,IF(AND($I$7='Data Validation List'!$D$13,X317='Data Validation List'!$E$13),$I$7,IF(AND($I$7='Data Validation List'!$D$14,W317='Data Validation List'!$E$14),$I$7,"n/a")))))))))))))</f>
        <v>Full Checklist</v>
      </c>
      <c r="G317" s="34" t="s">
        <v>714</v>
      </c>
      <c r="H317" s="29" t="s">
        <v>324</v>
      </c>
      <c r="I317" s="36" t="s">
        <v>1251</v>
      </c>
      <c r="J317" s="25" t="s">
        <v>1252</v>
      </c>
      <c r="K317" s="31" t="s">
        <v>1253</v>
      </c>
      <c r="L317" s="23"/>
      <c r="M317" s="424" t="s">
        <v>349</v>
      </c>
      <c r="N317" s="23"/>
      <c r="O317" s="23"/>
      <c r="P317" s="23" t="s">
        <v>352</v>
      </c>
      <c r="Q317" s="23" t="s">
        <v>353</v>
      </c>
      <c r="R317" s="23"/>
      <c r="S317" s="23"/>
      <c r="T317" s="23"/>
      <c r="U317" s="23"/>
      <c r="V317" s="23"/>
      <c r="W317" s="23"/>
      <c r="X317" s="239"/>
      <c r="Y317" s="246"/>
      <c r="Z317" s="281"/>
      <c r="AA317" s="254"/>
      <c r="AB317" s="254"/>
      <c r="AC317" s="25"/>
      <c r="AD317" s="25"/>
      <c r="AE317" s="25"/>
      <c r="AF317" s="253" t="s">
        <v>43</v>
      </c>
      <c r="AG317" s="253" t="s">
        <v>300</v>
      </c>
      <c r="AH317" s="31"/>
      <c r="AI317" s="319" t="s">
        <v>339</v>
      </c>
      <c r="AJ317" s="319" t="s">
        <v>300</v>
      </c>
      <c r="AK317" s="31"/>
      <c r="AL317" s="25" t="s">
        <v>1670</v>
      </c>
      <c r="AM317" s="32"/>
      <c r="AN317" s="40"/>
      <c r="AO317" s="1"/>
      <c r="AP317" s="25"/>
      <c r="AQ317" s="436"/>
      <c r="AS317" s="445"/>
    </row>
    <row r="318" spans="1:45" s="33" customFormat="1" ht="75" customHeight="1" x14ac:dyDescent="0.25">
      <c r="A318"/>
      <c r="B318" s="291" t="str">
        <f t="shared" si="12"/>
        <v>Management</v>
      </c>
      <c r="C318" s="551" t="str">
        <f t="shared" si="13"/>
        <v>Estate / Capital Build</v>
      </c>
      <c r="D318" s="291" t="str">
        <f t="shared" si="14"/>
        <v>n/a</v>
      </c>
      <c r="E318" s="291" t="str">
        <f>IF($I$7='Data Validation List'!$D$2,"Full Checklist",IF(AND($I$7='Data Validation List'!$D$3,S318='Data Validation List'!$E$3),$I$7,IF(AND($I$7='Data Validation List'!$D$4,N318='Data Validation List'!$E$4),$I$7,IF(AND($I$7='Data Validation List'!$D$5,L318='Data Validation List'!$E$5),$I$7,IF(AND($I$7='Data Validation List'!$D$6,U318='Data Validation List'!$E$6),$I$7,IF(AND($I$7='Data Validation List'!$D$7,T318='Data Validation List'!$E$7),$I$7,IF(AND($I$7='Data Validation List'!$D$8,P318='Data Validation List'!$E$8),$I$7,IF(AND($I$7='Data Validation List'!$D$9,Q318='Data Validation List'!$E$9),$I$7,IF(AND($I$7='Data Validation List'!$D$10,O318='Data Validation List'!$E$10),$I$7,IF(AND($I$7='Data Validation List'!$D$11,R318='Data Validation List'!$E$11),$I$7,IF(AND($I$7='Data Validation List'!$D$12,V318='Data Validation List'!$E$12),$I$7,IF(AND($I$7='Data Validation List'!$D$13,X318='Data Validation List'!$E$13),$I$7,IF(AND($I$7='Data Validation List'!$D$14,W318='Data Validation List'!$E$14),$I$7,"n/a")))))))))))))</f>
        <v>Full Checklist</v>
      </c>
      <c r="G318" s="34" t="s">
        <v>714</v>
      </c>
      <c r="H318" s="29" t="s">
        <v>324</v>
      </c>
      <c r="I318" s="36" t="s">
        <v>1254</v>
      </c>
      <c r="J318" s="25" t="s">
        <v>1255</v>
      </c>
      <c r="K318" s="31" t="s">
        <v>636</v>
      </c>
      <c r="L318" s="23"/>
      <c r="M318" s="424"/>
      <c r="N318" s="23"/>
      <c r="O318" s="23"/>
      <c r="P318" s="23" t="s">
        <v>352</v>
      </c>
      <c r="Q318" s="23" t="s">
        <v>353</v>
      </c>
      <c r="R318" s="23"/>
      <c r="S318" s="23"/>
      <c r="T318" s="23"/>
      <c r="U318" s="23"/>
      <c r="V318" s="23"/>
      <c r="W318" s="23"/>
      <c r="X318" s="239"/>
      <c r="Y318" s="246"/>
      <c r="Z318" s="281"/>
      <c r="AA318" s="254"/>
      <c r="AB318" s="254"/>
      <c r="AC318" s="25"/>
      <c r="AD318" s="25"/>
      <c r="AE318" s="25"/>
      <c r="AF318" s="253" t="s">
        <v>43</v>
      </c>
      <c r="AG318" s="253" t="s">
        <v>300</v>
      </c>
      <c r="AH318" s="31"/>
      <c r="AI318" s="319" t="s">
        <v>339</v>
      </c>
      <c r="AJ318" s="319" t="s">
        <v>300</v>
      </c>
      <c r="AK318" s="31"/>
      <c r="AL318" s="28" t="s">
        <v>1256</v>
      </c>
      <c r="AM318" s="32"/>
      <c r="AN318" s="40"/>
      <c r="AO318" s="1"/>
      <c r="AP318" s="25"/>
      <c r="AQ318" s="436"/>
      <c r="AS318" s="445"/>
    </row>
    <row r="319" spans="1:45" s="33" customFormat="1" ht="75" customHeight="1" x14ac:dyDescent="0.25">
      <c r="A319"/>
      <c r="B319" s="291" t="str">
        <f t="shared" si="12"/>
        <v>Management</v>
      </c>
      <c r="C319" s="551" t="str">
        <f t="shared" si="13"/>
        <v>Estate / Capital Build</v>
      </c>
      <c r="D319" s="291" t="str">
        <f t="shared" si="14"/>
        <v>n/a</v>
      </c>
      <c r="E319" s="291" t="str">
        <f>IF($I$7='Data Validation List'!$D$2,"Full Checklist",IF(AND($I$7='Data Validation List'!$D$3,S319='Data Validation List'!$E$3),$I$7,IF(AND($I$7='Data Validation List'!$D$4,N319='Data Validation List'!$E$4),$I$7,IF(AND($I$7='Data Validation List'!$D$5,L319='Data Validation List'!$E$5),$I$7,IF(AND($I$7='Data Validation List'!$D$6,U319='Data Validation List'!$E$6),$I$7,IF(AND($I$7='Data Validation List'!$D$7,T319='Data Validation List'!$E$7),$I$7,IF(AND($I$7='Data Validation List'!$D$8,P319='Data Validation List'!$E$8),$I$7,IF(AND($I$7='Data Validation List'!$D$9,Q319='Data Validation List'!$E$9),$I$7,IF(AND($I$7='Data Validation List'!$D$10,O319='Data Validation List'!$E$10),$I$7,IF(AND($I$7='Data Validation List'!$D$11,R319='Data Validation List'!$E$11),$I$7,IF(AND($I$7='Data Validation List'!$D$12,V319='Data Validation List'!$E$12),$I$7,IF(AND($I$7='Data Validation List'!$D$13,X319='Data Validation List'!$E$13),$I$7,IF(AND($I$7='Data Validation List'!$D$14,W319='Data Validation List'!$E$14),$I$7,"n/a")))))))))))))</f>
        <v>Full Checklist</v>
      </c>
      <c r="G319" s="34" t="s">
        <v>714</v>
      </c>
      <c r="H319" s="29" t="s">
        <v>324</v>
      </c>
      <c r="I319" s="36" t="s">
        <v>1470</v>
      </c>
      <c r="J319" s="25" t="s">
        <v>1258</v>
      </c>
      <c r="K319" s="31" t="s">
        <v>1597</v>
      </c>
      <c r="L319" s="23"/>
      <c r="M319" s="424"/>
      <c r="N319" s="23"/>
      <c r="O319" s="23"/>
      <c r="P319" s="23" t="s">
        <v>352</v>
      </c>
      <c r="Q319" s="23" t="s">
        <v>353</v>
      </c>
      <c r="R319" s="23"/>
      <c r="S319" s="23"/>
      <c r="T319" s="23"/>
      <c r="U319" s="23"/>
      <c r="V319" s="23"/>
      <c r="W319" s="23"/>
      <c r="X319" s="239"/>
      <c r="Y319" s="246"/>
      <c r="Z319" s="281"/>
      <c r="AA319" s="254"/>
      <c r="AB319" s="254"/>
      <c r="AC319" s="25"/>
      <c r="AD319" s="25"/>
      <c r="AE319" s="25"/>
      <c r="AF319" s="25"/>
      <c r="AG319" s="31"/>
      <c r="AH319" s="25"/>
      <c r="AI319" s="319" t="s">
        <v>339</v>
      </c>
      <c r="AJ319" s="319" t="s">
        <v>300</v>
      </c>
      <c r="AK319" s="31"/>
      <c r="AL319" s="25" t="s">
        <v>1673</v>
      </c>
      <c r="AM319" s="32"/>
      <c r="AN319" s="40"/>
      <c r="AO319" s="1"/>
      <c r="AP319" s="25"/>
      <c r="AQ319" s="436"/>
      <c r="AS319" s="435" t="s">
        <v>1672</v>
      </c>
    </row>
    <row r="320" spans="1:45" s="33" customFormat="1" ht="75" customHeight="1" x14ac:dyDescent="0.25">
      <c r="A320"/>
      <c r="B320" s="291" t="str">
        <f t="shared" si="12"/>
        <v>Management</v>
      </c>
      <c r="C320" s="551" t="str">
        <f t="shared" si="13"/>
        <v>Estate / Capital Build</v>
      </c>
      <c r="D320" s="291" t="str">
        <f t="shared" si="14"/>
        <v>n/a</v>
      </c>
      <c r="E320" s="291" t="str">
        <f>IF($I$7='Data Validation List'!$D$2,"Full Checklist",IF(AND($I$7='Data Validation List'!$D$3,S320='Data Validation List'!$E$3),$I$7,IF(AND($I$7='Data Validation List'!$D$4,N320='Data Validation List'!$E$4),$I$7,IF(AND($I$7='Data Validation List'!$D$5,L320='Data Validation List'!$E$5),$I$7,IF(AND($I$7='Data Validation List'!$D$6,U320='Data Validation List'!$E$6),$I$7,IF(AND($I$7='Data Validation List'!$D$7,T320='Data Validation List'!$E$7),$I$7,IF(AND($I$7='Data Validation List'!$D$8,P320='Data Validation List'!$E$8),$I$7,IF(AND($I$7='Data Validation List'!$D$9,Q320='Data Validation List'!$E$9),$I$7,IF(AND($I$7='Data Validation List'!$D$10,O320='Data Validation List'!$E$10),$I$7,IF(AND($I$7='Data Validation List'!$D$11,R320='Data Validation List'!$E$11),$I$7,IF(AND($I$7='Data Validation List'!$D$12,V320='Data Validation List'!$E$12),$I$7,IF(AND($I$7='Data Validation List'!$D$13,X320='Data Validation List'!$E$13),$I$7,IF(AND($I$7='Data Validation List'!$D$14,W320='Data Validation List'!$E$14),$I$7,"n/a")))))))))))))</f>
        <v>Full Checklist</v>
      </c>
      <c r="G320" s="34" t="s">
        <v>714</v>
      </c>
      <c r="H320" s="29" t="s">
        <v>324</v>
      </c>
      <c r="I320" s="36" t="s">
        <v>1471</v>
      </c>
      <c r="J320" s="25" t="s">
        <v>1472</v>
      </c>
      <c r="K320" s="31" t="s">
        <v>322</v>
      </c>
      <c r="L320" s="23"/>
      <c r="M320" s="424"/>
      <c r="N320" s="23"/>
      <c r="O320" s="23"/>
      <c r="P320" s="23" t="s">
        <v>352</v>
      </c>
      <c r="Q320" s="23"/>
      <c r="R320" s="23"/>
      <c r="S320" s="23"/>
      <c r="T320" s="23"/>
      <c r="U320" s="23"/>
      <c r="V320" s="23"/>
      <c r="W320" s="23"/>
      <c r="X320" s="239"/>
      <c r="Y320" s="246"/>
      <c r="Z320" s="281"/>
      <c r="AA320" s="254"/>
      <c r="AB320" s="254"/>
      <c r="AC320" s="25"/>
      <c r="AD320" s="25"/>
      <c r="AE320" s="25"/>
      <c r="AF320" s="25"/>
      <c r="AG320" s="31"/>
      <c r="AH320" s="25"/>
      <c r="AI320" s="319" t="s">
        <v>339</v>
      </c>
      <c r="AJ320" s="319" t="s">
        <v>300</v>
      </c>
      <c r="AK320" s="31"/>
      <c r="AL320" s="25" t="s">
        <v>1473</v>
      </c>
      <c r="AM320" s="32"/>
      <c r="AN320" s="40"/>
      <c r="AO320" s="1"/>
      <c r="AP320" s="25"/>
      <c r="AQ320" s="436"/>
      <c r="AS320" s="435"/>
    </row>
    <row r="321" spans="1:45" s="33" customFormat="1" ht="30.75" customHeight="1" x14ac:dyDescent="0.25">
      <c r="A321"/>
      <c r="B321" s="291" t="str">
        <f t="shared" si="12"/>
        <v>Management</v>
      </c>
      <c r="C321" s="551" t="str">
        <f t="shared" si="13"/>
        <v>n/a</v>
      </c>
      <c r="D321" s="291" t="str">
        <f t="shared" si="14"/>
        <v>n/a</v>
      </c>
      <c r="E321" s="291" t="str">
        <f>IF($I$7='Data Validation List'!$D$2,"Full Checklist",IF(AND($I$7='Data Validation List'!$D$3,S321='Data Validation List'!$E$3),$I$7,IF(AND($I$7='Data Validation List'!$D$4,N321='Data Validation List'!$E$4),$I$7,IF(AND($I$7='Data Validation List'!$D$5,L321='Data Validation List'!$E$5),$I$7,IF(AND($I$7='Data Validation List'!$D$6,U321='Data Validation List'!$E$6),$I$7,IF(AND($I$7='Data Validation List'!$D$7,T321='Data Validation List'!$E$7),$I$7,IF(AND($I$7='Data Validation List'!$D$8,P321='Data Validation List'!$E$8),$I$7,IF(AND($I$7='Data Validation List'!$D$9,Q321='Data Validation List'!$E$9),$I$7,IF(AND($I$7='Data Validation List'!$D$10,O321='Data Validation List'!$E$10),$I$7,IF(AND($I$7='Data Validation List'!$D$11,R321='Data Validation List'!$E$11),$I$7,IF(AND($I$7='Data Validation List'!$D$12,V321='Data Validation List'!$E$12),$I$7,IF(AND($I$7='Data Validation List'!$D$13,X321='Data Validation List'!$E$13),$I$7,IF(AND($I$7='Data Validation List'!$D$14,W321='Data Validation List'!$E$14),$I$7,"n/a")))))))))))))</f>
        <v>Full Checklist</v>
      </c>
      <c r="G321" s="237" t="s">
        <v>714</v>
      </c>
      <c r="H321" s="265" t="s">
        <v>387</v>
      </c>
      <c r="I321" s="329"/>
      <c r="J321" s="243"/>
      <c r="K321" s="243"/>
      <c r="L321" s="244"/>
      <c r="M321" s="427"/>
      <c r="N321" s="244"/>
      <c r="O321" s="244"/>
      <c r="P321" s="244"/>
      <c r="Q321" s="244"/>
      <c r="R321" s="244"/>
      <c r="S321" s="244"/>
      <c r="T321" s="244"/>
      <c r="U321" s="244"/>
      <c r="V321" s="244" t="s">
        <v>358</v>
      </c>
      <c r="W321" s="244"/>
      <c r="X321" s="244" t="s">
        <v>360</v>
      </c>
      <c r="Y321" s="251"/>
      <c r="Z321" s="251"/>
      <c r="AA321" s="248" t="s">
        <v>363</v>
      </c>
      <c r="AB321" s="248" t="s">
        <v>364</v>
      </c>
      <c r="AC321" s="248"/>
      <c r="AD321" s="248"/>
      <c r="AE321" s="248"/>
      <c r="AF321" s="248" t="s">
        <v>43</v>
      </c>
      <c r="AG321" s="248" t="s">
        <v>388</v>
      </c>
      <c r="AH321" s="248"/>
      <c r="AI321" s="248" t="s">
        <v>339</v>
      </c>
      <c r="AJ321" s="248" t="s">
        <v>388</v>
      </c>
      <c r="AK321" s="248"/>
      <c r="AL321" s="800" t="s">
        <v>387</v>
      </c>
      <c r="AM321" s="801"/>
      <c r="AN321" s="801"/>
      <c r="AO321" s="801"/>
      <c r="AP321" s="801"/>
      <c r="AQ321" s="801"/>
      <c r="AR321" s="801"/>
      <c r="AS321" s="802"/>
    </row>
    <row r="322" spans="1:45" s="33" customFormat="1" ht="38.25" customHeight="1" x14ac:dyDescent="0.25">
      <c r="A322"/>
      <c r="B322" s="291" t="str">
        <f t="shared" si="12"/>
        <v>Management</v>
      </c>
      <c r="C322" s="551" t="str">
        <f t="shared" si="13"/>
        <v>n/a</v>
      </c>
      <c r="D322" s="291" t="str">
        <f t="shared" si="14"/>
        <v>n/a</v>
      </c>
      <c r="E322" s="291" t="str">
        <f>IF($I$7='Data Validation List'!$D$2,"Full Checklist",IF(AND($I$7='Data Validation List'!$D$3,S322='Data Validation List'!$E$3),$I$7,IF(AND($I$7='Data Validation List'!$D$4,N322='Data Validation List'!$E$4),$I$7,IF(AND($I$7='Data Validation List'!$D$5,L322='Data Validation List'!$E$5),$I$7,IF(AND($I$7='Data Validation List'!$D$6,U322='Data Validation List'!$E$6),$I$7,IF(AND($I$7='Data Validation List'!$D$7,T322='Data Validation List'!$E$7),$I$7,IF(AND($I$7='Data Validation List'!$D$8,P322='Data Validation List'!$E$8),$I$7,IF(AND($I$7='Data Validation List'!$D$9,Q322='Data Validation List'!$E$9),$I$7,IF(AND($I$7='Data Validation List'!$D$10,O322='Data Validation List'!$E$10),$I$7,IF(AND($I$7='Data Validation List'!$D$11,R322='Data Validation List'!$E$11),$I$7,IF(AND($I$7='Data Validation List'!$D$12,V322='Data Validation List'!$E$12),$I$7,IF(AND($I$7='Data Validation List'!$D$13,X322='Data Validation List'!$E$13),$I$7,IF(AND($I$7='Data Validation List'!$D$14,W322='Data Validation List'!$E$14),$I$7,"n/a")))))))))))))</f>
        <v>Full Checklist</v>
      </c>
      <c r="G322" s="34" t="s">
        <v>714</v>
      </c>
      <c r="H322" s="29" t="s">
        <v>387</v>
      </c>
      <c r="I322" s="36" t="s">
        <v>1259</v>
      </c>
      <c r="J322" s="25" t="s">
        <v>1260</v>
      </c>
      <c r="K322" s="31" t="s">
        <v>678</v>
      </c>
      <c r="L322" s="23"/>
      <c r="M322" s="424"/>
      <c r="N322" s="23"/>
      <c r="O322" s="23"/>
      <c r="P322" s="23"/>
      <c r="Q322" s="23"/>
      <c r="R322" s="23"/>
      <c r="S322" s="23"/>
      <c r="T322" s="23"/>
      <c r="U322" s="23"/>
      <c r="V322" s="23" t="s">
        <v>358</v>
      </c>
      <c r="W322" s="23"/>
      <c r="X322" s="27" t="s">
        <v>360</v>
      </c>
      <c r="Y322" s="246"/>
      <c r="Z322" s="246"/>
      <c r="AA322" s="275"/>
      <c r="AB322" s="275"/>
      <c r="AC322" s="25"/>
      <c r="AD322" s="25"/>
      <c r="AE322" s="25"/>
      <c r="AF322" s="253" t="s">
        <v>43</v>
      </c>
      <c r="AG322" s="253" t="s">
        <v>388</v>
      </c>
      <c r="AH322" s="25"/>
      <c r="AI322" s="319" t="s">
        <v>339</v>
      </c>
      <c r="AJ322" s="319" t="s">
        <v>388</v>
      </c>
      <c r="AK322" s="31"/>
      <c r="AL322" s="25" t="s">
        <v>1261</v>
      </c>
      <c r="AM322" s="32"/>
      <c r="AN322" s="40"/>
      <c r="AO322" s="1"/>
      <c r="AP322" s="25"/>
      <c r="AQ322" s="436"/>
      <c r="AS322" s="25" t="s">
        <v>1262</v>
      </c>
    </row>
    <row r="323" spans="1:45" s="33" customFormat="1" ht="38.25" customHeight="1" x14ac:dyDescent="0.25">
      <c r="A323"/>
      <c r="B323" s="291" t="str">
        <f t="shared" si="12"/>
        <v>Management</v>
      </c>
      <c r="C323" s="551" t="str">
        <f t="shared" si="13"/>
        <v>n/a</v>
      </c>
      <c r="D323" s="291" t="str">
        <f t="shared" si="14"/>
        <v>n/a</v>
      </c>
      <c r="E323" s="291" t="str">
        <f>IF($I$7='Data Validation List'!$D$2,"Full Checklist",IF(AND($I$7='Data Validation List'!$D$3,S323='Data Validation List'!$E$3),$I$7,IF(AND($I$7='Data Validation List'!$D$4,N323='Data Validation List'!$E$4),$I$7,IF(AND($I$7='Data Validation List'!$D$5,L323='Data Validation List'!$E$5),$I$7,IF(AND($I$7='Data Validation List'!$D$6,U323='Data Validation List'!$E$6),$I$7,IF(AND($I$7='Data Validation List'!$D$7,T323='Data Validation List'!$E$7),$I$7,IF(AND($I$7='Data Validation List'!$D$8,P323='Data Validation List'!$E$8),$I$7,IF(AND($I$7='Data Validation List'!$D$9,Q323='Data Validation List'!$E$9),$I$7,IF(AND($I$7='Data Validation List'!$D$10,O323='Data Validation List'!$E$10),$I$7,IF(AND($I$7='Data Validation List'!$D$11,R323='Data Validation List'!$E$11),$I$7,IF(AND($I$7='Data Validation List'!$D$12,V323='Data Validation List'!$E$12),$I$7,IF(AND($I$7='Data Validation List'!$D$13,X323='Data Validation List'!$E$13),$I$7,IF(AND($I$7='Data Validation List'!$D$14,W323='Data Validation List'!$E$14),$I$7,"n/a")))))))))))))</f>
        <v>Full Checklist</v>
      </c>
      <c r="G323" s="276" t="s">
        <v>714</v>
      </c>
      <c r="H323" s="266" t="s">
        <v>387</v>
      </c>
      <c r="I323" s="36" t="s">
        <v>1474</v>
      </c>
      <c r="J323" s="240" t="s">
        <v>1475</v>
      </c>
      <c r="K323" s="256" t="s">
        <v>678</v>
      </c>
      <c r="L323" s="242"/>
      <c r="M323" s="428"/>
      <c r="N323" s="242"/>
      <c r="O323" s="242"/>
      <c r="P323" s="242"/>
      <c r="Q323" s="242"/>
      <c r="R323" s="242"/>
      <c r="S323" s="242"/>
      <c r="T323" s="242"/>
      <c r="U323" s="242"/>
      <c r="V323" s="242" t="s">
        <v>358</v>
      </c>
      <c r="W323" s="242"/>
      <c r="X323" s="294" t="s">
        <v>360</v>
      </c>
      <c r="Y323" s="277"/>
      <c r="Z323" s="293"/>
      <c r="AA323" s="278"/>
      <c r="AB323" s="278"/>
      <c r="AC323" s="240"/>
      <c r="AD323" s="240"/>
      <c r="AE323" s="240"/>
      <c r="AF323" s="240"/>
      <c r="AG323" s="256"/>
      <c r="AH323" s="240"/>
      <c r="AI323" s="319" t="s">
        <v>339</v>
      </c>
      <c r="AJ323" s="319" t="s">
        <v>388</v>
      </c>
      <c r="AK323" s="256"/>
      <c r="AL323" s="240" t="s">
        <v>1476</v>
      </c>
      <c r="AM323" s="32"/>
      <c r="AN323" s="40"/>
      <c r="AO323" s="1"/>
      <c r="AP323" s="25"/>
      <c r="AQ323" s="436"/>
      <c r="AS323" s="25" t="s">
        <v>1477</v>
      </c>
    </row>
    <row r="324" spans="1:45" s="33" customFormat="1" ht="38.25" customHeight="1" x14ac:dyDescent="0.25">
      <c r="A324"/>
      <c r="B324" s="291" t="str">
        <f t="shared" si="12"/>
        <v>Management</v>
      </c>
      <c r="C324" s="551" t="str">
        <f t="shared" si="13"/>
        <v>n/a</v>
      </c>
      <c r="D324" s="291" t="str">
        <f t="shared" si="14"/>
        <v>n/a</v>
      </c>
      <c r="E324" s="291" t="str">
        <f>IF($I$7='Data Validation List'!$D$2,"Full Checklist",IF(AND($I$7='Data Validation List'!$D$3,S324='Data Validation List'!$E$3),$I$7,IF(AND($I$7='Data Validation List'!$D$4,N324='Data Validation List'!$E$4),$I$7,IF(AND($I$7='Data Validation List'!$D$5,L324='Data Validation List'!$E$5),$I$7,IF(AND($I$7='Data Validation List'!$D$6,U324='Data Validation List'!$E$6),$I$7,IF(AND($I$7='Data Validation List'!$D$7,T324='Data Validation List'!$E$7),$I$7,IF(AND($I$7='Data Validation List'!$D$8,P324='Data Validation List'!$E$8),$I$7,IF(AND($I$7='Data Validation List'!$D$9,Q324='Data Validation List'!$E$9),$I$7,IF(AND($I$7='Data Validation List'!$D$10,O324='Data Validation List'!$E$10),$I$7,IF(AND($I$7='Data Validation List'!$D$11,R324='Data Validation List'!$E$11),$I$7,IF(AND($I$7='Data Validation List'!$D$12,V324='Data Validation List'!$E$12),$I$7,IF(AND($I$7='Data Validation List'!$D$13,X324='Data Validation List'!$E$13),$I$7,IF(AND($I$7='Data Validation List'!$D$14,W324='Data Validation List'!$E$14),$I$7,"n/a")))))))))))))</f>
        <v>Full Checklist</v>
      </c>
      <c r="G324" s="34" t="s">
        <v>714</v>
      </c>
      <c r="H324" s="29" t="s">
        <v>387</v>
      </c>
      <c r="I324" s="36" t="s">
        <v>1263</v>
      </c>
      <c r="J324" s="25" t="s">
        <v>1264</v>
      </c>
      <c r="K324" s="31" t="s">
        <v>387</v>
      </c>
      <c r="L324" s="23"/>
      <c r="M324" s="424"/>
      <c r="N324" s="23"/>
      <c r="O324" s="23"/>
      <c r="P324" s="23"/>
      <c r="Q324" s="23"/>
      <c r="R324" s="23"/>
      <c r="S324" s="23"/>
      <c r="T324" s="23"/>
      <c r="U324" s="23"/>
      <c r="V324" s="23"/>
      <c r="W324" s="23"/>
      <c r="X324" s="27" t="s">
        <v>360</v>
      </c>
      <c r="Y324" s="246"/>
      <c r="Z324" s="246"/>
      <c r="AA324" s="275"/>
      <c r="AB324" s="275"/>
      <c r="AC324" s="25"/>
      <c r="AD324" s="25"/>
      <c r="AE324" s="25"/>
      <c r="AF324" s="253" t="s">
        <v>43</v>
      </c>
      <c r="AG324" s="253" t="s">
        <v>388</v>
      </c>
      <c r="AH324" s="25"/>
      <c r="AI324" s="319" t="s">
        <v>339</v>
      </c>
      <c r="AJ324" s="319" t="s">
        <v>388</v>
      </c>
      <c r="AK324" s="31"/>
      <c r="AL324" s="25" t="s">
        <v>1265</v>
      </c>
      <c r="AM324" s="32"/>
      <c r="AN324" s="40"/>
      <c r="AO324" s="1"/>
      <c r="AP324" s="25"/>
      <c r="AQ324" s="436"/>
      <c r="AS324" s="25" t="s">
        <v>506</v>
      </c>
    </row>
    <row r="325" spans="1:45" s="33" customFormat="1" ht="38.25" customHeight="1" x14ac:dyDescent="0.25">
      <c r="A325"/>
      <c r="B325" s="291" t="str">
        <f t="shared" si="12"/>
        <v>Management</v>
      </c>
      <c r="C325" s="551" t="str">
        <f t="shared" si="13"/>
        <v>n/a</v>
      </c>
      <c r="D325" s="291" t="str">
        <f t="shared" si="14"/>
        <v>n/a</v>
      </c>
      <c r="E325" s="291" t="str">
        <f>IF($I$7='Data Validation List'!$D$2,"Full Checklist",IF(AND($I$7='Data Validation List'!$D$3,S325='Data Validation List'!$E$3),$I$7,IF(AND($I$7='Data Validation List'!$D$4,N325='Data Validation List'!$E$4),$I$7,IF(AND($I$7='Data Validation List'!$D$5,L325='Data Validation List'!$E$5),$I$7,IF(AND($I$7='Data Validation List'!$D$6,U325='Data Validation List'!$E$6),$I$7,IF(AND($I$7='Data Validation List'!$D$7,T325='Data Validation List'!$E$7),$I$7,IF(AND($I$7='Data Validation List'!$D$8,P325='Data Validation List'!$E$8),$I$7,IF(AND($I$7='Data Validation List'!$D$9,Q325='Data Validation List'!$E$9),$I$7,IF(AND($I$7='Data Validation List'!$D$10,O325='Data Validation List'!$E$10),$I$7,IF(AND($I$7='Data Validation List'!$D$11,R325='Data Validation List'!$E$11),$I$7,IF(AND($I$7='Data Validation List'!$D$12,V325='Data Validation List'!$E$12),$I$7,IF(AND($I$7='Data Validation List'!$D$13,X325='Data Validation List'!$E$13),$I$7,IF(AND($I$7='Data Validation List'!$D$14,W325='Data Validation List'!$E$14),$I$7,"n/a")))))))))))))</f>
        <v>Full Checklist</v>
      </c>
      <c r="G325" s="34" t="s">
        <v>714</v>
      </c>
      <c r="H325" s="29" t="s">
        <v>387</v>
      </c>
      <c r="I325" s="36" t="s">
        <v>1266</v>
      </c>
      <c r="J325" s="25" t="s">
        <v>1264</v>
      </c>
      <c r="K325" s="31" t="s">
        <v>387</v>
      </c>
      <c r="L325" s="23"/>
      <c r="M325" s="424"/>
      <c r="N325" s="23"/>
      <c r="O325" s="23"/>
      <c r="P325" s="23"/>
      <c r="Q325" s="23"/>
      <c r="R325" s="23"/>
      <c r="S325" s="23"/>
      <c r="T325" s="23"/>
      <c r="U325" s="23"/>
      <c r="V325" s="23"/>
      <c r="W325" s="23"/>
      <c r="X325" s="27" t="s">
        <v>360</v>
      </c>
      <c r="Y325" s="246"/>
      <c r="Z325" s="246"/>
      <c r="AA325" s="275"/>
      <c r="AB325" s="275"/>
      <c r="AC325" s="25"/>
      <c r="AD325" s="25"/>
      <c r="AE325" s="25"/>
      <c r="AF325" s="253" t="s">
        <v>43</v>
      </c>
      <c r="AG325" s="253" t="s">
        <v>388</v>
      </c>
      <c r="AH325" s="25"/>
      <c r="AI325" s="319" t="s">
        <v>339</v>
      </c>
      <c r="AJ325" s="319" t="s">
        <v>388</v>
      </c>
      <c r="AK325" s="31"/>
      <c r="AL325" s="25" t="s">
        <v>1267</v>
      </c>
      <c r="AM325" s="32"/>
      <c r="AN325" s="40"/>
      <c r="AO325" s="1"/>
      <c r="AP325" s="25"/>
      <c r="AQ325" s="436"/>
      <c r="AS325" s="25" t="s">
        <v>1268</v>
      </c>
    </row>
    <row r="326" spans="1:45" s="33" customFormat="1" ht="25.5" customHeight="1" x14ac:dyDescent="0.25">
      <c r="A326"/>
      <c r="B326" s="291" t="str">
        <f t="shared" si="12"/>
        <v>n/a</v>
      </c>
      <c r="C326" s="551" t="str">
        <f t="shared" si="13"/>
        <v>Estate / Capital Build</v>
      </c>
      <c r="D326" s="291" t="str">
        <f t="shared" si="14"/>
        <v>n/a</v>
      </c>
      <c r="E326" s="291" t="str">
        <f>IF($I$7='Data Validation List'!$D$2,"Full Checklist",IF(AND($I$7='Data Validation List'!$D$3,S326='Data Validation List'!$E$3),$I$7,IF(AND($I$7='Data Validation List'!$D$4,N326='Data Validation List'!$E$4),$I$7,IF(AND($I$7='Data Validation List'!$D$5,L326='Data Validation List'!$E$5),$I$7,IF(AND($I$7='Data Validation List'!$D$6,U326='Data Validation List'!$E$6),$I$7,IF(AND($I$7='Data Validation List'!$D$7,T326='Data Validation List'!$E$7),$I$7,IF(AND($I$7='Data Validation List'!$D$8,P326='Data Validation List'!$E$8),$I$7,IF(AND($I$7='Data Validation List'!$D$9,Q326='Data Validation List'!$E$9),$I$7,IF(AND($I$7='Data Validation List'!$D$10,O326='Data Validation List'!$E$10),$I$7,IF(AND($I$7='Data Validation List'!$D$11,R326='Data Validation List'!$E$11),$I$7,IF(AND($I$7='Data Validation List'!$D$12,V326='Data Validation List'!$E$12),$I$7,IF(AND($I$7='Data Validation List'!$D$13,X326='Data Validation List'!$E$13),$I$7,IF(AND($I$7='Data Validation List'!$D$14,W326='Data Validation List'!$E$14),$I$7,"n/a")))))))))))))</f>
        <v>Full Checklist</v>
      </c>
      <c r="G326" s="568"/>
      <c r="H326" s="569"/>
      <c r="I326" s="570"/>
      <c r="J326" s="580"/>
      <c r="K326" s="572"/>
      <c r="L326" s="575"/>
      <c r="M326" s="574"/>
      <c r="N326" s="575"/>
      <c r="O326" s="575"/>
      <c r="P326" s="575"/>
      <c r="Q326" s="575"/>
      <c r="R326" s="575"/>
      <c r="S326" s="575"/>
      <c r="T326" s="575"/>
      <c r="U326" s="575"/>
      <c r="V326" s="575"/>
      <c r="W326" s="575"/>
      <c r="X326" s="573"/>
      <c r="Y326" s="576"/>
      <c r="Z326" s="576"/>
      <c r="AA326" s="577"/>
      <c r="AB326" s="577"/>
      <c r="AC326" s="572"/>
      <c r="AD326" s="572"/>
      <c r="AE326" s="572"/>
      <c r="AF326" s="572"/>
      <c r="AG326" s="572"/>
      <c r="AH326" s="572"/>
      <c r="AI326" s="572"/>
      <c r="AJ326" s="572"/>
      <c r="AK326" s="572"/>
      <c r="AL326" s="580"/>
      <c r="AM326" s="581"/>
      <c r="AN326" s="581"/>
      <c r="AO326" s="579"/>
      <c r="AP326" s="580"/>
      <c r="AQ326" s="580"/>
      <c r="AR326" s="100"/>
      <c r="AS326" s="580"/>
    </row>
    <row r="327" spans="1:45" s="33" customFormat="1" x14ac:dyDescent="0.25">
      <c r="A327"/>
      <c r="B327" s="291" t="str">
        <f t="shared" si="12"/>
        <v>n/a</v>
      </c>
      <c r="C327" s="551" t="str">
        <f t="shared" si="13"/>
        <v>Estate / Capital Build</v>
      </c>
      <c r="D327" s="291" t="str">
        <f t="shared" si="14"/>
        <v>n/a</v>
      </c>
      <c r="E327" s="291" t="str">
        <f>IF($I$7='Data Validation List'!$D$2,"Full Checklist",IF(AND($I$7='Data Validation List'!$D$3,S327='Data Validation List'!$E$3),$I$7,IF(AND($I$7='Data Validation List'!$D$4,N327='Data Validation List'!$E$4),$I$7,IF(AND($I$7='Data Validation List'!$D$5,L327='Data Validation List'!$E$5),$I$7,IF(AND($I$7='Data Validation List'!$D$6,U327='Data Validation List'!$E$6),$I$7,IF(AND($I$7='Data Validation List'!$D$7,T327='Data Validation List'!$E$7),$I$7,IF(AND($I$7='Data Validation List'!$D$8,P327='Data Validation List'!$E$8),$I$7,IF(AND($I$7='Data Validation List'!$D$9,Q327='Data Validation List'!$E$9),$I$7,IF(AND($I$7='Data Validation List'!$D$10,O327='Data Validation List'!$E$10),$I$7,IF(AND($I$7='Data Validation List'!$D$11,R327='Data Validation List'!$E$11),$I$7,IF(AND($I$7='Data Validation List'!$D$12,V327='Data Validation List'!$E$12),$I$7,IF(AND($I$7='Data Validation List'!$D$13,X327='Data Validation List'!$E$13),$I$7,IF(AND($I$7='Data Validation List'!$D$14,W327='Data Validation List'!$E$14),$I$7,"n/a")))))))))))))</f>
        <v>Full Checklist</v>
      </c>
      <c r="F327" s="271"/>
      <c r="G327" s="568"/>
      <c r="H327" s="569"/>
      <c r="I327" s="570"/>
      <c r="J327" s="580"/>
      <c r="K327" s="572"/>
      <c r="L327" s="575"/>
      <c r="M327" s="574"/>
      <c r="N327" s="575"/>
      <c r="O327" s="575"/>
      <c r="P327" s="575"/>
      <c r="Q327" s="575"/>
      <c r="R327" s="575"/>
      <c r="S327" s="575"/>
      <c r="T327" s="575"/>
      <c r="U327" s="575"/>
      <c r="V327" s="575"/>
      <c r="W327" s="575"/>
      <c r="X327" s="573"/>
      <c r="Y327" s="576"/>
      <c r="Z327" s="576"/>
      <c r="AA327" s="577"/>
      <c r="AB327" s="577"/>
      <c r="AC327" s="572"/>
      <c r="AD327" s="572"/>
      <c r="AE327" s="572"/>
      <c r="AF327" s="572"/>
      <c r="AG327" s="572"/>
      <c r="AH327" s="572"/>
      <c r="AI327" s="572"/>
      <c r="AJ327" s="572"/>
      <c r="AK327" s="572"/>
      <c r="AL327" s="580"/>
      <c r="AM327" s="581"/>
      <c r="AN327" s="581"/>
      <c r="AO327" s="579"/>
      <c r="AP327" s="580"/>
      <c r="AQ327" s="580"/>
      <c r="AR327" s="100"/>
      <c r="AS327" s="580"/>
    </row>
    <row r="328" spans="1:45" s="33" customFormat="1" x14ac:dyDescent="0.25">
      <c r="A328"/>
      <c r="B328" s="291" t="str">
        <f t="shared" si="12"/>
        <v>n/a</v>
      </c>
      <c r="C328" s="551" t="str">
        <f t="shared" si="13"/>
        <v>Estate / Capital Build</v>
      </c>
      <c r="D328" s="291" t="str">
        <f t="shared" si="14"/>
        <v>n/a</v>
      </c>
      <c r="E328" s="291" t="str">
        <f>IF($I$7='Data Validation List'!$D$2,"Full Checklist",IF(AND($I$7='Data Validation List'!$D$3,S328='Data Validation List'!$E$3),$I$7,IF(AND($I$7='Data Validation List'!$D$4,N328='Data Validation List'!$E$4),$I$7,IF(AND($I$7='Data Validation List'!$D$5,L328='Data Validation List'!$E$5),$I$7,IF(AND($I$7='Data Validation List'!$D$6,U328='Data Validation List'!$E$6),$I$7,IF(AND($I$7='Data Validation List'!$D$7,T328='Data Validation List'!$E$7),$I$7,IF(AND($I$7='Data Validation List'!$D$8,P328='Data Validation List'!$E$8),$I$7,IF(AND($I$7='Data Validation List'!$D$9,Q328='Data Validation List'!$E$9),$I$7,IF(AND($I$7='Data Validation List'!$D$10,O328='Data Validation List'!$E$10),$I$7,IF(AND($I$7='Data Validation List'!$D$11,R328='Data Validation List'!$E$11),$I$7,IF(AND($I$7='Data Validation List'!$D$12,V328='Data Validation List'!$E$12),$I$7,IF(AND($I$7='Data Validation List'!$D$13,X328='Data Validation List'!$E$13),$I$7,IF(AND($I$7='Data Validation List'!$D$14,W328='Data Validation List'!$E$14),$I$7,"n/a")))))))))))))</f>
        <v>Full Checklist</v>
      </c>
      <c r="G328" s="568"/>
      <c r="H328" s="569"/>
      <c r="I328" s="570"/>
      <c r="J328" s="580"/>
      <c r="K328" s="572"/>
      <c r="L328" s="575"/>
      <c r="M328" s="574"/>
      <c r="N328" s="575"/>
      <c r="O328" s="575"/>
      <c r="P328" s="575"/>
      <c r="Q328" s="575"/>
      <c r="R328" s="575"/>
      <c r="S328" s="575"/>
      <c r="T328" s="575"/>
      <c r="U328" s="575"/>
      <c r="V328" s="575"/>
      <c r="W328" s="575"/>
      <c r="X328" s="573"/>
      <c r="Y328" s="576"/>
      <c r="Z328" s="576"/>
      <c r="AA328" s="577"/>
      <c r="AB328" s="577"/>
      <c r="AC328" s="572"/>
      <c r="AD328" s="572"/>
      <c r="AE328" s="572"/>
      <c r="AF328" s="572"/>
      <c r="AG328" s="572"/>
      <c r="AH328" s="572"/>
      <c r="AI328" s="572"/>
      <c r="AJ328" s="572"/>
      <c r="AK328" s="572"/>
      <c r="AL328" s="580"/>
      <c r="AM328" s="581"/>
      <c r="AN328" s="581"/>
      <c r="AO328" s="579"/>
      <c r="AP328" s="580"/>
      <c r="AQ328" s="580"/>
      <c r="AR328" s="100"/>
      <c r="AS328" s="580"/>
    </row>
    <row r="329" spans="1:45" s="33" customFormat="1" ht="27.75" customHeight="1" x14ac:dyDescent="0.25">
      <c r="A329"/>
      <c r="B329" s="291" t="str">
        <f t="shared" si="12"/>
        <v>n/a</v>
      </c>
      <c r="C329" s="551" t="str">
        <f t="shared" si="13"/>
        <v>Estate / Capital Build</v>
      </c>
      <c r="D329" s="291" t="str">
        <f t="shared" si="14"/>
        <v>n/a</v>
      </c>
      <c r="E329" s="291" t="str">
        <f>IF($I$7='Data Validation List'!$D$2,"Full Checklist",IF(AND($I$7='Data Validation List'!$D$3,S329='Data Validation List'!$E$3),$I$7,IF(AND($I$7='Data Validation List'!$D$4,N329='Data Validation List'!$E$4),$I$7,IF(AND($I$7='Data Validation List'!$D$5,L329='Data Validation List'!$E$5),$I$7,IF(AND($I$7='Data Validation List'!$D$6,U329='Data Validation List'!$E$6),$I$7,IF(AND($I$7='Data Validation List'!$D$7,T329='Data Validation List'!$E$7),$I$7,IF(AND($I$7='Data Validation List'!$D$8,P329='Data Validation List'!$E$8),$I$7,IF(AND($I$7='Data Validation List'!$D$9,Q329='Data Validation List'!$E$9),$I$7,IF(AND($I$7='Data Validation List'!$D$10,O329='Data Validation List'!$E$10),$I$7,IF(AND($I$7='Data Validation List'!$D$11,R329='Data Validation List'!$E$11),$I$7,IF(AND($I$7='Data Validation List'!$D$12,V329='Data Validation List'!$E$12),$I$7,IF(AND($I$7='Data Validation List'!$D$13,X329='Data Validation List'!$E$13),$I$7,IF(AND($I$7='Data Validation List'!$D$14,W329='Data Validation List'!$E$14),$I$7,"n/a")))))))))))))</f>
        <v>Full Checklist</v>
      </c>
      <c r="G329" s="582"/>
      <c r="H329" s="583"/>
      <c r="I329" s="584"/>
      <c r="J329" s="585"/>
      <c r="K329" s="585"/>
      <c r="L329" s="586"/>
      <c r="M329" s="587"/>
      <c r="N329" s="586"/>
      <c r="O329" s="586"/>
      <c r="P329" s="586"/>
      <c r="Q329" s="586"/>
      <c r="R329" s="586"/>
      <c r="S329" s="586"/>
      <c r="T329" s="586"/>
      <c r="U329" s="586"/>
      <c r="V329" s="586"/>
      <c r="W329" s="586"/>
      <c r="X329" s="586"/>
      <c r="Y329" s="588"/>
      <c r="Z329" s="588"/>
      <c r="AA329" s="589"/>
      <c r="AB329" s="589"/>
      <c r="AC329" s="589"/>
      <c r="AD329" s="589"/>
      <c r="AE329" s="589"/>
      <c r="AF329" s="589"/>
      <c r="AG329" s="589"/>
      <c r="AH329" s="589"/>
      <c r="AI329" s="589"/>
      <c r="AJ329" s="589"/>
      <c r="AK329" s="589"/>
      <c r="AL329" s="804"/>
      <c r="AM329" s="804"/>
      <c r="AN329" s="804"/>
      <c r="AO329" s="804"/>
      <c r="AP329" s="804"/>
      <c r="AQ329" s="804"/>
      <c r="AR329" s="804"/>
      <c r="AS329" s="804"/>
    </row>
    <row r="330" spans="1:45" s="33" customFormat="1" x14ac:dyDescent="0.25">
      <c r="A330"/>
      <c r="B330" s="291" t="str">
        <f t="shared" si="12"/>
        <v>n/a</v>
      </c>
      <c r="C330" s="551" t="str">
        <f t="shared" si="13"/>
        <v>Estate / Capital Build</v>
      </c>
      <c r="D330" s="291" t="str">
        <f t="shared" si="14"/>
        <v>n/a</v>
      </c>
      <c r="E330" s="291" t="str">
        <f>IF($I$7='Data Validation List'!$D$2,"Full Checklist",IF(AND($I$7='Data Validation List'!$D$3,S330='Data Validation List'!$E$3),$I$7,IF(AND($I$7='Data Validation List'!$D$4,N330='Data Validation List'!$E$4),$I$7,IF(AND($I$7='Data Validation List'!$D$5,L330='Data Validation List'!$E$5),$I$7,IF(AND($I$7='Data Validation List'!$D$6,U330='Data Validation List'!$E$6),$I$7,IF(AND($I$7='Data Validation List'!$D$7,T330='Data Validation List'!$E$7),$I$7,IF(AND($I$7='Data Validation List'!$D$8,P330='Data Validation List'!$E$8),$I$7,IF(AND($I$7='Data Validation List'!$D$9,Q330='Data Validation List'!$E$9),$I$7,IF(AND($I$7='Data Validation List'!$D$10,O330='Data Validation List'!$E$10),$I$7,IF(AND($I$7='Data Validation List'!$D$11,R330='Data Validation List'!$E$11),$I$7,IF(AND($I$7='Data Validation List'!$D$12,V330='Data Validation List'!$E$12),$I$7,IF(AND($I$7='Data Validation List'!$D$13,X330='Data Validation List'!$E$13),$I$7,IF(AND($I$7='Data Validation List'!$D$14,W330='Data Validation List'!$E$14),$I$7,"n/a")))))))))))))</f>
        <v>Full Checklist</v>
      </c>
      <c r="G330" s="568"/>
      <c r="H330" s="569"/>
      <c r="I330" s="570"/>
      <c r="J330" s="580"/>
      <c r="K330" s="572"/>
      <c r="L330" s="575"/>
      <c r="M330" s="574"/>
      <c r="N330" s="575"/>
      <c r="O330" s="575"/>
      <c r="P330" s="575"/>
      <c r="Q330" s="575"/>
      <c r="R330" s="575"/>
      <c r="S330" s="575"/>
      <c r="T330" s="575"/>
      <c r="U330" s="575"/>
      <c r="V330" s="575"/>
      <c r="W330" s="575"/>
      <c r="X330" s="573"/>
      <c r="Y330" s="576"/>
      <c r="Z330" s="576"/>
      <c r="AA330" s="577"/>
      <c r="AB330" s="577"/>
      <c r="AC330" s="570"/>
      <c r="AD330" s="570"/>
      <c r="AE330" s="572"/>
      <c r="AF330" s="572"/>
      <c r="AG330" s="572"/>
      <c r="AH330" s="572"/>
      <c r="AI330" s="572"/>
      <c r="AJ330" s="572"/>
      <c r="AK330" s="572"/>
      <c r="AL330" s="580"/>
      <c r="AM330" s="581"/>
      <c r="AN330" s="581"/>
      <c r="AO330" s="579"/>
      <c r="AP330" s="580"/>
      <c r="AQ330" s="580"/>
      <c r="AR330" s="100"/>
      <c r="AS330" s="580"/>
    </row>
    <row r="331" spans="1:45" s="33" customFormat="1" ht="27.75" customHeight="1" x14ac:dyDescent="0.25">
      <c r="A331"/>
      <c r="B331" s="291" t="str">
        <f t="shared" si="12"/>
        <v>n/a</v>
      </c>
      <c r="C331" s="551" t="str">
        <f t="shared" si="13"/>
        <v>Estate / Capital Build</v>
      </c>
      <c r="D331" s="291" t="str">
        <f t="shared" si="14"/>
        <v>n/a</v>
      </c>
      <c r="E331" s="291" t="str">
        <f>IF($I$7='Data Validation List'!$D$2,"Full Checklist",IF(AND($I$7='Data Validation List'!$D$3,S331='Data Validation List'!$E$3),$I$7,IF(AND($I$7='Data Validation List'!$D$4,N331='Data Validation List'!$E$4),$I$7,IF(AND($I$7='Data Validation List'!$D$5,L331='Data Validation List'!$E$5),$I$7,IF(AND($I$7='Data Validation List'!$D$6,U331='Data Validation List'!$E$6),$I$7,IF(AND($I$7='Data Validation List'!$D$7,T331='Data Validation List'!$E$7),$I$7,IF(AND($I$7='Data Validation List'!$D$8,P331='Data Validation List'!$E$8),$I$7,IF(AND($I$7='Data Validation List'!$D$9,Q331='Data Validation List'!$E$9),$I$7,IF(AND($I$7='Data Validation List'!$D$10,O331='Data Validation List'!$E$10),$I$7,IF(AND($I$7='Data Validation List'!$D$11,R331='Data Validation List'!$E$11),$I$7,IF(AND($I$7='Data Validation List'!$D$12,V331='Data Validation List'!$E$12),$I$7,IF(AND($I$7='Data Validation List'!$D$13,X331='Data Validation List'!$E$13),$I$7,IF(AND($I$7='Data Validation List'!$D$14,W331='Data Validation List'!$E$14),$I$7,"n/a")))))))))))))</f>
        <v>Full Checklist</v>
      </c>
      <c r="G331" s="582"/>
      <c r="H331" s="583"/>
      <c r="I331" s="584"/>
      <c r="J331" s="585"/>
      <c r="K331" s="585"/>
      <c r="L331" s="586"/>
      <c r="M331" s="587"/>
      <c r="N331" s="586"/>
      <c r="O331" s="586"/>
      <c r="P331" s="586"/>
      <c r="Q331" s="586"/>
      <c r="R331" s="586"/>
      <c r="S331" s="586"/>
      <c r="T331" s="586"/>
      <c r="U331" s="586"/>
      <c r="V331" s="586"/>
      <c r="W331" s="586"/>
      <c r="X331" s="586"/>
      <c r="Y331" s="588"/>
      <c r="Z331" s="588"/>
      <c r="AA331" s="589"/>
      <c r="AB331" s="589"/>
      <c r="AC331" s="589"/>
      <c r="AD331" s="589"/>
      <c r="AE331" s="589"/>
      <c r="AF331" s="589"/>
      <c r="AG331" s="589"/>
      <c r="AH331" s="589"/>
      <c r="AI331" s="589"/>
      <c r="AJ331" s="589"/>
      <c r="AK331" s="589"/>
      <c r="AL331" s="804"/>
      <c r="AM331" s="804"/>
      <c r="AN331" s="804"/>
      <c r="AO331" s="804"/>
      <c r="AP331" s="804"/>
      <c r="AQ331" s="804"/>
      <c r="AR331" s="804"/>
      <c r="AS331" s="804"/>
    </row>
    <row r="332" spans="1:45" s="33" customFormat="1" ht="25.5" customHeight="1" x14ac:dyDescent="0.25">
      <c r="A332"/>
      <c r="B332" s="291" t="str">
        <f t="shared" ref="B332:B395" si="15">IF(G332="","n/a",G332)</f>
        <v>n/a</v>
      </c>
      <c r="C332" s="551" t="str">
        <f t="shared" ref="C332:C395" si="16">IF(AND($I$4="Estate / Capital Build",AJ332="Digital / Tech"),"n/a",IF(AND($I$4="Digital / Tech",AJ332="Estate / Capital Build"),"n/a",$I$4))</f>
        <v>Estate / Capital Build</v>
      </c>
      <c r="D332" s="291" t="str">
        <f t="shared" ref="D332:D395" si="17">IF(AND($I$4="Estate / Capital Build",$I$5="Fundamental Criteria",AK332="FC",OR(AJ332="Estate / Capital Build",AJ332="All")),$I$5,IF(AND($I$4="Digital / Tech",$I$5="Fundamental Criteria",AK332="FC",OR(AJ332="Digital / Tech",AJ332="All")),$I$5,"n/a"))</f>
        <v>n/a</v>
      </c>
      <c r="E332" s="291" t="str">
        <f>IF($I$7='Data Validation List'!$D$2,"Full Checklist",IF(AND($I$7='Data Validation List'!$D$3,S332='Data Validation List'!$E$3),$I$7,IF(AND($I$7='Data Validation List'!$D$4,N332='Data Validation List'!$E$4),$I$7,IF(AND($I$7='Data Validation List'!$D$5,L332='Data Validation List'!$E$5),$I$7,IF(AND($I$7='Data Validation List'!$D$6,U332='Data Validation List'!$E$6),$I$7,IF(AND($I$7='Data Validation List'!$D$7,T332='Data Validation List'!$E$7),$I$7,IF(AND($I$7='Data Validation List'!$D$8,P332='Data Validation List'!$E$8),$I$7,IF(AND($I$7='Data Validation List'!$D$9,Q332='Data Validation List'!$E$9),$I$7,IF(AND($I$7='Data Validation List'!$D$10,O332='Data Validation List'!$E$10),$I$7,IF(AND($I$7='Data Validation List'!$D$11,R332='Data Validation List'!$E$11),$I$7,IF(AND($I$7='Data Validation List'!$D$12,V332='Data Validation List'!$E$12),$I$7,IF(AND($I$7='Data Validation List'!$D$13,X332='Data Validation List'!$E$13),$I$7,IF(AND($I$7='Data Validation List'!$D$14,W332='Data Validation List'!$E$14),$I$7,"n/a")))))))))))))</f>
        <v>Full Checklist</v>
      </c>
      <c r="G332" s="568"/>
      <c r="H332" s="569"/>
      <c r="I332" s="570"/>
      <c r="J332" s="569"/>
      <c r="K332" s="572"/>
      <c r="L332" s="575"/>
      <c r="M332" s="574"/>
      <c r="N332" s="575"/>
      <c r="O332" s="575"/>
      <c r="P332" s="575"/>
      <c r="Q332" s="575"/>
      <c r="R332" s="575"/>
      <c r="S332" s="575"/>
      <c r="T332" s="575"/>
      <c r="U332" s="575"/>
      <c r="V332" s="575"/>
      <c r="W332" s="575"/>
      <c r="X332" s="573"/>
      <c r="Y332" s="576"/>
      <c r="Z332" s="576"/>
      <c r="AA332" s="577"/>
      <c r="AB332" s="577"/>
      <c r="AC332" s="572"/>
      <c r="AD332" s="572"/>
      <c r="AE332" s="572"/>
      <c r="AF332" s="572"/>
      <c r="AG332" s="572"/>
      <c r="AH332" s="572"/>
      <c r="AI332" s="572"/>
      <c r="AJ332" s="572"/>
      <c r="AK332" s="572"/>
      <c r="AL332" s="569"/>
      <c r="AM332" s="590"/>
      <c r="AN332" s="590"/>
      <c r="AO332" s="579"/>
      <c r="AP332" s="569"/>
      <c r="AQ332" s="569"/>
      <c r="AR332" s="100"/>
      <c r="AS332" s="574"/>
    </row>
    <row r="333" spans="1:45" s="33" customFormat="1" x14ac:dyDescent="0.25">
      <c r="A333"/>
      <c r="B333" s="291" t="str">
        <f t="shared" si="15"/>
        <v>n/a</v>
      </c>
      <c r="C333" s="551" t="str">
        <f t="shared" si="16"/>
        <v>Estate / Capital Build</v>
      </c>
      <c r="D333" s="291" t="str">
        <f t="shared" si="17"/>
        <v>n/a</v>
      </c>
      <c r="E333" s="291" t="str">
        <f>IF($I$7='Data Validation List'!$D$2,"Full Checklist",IF(AND($I$7='Data Validation List'!$D$3,S333='Data Validation List'!$E$3),$I$7,IF(AND($I$7='Data Validation List'!$D$4,N333='Data Validation List'!$E$4),$I$7,IF(AND($I$7='Data Validation List'!$D$5,L333='Data Validation List'!$E$5),$I$7,IF(AND($I$7='Data Validation List'!$D$6,U333='Data Validation List'!$E$6),$I$7,IF(AND($I$7='Data Validation List'!$D$7,T333='Data Validation List'!$E$7),$I$7,IF(AND($I$7='Data Validation List'!$D$8,P333='Data Validation List'!$E$8),$I$7,IF(AND($I$7='Data Validation List'!$D$9,Q333='Data Validation List'!$E$9),$I$7,IF(AND($I$7='Data Validation List'!$D$10,O333='Data Validation List'!$E$10),$I$7,IF(AND($I$7='Data Validation List'!$D$11,R333='Data Validation List'!$E$11),$I$7,IF(AND($I$7='Data Validation List'!$D$12,V333='Data Validation List'!$E$12),$I$7,IF(AND($I$7='Data Validation List'!$D$13,X333='Data Validation List'!$E$13),$I$7,IF(AND($I$7='Data Validation List'!$D$14,W333='Data Validation List'!$E$14),$I$7,"n/a")))))))))))))</f>
        <v>Full Checklist</v>
      </c>
      <c r="G333" s="568"/>
      <c r="H333" s="569"/>
      <c r="I333" s="570"/>
      <c r="J333" s="580"/>
      <c r="K333" s="572"/>
      <c r="L333" s="575"/>
      <c r="M333" s="574"/>
      <c r="N333" s="575"/>
      <c r="O333" s="575"/>
      <c r="P333" s="575"/>
      <c r="Q333" s="575"/>
      <c r="R333" s="575"/>
      <c r="S333" s="575"/>
      <c r="T333" s="575"/>
      <c r="U333" s="575"/>
      <c r="V333" s="575"/>
      <c r="W333" s="575"/>
      <c r="X333" s="573"/>
      <c r="Y333" s="576"/>
      <c r="Z333" s="576"/>
      <c r="AA333" s="577"/>
      <c r="AB333" s="577"/>
      <c r="AC333" s="580"/>
      <c r="AD333" s="580"/>
      <c r="AE333" s="580"/>
      <c r="AF333" s="572"/>
      <c r="AG333" s="572"/>
      <c r="AH333" s="572"/>
      <c r="AI333" s="572"/>
      <c r="AJ333" s="572"/>
      <c r="AK333" s="572"/>
      <c r="AL333" s="580"/>
      <c r="AM333" s="581"/>
      <c r="AN333" s="581"/>
      <c r="AO333" s="579"/>
      <c r="AP333" s="580"/>
      <c r="AQ333" s="580"/>
      <c r="AR333" s="100"/>
      <c r="AS333" s="580"/>
    </row>
    <row r="334" spans="1:45" s="33" customFormat="1" x14ac:dyDescent="0.25">
      <c r="A334"/>
      <c r="B334" s="291" t="str">
        <f t="shared" si="15"/>
        <v>n/a</v>
      </c>
      <c r="C334" s="551" t="str">
        <f t="shared" si="16"/>
        <v>Estate / Capital Build</v>
      </c>
      <c r="D334" s="291" t="str">
        <f t="shared" si="17"/>
        <v>n/a</v>
      </c>
      <c r="E334" s="291" t="str">
        <f>IF($I$7='Data Validation List'!$D$2,"Full Checklist",IF(AND($I$7='Data Validation List'!$D$3,S334='Data Validation List'!$E$3),$I$7,IF(AND($I$7='Data Validation List'!$D$4,N334='Data Validation List'!$E$4),$I$7,IF(AND($I$7='Data Validation List'!$D$5,L334='Data Validation List'!$E$5),$I$7,IF(AND($I$7='Data Validation List'!$D$6,U334='Data Validation List'!$E$6),$I$7,IF(AND($I$7='Data Validation List'!$D$7,T334='Data Validation List'!$E$7),$I$7,IF(AND($I$7='Data Validation List'!$D$8,P334='Data Validation List'!$E$8),$I$7,IF(AND($I$7='Data Validation List'!$D$9,Q334='Data Validation List'!$E$9),$I$7,IF(AND($I$7='Data Validation List'!$D$10,O334='Data Validation List'!$E$10),$I$7,IF(AND($I$7='Data Validation List'!$D$11,R334='Data Validation List'!$E$11),$I$7,IF(AND($I$7='Data Validation List'!$D$12,V334='Data Validation List'!$E$12),$I$7,IF(AND($I$7='Data Validation List'!$D$13,X334='Data Validation List'!$E$13),$I$7,IF(AND($I$7='Data Validation List'!$D$14,W334='Data Validation List'!$E$14),$I$7,"n/a")))))))))))))</f>
        <v>Full Checklist</v>
      </c>
      <c r="G334" s="568"/>
      <c r="H334" s="569"/>
      <c r="I334" s="570"/>
      <c r="J334" s="580"/>
      <c r="K334" s="572"/>
      <c r="L334" s="575"/>
      <c r="M334" s="574"/>
      <c r="N334" s="575"/>
      <c r="O334" s="575"/>
      <c r="P334" s="575"/>
      <c r="Q334" s="575"/>
      <c r="R334" s="575"/>
      <c r="S334" s="575"/>
      <c r="T334" s="575"/>
      <c r="U334" s="575"/>
      <c r="V334" s="575"/>
      <c r="W334" s="575"/>
      <c r="X334" s="573"/>
      <c r="Y334" s="576"/>
      <c r="Z334" s="576"/>
      <c r="AA334" s="577"/>
      <c r="AB334" s="577"/>
      <c r="AC334" s="580"/>
      <c r="AD334" s="580"/>
      <c r="AE334" s="580"/>
      <c r="AF334" s="572"/>
      <c r="AG334" s="572"/>
      <c r="AH334" s="572"/>
      <c r="AI334" s="572"/>
      <c r="AJ334" s="572"/>
      <c r="AK334" s="572"/>
      <c r="AL334" s="591"/>
      <c r="AM334" s="581"/>
      <c r="AN334" s="581"/>
      <c r="AO334" s="579"/>
      <c r="AP334" s="580"/>
      <c r="AQ334" s="580"/>
      <c r="AR334" s="100"/>
      <c r="AS334" s="592"/>
    </row>
    <row r="335" spans="1:45" s="33" customFormat="1" x14ac:dyDescent="0.25">
      <c r="A335"/>
      <c r="B335" s="291" t="str">
        <f t="shared" si="15"/>
        <v>n/a</v>
      </c>
      <c r="C335" s="551" t="str">
        <f t="shared" si="16"/>
        <v>Estate / Capital Build</v>
      </c>
      <c r="D335" s="291" t="str">
        <f t="shared" si="17"/>
        <v>n/a</v>
      </c>
      <c r="E335" s="291" t="str">
        <f>IF($I$7='Data Validation List'!$D$2,"Full Checklist",IF(AND($I$7='Data Validation List'!$D$3,S335='Data Validation List'!$E$3),$I$7,IF(AND($I$7='Data Validation List'!$D$4,N335='Data Validation List'!$E$4),$I$7,IF(AND($I$7='Data Validation List'!$D$5,L335='Data Validation List'!$E$5),$I$7,IF(AND($I$7='Data Validation List'!$D$6,U335='Data Validation List'!$E$6),$I$7,IF(AND($I$7='Data Validation List'!$D$7,T335='Data Validation List'!$E$7),$I$7,IF(AND($I$7='Data Validation List'!$D$8,P335='Data Validation List'!$E$8),$I$7,IF(AND($I$7='Data Validation List'!$D$9,Q335='Data Validation List'!$E$9),$I$7,IF(AND($I$7='Data Validation List'!$D$10,O335='Data Validation List'!$E$10),$I$7,IF(AND($I$7='Data Validation List'!$D$11,R335='Data Validation List'!$E$11),$I$7,IF(AND($I$7='Data Validation List'!$D$12,V335='Data Validation List'!$E$12),$I$7,IF(AND($I$7='Data Validation List'!$D$13,X335='Data Validation List'!$E$13),$I$7,IF(AND($I$7='Data Validation List'!$D$14,W335='Data Validation List'!$E$14),$I$7,"n/a")))))))))))))</f>
        <v>Full Checklist</v>
      </c>
      <c r="G335" s="568"/>
      <c r="H335" s="569"/>
      <c r="I335" s="570"/>
      <c r="J335" s="580"/>
      <c r="K335" s="572"/>
      <c r="L335" s="575"/>
      <c r="M335" s="574"/>
      <c r="N335" s="575"/>
      <c r="O335" s="575"/>
      <c r="P335" s="575"/>
      <c r="Q335" s="575"/>
      <c r="R335" s="575"/>
      <c r="S335" s="575"/>
      <c r="T335" s="575"/>
      <c r="U335" s="575"/>
      <c r="V335" s="575"/>
      <c r="W335" s="575"/>
      <c r="X335" s="573"/>
      <c r="Y335" s="576"/>
      <c r="Z335" s="576"/>
      <c r="AA335" s="577"/>
      <c r="AB335" s="577"/>
      <c r="AC335" s="580"/>
      <c r="AD335" s="580"/>
      <c r="AE335" s="580"/>
      <c r="AF335" s="580"/>
      <c r="AG335" s="572"/>
      <c r="AH335" s="580"/>
      <c r="AI335" s="572"/>
      <c r="AJ335" s="572"/>
      <c r="AK335" s="572"/>
      <c r="AL335" s="580"/>
      <c r="AM335" s="581"/>
      <c r="AN335" s="581"/>
      <c r="AO335" s="579"/>
      <c r="AP335" s="580"/>
      <c r="AQ335" s="580"/>
      <c r="AR335" s="100"/>
      <c r="AS335" s="580"/>
    </row>
    <row r="336" spans="1:45" s="33" customFormat="1" x14ac:dyDescent="0.25">
      <c r="A336"/>
      <c r="B336" s="291" t="str">
        <f t="shared" si="15"/>
        <v>n/a</v>
      </c>
      <c r="C336" s="551" t="str">
        <f t="shared" si="16"/>
        <v>Estate / Capital Build</v>
      </c>
      <c r="D336" s="291" t="str">
        <f t="shared" si="17"/>
        <v>n/a</v>
      </c>
      <c r="E336" s="291" t="str">
        <f>IF($I$7='Data Validation List'!$D$2,"Full Checklist",IF(AND($I$7='Data Validation List'!$D$3,S336='Data Validation List'!$E$3),$I$7,IF(AND($I$7='Data Validation List'!$D$4,N336='Data Validation List'!$E$4),$I$7,IF(AND($I$7='Data Validation List'!$D$5,L336='Data Validation List'!$E$5),$I$7,IF(AND($I$7='Data Validation List'!$D$6,U336='Data Validation List'!$E$6),$I$7,IF(AND($I$7='Data Validation List'!$D$7,T336='Data Validation List'!$E$7),$I$7,IF(AND($I$7='Data Validation List'!$D$8,P336='Data Validation List'!$E$8),$I$7,IF(AND($I$7='Data Validation List'!$D$9,Q336='Data Validation List'!$E$9),$I$7,IF(AND($I$7='Data Validation List'!$D$10,O336='Data Validation List'!$E$10),$I$7,IF(AND($I$7='Data Validation List'!$D$11,R336='Data Validation List'!$E$11),$I$7,IF(AND($I$7='Data Validation List'!$D$12,V336='Data Validation List'!$E$12),$I$7,IF(AND($I$7='Data Validation List'!$D$13,X336='Data Validation List'!$E$13),$I$7,IF(AND($I$7='Data Validation List'!$D$14,W336='Data Validation List'!$E$14),$I$7,"n/a")))))))))))))</f>
        <v>Full Checklist</v>
      </c>
      <c r="G336" s="568"/>
      <c r="H336" s="569"/>
      <c r="I336" s="570"/>
      <c r="J336" s="580"/>
      <c r="K336" s="572"/>
      <c r="L336" s="575"/>
      <c r="M336" s="574"/>
      <c r="N336" s="575"/>
      <c r="O336" s="575"/>
      <c r="P336" s="575"/>
      <c r="Q336" s="575"/>
      <c r="R336" s="575"/>
      <c r="S336" s="575"/>
      <c r="T336" s="575"/>
      <c r="U336" s="575"/>
      <c r="V336" s="575"/>
      <c r="W336" s="575"/>
      <c r="X336" s="573"/>
      <c r="Y336" s="576"/>
      <c r="Z336" s="576"/>
      <c r="AA336" s="577"/>
      <c r="AB336" s="577"/>
      <c r="AC336" s="580"/>
      <c r="AD336" s="580"/>
      <c r="AE336" s="580"/>
      <c r="AF336" s="580"/>
      <c r="AG336" s="572"/>
      <c r="AH336" s="580"/>
      <c r="AI336" s="572"/>
      <c r="AJ336" s="572"/>
      <c r="AK336" s="572"/>
      <c r="AL336" s="580"/>
      <c r="AM336" s="581"/>
      <c r="AN336" s="581"/>
      <c r="AO336" s="579"/>
      <c r="AP336" s="580"/>
      <c r="AQ336" s="580"/>
      <c r="AR336" s="100"/>
      <c r="AS336" s="580"/>
    </row>
    <row r="337" spans="1:45" s="33" customFormat="1" ht="27.75" customHeight="1" x14ac:dyDescent="0.25">
      <c r="A337"/>
      <c r="B337" s="291" t="str">
        <f t="shared" si="15"/>
        <v>n/a</v>
      </c>
      <c r="C337" s="551" t="str">
        <f t="shared" si="16"/>
        <v>Estate / Capital Build</v>
      </c>
      <c r="D337" s="291" t="str">
        <f t="shared" si="17"/>
        <v>n/a</v>
      </c>
      <c r="E337" s="291" t="str">
        <f>IF($I$7='Data Validation List'!$D$2,"Full Checklist",IF(AND($I$7='Data Validation List'!$D$3,S337='Data Validation List'!$E$3),$I$7,IF(AND($I$7='Data Validation List'!$D$4,N337='Data Validation List'!$E$4),$I$7,IF(AND($I$7='Data Validation List'!$D$5,L337='Data Validation List'!$E$5),$I$7,IF(AND($I$7='Data Validation List'!$D$6,U337='Data Validation List'!$E$6),$I$7,IF(AND($I$7='Data Validation List'!$D$7,T337='Data Validation List'!$E$7),$I$7,IF(AND($I$7='Data Validation List'!$D$8,P337='Data Validation List'!$E$8),$I$7,IF(AND($I$7='Data Validation List'!$D$9,Q337='Data Validation List'!$E$9),$I$7,IF(AND($I$7='Data Validation List'!$D$10,O337='Data Validation List'!$E$10),$I$7,IF(AND($I$7='Data Validation List'!$D$11,R337='Data Validation List'!$E$11),$I$7,IF(AND($I$7='Data Validation List'!$D$12,V337='Data Validation List'!$E$12),$I$7,IF(AND($I$7='Data Validation List'!$D$13,X337='Data Validation List'!$E$13),$I$7,IF(AND($I$7='Data Validation List'!$D$14,W337='Data Validation List'!$E$14),$I$7,"n/a")))))))))))))</f>
        <v>Full Checklist</v>
      </c>
      <c r="G337" s="582"/>
      <c r="H337" s="583"/>
      <c r="I337" s="584"/>
      <c r="J337" s="585"/>
      <c r="K337" s="585"/>
      <c r="L337" s="586"/>
      <c r="M337" s="587"/>
      <c r="N337" s="586"/>
      <c r="O337" s="586"/>
      <c r="P337" s="586"/>
      <c r="Q337" s="586"/>
      <c r="R337" s="586"/>
      <c r="S337" s="586"/>
      <c r="T337" s="586"/>
      <c r="U337" s="586"/>
      <c r="V337" s="586"/>
      <c r="W337" s="586"/>
      <c r="X337" s="586"/>
      <c r="Y337" s="588"/>
      <c r="Z337" s="588"/>
      <c r="AA337" s="589"/>
      <c r="AB337" s="589"/>
      <c r="AC337" s="589"/>
      <c r="AD337" s="589"/>
      <c r="AE337" s="589"/>
      <c r="AF337" s="589"/>
      <c r="AG337" s="589"/>
      <c r="AH337" s="589"/>
      <c r="AI337" s="589"/>
      <c r="AJ337" s="589"/>
      <c r="AK337" s="589"/>
      <c r="AL337" s="804"/>
      <c r="AM337" s="804"/>
      <c r="AN337" s="804"/>
      <c r="AO337" s="804"/>
      <c r="AP337" s="804"/>
      <c r="AQ337" s="804"/>
      <c r="AR337" s="804"/>
      <c r="AS337" s="804"/>
    </row>
    <row r="338" spans="1:45" s="33" customFormat="1" ht="30.75" customHeight="1" x14ac:dyDescent="0.25">
      <c r="A338"/>
      <c r="B338" s="291" t="str">
        <f t="shared" si="15"/>
        <v>n/a</v>
      </c>
      <c r="C338" s="551" t="str">
        <f t="shared" si="16"/>
        <v>Estate / Capital Build</v>
      </c>
      <c r="D338" s="291" t="str">
        <f t="shared" si="17"/>
        <v>n/a</v>
      </c>
      <c r="E338" s="291" t="str">
        <f>IF($I$7='Data Validation List'!$D$2,"Full Checklist",IF(AND($I$7='Data Validation List'!$D$3,S338='Data Validation List'!$E$3),$I$7,IF(AND($I$7='Data Validation List'!$D$4,N338='Data Validation List'!$E$4),$I$7,IF(AND($I$7='Data Validation List'!$D$5,L338='Data Validation List'!$E$5),$I$7,IF(AND($I$7='Data Validation List'!$D$6,U338='Data Validation List'!$E$6),$I$7,IF(AND($I$7='Data Validation List'!$D$7,T338='Data Validation List'!$E$7),$I$7,IF(AND($I$7='Data Validation List'!$D$8,P338='Data Validation List'!$E$8),$I$7,IF(AND($I$7='Data Validation List'!$D$9,Q338='Data Validation List'!$E$9),$I$7,IF(AND($I$7='Data Validation List'!$D$10,O338='Data Validation List'!$E$10),$I$7,IF(AND($I$7='Data Validation List'!$D$11,R338='Data Validation List'!$E$11),$I$7,IF(AND($I$7='Data Validation List'!$D$12,V338='Data Validation List'!$E$12),$I$7,IF(AND($I$7='Data Validation List'!$D$13,X338='Data Validation List'!$E$13),$I$7,IF(AND($I$7='Data Validation List'!$D$14,W338='Data Validation List'!$E$14),$I$7,"n/a")))))))))))))</f>
        <v>Full Checklist</v>
      </c>
      <c r="G338" s="568"/>
      <c r="H338" s="569"/>
      <c r="I338" s="570"/>
      <c r="J338" s="580"/>
      <c r="K338" s="572"/>
      <c r="L338" s="575"/>
      <c r="M338" s="574"/>
      <c r="N338" s="575"/>
      <c r="O338" s="575"/>
      <c r="P338" s="575"/>
      <c r="Q338" s="575"/>
      <c r="R338" s="575"/>
      <c r="S338" s="575"/>
      <c r="T338" s="575"/>
      <c r="U338" s="575"/>
      <c r="V338" s="575"/>
      <c r="W338" s="575"/>
      <c r="X338" s="573"/>
      <c r="Y338" s="576"/>
      <c r="Z338" s="576"/>
      <c r="AA338" s="577"/>
      <c r="AB338" s="577"/>
      <c r="AC338" s="580"/>
      <c r="AD338" s="580"/>
      <c r="AE338" s="580"/>
      <c r="AF338" s="572"/>
      <c r="AG338" s="572"/>
      <c r="AH338" s="580"/>
      <c r="AI338" s="572"/>
      <c r="AJ338" s="572"/>
      <c r="AK338" s="572"/>
      <c r="AL338" s="580"/>
      <c r="AM338" s="581"/>
      <c r="AN338" s="581"/>
      <c r="AO338" s="579"/>
      <c r="AP338" s="580"/>
      <c r="AQ338" s="580"/>
      <c r="AR338" s="100"/>
      <c r="AS338" s="580"/>
    </row>
    <row r="339" spans="1:45" s="33" customFormat="1" ht="25.5" customHeight="1" x14ac:dyDescent="0.25">
      <c r="A339"/>
      <c r="B339" s="291" t="str">
        <f t="shared" si="15"/>
        <v>n/a</v>
      </c>
      <c r="C339" s="551" t="str">
        <f t="shared" si="16"/>
        <v>Estate / Capital Build</v>
      </c>
      <c r="D339" s="291" t="str">
        <f t="shared" si="17"/>
        <v>n/a</v>
      </c>
      <c r="E339" s="291" t="str">
        <f>IF($I$7='Data Validation List'!$D$2,"Full Checklist",IF(AND($I$7='Data Validation List'!$D$3,S339='Data Validation List'!$E$3),$I$7,IF(AND($I$7='Data Validation List'!$D$4,N339='Data Validation List'!$E$4),$I$7,IF(AND($I$7='Data Validation List'!$D$5,L339='Data Validation List'!$E$5),$I$7,IF(AND($I$7='Data Validation List'!$D$6,U339='Data Validation List'!$E$6),$I$7,IF(AND($I$7='Data Validation List'!$D$7,T339='Data Validation List'!$E$7),$I$7,IF(AND($I$7='Data Validation List'!$D$8,P339='Data Validation List'!$E$8),$I$7,IF(AND($I$7='Data Validation List'!$D$9,Q339='Data Validation List'!$E$9),$I$7,IF(AND($I$7='Data Validation List'!$D$10,O339='Data Validation List'!$E$10),$I$7,IF(AND($I$7='Data Validation List'!$D$11,R339='Data Validation List'!$E$11),$I$7,IF(AND($I$7='Data Validation List'!$D$12,V339='Data Validation List'!$E$12),$I$7,IF(AND($I$7='Data Validation List'!$D$13,X339='Data Validation List'!$E$13),$I$7,IF(AND($I$7='Data Validation List'!$D$14,W339='Data Validation List'!$E$14),$I$7,"n/a")))))))))))))</f>
        <v>Full Checklist</v>
      </c>
      <c r="G339" s="568"/>
      <c r="H339" s="569"/>
      <c r="I339" s="570"/>
      <c r="J339" s="580"/>
      <c r="K339" s="572"/>
      <c r="L339" s="575"/>
      <c r="M339" s="574"/>
      <c r="N339" s="575"/>
      <c r="O339" s="575"/>
      <c r="P339" s="575"/>
      <c r="Q339" s="575"/>
      <c r="R339" s="575"/>
      <c r="S339" s="575"/>
      <c r="T339" s="575"/>
      <c r="U339" s="575"/>
      <c r="V339" s="575"/>
      <c r="W339" s="575"/>
      <c r="X339" s="573"/>
      <c r="Y339" s="576"/>
      <c r="Z339" s="576"/>
      <c r="AA339" s="577"/>
      <c r="AB339" s="577"/>
      <c r="AC339" s="580"/>
      <c r="AD339" s="580"/>
      <c r="AE339" s="580"/>
      <c r="AF339" s="580"/>
      <c r="AG339" s="572"/>
      <c r="AH339" s="580"/>
      <c r="AI339" s="572"/>
      <c r="AJ339" s="572"/>
      <c r="AK339" s="572"/>
      <c r="AL339" s="580"/>
      <c r="AM339" s="581"/>
      <c r="AN339" s="581"/>
      <c r="AO339" s="579"/>
      <c r="AP339" s="580"/>
      <c r="AQ339" s="580"/>
      <c r="AR339" s="100"/>
      <c r="AS339" s="580"/>
    </row>
    <row r="340" spans="1:45" s="33" customFormat="1" x14ac:dyDescent="0.25">
      <c r="A340"/>
      <c r="B340" s="291" t="str">
        <f t="shared" si="15"/>
        <v>n/a</v>
      </c>
      <c r="C340" s="551" t="str">
        <f t="shared" si="16"/>
        <v>Estate / Capital Build</v>
      </c>
      <c r="D340" s="291" t="str">
        <f t="shared" si="17"/>
        <v>n/a</v>
      </c>
      <c r="E340" s="291" t="str">
        <f>IF($I$7='Data Validation List'!$D$2,"Full Checklist",IF(AND($I$7='Data Validation List'!$D$3,S340='Data Validation List'!$E$3),$I$7,IF(AND($I$7='Data Validation List'!$D$4,N340='Data Validation List'!$E$4),$I$7,IF(AND($I$7='Data Validation List'!$D$5,L340='Data Validation List'!$E$5),$I$7,IF(AND($I$7='Data Validation List'!$D$6,U340='Data Validation List'!$E$6),$I$7,IF(AND($I$7='Data Validation List'!$D$7,T340='Data Validation List'!$E$7),$I$7,IF(AND($I$7='Data Validation List'!$D$8,P340='Data Validation List'!$E$8),$I$7,IF(AND($I$7='Data Validation List'!$D$9,Q340='Data Validation List'!$E$9),$I$7,IF(AND($I$7='Data Validation List'!$D$10,O340='Data Validation List'!$E$10),$I$7,IF(AND($I$7='Data Validation List'!$D$11,R340='Data Validation List'!$E$11),$I$7,IF(AND($I$7='Data Validation List'!$D$12,V340='Data Validation List'!$E$12),$I$7,IF(AND($I$7='Data Validation List'!$D$13,X340='Data Validation List'!$E$13),$I$7,IF(AND($I$7='Data Validation List'!$D$14,W340='Data Validation List'!$E$14),$I$7,"n/a")))))))))))))</f>
        <v>Full Checklist</v>
      </c>
      <c r="F340" s="271"/>
      <c r="G340" s="568"/>
      <c r="H340" s="569"/>
      <c r="I340" s="570"/>
      <c r="J340" s="580"/>
      <c r="K340" s="572"/>
      <c r="L340" s="575"/>
      <c r="M340" s="574"/>
      <c r="N340" s="575"/>
      <c r="O340" s="575"/>
      <c r="P340" s="575"/>
      <c r="Q340" s="575"/>
      <c r="R340" s="575"/>
      <c r="S340" s="575"/>
      <c r="T340" s="575"/>
      <c r="U340" s="575"/>
      <c r="V340" s="575"/>
      <c r="W340" s="575"/>
      <c r="X340" s="573"/>
      <c r="Y340" s="576"/>
      <c r="Z340" s="576"/>
      <c r="AA340" s="577"/>
      <c r="AB340" s="577"/>
      <c r="AC340" s="580"/>
      <c r="AD340" s="580"/>
      <c r="AE340" s="580"/>
      <c r="AF340" s="572"/>
      <c r="AG340" s="572"/>
      <c r="AH340" s="580"/>
      <c r="AI340" s="572"/>
      <c r="AJ340" s="572"/>
      <c r="AK340" s="572"/>
      <c r="AL340" s="580"/>
      <c r="AM340" s="581"/>
      <c r="AN340" s="581"/>
      <c r="AO340" s="579"/>
      <c r="AP340" s="580"/>
      <c r="AQ340" s="580"/>
      <c r="AR340" s="100"/>
      <c r="AS340" s="580"/>
    </row>
    <row r="341" spans="1:45" s="33" customFormat="1" x14ac:dyDescent="0.25">
      <c r="A341"/>
      <c r="B341" s="291" t="str">
        <f t="shared" si="15"/>
        <v>n/a</v>
      </c>
      <c r="C341" s="551" t="str">
        <f t="shared" si="16"/>
        <v>Estate / Capital Build</v>
      </c>
      <c r="D341" s="291" t="str">
        <f t="shared" si="17"/>
        <v>n/a</v>
      </c>
      <c r="E341" s="291" t="str">
        <f>IF($I$7='Data Validation List'!$D$2,"Full Checklist",IF(AND($I$7='Data Validation List'!$D$3,S341='Data Validation List'!$E$3),$I$7,IF(AND($I$7='Data Validation List'!$D$4,N341='Data Validation List'!$E$4),$I$7,IF(AND($I$7='Data Validation List'!$D$5,L341='Data Validation List'!$E$5),$I$7,IF(AND($I$7='Data Validation List'!$D$6,U341='Data Validation List'!$E$6),$I$7,IF(AND($I$7='Data Validation List'!$D$7,T341='Data Validation List'!$E$7),$I$7,IF(AND($I$7='Data Validation List'!$D$8,P341='Data Validation List'!$E$8),$I$7,IF(AND($I$7='Data Validation List'!$D$9,Q341='Data Validation List'!$E$9),$I$7,IF(AND($I$7='Data Validation List'!$D$10,O341='Data Validation List'!$E$10),$I$7,IF(AND($I$7='Data Validation List'!$D$11,R341='Data Validation List'!$E$11),$I$7,IF(AND($I$7='Data Validation List'!$D$12,V341='Data Validation List'!$E$12),$I$7,IF(AND($I$7='Data Validation List'!$D$13,X341='Data Validation List'!$E$13),$I$7,IF(AND($I$7='Data Validation List'!$D$14,W341='Data Validation List'!$E$14),$I$7,"n/a")))))))))))))</f>
        <v>Full Checklist</v>
      </c>
      <c r="G341" s="568"/>
      <c r="H341" s="569"/>
      <c r="I341" s="570"/>
      <c r="J341" s="580"/>
      <c r="K341" s="572"/>
      <c r="L341" s="575"/>
      <c r="M341" s="574"/>
      <c r="N341" s="575"/>
      <c r="O341" s="575"/>
      <c r="P341" s="575"/>
      <c r="Q341" s="575"/>
      <c r="R341" s="575"/>
      <c r="S341" s="575"/>
      <c r="T341" s="575"/>
      <c r="U341" s="575"/>
      <c r="V341" s="575"/>
      <c r="W341" s="575"/>
      <c r="X341" s="573"/>
      <c r="Y341" s="576"/>
      <c r="Z341" s="576"/>
      <c r="AA341" s="577"/>
      <c r="AB341" s="577"/>
      <c r="AC341" s="580"/>
      <c r="AD341" s="580"/>
      <c r="AE341" s="580"/>
      <c r="AF341" s="572"/>
      <c r="AG341" s="572"/>
      <c r="AH341" s="580"/>
      <c r="AI341" s="572"/>
      <c r="AJ341" s="572"/>
      <c r="AK341" s="572"/>
      <c r="AL341" s="580"/>
      <c r="AM341" s="581"/>
      <c r="AN341" s="581"/>
      <c r="AO341" s="579"/>
      <c r="AP341" s="580"/>
      <c r="AQ341" s="580"/>
      <c r="AR341" s="100"/>
      <c r="AS341" s="580"/>
    </row>
    <row r="342" spans="1:45" s="33" customFormat="1" x14ac:dyDescent="0.25">
      <c r="A342"/>
      <c r="B342" s="291" t="str">
        <f t="shared" si="15"/>
        <v>n/a</v>
      </c>
      <c r="C342" s="551" t="str">
        <f t="shared" si="16"/>
        <v>Estate / Capital Build</v>
      </c>
      <c r="D342" s="291" t="str">
        <f t="shared" si="17"/>
        <v>n/a</v>
      </c>
      <c r="E342" s="291" t="str">
        <f>IF($I$7='Data Validation List'!$D$2,"Full Checklist",IF(AND($I$7='Data Validation List'!$D$3,S342='Data Validation List'!$E$3),$I$7,IF(AND($I$7='Data Validation List'!$D$4,N342='Data Validation List'!$E$4),$I$7,IF(AND($I$7='Data Validation List'!$D$5,L342='Data Validation List'!$E$5),$I$7,IF(AND($I$7='Data Validation List'!$D$6,U342='Data Validation List'!$E$6),$I$7,IF(AND($I$7='Data Validation List'!$D$7,T342='Data Validation List'!$E$7),$I$7,IF(AND($I$7='Data Validation List'!$D$8,P342='Data Validation List'!$E$8),$I$7,IF(AND($I$7='Data Validation List'!$D$9,Q342='Data Validation List'!$E$9),$I$7,IF(AND($I$7='Data Validation List'!$D$10,O342='Data Validation List'!$E$10),$I$7,IF(AND($I$7='Data Validation List'!$D$11,R342='Data Validation List'!$E$11),$I$7,IF(AND($I$7='Data Validation List'!$D$12,V342='Data Validation List'!$E$12),$I$7,IF(AND($I$7='Data Validation List'!$D$13,X342='Data Validation List'!$E$13),$I$7,IF(AND($I$7='Data Validation List'!$D$14,W342='Data Validation List'!$E$14),$I$7,"n/a")))))))))))))</f>
        <v>Full Checklist</v>
      </c>
      <c r="G342" s="568"/>
      <c r="H342" s="569"/>
      <c r="I342" s="570"/>
      <c r="J342" s="580"/>
      <c r="K342" s="572"/>
      <c r="L342" s="575"/>
      <c r="M342" s="574"/>
      <c r="N342" s="575"/>
      <c r="O342" s="575"/>
      <c r="P342" s="575"/>
      <c r="Q342" s="575"/>
      <c r="R342" s="575"/>
      <c r="S342" s="575"/>
      <c r="T342" s="575"/>
      <c r="U342" s="575"/>
      <c r="V342" s="575"/>
      <c r="W342" s="575"/>
      <c r="X342" s="573"/>
      <c r="Y342" s="576"/>
      <c r="Z342" s="576"/>
      <c r="AA342" s="577"/>
      <c r="AB342" s="577"/>
      <c r="AC342" s="580"/>
      <c r="AD342" s="580"/>
      <c r="AE342" s="580"/>
      <c r="AF342" s="572"/>
      <c r="AG342" s="572"/>
      <c r="AH342" s="572"/>
      <c r="AI342" s="572"/>
      <c r="AJ342" s="572"/>
      <c r="AK342" s="572"/>
      <c r="AL342" s="591"/>
      <c r="AM342" s="581"/>
      <c r="AN342" s="581"/>
      <c r="AO342" s="593"/>
      <c r="AP342" s="594"/>
      <c r="AQ342" s="580"/>
      <c r="AR342" s="100"/>
      <c r="AS342" s="592"/>
    </row>
    <row r="343" spans="1:45" s="33" customFormat="1" x14ac:dyDescent="0.25">
      <c r="A343"/>
      <c r="B343" s="291" t="str">
        <f t="shared" si="15"/>
        <v>n/a</v>
      </c>
      <c r="C343" s="551" t="str">
        <f t="shared" si="16"/>
        <v>Estate / Capital Build</v>
      </c>
      <c r="D343" s="291" t="str">
        <f t="shared" si="17"/>
        <v>n/a</v>
      </c>
      <c r="E343" s="291" t="str">
        <f>IF($I$7='Data Validation List'!$D$2,"Full Checklist",IF(AND($I$7='Data Validation List'!$D$3,S343='Data Validation List'!$E$3),$I$7,IF(AND($I$7='Data Validation List'!$D$4,N343='Data Validation List'!$E$4),$I$7,IF(AND($I$7='Data Validation List'!$D$5,L343='Data Validation List'!$E$5),$I$7,IF(AND($I$7='Data Validation List'!$D$6,U343='Data Validation List'!$E$6),$I$7,IF(AND($I$7='Data Validation List'!$D$7,T343='Data Validation List'!$E$7),$I$7,IF(AND($I$7='Data Validation List'!$D$8,P343='Data Validation List'!$E$8),$I$7,IF(AND($I$7='Data Validation List'!$D$9,Q343='Data Validation List'!$E$9),$I$7,IF(AND($I$7='Data Validation List'!$D$10,O343='Data Validation List'!$E$10),$I$7,IF(AND($I$7='Data Validation List'!$D$11,R343='Data Validation List'!$E$11),$I$7,IF(AND($I$7='Data Validation List'!$D$12,V343='Data Validation List'!$E$12),$I$7,IF(AND($I$7='Data Validation List'!$D$13,X343='Data Validation List'!$E$13),$I$7,IF(AND($I$7='Data Validation List'!$D$14,W343='Data Validation List'!$E$14),$I$7,"n/a")))))))))))))</f>
        <v>Full Checklist</v>
      </c>
      <c r="G343" s="568"/>
      <c r="H343" s="569"/>
      <c r="I343" s="570"/>
      <c r="J343" s="580"/>
      <c r="K343" s="572"/>
      <c r="L343" s="575"/>
      <c r="M343" s="574"/>
      <c r="N343" s="575"/>
      <c r="O343" s="575"/>
      <c r="P343" s="575"/>
      <c r="Q343" s="575"/>
      <c r="R343" s="575"/>
      <c r="S343" s="575"/>
      <c r="T343" s="575"/>
      <c r="U343" s="575"/>
      <c r="V343" s="575"/>
      <c r="W343" s="575"/>
      <c r="X343" s="573"/>
      <c r="Y343" s="576"/>
      <c r="Z343" s="576"/>
      <c r="AA343" s="577"/>
      <c r="AB343" s="577"/>
      <c r="AC343" s="580"/>
      <c r="AD343" s="580"/>
      <c r="AE343" s="580"/>
      <c r="AF343" s="572"/>
      <c r="AG343" s="572"/>
      <c r="AH343" s="572"/>
      <c r="AI343" s="572"/>
      <c r="AJ343" s="572"/>
      <c r="AK343" s="572"/>
      <c r="AL343" s="580"/>
      <c r="AM343" s="581"/>
      <c r="AN343" s="581"/>
      <c r="AO343" s="593"/>
      <c r="AP343" s="594"/>
      <c r="AQ343" s="580"/>
      <c r="AR343" s="100"/>
      <c r="AS343" s="580"/>
    </row>
    <row r="344" spans="1:45" x14ac:dyDescent="0.25">
      <c r="B344" s="291" t="str">
        <f t="shared" si="15"/>
        <v>n/a</v>
      </c>
      <c r="C344" s="551" t="str">
        <f t="shared" si="16"/>
        <v>Estate / Capital Build</v>
      </c>
      <c r="D344" s="291" t="str">
        <f t="shared" si="17"/>
        <v>n/a</v>
      </c>
      <c r="E344" s="291" t="str">
        <f>IF($I$7='Data Validation List'!$D$2,"Full Checklist",IF(AND($I$7='Data Validation List'!$D$3,S344='Data Validation List'!$E$3),$I$7,IF(AND($I$7='Data Validation List'!$D$4,N344='Data Validation List'!$E$4),$I$7,IF(AND($I$7='Data Validation List'!$D$5,L344='Data Validation List'!$E$5),$I$7,IF(AND($I$7='Data Validation List'!$D$6,U344='Data Validation List'!$E$6),$I$7,IF(AND($I$7='Data Validation List'!$D$7,T344='Data Validation List'!$E$7),$I$7,IF(AND($I$7='Data Validation List'!$D$8,P344='Data Validation List'!$E$8),$I$7,IF(AND($I$7='Data Validation List'!$D$9,Q344='Data Validation List'!$E$9),$I$7,IF(AND($I$7='Data Validation List'!$D$10,O344='Data Validation List'!$E$10),$I$7,IF(AND($I$7='Data Validation List'!$D$11,R344='Data Validation List'!$E$11),$I$7,IF(AND($I$7='Data Validation List'!$D$12,V344='Data Validation List'!$E$12),$I$7,IF(AND($I$7='Data Validation List'!$D$13,X344='Data Validation List'!$E$13),$I$7,IF(AND($I$7='Data Validation List'!$D$14,W344='Data Validation List'!$E$14),$I$7,"n/a")))))))))))))</f>
        <v>Full Checklist</v>
      </c>
      <c r="G344" s="568"/>
      <c r="H344" s="569"/>
      <c r="I344" s="570"/>
      <c r="J344" s="580"/>
      <c r="K344" s="572"/>
      <c r="L344" s="575"/>
      <c r="M344" s="574"/>
      <c r="N344" s="575"/>
      <c r="O344" s="575"/>
      <c r="P344" s="575"/>
      <c r="Q344" s="575"/>
      <c r="R344" s="575"/>
      <c r="S344" s="575"/>
      <c r="T344" s="575"/>
      <c r="U344" s="575"/>
      <c r="V344" s="575"/>
      <c r="W344" s="575"/>
      <c r="X344" s="573"/>
      <c r="Y344" s="576"/>
      <c r="Z344" s="576"/>
      <c r="AA344" s="577"/>
      <c r="AB344" s="577"/>
      <c r="AC344" s="580"/>
      <c r="AD344" s="580"/>
      <c r="AE344" s="580"/>
      <c r="AF344" s="572"/>
      <c r="AG344" s="572"/>
      <c r="AH344" s="572"/>
      <c r="AI344" s="572"/>
      <c r="AJ344" s="572"/>
      <c r="AK344" s="572"/>
      <c r="AL344" s="580"/>
      <c r="AM344" s="581"/>
      <c r="AN344" s="581"/>
      <c r="AO344" s="593"/>
      <c r="AP344" s="594"/>
      <c r="AQ344" s="580"/>
      <c r="AR344" s="100"/>
      <c r="AS344" s="580"/>
    </row>
    <row r="345" spans="1:45" ht="27.75" customHeight="1" x14ac:dyDescent="0.25">
      <c r="B345" s="291" t="str">
        <f t="shared" si="15"/>
        <v>n/a</v>
      </c>
      <c r="C345" s="551" t="str">
        <f t="shared" si="16"/>
        <v>Estate / Capital Build</v>
      </c>
      <c r="D345" s="291" t="str">
        <f t="shared" si="17"/>
        <v>n/a</v>
      </c>
      <c r="E345" s="291" t="str">
        <f>IF($I$7='Data Validation List'!$D$2,"Full Checklist",IF(AND($I$7='Data Validation List'!$D$3,S345='Data Validation List'!$E$3),$I$7,IF(AND($I$7='Data Validation List'!$D$4,N345='Data Validation List'!$E$4),$I$7,IF(AND($I$7='Data Validation List'!$D$5,L345='Data Validation List'!$E$5),$I$7,IF(AND($I$7='Data Validation List'!$D$6,U345='Data Validation List'!$E$6),$I$7,IF(AND($I$7='Data Validation List'!$D$7,T345='Data Validation List'!$E$7),$I$7,IF(AND($I$7='Data Validation List'!$D$8,P345='Data Validation List'!$E$8),$I$7,IF(AND($I$7='Data Validation List'!$D$9,Q345='Data Validation List'!$E$9),$I$7,IF(AND($I$7='Data Validation List'!$D$10,O345='Data Validation List'!$E$10),$I$7,IF(AND($I$7='Data Validation List'!$D$11,R345='Data Validation List'!$E$11),$I$7,IF(AND($I$7='Data Validation List'!$D$12,V345='Data Validation List'!$E$12),$I$7,IF(AND($I$7='Data Validation List'!$D$13,X345='Data Validation List'!$E$13),$I$7,IF(AND($I$7='Data Validation List'!$D$14,W345='Data Validation List'!$E$14),$I$7,"n/a")))))))))))))</f>
        <v>Full Checklist</v>
      </c>
      <c r="G345" s="582"/>
      <c r="H345" s="583"/>
      <c r="I345" s="584"/>
      <c r="J345" s="585"/>
      <c r="K345" s="585"/>
      <c r="L345" s="586"/>
      <c r="M345" s="587"/>
      <c r="N345" s="586"/>
      <c r="O345" s="586"/>
      <c r="P345" s="586"/>
      <c r="Q345" s="586"/>
      <c r="R345" s="586"/>
      <c r="S345" s="586"/>
      <c r="T345" s="586"/>
      <c r="U345" s="586"/>
      <c r="V345" s="586"/>
      <c r="W345" s="586"/>
      <c r="X345" s="586"/>
      <c r="Y345" s="588"/>
      <c r="Z345" s="588"/>
      <c r="AA345" s="589"/>
      <c r="AB345" s="589"/>
      <c r="AC345" s="589"/>
      <c r="AD345" s="589"/>
      <c r="AE345" s="589"/>
      <c r="AF345" s="589"/>
      <c r="AG345" s="589"/>
      <c r="AH345" s="589"/>
      <c r="AI345" s="589"/>
      <c r="AJ345" s="589"/>
      <c r="AK345" s="589"/>
      <c r="AL345" s="804"/>
      <c r="AM345" s="804"/>
      <c r="AN345" s="804"/>
      <c r="AO345" s="804"/>
      <c r="AP345" s="804"/>
      <c r="AQ345" s="804"/>
      <c r="AR345" s="804"/>
      <c r="AS345" s="804"/>
    </row>
    <row r="346" spans="1:45" x14ac:dyDescent="0.25">
      <c r="B346" s="291" t="str">
        <f t="shared" si="15"/>
        <v>n/a</v>
      </c>
      <c r="C346" s="551" t="str">
        <f t="shared" si="16"/>
        <v>Estate / Capital Build</v>
      </c>
      <c r="D346" s="291" t="str">
        <f t="shared" si="17"/>
        <v>n/a</v>
      </c>
      <c r="E346" s="291" t="str">
        <f>IF($I$7='Data Validation List'!$D$2,"Full Checklist",IF(AND($I$7='Data Validation List'!$D$3,S346='Data Validation List'!$E$3),$I$7,IF(AND($I$7='Data Validation List'!$D$4,N346='Data Validation List'!$E$4),$I$7,IF(AND($I$7='Data Validation List'!$D$5,L346='Data Validation List'!$E$5),$I$7,IF(AND($I$7='Data Validation List'!$D$6,U346='Data Validation List'!$E$6),$I$7,IF(AND($I$7='Data Validation List'!$D$7,T346='Data Validation List'!$E$7),$I$7,IF(AND($I$7='Data Validation List'!$D$8,P346='Data Validation List'!$E$8),$I$7,IF(AND($I$7='Data Validation List'!$D$9,Q346='Data Validation List'!$E$9),$I$7,IF(AND($I$7='Data Validation List'!$D$10,O346='Data Validation List'!$E$10),$I$7,IF(AND($I$7='Data Validation List'!$D$11,R346='Data Validation List'!$E$11),$I$7,IF(AND($I$7='Data Validation List'!$D$12,V346='Data Validation List'!$E$12),$I$7,IF(AND($I$7='Data Validation List'!$D$13,X346='Data Validation List'!$E$13),$I$7,IF(AND($I$7='Data Validation List'!$D$14,W346='Data Validation List'!$E$14),$I$7,"n/a")))))))))))))</f>
        <v>Full Checklist</v>
      </c>
      <c r="G346" s="568"/>
      <c r="H346" s="569"/>
      <c r="I346" s="570"/>
      <c r="J346" s="580"/>
      <c r="K346" s="572"/>
      <c r="L346" s="575"/>
      <c r="M346" s="574"/>
      <c r="N346" s="575"/>
      <c r="O346" s="575"/>
      <c r="P346" s="575"/>
      <c r="Q346" s="575"/>
      <c r="R346" s="575"/>
      <c r="S346" s="575"/>
      <c r="T346" s="575"/>
      <c r="U346" s="575"/>
      <c r="V346" s="575"/>
      <c r="W346" s="575"/>
      <c r="X346" s="573"/>
      <c r="Y346" s="576"/>
      <c r="Z346" s="576"/>
      <c r="AA346" s="577"/>
      <c r="AB346" s="577"/>
      <c r="AC346" s="580"/>
      <c r="AD346" s="580"/>
      <c r="AE346" s="580"/>
      <c r="AF346" s="572"/>
      <c r="AG346" s="572"/>
      <c r="AH346" s="572"/>
      <c r="AI346" s="572"/>
      <c r="AJ346" s="572"/>
      <c r="AK346" s="572"/>
      <c r="AL346" s="580"/>
      <c r="AM346" s="581"/>
      <c r="AN346" s="581"/>
      <c r="AO346" s="593"/>
      <c r="AP346" s="594"/>
      <c r="AQ346" s="580"/>
      <c r="AR346" s="100"/>
      <c r="AS346" s="580"/>
    </row>
    <row r="347" spans="1:45" x14ac:dyDescent="0.25">
      <c r="B347" s="291" t="str">
        <f t="shared" si="15"/>
        <v>n/a</v>
      </c>
      <c r="C347" s="551" t="str">
        <f t="shared" si="16"/>
        <v>Estate / Capital Build</v>
      </c>
      <c r="D347" s="291" t="str">
        <f t="shared" si="17"/>
        <v>n/a</v>
      </c>
      <c r="E347" s="291" t="str">
        <f>IF($I$7='Data Validation List'!$D$2,"Full Checklist",IF(AND($I$7='Data Validation List'!$D$3,S347='Data Validation List'!$E$3),$I$7,IF(AND($I$7='Data Validation List'!$D$4,N347='Data Validation List'!$E$4),$I$7,IF(AND($I$7='Data Validation List'!$D$5,L347='Data Validation List'!$E$5),$I$7,IF(AND($I$7='Data Validation List'!$D$6,U347='Data Validation List'!$E$6),$I$7,IF(AND($I$7='Data Validation List'!$D$7,T347='Data Validation List'!$E$7),$I$7,IF(AND($I$7='Data Validation List'!$D$8,P347='Data Validation List'!$E$8),$I$7,IF(AND($I$7='Data Validation List'!$D$9,Q347='Data Validation List'!$E$9),$I$7,IF(AND($I$7='Data Validation List'!$D$10,O347='Data Validation List'!$E$10),$I$7,IF(AND($I$7='Data Validation List'!$D$11,R347='Data Validation List'!$E$11),$I$7,IF(AND($I$7='Data Validation List'!$D$12,V347='Data Validation List'!$E$12),$I$7,IF(AND($I$7='Data Validation List'!$D$13,X347='Data Validation List'!$E$13),$I$7,IF(AND($I$7='Data Validation List'!$D$14,W347='Data Validation List'!$E$14),$I$7,"n/a")))))))))))))</f>
        <v>Full Checklist</v>
      </c>
      <c r="G347" s="568"/>
      <c r="H347" s="569"/>
      <c r="I347" s="570"/>
      <c r="J347" s="580"/>
      <c r="K347" s="572"/>
      <c r="L347" s="575"/>
      <c r="M347" s="574"/>
      <c r="N347" s="575"/>
      <c r="O347" s="575"/>
      <c r="P347" s="575"/>
      <c r="Q347" s="575"/>
      <c r="R347" s="575"/>
      <c r="S347" s="575"/>
      <c r="T347" s="575"/>
      <c r="U347" s="575"/>
      <c r="V347" s="575"/>
      <c r="W347" s="575"/>
      <c r="X347" s="573"/>
      <c r="Y347" s="576"/>
      <c r="Z347" s="576"/>
      <c r="AA347" s="577"/>
      <c r="AB347" s="577"/>
      <c r="AC347" s="580"/>
      <c r="AD347" s="580"/>
      <c r="AE347" s="580"/>
      <c r="AF347" s="572"/>
      <c r="AG347" s="572"/>
      <c r="AH347" s="572"/>
      <c r="AI347" s="572"/>
      <c r="AJ347" s="572"/>
      <c r="AK347" s="572"/>
      <c r="AL347" s="580"/>
      <c r="AM347" s="581"/>
      <c r="AN347" s="581"/>
      <c r="AO347" s="593"/>
      <c r="AP347" s="594"/>
      <c r="AQ347" s="580"/>
      <c r="AR347" s="100"/>
      <c r="AS347" s="580"/>
    </row>
    <row r="348" spans="1:45" ht="26.25" customHeight="1" x14ac:dyDescent="0.25">
      <c r="B348" s="291" t="str">
        <f t="shared" si="15"/>
        <v>n/a</v>
      </c>
      <c r="C348" s="551" t="str">
        <f t="shared" si="16"/>
        <v>Estate / Capital Build</v>
      </c>
      <c r="D348" s="291" t="str">
        <f t="shared" si="17"/>
        <v>n/a</v>
      </c>
      <c r="E348" s="291" t="str">
        <f>IF($I$7='Data Validation List'!$D$2,"Full Checklist",IF(AND($I$7='Data Validation List'!$D$3,S348='Data Validation List'!$E$3),$I$7,IF(AND($I$7='Data Validation List'!$D$4,N348='Data Validation List'!$E$4),$I$7,IF(AND($I$7='Data Validation List'!$D$5,L348='Data Validation List'!$E$5),$I$7,IF(AND($I$7='Data Validation List'!$D$6,U348='Data Validation List'!$E$6),$I$7,IF(AND($I$7='Data Validation List'!$D$7,T348='Data Validation List'!$E$7),$I$7,IF(AND($I$7='Data Validation List'!$D$8,P348='Data Validation List'!$E$8),$I$7,IF(AND($I$7='Data Validation List'!$D$9,Q348='Data Validation List'!$E$9),$I$7,IF(AND($I$7='Data Validation List'!$D$10,O348='Data Validation List'!$E$10),$I$7,IF(AND($I$7='Data Validation List'!$D$11,R348='Data Validation List'!$E$11),$I$7,IF(AND($I$7='Data Validation List'!$D$12,V348='Data Validation List'!$E$12),$I$7,IF(AND($I$7='Data Validation List'!$D$13,X348='Data Validation List'!$E$13),$I$7,IF(AND($I$7='Data Validation List'!$D$14,W348='Data Validation List'!$E$14),$I$7,"n/a")))))))))))))</f>
        <v>Full Checklist</v>
      </c>
      <c r="G348" s="568"/>
      <c r="H348" s="569"/>
      <c r="I348" s="570"/>
      <c r="J348" s="580"/>
      <c r="K348" s="572"/>
      <c r="L348" s="575"/>
      <c r="M348" s="574"/>
      <c r="N348" s="575"/>
      <c r="O348" s="575"/>
      <c r="P348" s="575"/>
      <c r="Q348" s="575"/>
      <c r="R348" s="575"/>
      <c r="S348" s="575"/>
      <c r="T348" s="575"/>
      <c r="U348" s="575"/>
      <c r="V348" s="575"/>
      <c r="W348" s="575"/>
      <c r="X348" s="573"/>
      <c r="Y348" s="576"/>
      <c r="Z348" s="576"/>
      <c r="AA348" s="577"/>
      <c r="AB348" s="577"/>
      <c r="AC348" s="580"/>
      <c r="AD348" s="580"/>
      <c r="AE348" s="580"/>
      <c r="AF348" s="572"/>
      <c r="AG348" s="572"/>
      <c r="AH348" s="572"/>
      <c r="AI348" s="572"/>
      <c r="AJ348" s="572"/>
      <c r="AK348" s="572"/>
      <c r="AL348" s="580"/>
      <c r="AM348" s="581"/>
      <c r="AN348" s="581"/>
      <c r="AO348" s="593"/>
      <c r="AP348" s="594"/>
      <c r="AQ348" s="580"/>
      <c r="AR348" s="100"/>
      <c r="AS348" s="580"/>
    </row>
    <row r="349" spans="1:45" x14ac:dyDescent="0.25">
      <c r="B349" s="291" t="str">
        <f t="shared" si="15"/>
        <v>n/a</v>
      </c>
      <c r="C349" s="551" t="str">
        <f t="shared" si="16"/>
        <v>Estate / Capital Build</v>
      </c>
      <c r="D349" s="291" t="str">
        <f t="shared" si="17"/>
        <v>n/a</v>
      </c>
      <c r="E349" s="291" t="str">
        <f>IF($I$7='Data Validation List'!$D$2,"Full Checklist",IF(AND($I$7='Data Validation List'!$D$3,S349='Data Validation List'!$E$3),$I$7,IF(AND($I$7='Data Validation List'!$D$4,N349='Data Validation List'!$E$4),$I$7,IF(AND($I$7='Data Validation List'!$D$5,L349='Data Validation List'!$E$5),$I$7,IF(AND($I$7='Data Validation List'!$D$6,U349='Data Validation List'!$E$6),$I$7,IF(AND($I$7='Data Validation List'!$D$7,T349='Data Validation List'!$E$7),$I$7,IF(AND($I$7='Data Validation List'!$D$8,P349='Data Validation List'!$E$8),$I$7,IF(AND($I$7='Data Validation List'!$D$9,Q349='Data Validation List'!$E$9),$I$7,IF(AND($I$7='Data Validation List'!$D$10,O349='Data Validation List'!$E$10),$I$7,IF(AND($I$7='Data Validation List'!$D$11,R349='Data Validation List'!$E$11),$I$7,IF(AND($I$7='Data Validation List'!$D$12,V349='Data Validation List'!$E$12),$I$7,IF(AND($I$7='Data Validation List'!$D$13,X349='Data Validation List'!$E$13),$I$7,IF(AND($I$7='Data Validation List'!$D$14,W349='Data Validation List'!$E$14),$I$7,"n/a")))))))))))))</f>
        <v>Full Checklist</v>
      </c>
      <c r="G349" s="568"/>
      <c r="H349" s="569"/>
      <c r="I349" s="570"/>
      <c r="J349" s="580"/>
      <c r="K349" s="572"/>
      <c r="L349" s="575"/>
      <c r="M349" s="574"/>
      <c r="N349" s="575"/>
      <c r="O349" s="575"/>
      <c r="P349" s="575"/>
      <c r="Q349" s="575"/>
      <c r="R349" s="575"/>
      <c r="S349" s="575"/>
      <c r="T349" s="575"/>
      <c r="U349" s="575"/>
      <c r="V349" s="575"/>
      <c r="W349" s="575"/>
      <c r="X349" s="573"/>
      <c r="Y349" s="576"/>
      <c r="Z349" s="576"/>
      <c r="AA349" s="577"/>
      <c r="AB349" s="577"/>
      <c r="AC349" s="580"/>
      <c r="AD349" s="580"/>
      <c r="AE349" s="580"/>
      <c r="AF349" s="572"/>
      <c r="AG349" s="572"/>
      <c r="AH349" s="572"/>
      <c r="AI349" s="572"/>
      <c r="AJ349" s="572"/>
      <c r="AK349" s="572"/>
      <c r="AL349" s="580"/>
      <c r="AM349" s="581"/>
      <c r="AN349" s="581"/>
      <c r="AO349" s="593"/>
      <c r="AP349" s="594"/>
      <c r="AQ349" s="580"/>
      <c r="AR349" s="100"/>
      <c r="AS349" s="580"/>
    </row>
    <row r="350" spans="1:45" x14ac:dyDescent="0.25">
      <c r="B350" s="291" t="str">
        <f t="shared" si="15"/>
        <v>n/a</v>
      </c>
      <c r="C350" s="551" t="str">
        <f t="shared" si="16"/>
        <v>Estate / Capital Build</v>
      </c>
      <c r="D350" s="291" t="str">
        <f t="shared" si="17"/>
        <v>n/a</v>
      </c>
      <c r="E350" s="291" t="str">
        <f>IF($I$7='Data Validation List'!$D$2,"Full Checklist",IF(AND($I$7='Data Validation List'!$D$3,S350='Data Validation List'!$E$3),$I$7,IF(AND($I$7='Data Validation List'!$D$4,N350='Data Validation List'!$E$4),$I$7,IF(AND($I$7='Data Validation List'!$D$5,L350='Data Validation List'!$E$5),$I$7,IF(AND($I$7='Data Validation List'!$D$6,U350='Data Validation List'!$E$6),$I$7,IF(AND($I$7='Data Validation List'!$D$7,T350='Data Validation List'!$E$7),$I$7,IF(AND($I$7='Data Validation List'!$D$8,P350='Data Validation List'!$E$8),$I$7,IF(AND($I$7='Data Validation List'!$D$9,Q350='Data Validation List'!$E$9),$I$7,IF(AND($I$7='Data Validation List'!$D$10,O350='Data Validation List'!$E$10),$I$7,IF(AND($I$7='Data Validation List'!$D$11,R350='Data Validation List'!$E$11),$I$7,IF(AND($I$7='Data Validation List'!$D$12,V350='Data Validation List'!$E$12),$I$7,IF(AND($I$7='Data Validation List'!$D$13,X350='Data Validation List'!$E$13),$I$7,IF(AND($I$7='Data Validation List'!$D$14,W350='Data Validation List'!$E$14),$I$7,"n/a")))))))))))))</f>
        <v>Full Checklist</v>
      </c>
    </row>
    <row r="351" spans="1:45" x14ac:dyDescent="0.25">
      <c r="B351" s="291" t="str">
        <f t="shared" si="15"/>
        <v>n/a</v>
      </c>
      <c r="C351" s="551" t="str">
        <f t="shared" si="16"/>
        <v>Estate / Capital Build</v>
      </c>
      <c r="D351" s="291" t="str">
        <f t="shared" si="17"/>
        <v>n/a</v>
      </c>
      <c r="E351" s="291" t="str">
        <f>IF($I$7='Data Validation List'!$D$2,"Full Checklist",IF(AND($I$7='Data Validation List'!$D$3,S351='Data Validation List'!$E$3),$I$7,IF(AND($I$7='Data Validation List'!$D$4,N351='Data Validation List'!$E$4),$I$7,IF(AND($I$7='Data Validation List'!$D$5,L351='Data Validation List'!$E$5),$I$7,IF(AND($I$7='Data Validation List'!$D$6,U351='Data Validation List'!$E$6),$I$7,IF(AND($I$7='Data Validation List'!$D$7,T351='Data Validation List'!$E$7),$I$7,IF(AND($I$7='Data Validation List'!$D$8,P351='Data Validation List'!$E$8),$I$7,IF(AND($I$7='Data Validation List'!$D$9,Q351='Data Validation List'!$E$9),$I$7,IF(AND($I$7='Data Validation List'!$D$10,O351='Data Validation List'!$E$10),$I$7,IF(AND($I$7='Data Validation List'!$D$11,R351='Data Validation List'!$E$11),$I$7,IF(AND($I$7='Data Validation List'!$D$12,V351='Data Validation List'!$E$12),$I$7,IF(AND($I$7='Data Validation List'!$D$13,X351='Data Validation List'!$E$13),$I$7,IF(AND($I$7='Data Validation List'!$D$14,W351='Data Validation List'!$E$14),$I$7,"n/a")))))))))))))</f>
        <v>Full Checklist</v>
      </c>
    </row>
    <row r="352" spans="1:45" x14ac:dyDescent="0.25">
      <c r="B352" s="291" t="str">
        <f t="shared" si="15"/>
        <v>n/a</v>
      </c>
      <c r="C352" s="551" t="str">
        <f t="shared" si="16"/>
        <v>Estate / Capital Build</v>
      </c>
      <c r="D352" s="291" t="str">
        <f t="shared" si="17"/>
        <v>n/a</v>
      </c>
      <c r="E352" s="291" t="str">
        <f>IF($I$7='Data Validation List'!$D$2,"Full Checklist",IF(AND($I$7='Data Validation List'!$D$3,S352='Data Validation List'!$E$3),$I$7,IF(AND($I$7='Data Validation List'!$D$4,N352='Data Validation List'!$E$4),$I$7,IF(AND($I$7='Data Validation List'!$D$5,L352='Data Validation List'!$E$5),$I$7,IF(AND($I$7='Data Validation List'!$D$6,U352='Data Validation List'!$E$6),$I$7,IF(AND($I$7='Data Validation List'!$D$7,T352='Data Validation List'!$E$7),$I$7,IF(AND($I$7='Data Validation List'!$D$8,P352='Data Validation List'!$E$8),$I$7,IF(AND($I$7='Data Validation List'!$D$9,Q352='Data Validation List'!$E$9),$I$7,IF(AND($I$7='Data Validation List'!$D$10,O352='Data Validation List'!$E$10),$I$7,IF(AND($I$7='Data Validation List'!$D$11,R352='Data Validation List'!$E$11),$I$7,IF(AND($I$7='Data Validation List'!$D$12,V352='Data Validation List'!$E$12),$I$7,IF(AND($I$7='Data Validation List'!$D$13,X352='Data Validation List'!$E$13),$I$7,IF(AND($I$7='Data Validation List'!$D$14,W352='Data Validation List'!$E$14),$I$7,"n/a")))))))))))))</f>
        <v>Full Checklist</v>
      </c>
    </row>
    <row r="353" spans="2:5" x14ac:dyDescent="0.25">
      <c r="B353" s="291" t="str">
        <f t="shared" si="15"/>
        <v>n/a</v>
      </c>
      <c r="C353" s="551" t="str">
        <f t="shared" si="16"/>
        <v>Estate / Capital Build</v>
      </c>
      <c r="D353" s="291" t="str">
        <f t="shared" si="17"/>
        <v>n/a</v>
      </c>
      <c r="E353" s="291" t="str">
        <f>IF($I$7='Data Validation List'!$D$2,"Full Checklist",IF(AND($I$7='Data Validation List'!$D$3,S353='Data Validation List'!$E$3),$I$7,IF(AND($I$7='Data Validation List'!$D$4,N353='Data Validation List'!$E$4),$I$7,IF(AND($I$7='Data Validation List'!$D$5,L353='Data Validation List'!$E$5),$I$7,IF(AND($I$7='Data Validation List'!$D$6,U353='Data Validation List'!$E$6),$I$7,IF(AND($I$7='Data Validation List'!$D$7,T353='Data Validation List'!$E$7),$I$7,IF(AND($I$7='Data Validation List'!$D$8,P353='Data Validation List'!$E$8),$I$7,IF(AND($I$7='Data Validation List'!$D$9,Q353='Data Validation List'!$E$9),$I$7,IF(AND($I$7='Data Validation List'!$D$10,O353='Data Validation List'!$E$10),$I$7,IF(AND($I$7='Data Validation List'!$D$11,R353='Data Validation List'!$E$11),$I$7,IF(AND($I$7='Data Validation List'!$D$12,V353='Data Validation List'!$E$12),$I$7,IF(AND($I$7='Data Validation List'!$D$13,X353='Data Validation List'!$E$13),$I$7,IF(AND($I$7='Data Validation List'!$D$14,W353='Data Validation List'!$E$14),$I$7,"n/a")))))))))))))</f>
        <v>Full Checklist</v>
      </c>
    </row>
    <row r="354" spans="2:5" x14ac:dyDescent="0.25">
      <c r="B354" s="291" t="str">
        <f t="shared" si="15"/>
        <v>n/a</v>
      </c>
      <c r="C354" s="551" t="str">
        <f t="shared" si="16"/>
        <v>Estate / Capital Build</v>
      </c>
      <c r="D354" s="291" t="str">
        <f t="shared" si="17"/>
        <v>n/a</v>
      </c>
      <c r="E354" s="291" t="str">
        <f>IF($I$7='Data Validation List'!$D$2,"Full Checklist",IF(AND($I$7='Data Validation List'!$D$3,S354='Data Validation List'!$E$3),$I$7,IF(AND($I$7='Data Validation List'!$D$4,N354='Data Validation List'!$E$4),$I$7,IF(AND($I$7='Data Validation List'!$D$5,L354='Data Validation List'!$E$5),$I$7,IF(AND($I$7='Data Validation List'!$D$6,U354='Data Validation List'!$E$6),$I$7,IF(AND($I$7='Data Validation List'!$D$7,T354='Data Validation List'!$E$7),$I$7,IF(AND($I$7='Data Validation List'!$D$8,P354='Data Validation List'!$E$8),$I$7,IF(AND($I$7='Data Validation List'!$D$9,Q354='Data Validation List'!$E$9),$I$7,IF(AND($I$7='Data Validation List'!$D$10,O354='Data Validation List'!$E$10),$I$7,IF(AND($I$7='Data Validation List'!$D$11,R354='Data Validation List'!$E$11),$I$7,IF(AND($I$7='Data Validation List'!$D$12,V354='Data Validation List'!$E$12),$I$7,IF(AND($I$7='Data Validation List'!$D$13,X354='Data Validation List'!$E$13),$I$7,IF(AND($I$7='Data Validation List'!$D$14,W354='Data Validation List'!$E$14),$I$7,"n/a")))))))))))))</f>
        <v>Full Checklist</v>
      </c>
    </row>
    <row r="355" spans="2:5" x14ac:dyDescent="0.25">
      <c r="B355" s="291" t="str">
        <f t="shared" si="15"/>
        <v>n/a</v>
      </c>
      <c r="C355" s="551" t="str">
        <f t="shared" si="16"/>
        <v>Estate / Capital Build</v>
      </c>
      <c r="D355" s="291" t="str">
        <f t="shared" si="17"/>
        <v>n/a</v>
      </c>
      <c r="E355" s="291" t="str">
        <f>IF($I$7='Data Validation List'!$D$2,"Full Checklist",IF(AND($I$7='Data Validation List'!$D$3,S355='Data Validation List'!$E$3),$I$7,IF(AND($I$7='Data Validation List'!$D$4,N355='Data Validation List'!$E$4),$I$7,IF(AND($I$7='Data Validation List'!$D$5,L355='Data Validation List'!$E$5),$I$7,IF(AND($I$7='Data Validation List'!$D$6,U355='Data Validation List'!$E$6),$I$7,IF(AND($I$7='Data Validation List'!$D$7,T355='Data Validation List'!$E$7),$I$7,IF(AND($I$7='Data Validation List'!$D$8,P355='Data Validation List'!$E$8),$I$7,IF(AND($I$7='Data Validation List'!$D$9,Q355='Data Validation List'!$E$9),$I$7,IF(AND($I$7='Data Validation List'!$D$10,O355='Data Validation List'!$E$10),$I$7,IF(AND($I$7='Data Validation List'!$D$11,R355='Data Validation List'!$E$11),$I$7,IF(AND($I$7='Data Validation List'!$D$12,V355='Data Validation List'!$E$12),$I$7,IF(AND($I$7='Data Validation List'!$D$13,X355='Data Validation List'!$E$13),$I$7,IF(AND($I$7='Data Validation List'!$D$14,W355='Data Validation List'!$E$14),$I$7,"n/a")))))))))))))</f>
        <v>Full Checklist</v>
      </c>
    </row>
    <row r="356" spans="2:5" x14ac:dyDescent="0.25">
      <c r="B356" s="291" t="str">
        <f t="shared" si="15"/>
        <v>n/a</v>
      </c>
      <c r="C356" s="551" t="str">
        <f t="shared" si="16"/>
        <v>Estate / Capital Build</v>
      </c>
      <c r="D356" s="291" t="str">
        <f t="shared" si="17"/>
        <v>n/a</v>
      </c>
      <c r="E356" s="291" t="str">
        <f>IF($I$7='Data Validation List'!$D$2,"Full Checklist",IF(AND($I$7='Data Validation List'!$D$3,S356='Data Validation List'!$E$3),$I$7,IF(AND($I$7='Data Validation List'!$D$4,N356='Data Validation List'!$E$4),$I$7,IF(AND($I$7='Data Validation List'!$D$5,L356='Data Validation List'!$E$5),$I$7,IF(AND($I$7='Data Validation List'!$D$6,U356='Data Validation List'!$E$6),$I$7,IF(AND($I$7='Data Validation List'!$D$7,T356='Data Validation List'!$E$7),$I$7,IF(AND($I$7='Data Validation List'!$D$8,P356='Data Validation List'!$E$8),$I$7,IF(AND($I$7='Data Validation List'!$D$9,Q356='Data Validation List'!$E$9),$I$7,IF(AND($I$7='Data Validation List'!$D$10,O356='Data Validation List'!$E$10),$I$7,IF(AND($I$7='Data Validation List'!$D$11,R356='Data Validation List'!$E$11),$I$7,IF(AND($I$7='Data Validation List'!$D$12,V356='Data Validation List'!$E$12),$I$7,IF(AND($I$7='Data Validation List'!$D$13,X356='Data Validation List'!$E$13),$I$7,IF(AND($I$7='Data Validation List'!$D$14,W356='Data Validation List'!$E$14),$I$7,"n/a")))))))))))))</f>
        <v>Full Checklist</v>
      </c>
    </row>
    <row r="357" spans="2:5" x14ac:dyDescent="0.25">
      <c r="B357" s="291" t="str">
        <f t="shared" si="15"/>
        <v>n/a</v>
      </c>
      <c r="C357" s="551" t="str">
        <f t="shared" si="16"/>
        <v>Estate / Capital Build</v>
      </c>
      <c r="D357" s="291" t="str">
        <f t="shared" si="17"/>
        <v>n/a</v>
      </c>
      <c r="E357" s="291" t="str">
        <f>IF($I$7='Data Validation List'!$D$2,"Full Checklist",IF(AND($I$7='Data Validation List'!$D$3,S357='Data Validation List'!$E$3),$I$7,IF(AND($I$7='Data Validation List'!$D$4,N357='Data Validation List'!$E$4),$I$7,IF(AND($I$7='Data Validation List'!$D$5,L357='Data Validation List'!$E$5),$I$7,IF(AND($I$7='Data Validation List'!$D$6,U357='Data Validation List'!$E$6),$I$7,IF(AND($I$7='Data Validation List'!$D$7,T357='Data Validation List'!$E$7),$I$7,IF(AND($I$7='Data Validation List'!$D$8,P357='Data Validation List'!$E$8),$I$7,IF(AND($I$7='Data Validation List'!$D$9,Q357='Data Validation List'!$E$9),$I$7,IF(AND($I$7='Data Validation List'!$D$10,O357='Data Validation List'!$E$10),$I$7,IF(AND($I$7='Data Validation List'!$D$11,R357='Data Validation List'!$E$11),$I$7,IF(AND($I$7='Data Validation List'!$D$12,V357='Data Validation List'!$E$12),$I$7,IF(AND($I$7='Data Validation List'!$D$13,X357='Data Validation List'!$E$13),$I$7,IF(AND($I$7='Data Validation List'!$D$14,W357='Data Validation List'!$E$14),$I$7,"n/a")))))))))))))</f>
        <v>Full Checklist</v>
      </c>
    </row>
    <row r="358" spans="2:5" x14ac:dyDescent="0.25">
      <c r="B358" s="291" t="str">
        <f t="shared" si="15"/>
        <v>n/a</v>
      </c>
      <c r="C358" s="551" t="str">
        <f t="shared" si="16"/>
        <v>Estate / Capital Build</v>
      </c>
      <c r="D358" s="291" t="str">
        <f t="shared" si="17"/>
        <v>n/a</v>
      </c>
      <c r="E358" s="291" t="str">
        <f>IF($I$7='Data Validation List'!$D$2,"Full Checklist",IF(AND($I$7='Data Validation List'!$D$3,S358='Data Validation List'!$E$3),$I$7,IF(AND($I$7='Data Validation List'!$D$4,N358='Data Validation List'!$E$4),$I$7,IF(AND($I$7='Data Validation List'!$D$5,L358='Data Validation List'!$E$5),$I$7,IF(AND($I$7='Data Validation List'!$D$6,U358='Data Validation List'!$E$6),$I$7,IF(AND($I$7='Data Validation List'!$D$7,T358='Data Validation List'!$E$7),$I$7,IF(AND($I$7='Data Validation List'!$D$8,P358='Data Validation List'!$E$8),$I$7,IF(AND($I$7='Data Validation List'!$D$9,Q358='Data Validation List'!$E$9),$I$7,IF(AND($I$7='Data Validation List'!$D$10,O358='Data Validation List'!$E$10),$I$7,IF(AND($I$7='Data Validation List'!$D$11,R358='Data Validation List'!$E$11),$I$7,IF(AND($I$7='Data Validation List'!$D$12,V358='Data Validation List'!$E$12),$I$7,IF(AND($I$7='Data Validation List'!$D$13,X358='Data Validation List'!$E$13),$I$7,IF(AND($I$7='Data Validation List'!$D$14,W358='Data Validation List'!$E$14),$I$7,"n/a")))))))))))))</f>
        <v>Full Checklist</v>
      </c>
    </row>
    <row r="359" spans="2:5" x14ac:dyDescent="0.25">
      <c r="B359" s="291" t="str">
        <f t="shared" si="15"/>
        <v>n/a</v>
      </c>
      <c r="C359" s="551" t="str">
        <f t="shared" si="16"/>
        <v>Estate / Capital Build</v>
      </c>
      <c r="D359" s="291" t="str">
        <f t="shared" si="17"/>
        <v>n/a</v>
      </c>
      <c r="E359" s="291" t="str">
        <f>IF($I$7='Data Validation List'!$D$2,"Full Checklist",IF(AND($I$7='Data Validation List'!$D$3,S359='Data Validation List'!$E$3),$I$7,IF(AND($I$7='Data Validation List'!$D$4,N359='Data Validation List'!$E$4),$I$7,IF(AND($I$7='Data Validation List'!$D$5,L359='Data Validation List'!$E$5),$I$7,IF(AND($I$7='Data Validation List'!$D$6,U359='Data Validation List'!$E$6),$I$7,IF(AND($I$7='Data Validation List'!$D$7,T359='Data Validation List'!$E$7),$I$7,IF(AND($I$7='Data Validation List'!$D$8,P359='Data Validation List'!$E$8),$I$7,IF(AND($I$7='Data Validation List'!$D$9,Q359='Data Validation List'!$E$9),$I$7,IF(AND($I$7='Data Validation List'!$D$10,O359='Data Validation List'!$E$10),$I$7,IF(AND($I$7='Data Validation List'!$D$11,R359='Data Validation List'!$E$11),$I$7,IF(AND($I$7='Data Validation List'!$D$12,V359='Data Validation List'!$E$12),$I$7,IF(AND($I$7='Data Validation List'!$D$13,X359='Data Validation List'!$E$13),$I$7,IF(AND($I$7='Data Validation List'!$D$14,W359='Data Validation List'!$E$14),$I$7,"n/a")))))))))))))</f>
        <v>Full Checklist</v>
      </c>
    </row>
    <row r="360" spans="2:5" x14ac:dyDescent="0.25">
      <c r="B360" s="291" t="str">
        <f t="shared" si="15"/>
        <v>n/a</v>
      </c>
      <c r="C360" s="551" t="str">
        <f t="shared" si="16"/>
        <v>Estate / Capital Build</v>
      </c>
      <c r="D360" s="291" t="str">
        <f t="shared" si="17"/>
        <v>n/a</v>
      </c>
      <c r="E360" s="291" t="str">
        <f>IF($I$7='Data Validation List'!$D$2,"Full Checklist",IF(AND($I$7='Data Validation List'!$D$3,S360='Data Validation List'!$E$3),$I$7,IF(AND($I$7='Data Validation List'!$D$4,N360='Data Validation List'!$E$4),$I$7,IF(AND($I$7='Data Validation List'!$D$5,L360='Data Validation List'!$E$5),$I$7,IF(AND($I$7='Data Validation List'!$D$6,U360='Data Validation List'!$E$6),$I$7,IF(AND($I$7='Data Validation List'!$D$7,T360='Data Validation List'!$E$7),$I$7,IF(AND($I$7='Data Validation List'!$D$8,P360='Data Validation List'!$E$8),$I$7,IF(AND($I$7='Data Validation List'!$D$9,Q360='Data Validation List'!$E$9),$I$7,IF(AND($I$7='Data Validation List'!$D$10,O360='Data Validation List'!$E$10),$I$7,IF(AND($I$7='Data Validation List'!$D$11,R360='Data Validation List'!$E$11),$I$7,IF(AND($I$7='Data Validation List'!$D$12,V360='Data Validation List'!$E$12),$I$7,IF(AND($I$7='Data Validation List'!$D$13,X360='Data Validation List'!$E$13),$I$7,IF(AND($I$7='Data Validation List'!$D$14,W360='Data Validation List'!$E$14),$I$7,"n/a")))))))))))))</f>
        <v>Full Checklist</v>
      </c>
    </row>
    <row r="361" spans="2:5" x14ac:dyDescent="0.25">
      <c r="B361" s="291" t="str">
        <f t="shared" si="15"/>
        <v>n/a</v>
      </c>
      <c r="C361" s="551" t="str">
        <f t="shared" si="16"/>
        <v>Estate / Capital Build</v>
      </c>
      <c r="D361" s="291" t="str">
        <f t="shared" si="17"/>
        <v>n/a</v>
      </c>
      <c r="E361" s="291" t="str">
        <f>IF($I$7='Data Validation List'!$D$2,"Full Checklist",IF(AND($I$7='Data Validation List'!$D$3,S361='Data Validation List'!$E$3),$I$7,IF(AND($I$7='Data Validation List'!$D$4,N361='Data Validation List'!$E$4),$I$7,IF(AND($I$7='Data Validation List'!$D$5,L361='Data Validation List'!$E$5),$I$7,IF(AND($I$7='Data Validation List'!$D$6,U361='Data Validation List'!$E$6),$I$7,IF(AND($I$7='Data Validation List'!$D$7,T361='Data Validation List'!$E$7),$I$7,IF(AND($I$7='Data Validation List'!$D$8,P361='Data Validation List'!$E$8),$I$7,IF(AND($I$7='Data Validation List'!$D$9,Q361='Data Validation List'!$E$9),$I$7,IF(AND($I$7='Data Validation List'!$D$10,O361='Data Validation List'!$E$10),$I$7,IF(AND($I$7='Data Validation List'!$D$11,R361='Data Validation List'!$E$11),$I$7,IF(AND($I$7='Data Validation List'!$D$12,V361='Data Validation List'!$E$12),$I$7,IF(AND($I$7='Data Validation List'!$D$13,X361='Data Validation List'!$E$13),$I$7,IF(AND($I$7='Data Validation List'!$D$14,W361='Data Validation List'!$E$14),$I$7,"n/a")))))))))))))</f>
        <v>Full Checklist</v>
      </c>
    </row>
    <row r="362" spans="2:5" x14ac:dyDescent="0.25">
      <c r="B362" s="291" t="str">
        <f t="shared" si="15"/>
        <v>n/a</v>
      </c>
      <c r="C362" s="551" t="str">
        <f t="shared" si="16"/>
        <v>Estate / Capital Build</v>
      </c>
      <c r="D362" s="291" t="str">
        <f t="shared" si="17"/>
        <v>n/a</v>
      </c>
      <c r="E362" s="291" t="str">
        <f>IF($I$7='Data Validation List'!$D$2,"Full Checklist",IF(AND($I$7='Data Validation List'!$D$3,S362='Data Validation List'!$E$3),$I$7,IF(AND($I$7='Data Validation List'!$D$4,N362='Data Validation List'!$E$4),$I$7,IF(AND($I$7='Data Validation List'!$D$5,L362='Data Validation List'!$E$5),$I$7,IF(AND($I$7='Data Validation List'!$D$6,U362='Data Validation List'!$E$6),$I$7,IF(AND($I$7='Data Validation List'!$D$7,T362='Data Validation List'!$E$7),$I$7,IF(AND($I$7='Data Validation List'!$D$8,P362='Data Validation List'!$E$8),$I$7,IF(AND($I$7='Data Validation List'!$D$9,Q362='Data Validation List'!$E$9),$I$7,IF(AND($I$7='Data Validation List'!$D$10,O362='Data Validation List'!$E$10),$I$7,IF(AND($I$7='Data Validation List'!$D$11,R362='Data Validation List'!$E$11),$I$7,IF(AND($I$7='Data Validation List'!$D$12,V362='Data Validation List'!$E$12),$I$7,IF(AND($I$7='Data Validation List'!$D$13,X362='Data Validation List'!$E$13),$I$7,IF(AND($I$7='Data Validation List'!$D$14,W362='Data Validation List'!$E$14),$I$7,"n/a")))))))))))))</f>
        <v>Full Checklist</v>
      </c>
    </row>
    <row r="363" spans="2:5" x14ac:dyDescent="0.25">
      <c r="B363" s="291" t="str">
        <f t="shared" si="15"/>
        <v>n/a</v>
      </c>
      <c r="C363" s="551" t="str">
        <f t="shared" si="16"/>
        <v>Estate / Capital Build</v>
      </c>
      <c r="D363" s="291" t="str">
        <f t="shared" si="17"/>
        <v>n/a</v>
      </c>
      <c r="E363" s="291" t="str">
        <f>IF($I$7='Data Validation List'!$D$2,"Full Checklist",IF(AND($I$7='Data Validation List'!$D$3,S363='Data Validation List'!$E$3),$I$7,IF(AND($I$7='Data Validation List'!$D$4,N363='Data Validation List'!$E$4),$I$7,IF(AND($I$7='Data Validation List'!$D$5,L363='Data Validation List'!$E$5),$I$7,IF(AND($I$7='Data Validation List'!$D$6,U363='Data Validation List'!$E$6),$I$7,IF(AND($I$7='Data Validation List'!$D$7,T363='Data Validation List'!$E$7),$I$7,IF(AND($I$7='Data Validation List'!$D$8,P363='Data Validation List'!$E$8),$I$7,IF(AND($I$7='Data Validation List'!$D$9,Q363='Data Validation List'!$E$9),$I$7,IF(AND($I$7='Data Validation List'!$D$10,O363='Data Validation List'!$E$10),$I$7,IF(AND($I$7='Data Validation List'!$D$11,R363='Data Validation List'!$E$11),$I$7,IF(AND($I$7='Data Validation List'!$D$12,V363='Data Validation List'!$E$12),$I$7,IF(AND($I$7='Data Validation List'!$D$13,X363='Data Validation List'!$E$13),$I$7,IF(AND($I$7='Data Validation List'!$D$14,W363='Data Validation List'!$E$14),$I$7,"n/a")))))))))))))</f>
        <v>Full Checklist</v>
      </c>
    </row>
    <row r="364" spans="2:5" x14ac:dyDescent="0.25">
      <c r="B364" s="291" t="str">
        <f t="shared" si="15"/>
        <v>n/a</v>
      </c>
      <c r="C364" s="551" t="str">
        <f t="shared" si="16"/>
        <v>Estate / Capital Build</v>
      </c>
      <c r="D364" s="291" t="str">
        <f t="shared" si="17"/>
        <v>n/a</v>
      </c>
      <c r="E364" s="291" t="str">
        <f>IF($I$7='Data Validation List'!$D$2,"Full Checklist",IF(AND($I$7='Data Validation List'!$D$3,S364='Data Validation List'!$E$3),$I$7,IF(AND($I$7='Data Validation List'!$D$4,N364='Data Validation List'!$E$4),$I$7,IF(AND($I$7='Data Validation List'!$D$5,L364='Data Validation List'!$E$5),$I$7,IF(AND($I$7='Data Validation List'!$D$6,U364='Data Validation List'!$E$6),$I$7,IF(AND($I$7='Data Validation List'!$D$7,T364='Data Validation List'!$E$7),$I$7,IF(AND($I$7='Data Validation List'!$D$8,P364='Data Validation List'!$E$8),$I$7,IF(AND($I$7='Data Validation List'!$D$9,Q364='Data Validation List'!$E$9),$I$7,IF(AND($I$7='Data Validation List'!$D$10,O364='Data Validation List'!$E$10),$I$7,IF(AND($I$7='Data Validation List'!$D$11,R364='Data Validation List'!$E$11),$I$7,IF(AND($I$7='Data Validation List'!$D$12,V364='Data Validation List'!$E$12),$I$7,IF(AND($I$7='Data Validation List'!$D$13,X364='Data Validation List'!$E$13),$I$7,IF(AND($I$7='Data Validation List'!$D$14,W364='Data Validation List'!$E$14),$I$7,"n/a")))))))))))))</f>
        <v>Full Checklist</v>
      </c>
    </row>
    <row r="365" spans="2:5" x14ac:dyDescent="0.25">
      <c r="B365" s="291" t="str">
        <f t="shared" si="15"/>
        <v>n/a</v>
      </c>
      <c r="C365" s="551" t="str">
        <f t="shared" si="16"/>
        <v>Estate / Capital Build</v>
      </c>
      <c r="D365" s="291" t="str">
        <f t="shared" si="17"/>
        <v>n/a</v>
      </c>
      <c r="E365" s="291" t="str">
        <f>IF($I$7='Data Validation List'!$D$2,"Full Checklist",IF(AND($I$7='Data Validation List'!$D$3,S365='Data Validation List'!$E$3),$I$7,IF(AND($I$7='Data Validation List'!$D$4,N365='Data Validation List'!$E$4),$I$7,IF(AND($I$7='Data Validation List'!$D$5,L365='Data Validation List'!$E$5),$I$7,IF(AND($I$7='Data Validation List'!$D$6,U365='Data Validation List'!$E$6),$I$7,IF(AND($I$7='Data Validation List'!$D$7,T365='Data Validation List'!$E$7),$I$7,IF(AND($I$7='Data Validation List'!$D$8,P365='Data Validation List'!$E$8),$I$7,IF(AND($I$7='Data Validation List'!$D$9,Q365='Data Validation List'!$E$9),$I$7,IF(AND($I$7='Data Validation List'!$D$10,O365='Data Validation List'!$E$10),$I$7,IF(AND($I$7='Data Validation List'!$D$11,R365='Data Validation List'!$E$11),$I$7,IF(AND($I$7='Data Validation List'!$D$12,V365='Data Validation List'!$E$12),$I$7,IF(AND($I$7='Data Validation List'!$D$13,X365='Data Validation List'!$E$13),$I$7,IF(AND($I$7='Data Validation List'!$D$14,W365='Data Validation List'!$E$14),$I$7,"n/a")))))))))))))</f>
        <v>Full Checklist</v>
      </c>
    </row>
    <row r="366" spans="2:5" x14ac:dyDescent="0.25">
      <c r="B366" s="291" t="str">
        <f t="shared" si="15"/>
        <v>n/a</v>
      </c>
      <c r="C366" s="551" t="str">
        <f t="shared" si="16"/>
        <v>Estate / Capital Build</v>
      </c>
      <c r="D366" s="291" t="str">
        <f t="shared" si="17"/>
        <v>n/a</v>
      </c>
      <c r="E366" s="291" t="str">
        <f>IF($I$7='Data Validation List'!$D$2,"Full Checklist",IF(AND($I$7='Data Validation List'!$D$3,S366='Data Validation List'!$E$3),$I$7,IF(AND($I$7='Data Validation List'!$D$4,N366='Data Validation List'!$E$4),$I$7,IF(AND($I$7='Data Validation List'!$D$5,L366='Data Validation List'!$E$5),$I$7,IF(AND($I$7='Data Validation List'!$D$6,U366='Data Validation List'!$E$6),$I$7,IF(AND($I$7='Data Validation List'!$D$7,T366='Data Validation List'!$E$7),$I$7,IF(AND($I$7='Data Validation List'!$D$8,P366='Data Validation List'!$E$8),$I$7,IF(AND($I$7='Data Validation List'!$D$9,Q366='Data Validation List'!$E$9),$I$7,IF(AND($I$7='Data Validation List'!$D$10,O366='Data Validation List'!$E$10),$I$7,IF(AND($I$7='Data Validation List'!$D$11,R366='Data Validation List'!$E$11),$I$7,IF(AND($I$7='Data Validation List'!$D$12,V366='Data Validation List'!$E$12),$I$7,IF(AND($I$7='Data Validation List'!$D$13,X366='Data Validation List'!$E$13),$I$7,IF(AND($I$7='Data Validation List'!$D$14,W366='Data Validation List'!$E$14),$I$7,"n/a")))))))))))))</f>
        <v>Full Checklist</v>
      </c>
    </row>
    <row r="367" spans="2:5" x14ac:dyDescent="0.25">
      <c r="B367" s="291" t="str">
        <f t="shared" si="15"/>
        <v>n/a</v>
      </c>
      <c r="C367" s="551" t="str">
        <f t="shared" si="16"/>
        <v>Estate / Capital Build</v>
      </c>
      <c r="D367" s="291" t="str">
        <f t="shared" si="17"/>
        <v>n/a</v>
      </c>
      <c r="E367" s="291" t="str">
        <f>IF($I$7='Data Validation List'!$D$2,"Full Checklist",IF(AND($I$7='Data Validation List'!$D$3,S367='Data Validation List'!$E$3),$I$7,IF(AND($I$7='Data Validation List'!$D$4,N367='Data Validation List'!$E$4),$I$7,IF(AND($I$7='Data Validation List'!$D$5,L367='Data Validation List'!$E$5),$I$7,IF(AND($I$7='Data Validation List'!$D$6,U367='Data Validation List'!$E$6),$I$7,IF(AND($I$7='Data Validation List'!$D$7,T367='Data Validation List'!$E$7),$I$7,IF(AND($I$7='Data Validation List'!$D$8,P367='Data Validation List'!$E$8),$I$7,IF(AND($I$7='Data Validation List'!$D$9,Q367='Data Validation List'!$E$9),$I$7,IF(AND($I$7='Data Validation List'!$D$10,O367='Data Validation List'!$E$10),$I$7,IF(AND($I$7='Data Validation List'!$D$11,R367='Data Validation List'!$E$11),$I$7,IF(AND($I$7='Data Validation List'!$D$12,V367='Data Validation List'!$E$12),$I$7,IF(AND($I$7='Data Validation List'!$D$13,X367='Data Validation List'!$E$13),$I$7,IF(AND($I$7='Data Validation List'!$D$14,W367='Data Validation List'!$E$14),$I$7,"n/a")))))))))))))</f>
        <v>Full Checklist</v>
      </c>
    </row>
    <row r="368" spans="2:5" x14ac:dyDescent="0.25">
      <c r="B368" s="291" t="str">
        <f t="shared" si="15"/>
        <v>n/a</v>
      </c>
      <c r="C368" s="551" t="str">
        <f t="shared" si="16"/>
        <v>Estate / Capital Build</v>
      </c>
      <c r="D368" s="291" t="str">
        <f t="shared" si="17"/>
        <v>n/a</v>
      </c>
      <c r="E368" s="291" t="str">
        <f>IF($I$7='Data Validation List'!$D$2,"Full Checklist",IF(AND($I$7='Data Validation List'!$D$3,S368='Data Validation List'!$E$3),$I$7,IF(AND($I$7='Data Validation List'!$D$4,N368='Data Validation List'!$E$4),$I$7,IF(AND($I$7='Data Validation List'!$D$5,L368='Data Validation List'!$E$5),$I$7,IF(AND($I$7='Data Validation List'!$D$6,U368='Data Validation List'!$E$6),$I$7,IF(AND($I$7='Data Validation List'!$D$7,T368='Data Validation List'!$E$7),$I$7,IF(AND($I$7='Data Validation List'!$D$8,P368='Data Validation List'!$E$8),$I$7,IF(AND($I$7='Data Validation List'!$D$9,Q368='Data Validation List'!$E$9),$I$7,IF(AND($I$7='Data Validation List'!$D$10,O368='Data Validation List'!$E$10),$I$7,IF(AND($I$7='Data Validation List'!$D$11,R368='Data Validation List'!$E$11),$I$7,IF(AND($I$7='Data Validation List'!$D$12,V368='Data Validation List'!$E$12),$I$7,IF(AND($I$7='Data Validation List'!$D$13,X368='Data Validation List'!$E$13),$I$7,IF(AND($I$7='Data Validation List'!$D$14,W368='Data Validation List'!$E$14),$I$7,"n/a")))))))))))))</f>
        <v>Full Checklist</v>
      </c>
    </row>
    <row r="369" spans="2:5" x14ac:dyDescent="0.25">
      <c r="B369" s="291" t="str">
        <f t="shared" si="15"/>
        <v>n/a</v>
      </c>
      <c r="C369" s="551" t="str">
        <f t="shared" si="16"/>
        <v>Estate / Capital Build</v>
      </c>
      <c r="D369" s="291" t="str">
        <f t="shared" si="17"/>
        <v>n/a</v>
      </c>
      <c r="E369" s="291" t="str">
        <f>IF($I$7='Data Validation List'!$D$2,"Full Checklist",IF(AND($I$7='Data Validation List'!$D$3,S369='Data Validation List'!$E$3),$I$7,IF(AND($I$7='Data Validation List'!$D$4,N369='Data Validation List'!$E$4),$I$7,IF(AND($I$7='Data Validation List'!$D$5,L369='Data Validation List'!$E$5),$I$7,IF(AND($I$7='Data Validation List'!$D$6,U369='Data Validation List'!$E$6),$I$7,IF(AND($I$7='Data Validation List'!$D$7,T369='Data Validation List'!$E$7),$I$7,IF(AND($I$7='Data Validation List'!$D$8,P369='Data Validation List'!$E$8),$I$7,IF(AND($I$7='Data Validation List'!$D$9,Q369='Data Validation List'!$E$9),$I$7,IF(AND($I$7='Data Validation List'!$D$10,O369='Data Validation List'!$E$10),$I$7,IF(AND($I$7='Data Validation List'!$D$11,R369='Data Validation List'!$E$11),$I$7,IF(AND($I$7='Data Validation List'!$D$12,V369='Data Validation List'!$E$12),$I$7,IF(AND($I$7='Data Validation List'!$D$13,X369='Data Validation List'!$E$13),$I$7,IF(AND($I$7='Data Validation List'!$D$14,W369='Data Validation List'!$E$14),$I$7,"n/a")))))))))))))</f>
        <v>Full Checklist</v>
      </c>
    </row>
    <row r="370" spans="2:5" x14ac:dyDescent="0.25">
      <c r="B370" s="291" t="str">
        <f t="shared" si="15"/>
        <v>n/a</v>
      </c>
      <c r="C370" s="551" t="str">
        <f t="shared" si="16"/>
        <v>Estate / Capital Build</v>
      </c>
      <c r="D370" s="291" t="str">
        <f t="shared" si="17"/>
        <v>n/a</v>
      </c>
      <c r="E370" s="291" t="str">
        <f>IF($I$7='Data Validation List'!$D$2,"Full Checklist",IF(AND($I$7='Data Validation List'!$D$3,S370='Data Validation List'!$E$3),$I$7,IF(AND($I$7='Data Validation List'!$D$4,N370='Data Validation List'!$E$4),$I$7,IF(AND($I$7='Data Validation List'!$D$5,L370='Data Validation List'!$E$5),$I$7,IF(AND($I$7='Data Validation List'!$D$6,U370='Data Validation List'!$E$6),$I$7,IF(AND($I$7='Data Validation List'!$D$7,T370='Data Validation List'!$E$7),$I$7,IF(AND($I$7='Data Validation List'!$D$8,P370='Data Validation List'!$E$8),$I$7,IF(AND($I$7='Data Validation List'!$D$9,Q370='Data Validation List'!$E$9),$I$7,IF(AND($I$7='Data Validation List'!$D$10,O370='Data Validation List'!$E$10),$I$7,IF(AND($I$7='Data Validation List'!$D$11,R370='Data Validation List'!$E$11),$I$7,IF(AND($I$7='Data Validation List'!$D$12,V370='Data Validation List'!$E$12),$I$7,IF(AND($I$7='Data Validation List'!$D$13,X370='Data Validation List'!$E$13),$I$7,IF(AND($I$7='Data Validation List'!$D$14,W370='Data Validation List'!$E$14),$I$7,"n/a")))))))))))))</f>
        <v>Full Checklist</v>
      </c>
    </row>
    <row r="371" spans="2:5" x14ac:dyDescent="0.25">
      <c r="B371" s="291" t="str">
        <f t="shared" si="15"/>
        <v>n/a</v>
      </c>
      <c r="C371" s="551" t="str">
        <f t="shared" si="16"/>
        <v>Estate / Capital Build</v>
      </c>
      <c r="D371" s="291" t="str">
        <f t="shared" si="17"/>
        <v>n/a</v>
      </c>
      <c r="E371" s="291" t="str">
        <f>IF($I$7='Data Validation List'!$D$2,"Full Checklist",IF(AND($I$7='Data Validation List'!$D$3,S371='Data Validation List'!$E$3),$I$7,IF(AND($I$7='Data Validation List'!$D$4,N371='Data Validation List'!$E$4),$I$7,IF(AND($I$7='Data Validation List'!$D$5,L371='Data Validation List'!$E$5),$I$7,IF(AND($I$7='Data Validation List'!$D$6,U371='Data Validation List'!$E$6),$I$7,IF(AND($I$7='Data Validation List'!$D$7,T371='Data Validation List'!$E$7),$I$7,IF(AND($I$7='Data Validation List'!$D$8,P371='Data Validation List'!$E$8),$I$7,IF(AND($I$7='Data Validation List'!$D$9,Q371='Data Validation List'!$E$9),$I$7,IF(AND($I$7='Data Validation List'!$D$10,O371='Data Validation List'!$E$10),$I$7,IF(AND($I$7='Data Validation List'!$D$11,R371='Data Validation List'!$E$11),$I$7,IF(AND($I$7='Data Validation List'!$D$12,V371='Data Validation List'!$E$12),$I$7,IF(AND($I$7='Data Validation List'!$D$13,X371='Data Validation List'!$E$13),$I$7,IF(AND($I$7='Data Validation List'!$D$14,W371='Data Validation List'!$E$14),$I$7,"n/a")))))))))))))</f>
        <v>Full Checklist</v>
      </c>
    </row>
    <row r="372" spans="2:5" x14ac:dyDescent="0.25">
      <c r="B372" s="291" t="str">
        <f t="shared" si="15"/>
        <v>n/a</v>
      </c>
      <c r="C372" s="551" t="str">
        <f t="shared" si="16"/>
        <v>Estate / Capital Build</v>
      </c>
      <c r="D372" s="291" t="str">
        <f t="shared" si="17"/>
        <v>n/a</v>
      </c>
      <c r="E372" s="291" t="str">
        <f>IF($I$7='Data Validation List'!$D$2,"Full Checklist",IF(AND($I$7='Data Validation List'!$D$3,S372='Data Validation List'!$E$3),$I$7,IF(AND($I$7='Data Validation List'!$D$4,N372='Data Validation List'!$E$4),$I$7,IF(AND($I$7='Data Validation List'!$D$5,L372='Data Validation List'!$E$5),$I$7,IF(AND($I$7='Data Validation List'!$D$6,U372='Data Validation List'!$E$6),$I$7,IF(AND($I$7='Data Validation List'!$D$7,T372='Data Validation List'!$E$7),$I$7,IF(AND($I$7='Data Validation List'!$D$8,P372='Data Validation List'!$E$8),$I$7,IF(AND($I$7='Data Validation List'!$D$9,Q372='Data Validation List'!$E$9),$I$7,IF(AND($I$7='Data Validation List'!$D$10,O372='Data Validation List'!$E$10),$I$7,IF(AND($I$7='Data Validation List'!$D$11,R372='Data Validation List'!$E$11),$I$7,IF(AND($I$7='Data Validation List'!$D$12,V372='Data Validation List'!$E$12),$I$7,IF(AND($I$7='Data Validation List'!$D$13,X372='Data Validation List'!$E$13),$I$7,IF(AND($I$7='Data Validation List'!$D$14,W372='Data Validation List'!$E$14),$I$7,"n/a")))))))))))))</f>
        <v>Full Checklist</v>
      </c>
    </row>
    <row r="373" spans="2:5" x14ac:dyDescent="0.25">
      <c r="B373" s="291" t="str">
        <f t="shared" si="15"/>
        <v>n/a</v>
      </c>
      <c r="C373" s="551" t="str">
        <f t="shared" si="16"/>
        <v>Estate / Capital Build</v>
      </c>
      <c r="D373" s="291" t="str">
        <f t="shared" si="17"/>
        <v>n/a</v>
      </c>
      <c r="E373" s="291" t="str">
        <f>IF($I$7='Data Validation List'!$D$2,"Full Checklist",IF(AND($I$7='Data Validation List'!$D$3,S373='Data Validation List'!$E$3),$I$7,IF(AND($I$7='Data Validation List'!$D$4,N373='Data Validation List'!$E$4),$I$7,IF(AND($I$7='Data Validation List'!$D$5,L373='Data Validation List'!$E$5),$I$7,IF(AND($I$7='Data Validation List'!$D$6,U373='Data Validation List'!$E$6),$I$7,IF(AND($I$7='Data Validation List'!$D$7,T373='Data Validation List'!$E$7),$I$7,IF(AND($I$7='Data Validation List'!$D$8,P373='Data Validation List'!$E$8),$I$7,IF(AND($I$7='Data Validation List'!$D$9,Q373='Data Validation List'!$E$9),$I$7,IF(AND($I$7='Data Validation List'!$D$10,O373='Data Validation List'!$E$10),$I$7,IF(AND($I$7='Data Validation List'!$D$11,R373='Data Validation List'!$E$11),$I$7,IF(AND($I$7='Data Validation List'!$D$12,V373='Data Validation List'!$E$12),$I$7,IF(AND($I$7='Data Validation List'!$D$13,X373='Data Validation List'!$E$13),$I$7,IF(AND($I$7='Data Validation List'!$D$14,W373='Data Validation List'!$E$14),$I$7,"n/a")))))))))))))</f>
        <v>Full Checklist</v>
      </c>
    </row>
    <row r="374" spans="2:5" x14ac:dyDescent="0.25">
      <c r="B374" s="291" t="str">
        <f t="shared" si="15"/>
        <v>n/a</v>
      </c>
      <c r="C374" s="551" t="str">
        <f t="shared" si="16"/>
        <v>Estate / Capital Build</v>
      </c>
      <c r="D374" s="291" t="str">
        <f t="shared" si="17"/>
        <v>n/a</v>
      </c>
      <c r="E374" s="291" t="str">
        <f>IF($I$7='Data Validation List'!$D$2,"Full Checklist",IF(AND($I$7='Data Validation List'!$D$3,S374='Data Validation List'!$E$3),$I$7,IF(AND($I$7='Data Validation List'!$D$4,N374='Data Validation List'!$E$4),$I$7,IF(AND($I$7='Data Validation List'!$D$5,L374='Data Validation List'!$E$5),$I$7,IF(AND($I$7='Data Validation List'!$D$6,U374='Data Validation List'!$E$6),$I$7,IF(AND($I$7='Data Validation List'!$D$7,T374='Data Validation List'!$E$7),$I$7,IF(AND($I$7='Data Validation List'!$D$8,P374='Data Validation List'!$E$8),$I$7,IF(AND($I$7='Data Validation List'!$D$9,Q374='Data Validation List'!$E$9),$I$7,IF(AND($I$7='Data Validation List'!$D$10,O374='Data Validation List'!$E$10),$I$7,IF(AND($I$7='Data Validation List'!$D$11,R374='Data Validation List'!$E$11),$I$7,IF(AND($I$7='Data Validation List'!$D$12,V374='Data Validation List'!$E$12),$I$7,IF(AND($I$7='Data Validation List'!$D$13,X374='Data Validation List'!$E$13),$I$7,IF(AND($I$7='Data Validation List'!$D$14,W374='Data Validation List'!$E$14),$I$7,"n/a")))))))))))))</f>
        <v>Full Checklist</v>
      </c>
    </row>
    <row r="375" spans="2:5" x14ac:dyDescent="0.25">
      <c r="B375" s="291" t="str">
        <f t="shared" si="15"/>
        <v>n/a</v>
      </c>
      <c r="C375" s="551" t="str">
        <f t="shared" si="16"/>
        <v>Estate / Capital Build</v>
      </c>
      <c r="D375" s="291" t="str">
        <f t="shared" si="17"/>
        <v>n/a</v>
      </c>
      <c r="E375" s="291" t="str">
        <f>IF($I$7='Data Validation List'!$D$2,"Full Checklist",IF(AND($I$7='Data Validation List'!$D$3,S375='Data Validation List'!$E$3),$I$7,IF(AND($I$7='Data Validation List'!$D$4,N375='Data Validation List'!$E$4),$I$7,IF(AND($I$7='Data Validation List'!$D$5,L375='Data Validation List'!$E$5),$I$7,IF(AND($I$7='Data Validation List'!$D$6,U375='Data Validation List'!$E$6),$I$7,IF(AND($I$7='Data Validation List'!$D$7,T375='Data Validation List'!$E$7),$I$7,IF(AND($I$7='Data Validation List'!$D$8,P375='Data Validation List'!$E$8),$I$7,IF(AND($I$7='Data Validation List'!$D$9,Q375='Data Validation List'!$E$9),$I$7,IF(AND($I$7='Data Validation List'!$D$10,O375='Data Validation List'!$E$10),$I$7,IF(AND($I$7='Data Validation List'!$D$11,R375='Data Validation List'!$E$11),$I$7,IF(AND($I$7='Data Validation List'!$D$12,V375='Data Validation List'!$E$12),$I$7,IF(AND($I$7='Data Validation List'!$D$13,X375='Data Validation List'!$E$13),$I$7,IF(AND($I$7='Data Validation List'!$D$14,W375='Data Validation List'!$E$14),$I$7,"n/a")))))))))))))</f>
        <v>Full Checklist</v>
      </c>
    </row>
    <row r="376" spans="2:5" x14ac:dyDescent="0.25">
      <c r="B376" s="291" t="str">
        <f t="shared" si="15"/>
        <v>n/a</v>
      </c>
      <c r="C376" s="551" t="str">
        <f t="shared" si="16"/>
        <v>Estate / Capital Build</v>
      </c>
      <c r="D376" s="291" t="str">
        <f t="shared" si="17"/>
        <v>n/a</v>
      </c>
      <c r="E376" s="291" t="str">
        <f>IF($I$7='Data Validation List'!$D$2,"Full Checklist",IF(AND($I$7='Data Validation List'!$D$3,S376='Data Validation List'!$E$3),$I$7,IF(AND($I$7='Data Validation List'!$D$4,N376='Data Validation List'!$E$4),$I$7,IF(AND($I$7='Data Validation List'!$D$5,L376='Data Validation List'!$E$5),$I$7,IF(AND($I$7='Data Validation List'!$D$6,U376='Data Validation List'!$E$6),$I$7,IF(AND($I$7='Data Validation List'!$D$7,T376='Data Validation List'!$E$7),$I$7,IF(AND($I$7='Data Validation List'!$D$8,P376='Data Validation List'!$E$8),$I$7,IF(AND($I$7='Data Validation List'!$D$9,Q376='Data Validation List'!$E$9),$I$7,IF(AND($I$7='Data Validation List'!$D$10,O376='Data Validation List'!$E$10),$I$7,IF(AND($I$7='Data Validation List'!$D$11,R376='Data Validation List'!$E$11),$I$7,IF(AND($I$7='Data Validation List'!$D$12,V376='Data Validation List'!$E$12),$I$7,IF(AND($I$7='Data Validation List'!$D$13,X376='Data Validation List'!$E$13),$I$7,IF(AND($I$7='Data Validation List'!$D$14,W376='Data Validation List'!$E$14),$I$7,"n/a")))))))))))))</f>
        <v>Full Checklist</v>
      </c>
    </row>
    <row r="377" spans="2:5" x14ac:dyDescent="0.25">
      <c r="B377" s="291" t="str">
        <f t="shared" si="15"/>
        <v>n/a</v>
      </c>
      <c r="C377" s="551" t="str">
        <f t="shared" si="16"/>
        <v>Estate / Capital Build</v>
      </c>
      <c r="D377" s="291" t="str">
        <f t="shared" si="17"/>
        <v>n/a</v>
      </c>
      <c r="E377" s="291" t="str">
        <f>IF($I$7='Data Validation List'!$D$2,"Full Checklist",IF(AND($I$7='Data Validation List'!$D$3,S377='Data Validation List'!$E$3),$I$7,IF(AND($I$7='Data Validation List'!$D$4,N377='Data Validation List'!$E$4),$I$7,IF(AND($I$7='Data Validation List'!$D$5,L377='Data Validation List'!$E$5),$I$7,IF(AND($I$7='Data Validation List'!$D$6,U377='Data Validation List'!$E$6),$I$7,IF(AND($I$7='Data Validation List'!$D$7,T377='Data Validation List'!$E$7),$I$7,IF(AND($I$7='Data Validation List'!$D$8,P377='Data Validation List'!$E$8),$I$7,IF(AND($I$7='Data Validation List'!$D$9,Q377='Data Validation List'!$E$9),$I$7,IF(AND($I$7='Data Validation List'!$D$10,O377='Data Validation List'!$E$10),$I$7,IF(AND($I$7='Data Validation List'!$D$11,R377='Data Validation List'!$E$11),$I$7,IF(AND($I$7='Data Validation List'!$D$12,V377='Data Validation List'!$E$12),$I$7,IF(AND($I$7='Data Validation List'!$D$13,X377='Data Validation List'!$E$13),$I$7,IF(AND($I$7='Data Validation List'!$D$14,W377='Data Validation List'!$E$14),$I$7,"n/a")))))))))))))</f>
        <v>Full Checklist</v>
      </c>
    </row>
    <row r="378" spans="2:5" x14ac:dyDescent="0.25">
      <c r="B378" s="291" t="str">
        <f t="shared" si="15"/>
        <v>n/a</v>
      </c>
      <c r="C378" s="551" t="str">
        <f t="shared" si="16"/>
        <v>Estate / Capital Build</v>
      </c>
      <c r="D378" s="291" t="str">
        <f t="shared" si="17"/>
        <v>n/a</v>
      </c>
      <c r="E378" s="291" t="str">
        <f>IF($I$7='Data Validation List'!$D$2,"Full Checklist",IF(AND($I$7='Data Validation List'!$D$3,S378='Data Validation List'!$E$3),$I$7,IF(AND($I$7='Data Validation List'!$D$4,N378='Data Validation List'!$E$4),$I$7,IF(AND($I$7='Data Validation List'!$D$5,L378='Data Validation List'!$E$5),$I$7,IF(AND($I$7='Data Validation List'!$D$6,U378='Data Validation List'!$E$6),$I$7,IF(AND($I$7='Data Validation List'!$D$7,T378='Data Validation List'!$E$7),$I$7,IF(AND($I$7='Data Validation List'!$D$8,P378='Data Validation List'!$E$8),$I$7,IF(AND($I$7='Data Validation List'!$D$9,Q378='Data Validation List'!$E$9),$I$7,IF(AND($I$7='Data Validation List'!$D$10,O378='Data Validation List'!$E$10),$I$7,IF(AND($I$7='Data Validation List'!$D$11,R378='Data Validation List'!$E$11),$I$7,IF(AND($I$7='Data Validation List'!$D$12,V378='Data Validation List'!$E$12),$I$7,IF(AND($I$7='Data Validation List'!$D$13,X378='Data Validation List'!$E$13),$I$7,IF(AND($I$7='Data Validation List'!$D$14,W378='Data Validation List'!$E$14),$I$7,"n/a")))))))))))))</f>
        <v>Full Checklist</v>
      </c>
    </row>
    <row r="379" spans="2:5" x14ac:dyDescent="0.25">
      <c r="B379" s="291" t="str">
        <f t="shared" si="15"/>
        <v>n/a</v>
      </c>
      <c r="C379" s="551" t="str">
        <f t="shared" si="16"/>
        <v>Estate / Capital Build</v>
      </c>
      <c r="D379" s="291" t="str">
        <f t="shared" si="17"/>
        <v>n/a</v>
      </c>
      <c r="E379" s="291" t="str">
        <f>IF($I$7='Data Validation List'!$D$2,"Full Checklist",IF(AND($I$7='Data Validation List'!$D$3,S379='Data Validation List'!$E$3),$I$7,IF(AND($I$7='Data Validation List'!$D$4,N379='Data Validation List'!$E$4),$I$7,IF(AND($I$7='Data Validation List'!$D$5,L379='Data Validation List'!$E$5),$I$7,IF(AND($I$7='Data Validation List'!$D$6,U379='Data Validation List'!$E$6),$I$7,IF(AND($I$7='Data Validation List'!$D$7,T379='Data Validation List'!$E$7),$I$7,IF(AND($I$7='Data Validation List'!$D$8,P379='Data Validation List'!$E$8),$I$7,IF(AND($I$7='Data Validation List'!$D$9,Q379='Data Validation List'!$E$9),$I$7,IF(AND($I$7='Data Validation List'!$D$10,O379='Data Validation List'!$E$10),$I$7,IF(AND($I$7='Data Validation List'!$D$11,R379='Data Validation List'!$E$11),$I$7,IF(AND($I$7='Data Validation List'!$D$12,V379='Data Validation List'!$E$12),$I$7,IF(AND($I$7='Data Validation List'!$D$13,X379='Data Validation List'!$E$13),$I$7,IF(AND($I$7='Data Validation List'!$D$14,W379='Data Validation List'!$E$14),$I$7,"n/a")))))))))))))</f>
        <v>Full Checklist</v>
      </c>
    </row>
    <row r="380" spans="2:5" x14ac:dyDescent="0.25">
      <c r="B380" s="291" t="str">
        <f t="shared" si="15"/>
        <v>n/a</v>
      </c>
      <c r="C380" s="551" t="str">
        <f t="shared" si="16"/>
        <v>Estate / Capital Build</v>
      </c>
      <c r="D380" s="291" t="str">
        <f t="shared" si="17"/>
        <v>n/a</v>
      </c>
      <c r="E380" s="291" t="str">
        <f>IF($I$7='Data Validation List'!$D$2,"Full Checklist",IF(AND($I$7='Data Validation List'!$D$3,S380='Data Validation List'!$E$3),$I$7,IF(AND($I$7='Data Validation List'!$D$4,N380='Data Validation List'!$E$4),$I$7,IF(AND($I$7='Data Validation List'!$D$5,L380='Data Validation List'!$E$5),$I$7,IF(AND($I$7='Data Validation List'!$D$6,U380='Data Validation List'!$E$6),$I$7,IF(AND($I$7='Data Validation List'!$D$7,T380='Data Validation List'!$E$7),$I$7,IF(AND($I$7='Data Validation List'!$D$8,P380='Data Validation List'!$E$8),$I$7,IF(AND($I$7='Data Validation List'!$D$9,Q380='Data Validation List'!$E$9),$I$7,IF(AND($I$7='Data Validation List'!$D$10,O380='Data Validation List'!$E$10),$I$7,IF(AND($I$7='Data Validation List'!$D$11,R380='Data Validation List'!$E$11),$I$7,IF(AND($I$7='Data Validation List'!$D$12,V380='Data Validation List'!$E$12),$I$7,IF(AND($I$7='Data Validation List'!$D$13,X380='Data Validation List'!$E$13),$I$7,IF(AND($I$7='Data Validation List'!$D$14,W380='Data Validation List'!$E$14),$I$7,"n/a")))))))))))))</f>
        <v>Full Checklist</v>
      </c>
    </row>
    <row r="381" spans="2:5" x14ac:dyDescent="0.25">
      <c r="B381" s="291" t="str">
        <f t="shared" si="15"/>
        <v>n/a</v>
      </c>
      <c r="C381" s="551" t="str">
        <f t="shared" si="16"/>
        <v>Estate / Capital Build</v>
      </c>
      <c r="D381" s="291" t="str">
        <f t="shared" si="17"/>
        <v>n/a</v>
      </c>
      <c r="E381" s="291" t="str">
        <f>IF($I$7='Data Validation List'!$D$2,"Full Checklist",IF(AND($I$7='Data Validation List'!$D$3,S381='Data Validation List'!$E$3),$I$7,IF(AND($I$7='Data Validation List'!$D$4,N381='Data Validation List'!$E$4),$I$7,IF(AND($I$7='Data Validation List'!$D$5,L381='Data Validation List'!$E$5),$I$7,IF(AND($I$7='Data Validation List'!$D$6,U381='Data Validation List'!$E$6),$I$7,IF(AND($I$7='Data Validation List'!$D$7,T381='Data Validation List'!$E$7),$I$7,IF(AND($I$7='Data Validation List'!$D$8,P381='Data Validation List'!$E$8),$I$7,IF(AND($I$7='Data Validation List'!$D$9,Q381='Data Validation List'!$E$9),$I$7,IF(AND($I$7='Data Validation List'!$D$10,O381='Data Validation List'!$E$10),$I$7,IF(AND($I$7='Data Validation List'!$D$11,R381='Data Validation List'!$E$11),$I$7,IF(AND($I$7='Data Validation List'!$D$12,V381='Data Validation List'!$E$12),$I$7,IF(AND($I$7='Data Validation List'!$D$13,X381='Data Validation List'!$E$13),$I$7,IF(AND($I$7='Data Validation List'!$D$14,W381='Data Validation List'!$E$14),$I$7,"n/a")))))))))))))</f>
        <v>Full Checklist</v>
      </c>
    </row>
    <row r="382" spans="2:5" x14ac:dyDescent="0.25">
      <c r="B382" s="291" t="str">
        <f t="shared" si="15"/>
        <v>n/a</v>
      </c>
      <c r="C382" s="551" t="str">
        <f t="shared" si="16"/>
        <v>Estate / Capital Build</v>
      </c>
      <c r="D382" s="291" t="str">
        <f t="shared" si="17"/>
        <v>n/a</v>
      </c>
      <c r="E382" s="291" t="str">
        <f>IF($I$7='Data Validation List'!$D$2,"Full Checklist",IF(AND($I$7='Data Validation List'!$D$3,S382='Data Validation List'!$E$3),$I$7,IF(AND($I$7='Data Validation List'!$D$4,N382='Data Validation List'!$E$4),$I$7,IF(AND($I$7='Data Validation List'!$D$5,L382='Data Validation List'!$E$5),$I$7,IF(AND($I$7='Data Validation List'!$D$6,U382='Data Validation List'!$E$6),$I$7,IF(AND($I$7='Data Validation List'!$D$7,T382='Data Validation List'!$E$7),$I$7,IF(AND($I$7='Data Validation List'!$D$8,P382='Data Validation List'!$E$8),$I$7,IF(AND($I$7='Data Validation List'!$D$9,Q382='Data Validation List'!$E$9),$I$7,IF(AND($I$7='Data Validation List'!$D$10,O382='Data Validation List'!$E$10),$I$7,IF(AND($I$7='Data Validation List'!$D$11,R382='Data Validation List'!$E$11),$I$7,IF(AND($I$7='Data Validation List'!$D$12,V382='Data Validation List'!$E$12),$I$7,IF(AND($I$7='Data Validation List'!$D$13,X382='Data Validation List'!$E$13),$I$7,IF(AND($I$7='Data Validation List'!$D$14,W382='Data Validation List'!$E$14),$I$7,"n/a")))))))))))))</f>
        <v>Full Checklist</v>
      </c>
    </row>
    <row r="383" spans="2:5" x14ac:dyDescent="0.25">
      <c r="B383" s="291" t="str">
        <f t="shared" si="15"/>
        <v>n/a</v>
      </c>
      <c r="C383" s="551" t="str">
        <f t="shared" si="16"/>
        <v>Estate / Capital Build</v>
      </c>
      <c r="D383" s="291" t="str">
        <f t="shared" si="17"/>
        <v>n/a</v>
      </c>
      <c r="E383" s="291" t="str">
        <f>IF($I$7='Data Validation List'!$D$2,"Full Checklist",IF(AND($I$7='Data Validation List'!$D$3,S383='Data Validation List'!$E$3),$I$7,IF(AND($I$7='Data Validation List'!$D$4,N383='Data Validation List'!$E$4),$I$7,IF(AND($I$7='Data Validation List'!$D$5,L383='Data Validation List'!$E$5),$I$7,IF(AND($I$7='Data Validation List'!$D$6,U383='Data Validation List'!$E$6),$I$7,IF(AND($I$7='Data Validation List'!$D$7,T383='Data Validation List'!$E$7),$I$7,IF(AND($I$7='Data Validation List'!$D$8,P383='Data Validation List'!$E$8),$I$7,IF(AND($I$7='Data Validation List'!$D$9,Q383='Data Validation List'!$E$9),$I$7,IF(AND($I$7='Data Validation List'!$D$10,O383='Data Validation List'!$E$10),$I$7,IF(AND($I$7='Data Validation List'!$D$11,R383='Data Validation List'!$E$11),$I$7,IF(AND($I$7='Data Validation List'!$D$12,V383='Data Validation List'!$E$12),$I$7,IF(AND($I$7='Data Validation List'!$D$13,X383='Data Validation List'!$E$13),$I$7,IF(AND($I$7='Data Validation List'!$D$14,W383='Data Validation List'!$E$14),$I$7,"n/a")))))))))))))</f>
        <v>Full Checklist</v>
      </c>
    </row>
    <row r="384" spans="2:5" x14ac:dyDescent="0.25">
      <c r="B384" s="291" t="str">
        <f t="shared" si="15"/>
        <v>n/a</v>
      </c>
      <c r="C384" s="551" t="str">
        <f t="shared" si="16"/>
        <v>Estate / Capital Build</v>
      </c>
      <c r="D384" s="291" t="str">
        <f t="shared" si="17"/>
        <v>n/a</v>
      </c>
      <c r="E384" s="291" t="str">
        <f>IF($I$7='Data Validation List'!$D$2,"Full Checklist",IF(AND($I$7='Data Validation List'!$D$3,S384='Data Validation List'!$E$3),$I$7,IF(AND($I$7='Data Validation List'!$D$4,N384='Data Validation List'!$E$4),$I$7,IF(AND($I$7='Data Validation List'!$D$5,L384='Data Validation List'!$E$5),$I$7,IF(AND($I$7='Data Validation List'!$D$6,U384='Data Validation List'!$E$6),$I$7,IF(AND($I$7='Data Validation List'!$D$7,T384='Data Validation List'!$E$7),$I$7,IF(AND($I$7='Data Validation List'!$D$8,P384='Data Validation List'!$E$8),$I$7,IF(AND($I$7='Data Validation List'!$D$9,Q384='Data Validation List'!$E$9),$I$7,IF(AND($I$7='Data Validation List'!$D$10,O384='Data Validation List'!$E$10),$I$7,IF(AND($I$7='Data Validation List'!$D$11,R384='Data Validation List'!$E$11),$I$7,IF(AND($I$7='Data Validation List'!$D$12,V384='Data Validation List'!$E$12),$I$7,IF(AND($I$7='Data Validation List'!$D$13,X384='Data Validation List'!$E$13),$I$7,IF(AND($I$7='Data Validation List'!$D$14,W384='Data Validation List'!$E$14),$I$7,"n/a")))))))))))))</f>
        <v>Full Checklist</v>
      </c>
    </row>
    <row r="385" spans="2:5" x14ac:dyDescent="0.25">
      <c r="B385" s="291" t="str">
        <f t="shared" si="15"/>
        <v>n/a</v>
      </c>
      <c r="C385" s="551" t="str">
        <f t="shared" si="16"/>
        <v>Estate / Capital Build</v>
      </c>
      <c r="D385" s="291" t="str">
        <f t="shared" si="17"/>
        <v>n/a</v>
      </c>
      <c r="E385" s="291" t="str">
        <f>IF($I$7='Data Validation List'!$D$2,"Full Checklist",IF(AND($I$7='Data Validation List'!$D$3,S385='Data Validation List'!$E$3),$I$7,IF(AND($I$7='Data Validation List'!$D$4,N385='Data Validation List'!$E$4),$I$7,IF(AND($I$7='Data Validation List'!$D$5,L385='Data Validation List'!$E$5),$I$7,IF(AND($I$7='Data Validation List'!$D$6,U385='Data Validation List'!$E$6),$I$7,IF(AND($I$7='Data Validation List'!$D$7,T385='Data Validation List'!$E$7),$I$7,IF(AND($I$7='Data Validation List'!$D$8,P385='Data Validation List'!$E$8),$I$7,IF(AND($I$7='Data Validation List'!$D$9,Q385='Data Validation List'!$E$9),$I$7,IF(AND($I$7='Data Validation List'!$D$10,O385='Data Validation List'!$E$10),$I$7,IF(AND($I$7='Data Validation List'!$D$11,R385='Data Validation List'!$E$11),$I$7,IF(AND($I$7='Data Validation List'!$D$12,V385='Data Validation List'!$E$12),$I$7,IF(AND($I$7='Data Validation List'!$D$13,X385='Data Validation List'!$E$13),$I$7,IF(AND($I$7='Data Validation List'!$D$14,W385='Data Validation List'!$E$14),$I$7,"n/a")))))))))))))</f>
        <v>Full Checklist</v>
      </c>
    </row>
    <row r="386" spans="2:5" x14ac:dyDescent="0.25">
      <c r="B386" s="291" t="str">
        <f t="shared" si="15"/>
        <v>n/a</v>
      </c>
      <c r="C386" s="551" t="str">
        <f t="shared" si="16"/>
        <v>Estate / Capital Build</v>
      </c>
      <c r="D386" s="291" t="str">
        <f t="shared" si="17"/>
        <v>n/a</v>
      </c>
      <c r="E386" s="291" t="str">
        <f>IF($I$7='Data Validation List'!$D$2,"Full Checklist",IF(AND($I$7='Data Validation List'!$D$3,S386='Data Validation List'!$E$3),$I$7,IF(AND($I$7='Data Validation List'!$D$4,N386='Data Validation List'!$E$4),$I$7,IF(AND($I$7='Data Validation List'!$D$5,L386='Data Validation List'!$E$5),$I$7,IF(AND($I$7='Data Validation List'!$D$6,U386='Data Validation List'!$E$6),$I$7,IF(AND($I$7='Data Validation List'!$D$7,T386='Data Validation List'!$E$7),$I$7,IF(AND($I$7='Data Validation List'!$D$8,P386='Data Validation List'!$E$8),$I$7,IF(AND($I$7='Data Validation List'!$D$9,Q386='Data Validation List'!$E$9),$I$7,IF(AND($I$7='Data Validation List'!$D$10,O386='Data Validation List'!$E$10),$I$7,IF(AND($I$7='Data Validation List'!$D$11,R386='Data Validation List'!$E$11),$I$7,IF(AND($I$7='Data Validation List'!$D$12,V386='Data Validation List'!$E$12),$I$7,IF(AND($I$7='Data Validation List'!$D$13,X386='Data Validation List'!$E$13),$I$7,IF(AND($I$7='Data Validation List'!$D$14,W386='Data Validation List'!$E$14),$I$7,"n/a")))))))))))))</f>
        <v>Full Checklist</v>
      </c>
    </row>
    <row r="387" spans="2:5" x14ac:dyDescent="0.25">
      <c r="B387" s="291" t="str">
        <f t="shared" si="15"/>
        <v>n/a</v>
      </c>
      <c r="C387" s="551" t="str">
        <f t="shared" si="16"/>
        <v>Estate / Capital Build</v>
      </c>
      <c r="D387" s="291" t="str">
        <f t="shared" si="17"/>
        <v>n/a</v>
      </c>
      <c r="E387" s="291" t="str">
        <f>IF($I$7='Data Validation List'!$D$2,"Full Checklist",IF(AND($I$7='Data Validation List'!$D$3,S387='Data Validation List'!$E$3),$I$7,IF(AND($I$7='Data Validation List'!$D$4,N387='Data Validation List'!$E$4),$I$7,IF(AND($I$7='Data Validation List'!$D$5,L387='Data Validation List'!$E$5),$I$7,IF(AND($I$7='Data Validation List'!$D$6,U387='Data Validation List'!$E$6),$I$7,IF(AND($I$7='Data Validation List'!$D$7,T387='Data Validation List'!$E$7),$I$7,IF(AND($I$7='Data Validation List'!$D$8,P387='Data Validation List'!$E$8),$I$7,IF(AND($I$7='Data Validation List'!$D$9,Q387='Data Validation List'!$E$9),$I$7,IF(AND($I$7='Data Validation List'!$D$10,O387='Data Validation List'!$E$10),$I$7,IF(AND($I$7='Data Validation List'!$D$11,R387='Data Validation List'!$E$11),$I$7,IF(AND($I$7='Data Validation List'!$D$12,V387='Data Validation List'!$E$12),$I$7,IF(AND($I$7='Data Validation List'!$D$13,X387='Data Validation List'!$E$13),$I$7,IF(AND($I$7='Data Validation List'!$D$14,W387='Data Validation List'!$E$14),$I$7,"n/a")))))))))))))</f>
        <v>Full Checklist</v>
      </c>
    </row>
    <row r="388" spans="2:5" x14ac:dyDescent="0.25">
      <c r="B388" s="291" t="str">
        <f t="shared" si="15"/>
        <v>n/a</v>
      </c>
      <c r="C388" s="551" t="str">
        <f t="shared" si="16"/>
        <v>Estate / Capital Build</v>
      </c>
      <c r="D388" s="291" t="str">
        <f t="shared" si="17"/>
        <v>n/a</v>
      </c>
      <c r="E388" s="291" t="str">
        <f>IF($I$7='Data Validation List'!$D$2,"Full Checklist",IF(AND($I$7='Data Validation List'!$D$3,S388='Data Validation List'!$E$3),$I$7,IF(AND($I$7='Data Validation List'!$D$4,N388='Data Validation List'!$E$4),$I$7,IF(AND($I$7='Data Validation List'!$D$5,L388='Data Validation List'!$E$5),$I$7,IF(AND($I$7='Data Validation List'!$D$6,U388='Data Validation List'!$E$6),$I$7,IF(AND($I$7='Data Validation List'!$D$7,T388='Data Validation List'!$E$7),$I$7,IF(AND($I$7='Data Validation List'!$D$8,P388='Data Validation List'!$E$8),$I$7,IF(AND($I$7='Data Validation List'!$D$9,Q388='Data Validation List'!$E$9),$I$7,IF(AND($I$7='Data Validation List'!$D$10,O388='Data Validation List'!$E$10),$I$7,IF(AND($I$7='Data Validation List'!$D$11,R388='Data Validation List'!$E$11),$I$7,IF(AND($I$7='Data Validation List'!$D$12,V388='Data Validation List'!$E$12),$I$7,IF(AND($I$7='Data Validation List'!$D$13,X388='Data Validation List'!$E$13),$I$7,IF(AND($I$7='Data Validation List'!$D$14,W388='Data Validation List'!$E$14),$I$7,"n/a")))))))))))))</f>
        <v>Full Checklist</v>
      </c>
    </row>
    <row r="389" spans="2:5" x14ac:dyDescent="0.25">
      <c r="B389" s="291" t="str">
        <f t="shared" si="15"/>
        <v>n/a</v>
      </c>
      <c r="C389" s="551" t="str">
        <f t="shared" si="16"/>
        <v>Estate / Capital Build</v>
      </c>
      <c r="D389" s="291" t="str">
        <f t="shared" si="17"/>
        <v>n/a</v>
      </c>
      <c r="E389" s="291" t="str">
        <f>IF($I$7='Data Validation List'!$D$2,"Full Checklist",IF(AND($I$7='Data Validation List'!$D$3,S389='Data Validation List'!$E$3),$I$7,IF(AND($I$7='Data Validation List'!$D$4,N389='Data Validation List'!$E$4),$I$7,IF(AND($I$7='Data Validation List'!$D$5,L389='Data Validation List'!$E$5),$I$7,IF(AND($I$7='Data Validation List'!$D$6,U389='Data Validation List'!$E$6),$I$7,IF(AND($I$7='Data Validation List'!$D$7,T389='Data Validation List'!$E$7),$I$7,IF(AND($I$7='Data Validation List'!$D$8,P389='Data Validation List'!$E$8),$I$7,IF(AND($I$7='Data Validation List'!$D$9,Q389='Data Validation List'!$E$9),$I$7,IF(AND($I$7='Data Validation List'!$D$10,O389='Data Validation List'!$E$10),$I$7,IF(AND($I$7='Data Validation List'!$D$11,R389='Data Validation List'!$E$11),$I$7,IF(AND($I$7='Data Validation List'!$D$12,V389='Data Validation List'!$E$12),$I$7,IF(AND($I$7='Data Validation List'!$D$13,X389='Data Validation List'!$E$13),$I$7,IF(AND($I$7='Data Validation List'!$D$14,W389='Data Validation List'!$E$14),$I$7,"n/a")))))))))))))</f>
        <v>Full Checklist</v>
      </c>
    </row>
    <row r="390" spans="2:5" x14ac:dyDescent="0.25">
      <c r="B390" s="291" t="str">
        <f t="shared" si="15"/>
        <v>n/a</v>
      </c>
      <c r="C390" s="551" t="str">
        <f t="shared" si="16"/>
        <v>Estate / Capital Build</v>
      </c>
      <c r="D390" s="291" t="str">
        <f t="shared" si="17"/>
        <v>n/a</v>
      </c>
      <c r="E390" s="291" t="str">
        <f>IF($I$7='Data Validation List'!$D$2,"Full Checklist",IF(AND($I$7='Data Validation List'!$D$3,S390='Data Validation List'!$E$3),$I$7,IF(AND($I$7='Data Validation List'!$D$4,N390='Data Validation List'!$E$4),$I$7,IF(AND($I$7='Data Validation List'!$D$5,L390='Data Validation List'!$E$5),$I$7,IF(AND($I$7='Data Validation List'!$D$6,U390='Data Validation List'!$E$6),$I$7,IF(AND($I$7='Data Validation List'!$D$7,T390='Data Validation List'!$E$7),$I$7,IF(AND($I$7='Data Validation List'!$D$8,P390='Data Validation List'!$E$8),$I$7,IF(AND($I$7='Data Validation List'!$D$9,Q390='Data Validation List'!$E$9),$I$7,IF(AND($I$7='Data Validation List'!$D$10,O390='Data Validation List'!$E$10),$I$7,IF(AND($I$7='Data Validation List'!$D$11,R390='Data Validation List'!$E$11),$I$7,IF(AND($I$7='Data Validation List'!$D$12,V390='Data Validation List'!$E$12),$I$7,IF(AND($I$7='Data Validation List'!$D$13,X390='Data Validation List'!$E$13),$I$7,IF(AND($I$7='Data Validation List'!$D$14,W390='Data Validation List'!$E$14),$I$7,"n/a")))))))))))))</f>
        <v>Full Checklist</v>
      </c>
    </row>
    <row r="391" spans="2:5" x14ac:dyDescent="0.25">
      <c r="B391" s="291" t="str">
        <f t="shared" si="15"/>
        <v>n/a</v>
      </c>
      <c r="C391" s="551" t="str">
        <f t="shared" si="16"/>
        <v>Estate / Capital Build</v>
      </c>
      <c r="D391" s="291" t="str">
        <f t="shared" si="17"/>
        <v>n/a</v>
      </c>
      <c r="E391" s="291" t="str">
        <f>IF($I$7='Data Validation List'!$D$2,"Full Checklist",IF(AND($I$7='Data Validation List'!$D$3,S391='Data Validation List'!$E$3),$I$7,IF(AND($I$7='Data Validation List'!$D$4,N391='Data Validation List'!$E$4),$I$7,IF(AND($I$7='Data Validation List'!$D$5,L391='Data Validation List'!$E$5),$I$7,IF(AND($I$7='Data Validation List'!$D$6,U391='Data Validation List'!$E$6),$I$7,IF(AND($I$7='Data Validation List'!$D$7,T391='Data Validation List'!$E$7),$I$7,IF(AND($I$7='Data Validation List'!$D$8,P391='Data Validation List'!$E$8),$I$7,IF(AND($I$7='Data Validation List'!$D$9,Q391='Data Validation List'!$E$9),$I$7,IF(AND($I$7='Data Validation List'!$D$10,O391='Data Validation List'!$E$10),$I$7,IF(AND($I$7='Data Validation List'!$D$11,R391='Data Validation List'!$E$11),$I$7,IF(AND($I$7='Data Validation List'!$D$12,V391='Data Validation List'!$E$12),$I$7,IF(AND($I$7='Data Validation List'!$D$13,X391='Data Validation List'!$E$13),$I$7,IF(AND($I$7='Data Validation List'!$D$14,W391='Data Validation List'!$E$14),$I$7,"n/a")))))))))))))</f>
        <v>Full Checklist</v>
      </c>
    </row>
    <row r="392" spans="2:5" x14ac:dyDescent="0.25">
      <c r="B392" s="291" t="str">
        <f t="shared" si="15"/>
        <v>n/a</v>
      </c>
      <c r="C392" s="551" t="str">
        <f t="shared" si="16"/>
        <v>Estate / Capital Build</v>
      </c>
      <c r="D392" s="291" t="str">
        <f t="shared" si="17"/>
        <v>n/a</v>
      </c>
      <c r="E392" s="291" t="str">
        <f>IF($I$7='Data Validation List'!$D$2,"Full Checklist",IF(AND($I$7='Data Validation List'!$D$3,S392='Data Validation List'!$E$3),$I$7,IF(AND($I$7='Data Validation List'!$D$4,N392='Data Validation List'!$E$4),$I$7,IF(AND($I$7='Data Validation List'!$D$5,L392='Data Validation List'!$E$5),$I$7,IF(AND($I$7='Data Validation List'!$D$6,U392='Data Validation List'!$E$6),$I$7,IF(AND($I$7='Data Validation List'!$D$7,T392='Data Validation List'!$E$7),$I$7,IF(AND($I$7='Data Validation List'!$D$8,P392='Data Validation List'!$E$8),$I$7,IF(AND($I$7='Data Validation List'!$D$9,Q392='Data Validation List'!$E$9),$I$7,IF(AND($I$7='Data Validation List'!$D$10,O392='Data Validation List'!$E$10),$I$7,IF(AND($I$7='Data Validation List'!$D$11,R392='Data Validation List'!$E$11),$I$7,IF(AND($I$7='Data Validation List'!$D$12,V392='Data Validation List'!$E$12),$I$7,IF(AND($I$7='Data Validation List'!$D$13,X392='Data Validation List'!$E$13),$I$7,IF(AND($I$7='Data Validation List'!$D$14,W392='Data Validation List'!$E$14),$I$7,"n/a")))))))))))))</f>
        <v>Full Checklist</v>
      </c>
    </row>
    <row r="393" spans="2:5" x14ac:dyDescent="0.25">
      <c r="B393" s="291" t="str">
        <f t="shared" si="15"/>
        <v>n/a</v>
      </c>
      <c r="C393" s="551" t="str">
        <f t="shared" si="16"/>
        <v>Estate / Capital Build</v>
      </c>
      <c r="D393" s="291" t="str">
        <f t="shared" si="17"/>
        <v>n/a</v>
      </c>
      <c r="E393" s="291" t="str">
        <f>IF($I$7='Data Validation List'!$D$2,"Full Checklist",IF(AND($I$7='Data Validation List'!$D$3,S393='Data Validation List'!$E$3),$I$7,IF(AND($I$7='Data Validation List'!$D$4,N393='Data Validation List'!$E$4),$I$7,IF(AND($I$7='Data Validation List'!$D$5,L393='Data Validation List'!$E$5),$I$7,IF(AND($I$7='Data Validation List'!$D$6,U393='Data Validation List'!$E$6),$I$7,IF(AND($I$7='Data Validation List'!$D$7,T393='Data Validation List'!$E$7),$I$7,IF(AND($I$7='Data Validation List'!$D$8,P393='Data Validation List'!$E$8),$I$7,IF(AND($I$7='Data Validation List'!$D$9,Q393='Data Validation List'!$E$9),$I$7,IF(AND($I$7='Data Validation List'!$D$10,O393='Data Validation List'!$E$10),$I$7,IF(AND($I$7='Data Validation List'!$D$11,R393='Data Validation List'!$E$11),$I$7,IF(AND($I$7='Data Validation List'!$D$12,V393='Data Validation List'!$E$12),$I$7,IF(AND($I$7='Data Validation List'!$D$13,X393='Data Validation List'!$E$13),$I$7,IF(AND($I$7='Data Validation List'!$D$14,W393='Data Validation List'!$E$14),$I$7,"n/a")))))))))))))</f>
        <v>Full Checklist</v>
      </c>
    </row>
    <row r="394" spans="2:5" x14ac:dyDescent="0.25">
      <c r="B394" s="291" t="str">
        <f t="shared" si="15"/>
        <v>n/a</v>
      </c>
      <c r="C394" s="551" t="str">
        <f t="shared" si="16"/>
        <v>Estate / Capital Build</v>
      </c>
      <c r="D394" s="291" t="str">
        <f t="shared" si="17"/>
        <v>n/a</v>
      </c>
      <c r="E394" s="291" t="str">
        <f>IF($I$7='Data Validation List'!$D$2,"Full Checklist",IF(AND($I$7='Data Validation List'!$D$3,S394='Data Validation List'!$E$3),$I$7,IF(AND($I$7='Data Validation List'!$D$4,N394='Data Validation List'!$E$4),$I$7,IF(AND($I$7='Data Validation List'!$D$5,L394='Data Validation List'!$E$5),$I$7,IF(AND($I$7='Data Validation List'!$D$6,U394='Data Validation List'!$E$6),$I$7,IF(AND($I$7='Data Validation List'!$D$7,T394='Data Validation List'!$E$7),$I$7,IF(AND($I$7='Data Validation List'!$D$8,P394='Data Validation List'!$E$8),$I$7,IF(AND($I$7='Data Validation List'!$D$9,Q394='Data Validation List'!$E$9),$I$7,IF(AND($I$7='Data Validation List'!$D$10,O394='Data Validation List'!$E$10),$I$7,IF(AND($I$7='Data Validation List'!$D$11,R394='Data Validation List'!$E$11),$I$7,IF(AND($I$7='Data Validation List'!$D$12,V394='Data Validation List'!$E$12),$I$7,IF(AND($I$7='Data Validation List'!$D$13,X394='Data Validation List'!$E$13),$I$7,IF(AND($I$7='Data Validation List'!$D$14,W394='Data Validation List'!$E$14),$I$7,"n/a")))))))))))))</f>
        <v>Full Checklist</v>
      </c>
    </row>
    <row r="395" spans="2:5" x14ac:dyDescent="0.25">
      <c r="B395" s="291" t="str">
        <f t="shared" si="15"/>
        <v>n/a</v>
      </c>
      <c r="C395" s="551" t="str">
        <f t="shared" si="16"/>
        <v>Estate / Capital Build</v>
      </c>
      <c r="D395" s="291" t="str">
        <f t="shared" si="17"/>
        <v>n/a</v>
      </c>
      <c r="E395" s="291" t="str">
        <f>IF($I$7='Data Validation List'!$D$2,"Full Checklist",IF(AND($I$7='Data Validation List'!$D$3,S395='Data Validation List'!$E$3),$I$7,IF(AND($I$7='Data Validation List'!$D$4,N395='Data Validation List'!$E$4),$I$7,IF(AND($I$7='Data Validation List'!$D$5,L395='Data Validation List'!$E$5),$I$7,IF(AND($I$7='Data Validation List'!$D$6,U395='Data Validation List'!$E$6),$I$7,IF(AND($I$7='Data Validation List'!$D$7,T395='Data Validation List'!$E$7),$I$7,IF(AND($I$7='Data Validation List'!$D$8,P395='Data Validation List'!$E$8),$I$7,IF(AND($I$7='Data Validation List'!$D$9,Q395='Data Validation List'!$E$9),$I$7,IF(AND($I$7='Data Validation List'!$D$10,O395='Data Validation List'!$E$10),$I$7,IF(AND($I$7='Data Validation List'!$D$11,R395='Data Validation List'!$E$11),$I$7,IF(AND($I$7='Data Validation List'!$D$12,V395='Data Validation List'!$E$12),$I$7,IF(AND($I$7='Data Validation List'!$D$13,X395='Data Validation List'!$E$13),$I$7,IF(AND($I$7='Data Validation List'!$D$14,W395='Data Validation List'!$E$14),$I$7,"n/a")))))))))))))</f>
        <v>Full Checklist</v>
      </c>
    </row>
    <row r="396" spans="2:5" x14ac:dyDescent="0.25">
      <c r="B396" s="291" t="str">
        <f t="shared" ref="B396:B459" si="18">IF(G396="","n/a",G396)</f>
        <v>n/a</v>
      </c>
      <c r="C396" s="551" t="str">
        <f t="shared" ref="C396:C459" si="19">IF(AND($I$4="Estate / Capital Build",AJ396="Digital / Tech"),"n/a",IF(AND($I$4="Digital / Tech",AJ396="Estate / Capital Build"),"n/a",$I$4))</f>
        <v>Estate / Capital Build</v>
      </c>
      <c r="D396" s="291" t="str">
        <f t="shared" ref="D396:D459" si="20">IF(AND($I$4="Estate / Capital Build",$I$5="Fundamental Criteria",AK396="FC",OR(AJ396="Estate / Capital Build",AJ396="All")),$I$5,IF(AND($I$4="Digital / Tech",$I$5="Fundamental Criteria",AK396="FC",OR(AJ396="Digital / Tech",AJ396="All")),$I$5,"n/a"))</f>
        <v>n/a</v>
      </c>
      <c r="E396" s="291" t="str">
        <f>IF($I$7='Data Validation List'!$D$2,"Full Checklist",IF(AND($I$7='Data Validation List'!$D$3,S396='Data Validation List'!$E$3),$I$7,IF(AND($I$7='Data Validation List'!$D$4,N396='Data Validation List'!$E$4),$I$7,IF(AND($I$7='Data Validation List'!$D$5,L396='Data Validation List'!$E$5),$I$7,IF(AND($I$7='Data Validation List'!$D$6,U396='Data Validation List'!$E$6),$I$7,IF(AND($I$7='Data Validation List'!$D$7,T396='Data Validation List'!$E$7),$I$7,IF(AND($I$7='Data Validation List'!$D$8,P396='Data Validation List'!$E$8),$I$7,IF(AND($I$7='Data Validation List'!$D$9,Q396='Data Validation List'!$E$9),$I$7,IF(AND($I$7='Data Validation List'!$D$10,O396='Data Validation List'!$E$10),$I$7,IF(AND($I$7='Data Validation List'!$D$11,R396='Data Validation List'!$E$11),$I$7,IF(AND($I$7='Data Validation List'!$D$12,V396='Data Validation List'!$E$12),$I$7,IF(AND($I$7='Data Validation List'!$D$13,X396='Data Validation List'!$E$13),$I$7,IF(AND($I$7='Data Validation List'!$D$14,W396='Data Validation List'!$E$14),$I$7,"n/a")))))))))))))</f>
        <v>Full Checklist</v>
      </c>
    </row>
    <row r="397" spans="2:5" x14ac:dyDescent="0.25">
      <c r="B397" s="291" t="str">
        <f t="shared" si="18"/>
        <v>n/a</v>
      </c>
      <c r="C397" s="551" t="str">
        <f t="shared" si="19"/>
        <v>Estate / Capital Build</v>
      </c>
      <c r="D397" s="291" t="str">
        <f t="shared" si="20"/>
        <v>n/a</v>
      </c>
      <c r="E397" s="291" t="str">
        <f>IF($I$7='Data Validation List'!$D$2,"Full Checklist",IF(AND($I$7='Data Validation List'!$D$3,S397='Data Validation List'!$E$3),$I$7,IF(AND($I$7='Data Validation List'!$D$4,N397='Data Validation List'!$E$4),$I$7,IF(AND($I$7='Data Validation List'!$D$5,L397='Data Validation List'!$E$5),$I$7,IF(AND($I$7='Data Validation List'!$D$6,U397='Data Validation List'!$E$6),$I$7,IF(AND($I$7='Data Validation List'!$D$7,T397='Data Validation List'!$E$7),$I$7,IF(AND($I$7='Data Validation List'!$D$8,P397='Data Validation List'!$E$8),$I$7,IF(AND($I$7='Data Validation List'!$D$9,Q397='Data Validation List'!$E$9),$I$7,IF(AND($I$7='Data Validation List'!$D$10,O397='Data Validation List'!$E$10),$I$7,IF(AND($I$7='Data Validation List'!$D$11,R397='Data Validation List'!$E$11),$I$7,IF(AND($I$7='Data Validation List'!$D$12,V397='Data Validation List'!$E$12),$I$7,IF(AND($I$7='Data Validation List'!$D$13,X397='Data Validation List'!$E$13),$I$7,IF(AND($I$7='Data Validation List'!$D$14,W397='Data Validation List'!$E$14),$I$7,"n/a")))))))))))))</f>
        <v>Full Checklist</v>
      </c>
    </row>
    <row r="398" spans="2:5" x14ac:dyDescent="0.25">
      <c r="B398" s="291" t="str">
        <f t="shared" si="18"/>
        <v>n/a</v>
      </c>
      <c r="C398" s="551" t="str">
        <f t="shared" si="19"/>
        <v>Estate / Capital Build</v>
      </c>
      <c r="D398" s="291" t="str">
        <f t="shared" si="20"/>
        <v>n/a</v>
      </c>
      <c r="E398" s="291" t="str">
        <f>IF($I$7='Data Validation List'!$D$2,"Full Checklist",IF(AND($I$7='Data Validation List'!$D$3,S398='Data Validation List'!$E$3),$I$7,IF(AND($I$7='Data Validation List'!$D$4,N398='Data Validation List'!$E$4),$I$7,IF(AND($I$7='Data Validation List'!$D$5,L398='Data Validation List'!$E$5),$I$7,IF(AND($I$7='Data Validation List'!$D$6,U398='Data Validation List'!$E$6),$I$7,IF(AND($I$7='Data Validation List'!$D$7,T398='Data Validation List'!$E$7),$I$7,IF(AND($I$7='Data Validation List'!$D$8,P398='Data Validation List'!$E$8),$I$7,IF(AND($I$7='Data Validation List'!$D$9,Q398='Data Validation List'!$E$9),$I$7,IF(AND($I$7='Data Validation List'!$D$10,O398='Data Validation List'!$E$10),$I$7,IF(AND($I$7='Data Validation List'!$D$11,R398='Data Validation List'!$E$11),$I$7,IF(AND($I$7='Data Validation List'!$D$12,V398='Data Validation List'!$E$12),$I$7,IF(AND($I$7='Data Validation List'!$D$13,X398='Data Validation List'!$E$13),$I$7,IF(AND($I$7='Data Validation List'!$D$14,W398='Data Validation List'!$E$14),$I$7,"n/a")))))))))))))</f>
        <v>Full Checklist</v>
      </c>
    </row>
    <row r="399" spans="2:5" x14ac:dyDescent="0.25">
      <c r="B399" s="291" t="str">
        <f t="shared" si="18"/>
        <v>n/a</v>
      </c>
      <c r="C399" s="551" t="str">
        <f t="shared" si="19"/>
        <v>Estate / Capital Build</v>
      </c>
      <c r="D399" s="291" t="str">
        <f t="shared" si="20"/>
        <v>n/a</v>
      </c>
      <c r="E399" s="291" t="str">
        <f>IF($I$7='Data Validation List'!$D$2,"Full Checklist",IF(AND($I$7='Data Validation List'!$D$3,S399='Data Validation List'!$E$3),$I$7,IF(AND($I$7='Data Validation List'!$D$4,N399='Data Validation List'!$E$4),$I$7,IF(AND($I$7='Data Validation List'!$D$5,L399='Data Validation List'!$E$5),$I$7,IF(AND($I$7='Data Validation List'!$D$6,U399='Data Validation List'!$E$6),$I$7,IF(AND($I$7='Data Validation List'!$D$7,T399='Data Validation List'!$E$7),$I$7,IF(AND($I$7='Data Validation List'!$D$8,P399='Data Validation List'!$E$8),$I$7,IF(AND($I$7='Data Validation List'!$D$9,Q399='Data Validation List'!$E$9),$I$7,IF(AND($I$7='Data Validation List'!$D$10,O399='Data Validation List'!$E$10),$I$7,IF(AND($I$7='Data Validation List'!$D$11,R399='Data Validation List'!$E$11),$I$7,IF(AND($I$7='Data Validation List'!$D$12,V399='Data Validation List'!$E$12),$I$7,IF(AND($I$7='Data Validation List'!$D$13,X399='Data Validation List'!$E$13),$I$7,IF(AND($I$7='Data Validation List'!$D$14,W399='Data Validation List'!$E$14),$I$7,"n/a")))))))))))))</f>
        <v>Full Checklist</v>
      </c>
    </row>
    <row r="400" spans="2:5" x14ac:dyDescent="0.25">
      <c r="B400" s="291" t="str">
        <f t="shared" si="18"/>
        <v>n/a</v>
      </c>
      <c r="C400" s="551" t="str">
        <f t="shared" si="19"/>
        <v>Estate / Capital Build</v>
      </c>
      <c r="D400" s="291" t="str">
        <f t="shared" si="20"/>
        <v>n/a</v>
      </c>
      <c r="E400" s="291" t="str">
        <f>IF($I$7='Data Validation List'!$D$2,"Full Checklist",IF(AND($I$7='Data Validation List'!$D$3,S400='Data Validation List'!$E$3),$I$7,IF(AND($I$7='Data Validation List'!$D$4,N400='Data Validation List'!$E$4),$I$7,IF(AND($I$7='Data Validation List'!$D$5,L400='Data Validation List'!$E$5),$I$7,IF(AND($I$7='Data Validation List'!$D$6,U400='Data Validation List'!$E$6),$I$7,IF(AND($I$7='Data Validation List'!$D$7,T400='Data Validation List'!$E$7),$I$7,IF(AND($I$7='Data Validation List'!$D$8,P400='Data Validation List'!$E$8),$I$7,IF(AND($I$7='Data Validation List'!$D$9,Q400='Data Validation List'!$E$9),$I$7,IF(AND($I$7='Data Validation List'!$D$10,O400='Data Validation List'!$E$10),$I$7,IF(AND($I$7='Data Validation List'!$D$11,R400='Data Validation List'!$E$11),$I$7,IF(AND($I$7='Data Validation List'!$D$12,V400='Data Validation List'!$E$12),$I$7,IF(AND($I$7='Data Validation List'!$D$13,X400='Data Validation List'!$E$13),$I$7,IF(AND($I$7='Data Validation List'!$D$14,W400='Data Validation List'!$E$14),$I$7,"n/a")))))))))))))</f>
        <v>Full Checklist</v>
      </c>
    </row>
    <row r="401" spans="2:5" x14ac:dyDescent="0.25">
      <c r="B401" s="291" t="str">
        <f t="shared" si="18"/>
        <v>n/a</v>
      </c>
      <c r="C401" s="551" t="str">
        <f t="shared" si="19"/>
        <v>Estate / Capital Build</v>
      </c>
      <c r="D401" s="291" t="str">
        <f t="shared" si="20"/>
        <v>n/a</v>
      </c>
      <c r="E401" s="291" t="str">
        <f>IF($I$7='Data Validation List'!$D$2,"Full Checklist",IF(AND($I$7='Data Validation List'!$D$3,S401='Data Validation List'!$E$3),$I$7,IF(AND($I$7='Data Validation List'!$D$4,N401='Data Validation List'!$E$4),$I$7,IF(AND($I$7='Data Validation List'!$D$5,L401='Data Validation List'!$E$5),$I$7,IF(AND($I$7='Data Validation List'!$D$6,U401='Data Validation List'!$E$6),$I$7,IF(AND($I$7='Data Validation List'!$D$7,T401='Data Validation List'!$E$7),$I$7,IF(AND($I$7='Data Validation List'!$D$8,P401='Data Validation List'!$E$8),$I$7,IF(AND($I$7='Data Validation List'!$D$9,Q401='Data Validation List'!$E$9),$I$7,IF(AND($I$7='Data Validation List'!$D$10,O401='Data Validation List'!$E$10),$I$7,IF(AND($I$7='Data Validation List'!$D$11,R401='Data Validation List'!$E$11),$I$7,IF(AND($I$7='Data Validation List'!$D$12,V401='Data Validation List'!$E$12),$I$7,IF(AND($I$7='Data Validation List'!$D$13,X401='Data Validation List'!$E$13),$I$7,IF(AND($I$7='Data Validation List'!$D$14,W401='Data Validation List'!$E$14),$I$7,"n/a")))))))))))))</f>
        <v>Full Checklist</v>
      </c>
    </row>
    <row r="402" spans="2:5" x14ac:dyDescent="0.25">
      <c r="B402" s="291" t="str">
        <f t="shared" si="18"/>
        <v>n/a</v>
      </c>
      <c r="C402" s="551" t="str">
        <f t="shared" si="19"/>
        <v>Estate / Capital Build</v>
      </c>
      <c r="D402" s="291" t="str">
        <f t="shared" si="20"/>
        <v>n/a</v>
      </c>
      <c r="E402" s="291" t="str">
        <f>IF($I$7='Data Validation List'!$D$2,"Full Checklist",IF(AND($I$7='Data Validation List'!$D$3,S402='Data Validation List'!$E$3),$I$7,IF(AND($I$7='Data Validation List'!$D$4,N402='Data Validation List'!$E$4),$I$7,IF(AND($I$7='Data Validation List'!$D$5,L402='Data Validation List'!$E$5),$I$7,IF(AND($I$7='Data Validation List'!$D$6,U402='Data Validation List'!$E$6),$I$7,IF(AND($I$7='Data Validation List'!$D$7,T402='Data Validation List'!$E$7),$I$7,IF(AND($I$7='Data Validation List'!$D$8,P402='Data Validation List'!$E$8),$I$7,IF(AND($I$7='Data Validation List'!$D$9,Q402='Data Validation List'!$E$9),$I$7,IF(AND($I$7='Data Validation List'!$D$10,O402='Data Validation List'!$E$10),$I$7,IF(AND($I$7='Data Validation List'!$D$11,R402='Data Validation List'!$E$11),$I$7,IF(AND($I$7='Data Validation List'!$D$12,V402='Data Validation List'!$E$12),$I$7,IF(AND($I$7='Data Validation List'!$D$13,X402='Data Validation List'!$E$13),$I$7,IF(AND($I$7='Data Validation List'!$D$14,W402='Data Validation List'!$E$14),$I$7,"n/a")))))))))))))</f>
        <v>Full Checklist</v>
      </c>
    </row>
    <row r="403" spans="2:5" x14ac:dyDescent="0.25">
      <c r="B403" s="291" t="str">
        <f t="shared" si="18"/>
        <v>n/a</v>
      </c>
      <c r="C403" s="551" t="str">
        <f t="shared" si="19"/>
        <v>Estate / Capital Build</v>
      </c>
      <c r="D403" s="291" t="str">
        <f t="shared" si="20"/>
        <v>n/a</v>
      </c>
      <c r="E403" s="291" t="str">
        <f>IF($I$7='Data Validation List'!$D$2,"Full Checklist",IF(AND($I$7='Data Validation List'!$D$3,S403='Data Validation List'!$E$3),$I$7,IF(AND($I$7='Data Validation List'!$D$4,N403='Data Validation List'!$E$4),$I$7,IF(AND($I$7='Data Validation List'!$D$5,L403='Data Validation List'!$E$5),$I$7,IF(AND($I$7='Data Validation List'!$D$6,U403='Data Validation List'!$E$6),$I$7,IF(AND($I$7='Data Validation List'!$D$7,T403='Data Validation List'!$E$7),$I$7,IF(AND($I$7='Data Validation List'!$D$8,P403='Data Validation List'!$E$8),$I$7,IF(AND($I$7='Data Validation List'!$D$9,Q403='Data Validation List'!$E$9),$I$7,IF(AND($I$7='Data Validation List'!$D$10,O403='Data Validation List'!$E$10),$I$7,IF(AND($I$7='Data Validation List'!$D$11,R403='Data Validation List'!$E$11),$I$7,IF(AND($I$7='Data Validation List'!$D$12,V403='Data Validation List'!$E$12),$I$7,IF(AND($I$7='Data Validation List'!$D$13,X403='Data Validation List'!$E$13),$I$7,IF(AND($I$7='Data Validation List'!$D$14,W403='Data Validation List'!$E$14),$I$7,"n/a")))))))))))))</f>
        <v>Full Checklist</v>
      </c>
    </row>
    <row r="404" spans="2:5" x14ac:dyDescent="0.25">
      <c r="B404" s="291" t="str">
        <f t="shared" si="18"/>
        <v>n/a</v>
      </c>
      <c r="C404" s="551" t="str">
        <f t="shared" si="19"/>
        <v>Estate / Capital Build</v>
      </c>
      <c r="D404" s="291" t="str">
        <f t="shared" si="20"/>
        <v>n/a</v>
      </c>
      <c r="E404" s="291" t="str">
        <f>IF($I$7='Data Validation List'!$D$2,"Full Checklist",IF(AND($I$7='Data Validation List'!$D$3,S404='Data Validation List'!$E$3),$I$7,IF(AND($I$7='Data Validation List'!$D$4,N404='Data Validation List'!$E$4),$I$7,IF(AND($I$7='Data Validation List'!$D$5,L404='Data Validation List'!$E$5),$I$7,IF(AND($I$7='Data Validation List'!$D$6,U404='Data Validation List'!$E$6),$I$7,IF(AND($I$7='Data Validation List'!$D$7,T404='Data Validation List'!$E$7),$I$7,IF(AND($I$7='Data Validation List'!$D$8,P404='Data Validation List'!$E$8),$I$7,IF(AND($I$7='Data Validation List'!$D$9,Q404='Data Validation List'!$E$9),$I$7,IF(AND($I$7='Data Validation List'!$D$10,O404='Data Validation List'!$E$10),$I$7,IF(AND($I$7='Data Validation List'!$D$11,R404='Data Validation List'!$E$11),$I$7,IF(AND($I$7='Data Validation List'!$D$12,V404='Data Validation List'!$E$12),$I$7,IF(AND($I$7='Data Validation List'!$D$13,X404='Data Validation List'!$E$13),$I$7,IF(AND($I$7='Data Validation List'!$D$14,W404='Data Validation List'!$E$14),$I$7,"n/a")))))))))))))</f>
        <v>Full Checklist</v>
      </c>
    </row>
    <row r="405" spans="2:5" x14ac:dyDescent="0.25">
      <c r="B405" s="291" t="str">
        <f t="shared" si="18"/>
        <v>n/a</v>
      </c>
      <c r="C405" s="551" t="str">
        <f t="shared" si="19"/>
        <v>Estate / Capital Build</v>
      </c>
      <c r="D405" s="291" t="str">
        <f t="shared" si="20"/>
        <v>n/a</v>
      </c>
      <c r="E405" s="291" t="str">
        <f>IF($I$7='Data Validation List'!$D$2,"Full Checklist",IF(AND($I$7='Data Validation List'!$D$3,S405='Data Validation List'!$E$3),$I$7,IF(AND($I$7='Data Validation List'!$D$4,N405='Data Validation List'!$E$4),$I$7,IF(AND($I$7='Data Validation List'!$D$5,L405='Data Validation List'!$E$5),$I$7,IF(AND($I$7='Data Validation List'!$D$6,U405='Data Validation List'!$E$6),$I$7,IF(AND($I$7='Data Validation List'!$D$7,T405='Data Validation List'!$E$7),$I$7,IF(AND($I$7='Data Validation List'!$D$8,P405='Data Validation List'!$E$8),$I$7,IF(AND($I$7='Data Validation List'!$D$9,Q405='Data Validation List'!$E$9),$I$7,IF(AND($I$7='Data Validation List'!$D$10,O405='Data Validation List'!$E$10),$I$7,IF(AND($I$7='Data Validation List'!$D$11,R405='Data Validation List'!$E$11),$I$7,IF(AND($I$7='Data Validation List'!$D$12,V405='Data Validation List'!$E$12),$I$7,IF(AND($I$7='Data Validation List'!$D$13,X405='Data Validation List'!$E$13),$I$7,IF(AND($I$7='Data Validation List'!$D$14,W405='Data Validation List'!$E$14),$I$7,"n/a")))))))))))))</f>
        <v>Full Checklist</v>
      </c>
    </row>
    <row r="406" spans="2:5" x14ac:dyDescent="0.25">
      <c r="B406" s="291" t="str">
        <f t="shared" si="18"/>
        <v>n/a</v>
      </c>
      <c r="C406" s="551" t="str">
        <f t="shared" si="19"/>
        <v>Estate / Capital Build</v>
      </c>
      <c r="D406" s="291" t="str">
        <f t="shared" si="20"/>
        <v>n/a</v>
      </c>
      <c r="E406" s="291" t="str">
        <f>IF($I$7='Data Validation List'!$D$2,"Full Checklist",IF(AND($I$7='Data Validation List'!$D$3,S406='Data Validation List'!$E$3),$I$7,IF(AND($I$7='Data Validation List'!$D$4,N406='Data Validation List'!$E$4),$I$7,IF(AND($I$7='Data Validation List'!$D$5,L406='Data Validation List'!$E$5),$I$7,IF(AND($I$7='Data Validation List'!$D$6,U406='Data Validation List'!$E$6),$I$7,IF(AND($I$7='Data Validation List'!$D$7,T406='Data Validation List'!$E$7),$I$7,IF(AND($I$7='Data Validation List'!$D$8,P406='Data Validation List'!$E$8),$I$7,IF(AND($I$7='Data Validation List'!$D$9,Q406='Data Validation List'!$E$9),$I$7,IF(AND($I$7='Data Validation List'!$D$10,O406='Data Validation List'!$E$10),$I$7,IF(AND($I$7='Data Validation List'!$D$11,R406='Data Validation List'!$E$11),$I$7,IF(AND($I$7='Data Validation List'!$D$12,V406='Data Validation List'!$E$12),$I$7,IF(AND($I$7='Data Validation List'!$D$13,X406='Data Validation List'!$E$13),$I$7,IF(AND($I$7='Data Validation List'!$D$14,W406='Data Validation List'!$E$14),$I$7,"n/a")))))))))))))</f>
        <v>Full Checklist</v>
      </c>
    </row>
    <row r="407" spans="2:5" x14ac:dyDescent="0.25">
      <c r="B407" s="291" t="str">
        <f t="shared" si="18"/>
        <v>n/a</v>
      </c>
      <c r="C407" s="551" t="str">
        <f t="shared" si="19"/>
        <v>Estate / Capital Build</v>
      </c>
      <c r="D407" s="291" t="str">
        <f t="shared" si="20"/>
        <v>n/a</v>
      </c>
      <c r="E407" s="291" t="str">
        <f>IF($I$7='Data Validation List'!$D$2,"Full Checklist",IF(AND($I$7='Data Validation List'!$D$3,S407='Data Validation List'!$E$3),$I$7,IF(AND($I$7='Data Validation List'!$D$4,N407='Data Validation List'!$E$4),$I$7,IF(AND($I$7='Data Validation List'!$D$5,L407='Data Validation List'!$E$5),$I$7,IF(AND($I$7='Data Validation List'!$D$6,U407='Data Validation List'!$E$6),$I$7,IF(AND($I$7='Data Validation List'!$D$7,T407='Data Validation List'!$E$7),$I$7,IF(AND($I$7='Data Validation List'!$D$8,P407='Data Validation List'!$E$8),$I$7,IF(AND($I$7='Data Validation List'!$D$9,Q407='Data Validation List'!$E$9),$I$7,IF(AND($I$7='Data Validation List'!$D$10,O407='Data Validation List'!$E$10),$I$7,IF(AND($I$7='Data Validation List'!$D$11,R407='Data Validation List'!$E$11),$I$7,IF(AND($I$7='Data Validation List'!$D$12,V407='Data Validation List'!$E$12),$I$7,IF(AND($I$7='Data Validation List'!$D$13,X407='Data Validation List'!$E$13),$I$7,IF(AND($I$7='Data Validation List'!$D$14,W407='Data Validation List'!$E$14),$I$7,"n/a")))))))))))))</f>
        <v>Full Checklist</v>
      </c>
    </row>
    <row r="408" spans="2:5" x14ac:dyDescent="0.25">
      <c r="B408" s="291" t="str">
        <f t="shared" si="18"/>
        <v>n/a</v>
      </c>
      <c r="C408" s="551" t="str">
        <f t="shared" si="19"/>
        <v>Estate / Capital Build</v>
      </c>
      <c r="D408" s="291" t="str">
        <f t="shared" si="20"/>
        <v>n/a</v>
      </c>
      <c r="E408" s="291" t="str">
        <f>IF($I$7='Data Validation List'!$D$2,"Full Checklist",IF(AND($I$7='Data Validation List'!$D$3,S408='Data Validation List'!$E$3),$I$7,IF(AND($I$7='Data Validation List'!$D$4,N408='Data Validation List'!$E$4),$I$7,IF(AND($I$7='Data Validation List'!$D$5,L408='Data Validation List'!$E$5),$I$7,IF(AND($I$7='Data Validation List'!$D$6,U408='Data Validation List'!$E$6),$I$7,IF(AND($I$7='Data Validation List'!$D$7,T408='Data Validation List'!$E$7),$I$7,IF(AND($I$7='Data Validation List'!$D$8,P408='Data Validation List'!$E$8),$I$7,IF(AND($I$7='Data Validation List'!$D$9,Q408='Data Validation List'!$E$9),$I$7,IF(AND($I$7='Data Validation List'!$D$10,O408='Data Validation List'!$E$10),$I$7,IF(AND($I$7='Data Validation List'!$D$11,R408='Data Validation List'!$E$11),$I$7,IF(AND($I$7='Data Validation List'!$D$12,V408='Data Validation List'!$E$12),$I$7,IF(AND($I$7='Data Validation List'!$D$13,X408='Data Validation List'!$E$13),$I$7,IF(AND($I$7='Data Validation List'!$D$14,W408='Data Validation List'!$E$14),$I$7,"n/a")))))))))))))</f>
        <v>Full Checklist</v>
      </c>
    </row>
    <row r="409" spans="2:5" x14ac:dyDescent="0.25">
      <c r="B409" s="291" t="str">
        <f t="shared" si="18"/>
        <v>n/a</v>
      </c>
      <c r="C409" s="551" t="str">
        <f t="shared" si="19"/>
        <v>Estate / Capital Build</v>
      </c>
      <c r="D409" s="291" t="str">
        <f t="shared" si="20"/>
        <v>n/a</v>
      </c>
      <c r="E409" s="291" t="str">
        <f>IF($I$7='Data Validation List'!$D$2,"Full Checklist",IF(AND($I$7='Data Validation List'!$D$3,S409='Data Validation List'!$E$3),$I$7,IF(AND($I$7='Data Validation List'!$D$4,N409='Data Validation List'!$E$4),$I$7,IF(AND($I$7='Data Validation List'!$D$5,L409='Data Validation List'!$E$5),$I$7,IF(AND($I$7='Data Validation List'!$D$6,U409='Data Validation List'!$E$6),$I$7,IF(AND($I$7='Data Validation List'!$D$7,T409='Data Validation List'!$E$7),$I$7,IF(AND($I$7='Data Validation List'!$D$8,P409='Data Validation List'!$E$8),$I$7,IF(AND($I$7='Data Validation List'!$D$9,Q409='Data Validation List'!$E$9),$I$7,IF(AND($I$7='Data Validation List'!$D$10,O409='Data Validation List'!$E$10),$I$7,IF(AND($I$7='Data Validation List'!$D$11,R409='Data Validation List'!$E$11),$I$7,IF(AND($I$7='Data Validation List'!$D$12,V409='Data Validation List'!$E$12),$I$7,IF(AND($I$7='Data Validation List'!$D$13,X409='Data Validation List'!$E$13),$I$7,IF(AND($I$7='Data Validation List'!$D$14,W409='Data Validation List'!$E$14),$I$7,"n/a")))))))))))))</f>
        <v>Full Checklist</v>
      </c>
    </row>
    <row r="410" spans="2:5" x14ac:dyDescent="0.25">
      <c r="B410" s="291" t="str">
        <f t="shared" si="18"/>
        <v>n/a</v>
      </c>
      <c r="C410" s="551" t="str">
        <f t="shared" si="19"/>
        <v>Estate / Capital Build</v>
      </c>
      <c r="D410" s="291" t="str">
        <f t="shared" si="20"/>
        <v>n/a</v>
      </c>
      <c r="E410" s="291" t="str">
        <f>IF($I$7='Data Validation List'!$D$2,"Full Checklist",IF(AND($I$7='Data Validation List'!$D$3,S410='Data Validation List'!$E$3),$I$7,IF(AND($I$7='Data Validation List'!$D$4,N410='Data Validation List'!$E$4),$I$7,IF(AND($I$7='Data Validation List'!$D$5,L410='Data Validation List'!$E$5),$I$7,IF(AND($I$7='Data Validation List'!$D$6,U410='Data Validation List'!$E$6),$I$7,IF(AND($I$7='Data Validation List'!$D$7,T410='Data Validation List'!$E$7),$I$7,IF(AND($I$7='Data Validation List'!$D$8,P410='Data Validation List'!$E$8),$I$7,IF(AND($I$7='Data Validation List'!$D$9,Q410='Data Validation List'!$E$9),$I$7,IF(AND($I$7='Data Validation List'!$D$10,O410='Data Validation List'!$E$10),$I$7,IF(AND($I$7='Data Validation List'!$D$11,R410='Data Validation List'!$E$11),$I$7,IF(AND($I$7='Data Validation List'!$D$12,V410='Data Validation List'!$E$12),$I$7,IF(AND($I$7='Data Validation List'!$D$13,X410='Data Validation List'!$E$13),$I$7,IF(AND($I$7='Data Validation List'!$D$14,W410='Data Validation List'!$E$14),$I$7,"n/a")))))))))))))</f>
        <v>Full Checklist</v>
      </c>
    </row>
    <row r="411" spans="2:5" x14ac:dyDescent="0.25">
      <c r="B411" s="291" t="str">
        <f t="shared" si="18"/>
        <v>n/a</v>
      </c>
      <c r="C411" s="551" t="str">
        <f t="shared" si="19"/>
        <v>Estate / Capital Build</v>
      </c>
      <c r="D411" s="291" t="str">
        <f t="shared" si="20"/>
        <v>n/a</v>
      </c>
      <c r="E411" s="291" t="str">
        <f>IF($I$7='Data Validation List'!$D$2,"Full Checklist",IF(AND($I$7='Data Validation List'!$D$3,S411='Data Validation List'!$E$3),$I$7,IF(AND($I$7='Data Validation List'!$D$4,N411='Data Validation List'!$E$4),$I$7,IF(AND($I$7='Data Validation List'!$D$5,L411='Data Validation List'!$E$5),$I$7,IF(AND($I$7='Data Validation List'!$D$6,U411='Data Validation List'!$E$6),$I$7,IF(AND($I$7='Data Validation List'!$D$7,T411='Data Validation List'!$E$7),$I$7,IF(AND($I$7='Data Validation List'!$D$8,P411='Data Validation List'!$E$8),$I$7,IF(AND($I$7='Data Validation List'!$D$9,Q411='Data Validation List'!$E$9),$I$7,IF(AND($I$7='Data Validation List'!$D$10,O411='Data Validation List'!$E$10),$I$7,IF(AND($I$7='Data Validation List'!$D$11,R411='Data Validation List'!$E$11),$I$7,IF(AND($I$7='Data Validation List'!$D$12,V411='Data Validation List'!$E$12),$I$7,IF(AND($I$7='Data Validation List'!$D$13,X411='Data Validation List'!$E$13),$I$7,IF(AND($I$7='Data Validation List'!$D$14,W411='Data Validation List'!$E$14),$I$7,"n/a")))))))))))))</f>
        <v>Full Checklist</v>
      </c>
    </row>
    <row r="412" spans="2:5" x14ac:dyDescent="0.25">
      <c r="B412" s="291" t="str">
        <f t="shared" si="18"/>
        <v>n/a</v>
      </c>
      <c r="C412" s="551" t="str">
        <f t="shared" si="19"/>
        <v>Estate / Capital Build</v>
      </c>
      <c r="D412" s="291" t="str">
        <f t="shared" si="20"/>
        <v>n/a</v>
      </c>
      <c r="E412" s="291" t="str">
        <f>IF($I$7='Data Validation List'!$D$2,"Full Checklist",IF(AND($I$7='Data Validation List'!$D$3,S412='Data Validation List'!$E$3),$I$7,IF(AND($I$7='Data Validation List'!$D$4,N412='Data Validation List'!$E$4),$I$7,IF(AND($I$7='Data Validation List'!$D$5,L412='Data Validation List'!$E$5),$I$7,IF(AND($I$7='Data Validation List'!$D$6,U412='Data Validation List'!$E$6),$I$7,IF(AND($I$7='Data Validation List'!$D$7,T412='Data Validation List'!$E$7),$I$7,IF(AND($I$7='Data Validation List'!$D$8,P412='Data Validation List'!$E$8),$I$7,IF(AND($I$7='Data Validation List'!$D$9,Q412='Data Validation List'!$E$9),$I$7,IF(AND($I$7='Data Validation List'!$D$10,O412='Data Validation List'!$E$10),$I$7,IF(AND($I$7='Data Validation List'!$D$11,R412='Data Validation List'!$E$11),$I$7,IF(AND($I$7='Data Validation List'!$D$12,V412='Data Validation List'!$E$12),$I$7,IF(AND($I$7='Data Validation List'!$D$13,X412='Data Validation List'!$E$13),$I$7,IF(AND($I$7='Data Validation List'!$D$14,W412='Data Validation List'!$E$14),$I$7,"n/a")))))))))))))</f>
        <v>Full Checklist</v>
      </c>
    </row>
    <row r="413" spans="2:5" x14ac:dyDescent="0.25">
      <c r="B413" s="291" t="str">
        <f t="shared" si="18"/>
        <v>n/a</v>
      </c>
      <c r="C413" s="551" t="str">
        <f t="shared" si="19"/>
        <v>Estate / Capital Build</v>
      </c>
      <c r="D413" s="291" t="str">
        <f t="shared" si="20"/>
        <v>n/a</v>
      </c>
      <c r="E413" s="291" t="str">
        <f>IF($I$7='Data Validation List'!$D$2,"Full Checklist",IF(AND($I$7='Data Validation List'!$D$3,S413='Data Validation List'!$E$3),$I$7,IF(AND($I$7='Data Validation List'!$D$4,N413='Data Validation List'!$E$4),$I$7,IF(AND($I$7='Data Validation List'!$D$5,L413='Data Validation List'!$E$5),$I$7,IF(AND($I$7='Data Validation List'!$D$6,U413='Data Validation List'!$E$6),$I$7,IF(AND($I$7='Data Validation List'!$D$7,T413='Data Validation List'!$E$7),$I$7,IF(AND($I$7='Data Validation List'!$D$8,P413='Data Validation List'!$E$8),$I$7,IF(AND($I$7='Data Validation List'!$D$9,Q413='Data Validation List'!$E$9),$I$7,IF(AND($I$7='Data Validation List'!$D$10,O413='Data Validation List'!$E$10),$I$7,IF(AND($I$7='Data Validation List'!$D$11,R413='Data Validation List'!$E$11),$I$7,IF(AND($I$7='Data Validation List'!$D$12,V413='Data Validation List'!$E$12),$I$7,IF(AND($I$7='Data Validation List'!$D$13,X413='Data Validation List'!$E$13),$I$7,IF(AND($I$7='Data Validation List'!$D$14,W413='Data Validation List'!$E$14),$I$7,"n/a")))))))))))))</f>
        <v>Full Checklist</v>
      </c>
    </row>
    <row r="414" spans="2:5" x14ac:dyDescent="0.25">
      <c r="B414" s="291" t="str">
        <f t="shared" si="18"/>
        <v>n/a</v>
      </c>
      <c r="C414" s="551" t="str">
        <f t="shared" si="19"/>
        <v>Estate / Capital Build</v>
      </c>
      <c r="D414" s="291" t="str">
        <f t="shared" si="20"/>
        <v>n/a</v>
      </c>
      <c r="E414" s="291" t="str">
        <f>IF($I$7='Data Validation List'!$D$2,"Full Checklist",IF(AND($I$7='Data Validation List'!$D$3,S414='Data Validation List'!$E$3),$I$7,IF(AND($I$7='Data Validation List'!$D$4,N414='Data Validation List'!$E$4),$I$7,IF(AND($I$7='Data Validation List'!$D$5,L414='Data Validation List'!$E$5),$I$7,IF(AND($I$7='Data Validation List'!$D$6,U414='Data Validation List'!$E$6),$I$7,IF(AND($I$7='Data Validation List'!$D$7,T414='Data Validation List'!$E$7),$I$7,IF(AND($I$7='Data Validation List'!$D$8,P414='Data Validation List'!$E$8),$I$7,IF(AND($I$7='Data Validation List'!$D$9,Q414='Data Validation List'!$E$9),$I$7,IF(AND($I$7='Data Validation List'!$D$10,O414='Data Validation List'!$E$10),$I$7,IF(AND($I$7='Data Validation List'!$D$11,R414='Data Validation List'!$E$11),$I$7,IF(AND($I$7='Data Validation List'!$D$12,V414='Data Validation List'!$E$12),$I$7,IF(AND($I$7='Data Validation List'!$D$13,X414='Data Validation List'!$E$13),$I$7,IF(AND($I$7='Data Validation List'!$D$14,W414='Data Validation List'!$E$14),$I$7,"n/a")))))))))))))</f>
        <v>Full Checklist</v>
      </c>
    </row>
    <row r="415" spans="2:5" x14ac:dyDescent="0.25">
      <c r="B415" s="291" t="str">
        <f t="shared" si="18"/>
        <v>n/a</v>
      </c>
      <c r="C415" s="551" t="str">
        <f t="shared" si="19"/>
        <v>Estate / Capital Build</v>
      </c>
      <c r="D415" s="291" t="str">
        <f t="shared" si="20"/>
        <v>n/a</v>
      </c>
      <c r="E415" s="291" t="str">
        <f>IF($I$7='Data Validation List'!$D$2,"Full Checklist",IF(AND($I$7='Data Validation List'!$D$3,S415='Data Validation List'!$E$3),$I$7,IF(AND($I$7='Data Validation List'!$D$4,N415='Data Validation List'!$E$4),$I$7,IF(AND($I$7='Data Validation List'!$D$5,L415='Data Validation List'!$E$5),$I$7,IF(AND($I$7='Data Validation List'!$D$6,U415='Data Validation List'!$E$6),$I$7,IF(AND($I$7='Data Validation List'!$D$7,T415='Data Validation List'!$E$7),$I$7,IF(AND($I$7='Data Validation List'!$D$8,P415='Data Validation List'!$E$8),$I$7,IF(AND($I$7='Data Validation List'!$D$9,Q415='Data Validation List'!$E$9),$I$7,IF(AND($I$7='Data Validation List'!$D$10,O415='Data Validation List'!$E$10),$I$7,IF(AND($I$7='Data Validation List'!$D$11,R415='Data Validation List'!$E$11),$I$7,IF(AND($I$7='Data Validation List'!$D$12,V415='Data Validation List'!$E$12),$I$7,IF(AND($I$7='Data Validation List'!$D$13,X415='Data Validation List'!$E$13),$I$7,IF(AND($I$7='Data Validation List'!$D$14,W415='Data Validation List'!$E$14),$I$7,"n/a")))))))))))))</f>
        <v>Full Checklist</v>
      </c>
    </row>
    <row r="416" spans="2:5" x14ac:dyDescent="0.25">
      <c r="B416" s="291" t="str">
        <f t="shared" si="18"/>
        <v>n/a</v>
      </c>
      <c r="C416" s="551" t="str">
        <f t="shared" si="19"/>
        <v>Estate / Capital Build</v>
      </c>
      <c r="D416" s="291" t="str">
        <f t="shared" si="20"/>
        <v>n/a</v>
      </c>
      <c r="E416" s="291" t="str">
        <f>IF($I$7='Data Validation List'!$D$2,"Full Checklist",IF(AND($I$7='Data Validation List'!$D$3,S416='Data Validation List'!$E$3),$I$7,IF(AND($I$7='Data Validation List'!$D$4,N416='Data Validation List'!$E$4),$I$7,IF(AND($I$7='Data Validation List'!$D$5,L416='Data Validation List'!$E$5),$I$7,IF(AND($I$7='Data Validation List'!$D$6,U416='Data Validation List'!$E$6),$I$7,IF(AND($I$7='Data Validation List'!$D$7,T416='Data Validation List'!$E$7),$I$7,IF(AND($I$7='Data Validation List'!$D$8,P416='Data Validation List'!$E$8),$I$7,IF(AND($I$7='Data Validation List'!$D$9,Q416='Data Validation List'!$E$9),$I$7,IF(AND($I$7='Data Validation List'!$D$10,O416='Data Validation List'!$E$10),$I$7,IF(AND($I$7='Data Validation List'!$D$11,R416='Data Validation List'!$E$11),$I$7,IF(AND($I$7='Data Validation List'!$D$12,V416='Data Validation List'!$E$12),$I$7,IF(AND($I$7='Data Validation List'!$D$13,X416='Data Validation List'!$E$13),$I$7,IF(AND($I$7='Data Validation List'!$D$14,W416='Data Validation List'!$E$14),$I$7,"n/a")))))))))))))</f>
        <v>Full Checklist</v>
      </c>
    </row>
    <row r="417" spans="2:5" x14ac:dyDescent="0.25">
      <c r="B417" s="291" t="str">
        <f t="shared" si="18"/>
        <v>n/a</v>
      </c>
      <c r="C417" s="551" t="str">
        <f t="shared" si="19"/>
        <v>Estate / Capital Build</v>
      </c>
      <c r="D417" s="291" t="str">
        <f t="shared" si="20"/>
        <v>n/a</v>
      </c>
      <c r="E417" s="291" t="str">
        <f>IF($I$7='Data Validation List'!$D$2,"Full Checklist",IF(AND($I$7='Data Validation List'!$D$3,S417='Data Validation List'!$E$3),$I$7,IF(AND($I$7='Data Validation List'!$D$4,N417='Data Validation List'!$E$4),$I$7,IF(AND($I$7='Data Validation List'!$D$5,L417='Data Validation List'!$E$5),$I$7,IF(AND($I$7='Data Validation List'!$D$6,U417='Data Validation List'!$E$6),$I$7,IF(AND($I$7='Data Validation List'!$D$7,T417='Data Validation List'!$E$7),$I$7,IF(AND($I$7='Data Validation List'!$D$8,P417='Data Validation List'!$E$8),$I$7,IF(AND($I$7='Data Validation List'!$D$9,Q417='Data Validation List'!$E$9),$I$7,IF(AND($I$7='Data Validation List'!$D$10,O417='Data Validation List'!$E$10),$I$7,IF(AND($I$7='Data Validation List'!$D$11,R417='Data Validation List'!$E$11),$I$7,IF(AND($I$7='Data Validation List'!$D$12,V417='Data Validation List'!$E$12),$I$7,IF(AND($I$7='Data Validation List'!$D$13,X417='Data Validation List'!$E$13),$I$7,IF(AND($I$7='Data Validation List'!$D$14,W417='Data Validation List'!$E$14),$I$7,"n/a")))))))))))))</f>
        <v>Full Checklist</v>
      </c>
    </row>
    <row r="418" spans="2:5" x14ac:dyDescent="0.25">
      <c r="B418" s="291" t="str">
        <f t="shared" si="18"/>
        <v>n/a</v>
      </c>
      <c r="C418" s="551" t="str">
        <f t="shared" si="19"/>
        <v>Estate / Capital Build</v>
      </c>
      <c r="D418" s="291" t="str">
        <f t="shared" si="20"/>
        <v>n/a</v>
      </c>
      <c r="E418" s="291" t="str">
        <f>IF($I$7='Data Validation List'!$D$2,"Full Checklist",IF(AND($I$7='Data Validation List'!$D$3,S418='Data Validation List'!$E$3),$I$7,IF(AND($I$7='Data Validation List'!$D$4,N418='Data Validation List'!$E$4),$I$7,IF(AND($I$7='Data Validation List'!$D$5,L418='Data Validation List'!$E$5),$I$7,IF(AND($I$7='Data Validation List'!$D$6,U418='Data Validation List'!$E$6),$I$7,IF(AND($I$7='Data Validation List'!$D$7,T418='Data Validation List'!$E$7),$I$7,IF(AND($I$7='Data Validation List'!$D$8,P418='Data Validation List'!$E$8),$I$7,IF(AND($I$7='Data Validation List'!$D$9,Q418='Data Validation List'!$E$9),$I$7,IF(AND($I$7='Data Validation List'!$D$10,O418='Data Validation List'!$E$10),$I$7,IF(AND($I$7='Data Validation List'!$D$11,R418='Data Validation List'!$E$11),$I$7,IF(AND($I$7='Data Validation List'!$D$12,V418='Data Validation List'!$E$12),$I$7,IF(AND($I$7='Data Validation List'!$D$13,X418='Data Validation List'!$E$13),$I$7,IF(AND($I$7='Data Validation List'!$D$14,W418='Data Validation List'!$E$14),$I$7,"n/a")))))))))))))</f>
        <v>Full Checklist</v>
      </c>
    </row>
    <row r="419" spans="2:5" x14ac:dyDescent="0.25">
      <c r="B419" s="291" t="str">
        <f t="shared" si="18"/>
        <v>n/a</v>
      </c>
      <c r="C419" s="551" t="str">
        <f t="shared" si="19"/>
        <v>Estate / Capital Build</v>
      </c>
      <c r="D419" s="291" t="str">
        <f t="shared" si="20"/>
        <v>n/a</v>
      </c>
      <c r="E419" s="291" t="str">
        <f>IF($I$7='Data Validation List'!$D$2,"Full Checklist",IF(AND($I$7='Data Validation List'!$D$3,S419='Data Validation List'!$E$3),$I$7,IF(AND($I$7='Data Validation List'!$D$4,N419='Data Validation List'!$E$4),$I$7,IF(AND($I$7='Data Validation List'!$D$5,L419='Data Validation List'!$E$5),$I$7,IF(AND($I$7='Data Validation List'!$D$6,U419='Data Validation List'!$E$6),$I$7,IF(AND($I$7='Data Validation List'!$D$7,T419='Data Validation List'!$E$7),$I$7,IF(AND($I$7='Data Validation List'!$D$8,P419='Data Validation List'!$E$8),$I$7,IF(AND($I$7='Data Validation List'!$D$9,Q419='Data Validation List'!$E$9),$I$7,IF(AND($I$7='Data Validation List'!$D$10,O419='Data Validation List'!$E$10),$I$7,IF(AND($I$7='Data Validation List'!$D$11,R419='Data Validation List'!$E$11),$I$7,IF(AND($I$7='Data Validation List'!$D$12,V419='Data Validation List'!$E$12),$I$7,IF(AND($I$7='Data Validation List'!$D$13,X419='Data Validation List'!$E$13),$I$7,IF(AND($I$7='Data Validation List'!$D$14,W419='Data Validation List'!$E$14),$I$7,"n/a")))))))))))))</f>
        <v>Full Checklist</v>
      </c>
    </row>
    <row r="420" spans="2:5" x14ac:dyDescent="0.25">
      <c r="B420" s="291" t="str">
        <f t="shared" si="18"/>
        <v>n/a</v>
      </c>
      <c r="C420" s="551" t="str">
        <f t="shared" si="19"/>
        <v>Estate / Capital Build</v>
      </c>
      <c r="D420" s="291" t="str">
        <f t="shared" si="20"/>
        <v>n/a</v>
      </c>
      <c r="E420" s="291" t="str">
        <f>IF($I$7='Data Validation List'!$D$2,"Full Checklist",IF(AND($I$7='Data Validation List'!$D$3,S420='Data Validation List'!$E$3),$I$7,IF(AND($I$7='Data Validation List'!$D$4,N420='Data Validation List'!$E$4),$I$7,IF(AND($I$7='Data Validation List'!$D$5,L420='Data Validation List'!$E$5),$I$7,IF(AND($I$7='Data Validation List'!$D$6,U420='Data Validation List'!$E$6),$I$7,IF(AND($I$7='Data Validation List'!$D$7,T420='Data Validation List'!$E$7),$I$7,IF(AND($I$7='Data Validation List'!$D$8,P420='Data Validation List'!$E$8),$I$7,IF(AND($I$7='Data Validation List'!$D$9,Q420='Data Validation List'!$E$9),$I$7,IF(AND($I$7='Data Validation List'!$D$10,O420='Data Validation List'!$E$10),$I$7,IF(AND($I$7='Data Validation List'!$D$11,R420='Data Validation List'!$E$11),$I$7,IF(AND($I$7='Data Validation List'!$D$12,V420='Data Validation List'!$E$12),$I$7,IF(AND($I$7='Data Validation List'!$D$13,X420='Data Validation List'!$E$13),$I$7,IF(AND($I$7='Data Validation List'!$D$14,W420='Data Validation List'!$E$14),$I$7,"n/a")))))))))))))</f>
        <v>Full Checklist</v>
      </c>
    </row>
    <row r="421" spans="2:5" x14ac:dyDescent="0.25">
      <c r="B421" s="291" t="str">
        <f t="shared" si="18"/>
        <v>n/a</v>
      </c>
      <c r="C421" s="551" t="str">
        <f t="shared" si="19"/>
        <v>Estate / Capital Build</v>
      </c>
      <c r="D421" s="291" t="str">
        <f t="shared" si="20"/>
        <v>n/a</v>
      </c>
      <c r="E421" s="291" t="str">
        <f>IF($I$7='Data Validation List'!$D$2,"Full Checklist",IF(AND($I$7='Data Validation List'!$D$3,S421='Data Validation List'!$E$3),$I$7,IF(AND($I$7='Data Validation List'!$D$4,N421='Data Validation List'!$E$4),$I$7,IF(AND($I$7='Data Validation List'!$D$5,L421='Data Validation List'!$E$5),$I$7,IF(AND($I$7='Data Validation List'!$D$6,U421='Data Validation List'!$E$6),$I$7,IF(AND($I$7='Data Validation List'!$D$7,T421='Data Validation List'!$E$7),$I$7,IF(AND($I$7='Data Validation List'!$D$8,P421='Data Validation List'!$E$8),$I$7,IF(AND($I$7='Data Validation List'!$D$9,Q421='Data Validation List'!$E$9),$I$7,IF(AND($I$7='Data Validation List'!$D$10,O421='Data Validation List'!$E$10),$I$7,IF(AND($I$7='Data Validation List'!$D$11,R421='Data Validation List'!$E$11),$I$7,IF(AND($I$7='Data Validation List'!$D$12,V421='Data Validation List'!$E$12),$I$7,IF(AND($I$7='Data Validation List'!$D$13,X421='Data Validation List'!$E$13),$I$7,IF(AND($I$7='Data Validation List'!$D$14,W421='Data Validation List'!$E$14),$I$7,"n/a")))))))))))))</f>
        <v>Full Checklist</v>
      </c>
    </row>
    <row r="422" spans="2:5" x14ac:dyDescent="0.25">
      <c r="B422" s="291" t="str">
        <f t="shared" si="18"/>
        <v>n/a</v>
      </c>
      <c r="C422" s="551" t="str">
        <f t="shared" si="19"/>
        <v>Estate / Capital Build</v>
      </c>
      <c r="D422" s="291" t="str">
        <f t="shared" si="20"/>
        <v>n/a</v>
      </c>
      <c r="E422" s="291" t="str">
        <f>IF($I$7='Data Validation List'!$D$2,"Full Checklist",IF(AND($I$7='Data Validation List'!$D$3,S422='Data Validation List'!$E$3),$I$7,IF(AND($I$7='Data Validation List'!$D$4,N422='Data Validation List'!$E$4),$I$7,IF(AND($I$7='Data Validation List'!$D$5,L422='Data Validation List'!$E$5),$I$7,IF(AND($I$7='Data Validation List'!$D$6,U422='Data Validation List'!$E$6),$I$7,IF(AND($I$7='Data Validation List'!$D$7,T422='Data Validation List'!$E$7),$I$7,IF(AND($I$7='Data Validation List'!$D$8,P422='Data Validation List'!$E$8),$I$7,IF(AND($I$7='Data Validation List'!$D$9,Q422='Data Validation List'!$E$9),$I$7,IF(AND($I$7='Data Validation List'!$D$10,O422='Data Validation List'!$E$10),$I$7,IF(AND($I$7='Data Validation List'!$D$11,R422='Data Validation List'!$E$11),$I$7,IF(AND($I$7='Data Validation List'!$D$12,V422='Data Validation List'!$E$12),$I$7,IF(AND($I$7='Data Validation List'!$D$13,X422='Data Validation List'!$E$13),$I$7,IF(AND($I$7='Data Validation List'!$D$14,W422='Data Validation List'!$E$14),$I$7,"n/a")))))))))))))</f>
        <v>Full Checklist</v>
      </c>
    </row>
    <row r="423" spans="2:5" x14ac:dyDescent="0.25">
      <c r="B423" s="291" t="str">
        <f t="shared" si="18"/>
        <v>n/a</v>
      </c>
      <c r="C423" s="551" t="str">
        <f t="shared" si="19"/>
        <v>Estate / Capital Build</v>
      </c>
      <c r="D423" s="291" t="str">
        <f t="shared" si="20"/>
        <v>n/a</v>
      </c>
      <c r="E423" s="291" t="str">
        <f>IF($I$7='Data Validation List'!$D$2,"Full Checklist",IF(AND($I$7='Data Validation List'!$D$3,S423='Data Validation List'!$E$3),$I$7,IF(AND($I$7='Data Validation List'!$D$4,N423='Data Validation List'!$E$4),$I$7,IF(AND($I$7='Data Validation List'!$D$5,L423='Data Validation List'!$E$5),$I$7,IF(AND($I$7='Data Validation List'!$D$6,U423='Data Validation List'!$E$6),$I$7,IF(AND($I$7='Data Validation List'!$D$7,T423='Data Validation List'!$E$7),$I$7,IF(AND($I$7='Data Validation List'!$D$8,P423='Data Validation List'!$E$8),$I$7,IF(AND($I$7='Data Validation List'!$D$9,Q423='Data Validation List'!$E$9),$I$7,IF(AND($I$7='Data Validation List'!$D$10,O423='Data Validation List'!$E$10),$I$7,IF(AND($I$7='Data Validation List'!$D$11,R423='Data Validation List'!$E$11),$I$7,IF(AND($I$7='Data Validation List'!$D$12,V423='Data Validation List'!$E$12),$I$7,IF(AND($I$7='Data Validation List'!$D$13,X423='Data Validation List'!$E$13),$I$7,IF(AND($I$7='Data Validation List'!$D$14,W423='Data Validation List'!$E$14),$I$7,"n/a")))))))))))))</f>
        <v>Full Checklist</v>
      </c>
    </row>
    <row r="424" spans="2:5" x14ac:dyDescent="0.25">
      <c r="B424" s="291" t="str">
        <f t="shared" si="18"/>
        <v>n/a</v>
      </c>
      <c r="C424" s="551" t="str">
        <f t="shared" si="19"/>
        <v>Estate / Capital Build</v>
      </c>
      <c r="D424" s="291" t="str">
        <f t="shared" si="20"/>
        <v>n/a</v>
      </c>
      <c r="E424" s="291" t="str">
        <f>IF($I$7='Data Validation List'!$D$2,"Full Checklist",IF(AND($I$7='Data Validation List'!$D$3,S424='Data Validation List'!$E$3),$I$7,IF(AND($I$7='Data Validation List'!$D$4,N424='Data Validation List'!$E$4),$I$7,IF(AND($I$7='Data Validation List'!$D$5,L424='Data Validation List'!$E$5),$I$7,IF(AND($I$7='Data Validation List'!$D$6,U424='Data Validation List'!$E$6),$I$7,IF(AND($I$7='Data Validation List'!$D$7,T424='Data Validation List'!$E$7),$I$7,IF(AND($I$7='Data Validation List'!$D$8,P424='Data Validation List'!$E$8),$I$7,IF(AND($I$7='Data Validation List'!$D$9,Q424='Data Validation List'!$E$9),$I$7,IF(AND($I$7='Data Validation List'!$D$10,O424='Data Validation List'!$E$10),$I$7,IF(AND($I$7='Data Validation List'!$D$11,R424='Data Validation List'!$E$11),$I$7,IF(AND($I$7='Data Validation List'!$D$12,V424='Data Validation List'!$E$12),$I$7,IF(AND($I$7='Data Validation List'!$D$13,X424='Data Validation List'!$E$13),$I$7,IF(AND($I$7='Data Validation List'!$D$14,W424='Data Validation List'!$E$14),$I$7,"n/a")))))))))))))</f>
        <v>Full Checklist</v>
      </c>
    </row>
    <row r="425" spans="2:5" x14ac:dyDescent="0.25">
      <c r="B425" s="291" t="str">
        <f t="shared" si="18"/>
        <v>n/a</v>
      </c>
      <c r="C425" s="551" t="str">
        <f t="shared" si="19"/>
        <v>Estate / Capital Build</v>
      </c>
      <c r="D425" s="291" t="str">
        <f t="shared" si="20"/>
        <v>n/a</v>
      </c>
      <c r="E425" s="291" t="str">
        <f>IF($I$7='Data Validation List'!$D$2,"Full Checklist",IF(AND($I$7='Data Validation List'!$D$3,S425='Data Validation List'!$E$3),$I$7,IF(AND($I$7='Data Validation List'!$D$4,N425='Data Validation List'!$E$4),$I$7,IF(AND($I$7='Data Validation List'!$D$5,L425='Data Validation List'!$E$5),$I$7,IF(AND($I$7='Data Validation List'!$D$6,U425='Data Validation List'!$E$6),$I$7,IF(AND($I$7='Data Validation List'!$D$7,T425='Data Validation List'!$E$7),$I$7,IF(AND($I$7='Data Validation List'!$D$8,P425='Data Validation List'!$E$8),$I$7,IF(AND($I$7='Data Validation List'!$D$9,Q425='Data Validation List'!$E$9),$I$7,IF(AND($I$7='Data Validation List'!$D$10,O425='Data Validation List'!$E$10),$I$7,IF(AND($I$7='Data Validation List'!$D$11,R425='Data Validation List'!$E$11),$I$7,IF(AND($I$7='Data Validation List'!$D$12,V425='Data Validation List'!$E$12),$I$7,IF(AND($I$7='Data Validation List'!$D$13,X425='Data Validation List'!$E$13),$I$7,IF(AND($I$7='Data Validation List'!$D$14,W425='Data Validation List'!$E$14),$I$7,"n/a")))))))))))))</f>
        <v>Full Checklist</v>
      </c>
    </row>
    <row r="426" spans="2:5" x14ac:dyDescent="0.25">
      <c r="B426" s="291" t="str">
        <f t="shared" si="18"/>
        <v>n/a</v>
      </c>
      <c r="C426" s="551" t="str">
        <f t="shared" si="19"/>
        <v>Estate / Capital Build</v>
      </c>
      <c r="D426" s="291" t="str">
        <f t="shared" si="20"/>
        <v>n/a</v>
      </c>
      <c r="E426" s="291" t="str">
        <f>IF($I$7='Data Validation List'!$D$2,"Full Checklist",IF(AND($I$7='Data Validation List'!$D$3,S426='Data Validation List'!$E$3),$I$7,IF(AND($I$7='Data Validation List'!$D$4,N426='Data Validation List'!$E$4),$I$7,IF(AND($I$7='Data Validation List'!$D$5,L426='Data Validation List'!$E$5),$I$7,IF(AND($I$7='Data Validation List'!$D$6,U426='Data Validation List'!$E$6),$I$7,IF(AND($I$7='Data Validation List'!$D$7,T426='Data Validation List'!$E$7),$I$7,IF(AND($I$7='Data Validation List'!$D$8,P426='Data Validation List'!$E$8),$I$7,IF(AND($I$7='Data Validation List'!$D$9,Q426='Data Validation List'!$E$9),$I$7,IF(AND($I$7='Data Validation List'!$D$10,O426='Data Validation List'!$E$10),$I$7,IF(AND($I$7='Data Validation List'!$D$11,R426='Data Validation List'!$E$11),$I$7,IF(AND($I$7='Data Validation List'!$D$12,V426='Data Validation List'!$E$12),$I$7,IF(AND($I$7='Data Validation List'!$D$13,X426='Data Validation List'!$E$13),$I$7,IF(AND($I$7='Data Validation List'!$D$14,W426='Data Validation List'!$E$14),$I$7,"n/a")))))))))))))</f>
        <v>Full Checklist</v>
      </c>
    </row>
    <row r="427" spans="2:5" x14ac:dyDescent="0.25">
      <c r="B427" s="291" t="str">
        <f t="shared" si="18"/>
        <v>n/a</v>
      </c>
      <c r="C427" s="551" t="str">
        <f t="shared" si="19"/>
        <v>Estate / Capital Build</v>
      </c>
      <c r="D427" s="291" t="str">
        <f t="shared" si="20"/>
        <v>n/a</v>
      </c>
      <c r="E427" s="291" t="str">
        <f>IF($I$7='Data Validation List'!$D$2,"Full Checklist",IF(AND($I$7='Data Validation List'!$D$3,S427='Data Validation List'!$E$3),$I$7,IF(AND($I$7='Data Validation List'!$D$4,N427='Data Validation List'!$E$4),$I$7,IF(AND($I$7='Data Validation List'!$D$5,L427='Data Validation List'!$E$5),$I$7,IF(AND($I$7='Data Validation List'!$D$6,U427='Data Validation List'!$E$6),$I$7,IF(AND($I$7='Data Validation List'!$D$7,T427='Data Validation List'!$E$7),$I$7,IF(AND($I$7='Data Validation List'!$D$8,P427='Data Validation List'!$E$8),$I$7,IF(AND($I$7='Data Validation List'!$D$9,Q427='Data Validation List'!$E$9),$I$7,IF(AND($I$7='Data Validation List'!$D$10,O427='Data Validation List'!$E$10),$I$7,IF(AND($I$7='Data Validation List'!$D$11,R427='Data Validation List'!$E$11),$I$7,IF(AND($I$7='Data Validation List'!$D$12,V427='Data Validation List'!$E$12),$I$7,IF(AND($I$7='Data Validation List'!$D$13,X427='Data Validation List'!$E$13),$I$7,IF(AND($I$7='Data Validation List'!$D$14,W427='Data Validation List'!$E$14),$I$7,"n/a")))))))))))))</f>
        <v>Full Checklist</v>
      </c>
    </row>
    <row r="428" spans="2:5" x14ac:dyDescent="0.25">
      <c r="B428" s="291" t="str">
        <f t="shared" si="18"/>
        <v>n/a</v>
      </c>
      <c r="C428" s="551" t="str">
        <f t="shared" si="19"/>
        <v>Estate / Capital Build</v>
      </c>
      <c r="D428" s="291" t="str">
        <f t="shared" si="20"/>
        <v>n/a</v>
      </c>
      <c r="E428" s="291" t="str">
        <f>IF($I$7='Data Validation List'!$D$2,"Full Checklist",IF(AND($I$7='Data Validation List'!$D$3,S428='Data Validation List'!$E$3),$I$7,IF(AND($I$7='Data Validation List'!$D$4,N428='Data Validation List'!$E$4),$I$7,IF(AND($I$7='Data Validation List'!$D$5,L428='Data Validation List'!$E$5),$I$7,IF(AND($I$7='Data Validation List'!$D$6,U428='Data Validation List'!$E$6),$I$7,IF(AND($I$7='Data Validation List'!$D$7,T428='Data Validation List'!$E$7),$I$7,IF(AND($I$7='Data Validation List'!$D$8,P428='Data Validation List'!$E$8),$I$7,IF(AND($I$7='Data Validation List'!$D$9,Q428='Data Validation List'!$E$9),$I$7,IF(AND($I$7='Data Validation List'!$D$10,O428='Data Validation List'!$E$10),$I$7,IF(AND($I$7='Data Validation List'!$D$11,R428='Data Validation List'!$E$11),$I$7,IF(AND($I$7='Data Validation List'!$D$12,V428='Data Validation List'!$E$12),$I$7,IF(AND($I$7='Data Validation List'!$D$13,X428='Data Validation List'!$E$13),$I$7,IF(AND($I$7='Data Validation List'!$D$14,W428='Data Validation List'!$E$14),$I$7,"n/a")))))))))))))</f>
        <v>Full Checklist</v>
      </c>
    </row>
    <row r="429" spans="2:5" x14ac:dyDescent="0.25">
      <c r="B429" s="291" t="str">
        <f t="shared" si="18"/>
        <v>n/a</v>
      </c>
      <c r="C429" s="551" t="str">
        <f t="shared" si="19"/>
        <v>Estate / Capital Build</v>
      </c>
      <c r="D429" s="291" t="str">
        <f t="shared" si="20"/>
        <v>n/a</v>
      </c>
      <c r="E429" s="291" t="str">
        <f>IF($I$7='Data Validation List'!$D$2,"Full Checklist",IF(AND($I$7='Data Validation List'!$D$3,S429='Data Validation List'!$E$3),$I$7,IF(AND($I$7='Data Validation List'!$D$4,N429='Data Validation List'!$E$4),$I$7,IF(AND($I$7='Data Validation List'!$D$5,L429='Data Validation List'!$E$5),$I$7,IF(AND($I$7='Data Validation List'!$D$6,U429='Data Validation List'!$E$6),$I$7,IF(AND($I$7='Data Validation List'!$D$7,T429='Data Validation List'!$E$7),$I$7,IF(AND($I$7='Data Validation List'!$D$8,P429='Data Validation List'!$E$8),$I$7,IF(AND($I$7='Data Validation List'!$D$9,Q429='Data Validation List'!$E$9),$I$7,IF(AND($I$7='Data Validation List'!$D$10,O429='Data Validation List'!$E$10),$I$7,IF(AND($I$7='Data Validation List'!$D$11,R429='Data Validation List'!$E$11),$I$7,IF(AND($I$7='Data Validation List'!$D$12,V429='Data Validation List'!$E$12),$I$7,IF(AND($I$7='Data Validation List'!$D$13,X429='Data Validation List'!$E$13),$I$7,IF(AND($I$7='Data Validation List'!$D$14,W429='Data Validation List'!$E$14),$I$7,"n/a")))))))))))))</f>
        <v>Full Checklist</v>
      </c>
    </row>
    <row r="430" spans="2:5" x14ac:dyDescent="0.25">
      <c r="B430" s="291" t="str">
        <f t="shared" si="18"/>
        <v>n/a</v>
      </c>
      <c r="C430" s="551" t="str">
        <f t="shared" si="19"/>
        <v>Estate / Capital Build</v>
      </c>
      <c r="D430" s="291" t="str">
        <f t="shared" si="20"/>
        <v>n/a</v>
      </c>
      <c r="E430" s="291" t="str">
        <f>IF($I$7='Data Validation List'!$D$2,"Full Checklist",IF(AND($I$7='Data Validation List'!$D$3,S430='Data Validation List'!$E$3),$I$7,IF(AND($I$7='Data Validation List'!$D$4,N430='Data Validation List'!$E$4),$I$7,IF(AND($I$7='Data Validation List'!$D$5,L430='Data Validation List'!$E$5),$I$7,IF(AND($I$7='Data Validation List'!$D$6,U430='Data Validation List'!$E$6),$I$7,IF(AND($I$7='Data Validation List'!$D$7,T430='Data Validation List'!$E$7),$I$7,IF(AND($I$7='Data Validation List'!$D$8,P430='Data Validation List'!$E$8),$I$7,IF(AND($I$7='Data Validation List'!$D$9,Q430='Data Validation List'!$E$9),$I$7,IF(AND($I$7='Data Validation List'!$D$10,O430='Data Validation List'!$E$10),$I$7,IF(AND($I$7='Data Validation List'!$D$11,R430='Data Validation List'!$E$11),$I$7,IF(AND($I$7='Data Validation List'!$D$12,V430='Data Validation List'!$E$12),$I$7,IF(AND($I$7='Data Validation List'!$D$13,X430='Data Validation List'!$E$13),$I$7,IF(AND($I$7='Data Validation List'!$D$14,W430='Data Validation List'!$E$14),$I$7,"n/a")))))))))))))</f>
        <v>Full Checklist</v>
      </c>
    </row>
    <row r="431" spans="2:5" x14ac:dyDescent="0.25">
      <c r="B431" s="291" t="str">
        <f t="shared" si="18"/>
        <v>n/a</v>
      </c>
      <c r="C431" s="551" t="str">
        <f t="shared" si="19"/>
        <v>Estate / Capital Build</v>
      </c>
      <c r="D431" s="291" t="str">
        <f t="shared" si="20"/>
        <v>n/a</v>
      </c>
      <c r="E431" s="291" t="str">
        <f>IF($I$7='Data Validation List'!$D$2,"Full Checklist",IF(AND($I$7='Data Validation List'!$D$3,S431='Data Validation List'!$E$3),$I$7,IF(AND($I$7='Data Validation List'!$D$4,N431='Data Validation List'!$E$4),$I$7,IF(AND($I$7='Data Validation List'!$D$5,L431='Data Validation List'!$E$5),$I$7,IF(AND($I$7='Data Validation List'!$D$6,U431='Data Validation List'!$E$6),$I$7,IF(AND($I$7='Data Validation List'!$D$7,T431='Data Validation List'!$E$7),$I$7,IF(AND($I$7='Data Validation List'!$D$8,P431='Data Validation List'!$E$8),$I$7,IF(AND($I$7='Data Validation List'!$D$9,Q431='Data Validation List'!$E$9),$I$7,IF(AND($I$7='Data Validation List'!$D$10,O431='Data Validation List'!$E$10),$I$7,IF(AND($I$7='Data Validation List'!$D$11,R431='Data Validation List'!$E$11),$I$7,IF(AND($I$7='Data Validation List'!$D$12,V431='Data Validation List'!$E$12),$I$7,IF(AND($I$7='Data Validation List'!$D$13,X431='Data Validation List'!$E$13),$I$7,IF(AND($I$7='Data Validation List'!$D$14,W431='Data Validation List'!$E$14),$I$7,"n/a")))))))))))))</f>
        <v>Full Checklist</v>
      </c>
    </row>
    <row r="432" spans="2:5" x14ac:dyDescent="0.25">
      <c r="B432" s="291" t="str">
        <f t="shared" si="18"/>
        <v>n/a</v>
      </c>
      <c r="C432" s="551" t="str">
        <f t="shared" si="19"/>
        <v>Estate / Capital Build</v>
      </c>
      <c r="D432" s="291" t="str">
        <f t="shared" si="20"/>
        <v>n/a</v>
      </c>
      <c r="E432" s="291" t="str">
        <f>IF($I$7='Data Validation List'!$D$2,"Full Checklist",IF(AND($I$7='Data Validation List'!$D$3,S432='Data Validation List'!$E$3),$I$7,IF(AND($I$7='Data Validation List'!$D$4,N432='Data Validation List'!$E$4),$I$7,IF(AND($I$7='Data Validation List'!$D$5,L432='Data Validation List'!$E$5),$I$7,IF(AND($I$7='Data Validation List'!$D$6,U432='Data Validation List'!$E$6),$I$7,IF(AND($I$7='Data Validation List'!$D$7,T432='Data Validation List'!$E$7),$I$7,IF(AND($I$7='Data Validation List'!$D$8,P432='Data Validation List'!$E$8),$I$7,IF(AND($I$7='Data Validation List'!$D$9,Q432='Data Validation List'!$E$9),$I$7,IF(AND($I$7='Data Validation List'!$D$10,O432='Data Validation List'!$E$10),$I$7,IF(AND($I$7='Data Validation List'!$D$11,R432='Data Validation List'!$E$11),$I$7,IF(AND($I$7='Data Validation List'!$D$12,V432='Data Validation List'!$E$12),$I$7,IF(AND($I$7='Data Validation List'!$D$13,X432='Data Validation List'!$E$13),$I$7,IF(AND($I$7='Data Validation List'!$D$14,W432='Data Validation List'!$E$14),$I$7,"n/a")))))))))))))</f>
        <v>Full Checklist</v>
      </c>
    </row>
    <row r="433" spans="2:5" x14ac:dyDescent="0.25">
      <c r="B433" s="291" t="str">
        <f t="shared" si="18"/>
        <v>n/a</v>
      </c>
      <c r="C433" s="551" t="str">
        <f t="shared" si="19"/>
        <v>Estate / Capital Build</v>
      </c>
      <c r="D433" s="291" t="str">
        <f t="shared" si="20"/>
        <v>n/a</v>
      </c>
      <c r="E433" s="291" t="str">
        <f>IF($I$7='Data Validation List'!$D$2,"Full Checklist",IF(AND($I$7='Data Validation List'!$D$3,S433='Data Validation List'!$E$3),$I$7,IF(AND($I$7='Data Validation List'!$D$4,N433='Data Validation List'!$E$4),$I$7,IF(AND($I$7='Data Validation List'!$D$5,L433='Data Validation List'!$E$5),$I$7,IF(AND($I$7='Data Validation List'!$D$6,U433='Data Validation List'!$E$6),$I$7,IF(AND($I$7='Data Validation List'!$D$7,T433='Data Validation List'!$E$7),$I$7,IF(AND($I$7='Data Validation List'!$D$8,P433='Data Validation List'!$E$8),$I$7,IF(AND($I$7='Data Validation List'!$D$9,Q433='Data Validation List'!$E$9),$I$7,IF(AND($I$7='Data Validation List'!$D$10,O433='Data Validation List'!$E$10),$I$7,IF(AND($I$7='Data Validation List'!$D$11,R433='Data Validation List'!$E$11),$I$7,IF(AND($I$7='Data Validation List'!$D$12,V433='Data Validation List'!$E$12),$I$7,IF(AND($I$7='Data Validation List'!$D$13,X433='Data Validation List'!$E$13),$I$7,IF(AND($I$7='Data Validation List'!$D$14,W433='Data Validation List'!$E$14),$I$7,"n/a")))))))))))))</f>
        <v>Full Checklist</v>
      </c>
    </row>
    <row r="434" spans="2:5" x14ac:dyDescent="0.25">
      <c r="B434" s="291" t="str">
        <f t="shared" si="18"/>
        <v>n/a</v>
      </c>
      <c r="C434" s="551" t="str">
        <f t="shared" si="19"/>
        <v>Estate / Capital Build</v>
      </c>
      <c r="D434" s="291" t="str">
        <f t="shared" si="20"/>
        <v>n/a</v>
      </c>
      <c r="E434" s="291" t="str">
        <f>IF($I$7='Data Validation List'!$D$2,"Full Checklist",IF(AND($I$7='Data Validation List'!$D$3,S434='Data Validation List'!$E$3),$I$7,IF(AND($I$7='Data Validation List'!$D$4,N434='Data Validation List'!$E$4),$I$7,IF(AND($I$7='Data Validation List'!$D$5,L434='Data Validation List'!$E$5),$I$7,IF(AND($I$7='Data Validation List'!$D$6,U434='Data Validation List'!$E$6),$I$7,IF(AND($I$7='Data Validation List'!$D$7,T434='Data Validation List'!$E$7),$I$7,IF(AND($I$7='Data Validation List'!$D$8,P434='Data Validation List'!$E$8),$I$7,IF(AND($I$7='Data Validation List'!$D$9,Q434='Data Validation List'!$E$9),$I$7,IF(AND($I$7='Data Validation List'!$D$10,O434='Data Validation List'!$E$10),$I$7,IF(AND($I$7='Data Validation List'!$D$11,R434='Data Validation List'!$E$11),$I$7,IF(AND($I$7='Data Validation List'!$D$12,V434='Data Validation List'!$E$12),$I$7,IF(AND($I$7='Data Validation List'!$D$13,X434='Data Validation List'!$E$13),$I$7,IF(AND($I$7='Data Validation List'!$D$14,W434='Data Validation List'!$E$14),$I$7,"n/a")))))))))))))</f>
        <v>Full Checklist</v>
      </c>
    </row>
    <row r="435" spans="2:5" x14ac:dyDescent="0.25">
      <c r="B435" s="291" t="str">
        <f t="shared" si="18"/>
        <v>n/a</v>
      </c>
      <c r="C435" s="551" t="str">
        <f t="shared" si="19"/>
        <v>Estate / Capital Build</v>
      </c>
      <c r="D435" s="291" t="str">
        <f t="shared" si="20"/>
        <v>n/a</v>
      </c>
      <c r="E435" s="291" t="str">
        <f>IF($I$7='Data Validation List'!$D$2,"Full Checklist",IF(AND($I$7='Data Validation List'!$D$3,S435='Data Validation List'!$E$3),$I$7,IF(AND($I$7='Data Validation List'!$D$4,N435='Data Validation List'!$E$4),$I$7,IF(AND($I$7='Data Validation List'!$D$5,L435='Data Validation List'!$E$5),$I$7,IF(AND($I$7='Data Validation List'!$D$6,U435='Data Validation List'!$E$6),$I$7,IF(AND($I$7='Data Validation List'!$D$7,T435='Data Validation List'!$E$7),$I$7,IF(AND($I$7='Data Validation List'!$D$8,P435='Data Validation List'!$E$8),$I$7,IF(AND($I$7='Data Validation List'!$D$9,Q435='Data Validation List'!$E$9),$I$7,IF(AND($I$7='Data Validation List'!$D$10,O435='Data Validation List'!$E$10),$I$7,IF(AND($I$7='Data Validation List'!$D$11,R435='Data Validation List'!$E$11),$I$7,IF(AND($I$7='Data Validation List'!$D$12,V435='Data Validation List'!$E$12),$I$7,IF(AND($I$7='Data Validation List'!$D$13,X435='Data Validation List'!$E$13),$I$7,IF(AND($I$7='Data Validation List'!$D$14,W435='Data Validation List'!$E$14),$I$7,"n/a")))))))))))))</f>
        <v>Full Checklist</v>
      </c>
    </row>
    <row r="436" spans="2:5" x14ac:dyDescent="0.25">
      <c r="B436" s="291" t="str">
        <f t="shared" si="18"/>
        <v>n/a</v>
      </c>
      <c r="C436" s="551" t="str">
        <f t="shared" si="19"/>
        <v>Estate / Capital Build</v>
      </c>
      <c r="D436" s="291" t="str">
        <f t="shared" si="20"/>
        <v>n/a</v>
      </c>
      <c r="E436" s="291" t="str">
        <f>IF($I$7='Data Validation List'!$D$2,"Full Checklist",IF(AND($I$7='Data Validation List'!$D$3,S436='Data Validation List'!$E$3),$I$7,IF(AND($I$7='Data Validation List'!$D$4,N436='Data Validation List'!$E$4),$I$7,IF(AND($I$7='Data Validation List'!$D$5,L436='Data Validation List'!$E$5),$I$7,IF(AND($I$7='Data Validation List'!$D$6,U436='Data Validation List'!$E$6),$I$7,IF(AND($I$7='Data Validation List'!$D$7,T436='Data Validation List'!$E$7),$I$7,IF(AND($I$7='Data Validation List'!$D$8,P436='Data Validation List'!$E$8),$I$7,IF(AND($I$7='Data Validation List'!$D$9,Q436='Data Validation List'!$E$9),$I$7,IF(AND($I$7='Data Validation List'!$D$10,O436='Data Validation List'!$E$10),$I$7,IF(AND($I$7='Data Validation List'!$D$11,R436='Data Validation List'!$E$11),$I$7,IF(AND($I$7='Data Validation List'!$D$12,V436='Data Validation List'!$E$12),$I$7,IF(AND($I$7='Data Validation List'!$D$13,X436='Data Validation List'!$E$13),$I$7,IF(AND($I$7='Data Validation List'!$D$14,W436='Data Validation List'!$E$14),$I$7,"n/a")))))))))))))</f>
        <v>Full Checklist</v>
      </c>
    </row>
    <row r="437" spans="2:5" x14ac:dyDescent="0.25">
      <c r="B437" s="291" t="str">
        <f t="shared" si="18"/>
        <v>n/a</v>
      </c>
      <c r="C437" s="551" t="str">
        <f t="shared" si="19"/>
        <v>Estate / Capital Build</v>
      </c>
      <c r="D437" s="291" t="str">
        <f t="shared" si="20"/>
        <v>n/a</v>
      </c>
      <c r="E437" s="291" t="str">
        <f>IF($I$7='Data Validation List'!$D$2,"Full Checklist",IF(AND($I$7='Data Validation List'!$D$3,S437='Data Validation List'!$E$3),$I$7,IF(AND($I$7='Data Validation List'!$D$4,N437='Data Validation List'!$E$4),$I$7,IF(AND($I$7='Data Validation List'!$D$5,L437='Data Validation List'!$E$5),$I$7,IF(AND($I$7='Data Validation List'!$D$6,U437='Data Validation List'!$E$6),$I$7,IF(AND($I$7='Data Validation List'!$D$7,T437='Data Validation List'!$E$7),$I$7,IF(AND($I$7='Data Validation List'!$D$8,P437='Data Validation List'!$E$8),$I$7,IF(AND($I$7='Data Validation List'!$D$9,Q437='Data Validation List'!$E$9),$I$7,IF(AND($I$7='Data Validation List'!$D$10,O437='Data Validation List'!$E$10),$I$7,IF(AND($I$7='Data Validation List'!$D$11,R437='Data Validation List'!$E$11),$I$7,IF(AND($I$7='Data Validation List'!$D$12,V437='Data Validation List'!$E$12),$I$7,IF(AND($I$7='Data Validation List'!$D$13,X437='Data Validation List'!$E$13),$I$7,IF(AND($I$7='Data Validation List'!$D$14,W437='Data Validation List'!$E$14),$I$7,"n/a")))))))))))))</f>
        <v>Full Checklist</v>
      </c>
    </row>
    <row r="438" spans="2:5" x14ac:dyDescent="0.25">
      <c r="B438" s="291" t="str">
        <f t="shared" si="18"/>
        <v>n/a</v>
      </c>
      <c r="C438" s="551" t="str">
        <f t="shared" si="19"/>
        <v>Estate / Capital Build</v>
      </c>
      <c r="D438" s="291" t="str">
        <f t="shared" si="20"/>
        <v>n/a</v>
      </c>
      <c r="E438" s="291" t="str">
        <f>IF($I$7='Data Validation List'!$D$2,"Full Checklist",IF(AND($I$7='Data Validation List'!$D$3,S438='Data Validation List'!$E$3),$I$7,IF(AND($I$7='Data Validation List'!$D$4,N438='Data Validation List'!$E$4),$I$7,IF(AND($I$7='Data Validation List'!$D$5,L438='Data Validation List'!$E$5),$I$7,IF(AND($I$7='Data Validation List'!$D$6,U438='Data Validation List'!$E$6),$I$7,IF(AND($I$7='Data Validation List'!$D$7,T438='Data Validation List'!$E$7),$I$7,IF(AND($I$7='Data Validation List'!$D$8,P438='Data Validation List'!$E$8),$I$7,IF(AND($I$7='Data Validation List'!$D$9,Q438='Data Validation List'!$E$9),$I$7,IF(AND($I$7='Data Validation List'!$D$10,O438='Data Validation List'!$E$10),$I$7,IF(AND($I$7='Data Validation List'!$D$11,R438='Data Validation List'!$E$11),$I$7,IF(AND($I$7='Data Validation List'!$D$12,V438='Data Validation List'!$E$12),$I$7,IF(AND($I$7='Data Validation List'!$D$13,X438='Data Validation List'!$E$13),$I$7,IF(AND($I$7='Data Validation List'!$D$14,W438='Data Validation List'!$E$14),$I$7,"n/a")))))))))))))</f>
        <v>Full Checklist</v>
      </c>
    </row>
    <row r="439" spans="2:5" x14ac:dyDescent="0.25">
      <c r="B439" s="291" t="str">
        <f t="shared" si="18"/>
        <v>n/a</v>
      </c>
      <c r="C439" s="551" t="str">
        <f t="shared" si="19"/>
        <v>Estate / Capital Build</v>
      </c>
      <c r="D439" s="291" t="str">
        <f t="shared" si="20"/>
        <v>n/a</v>
      </c>
      <c r="E439" s="291" t="str">
        <f>IF($I$7='Data Validation List'!$D$2,"Full Checklist",IF(AND($I$7='Data Validation List'!$D$3,S439='Data Validation List'!$E$3),$I$7,IF(AND($I$7='Data Validation List'!$D$4,N439='Data Validation List'!$E$4),$I$7,IF(AND($I$7='Data Validation List'!$D$5,L439='Data Validation List'!$E$5),$I$7,IF(AND($I$7='Data Validation List'!$D$6,U439='Data Validation List'!$E$6),$I$7,IF(AND($I$7='Data Validation List'!$D$7,T439='Data Validation List'!$E$7),$I$7,IF(AND($I$7='Data Validation List'!$D$8,P439='Data Validation List'!$E$8),$I$7,IF(AND($I$7='Data Validation List'!$D$9,Q439='Data Validation List'!$E$9),$I$7,IF(AND($I$7='Data Validation List'!$D$10,O439='Data Validation List'!$E$10),$I$7,IF(AND($I$7='Data Validation List'!$D$11,R439='Data Validation List'!$E$11),$I$7,IF(AND($I$7='Data Validation List'!$D$12,V439='Data Validation List'!$E$12),$I$7,IF(AND($I$7='Data Validation List'!$D$13,X439='Data Validation List'!$E$13),$I$7,IF(AND($I$7='Data Validation List'!$D$14,W439='Data Validation List'!$E$14),$I$7,"n/a")))))))))))))</f>
        <v>Full Checklist</v>
      </c>
    </row>
    <row r="440" spans="2:5" x14ac:dyDescent="0.25">
      <c r="B440" s="291" t="str">
        <f t="shared" si="18"/>
        <v>n/a</v>
      </c>
      <c r="C440" s="551" t="str">
        <f t="shared" si="19"/>
        <v>Estate / Capital Build</v>
      </c>
      <c r="D440" s="291" t="str">
        <f t="shared" si="20"/>
        <v>n/a</v>
      </c>
      <c r="E440" s="291" t="str">
        <f>IF($I$7='Data Validation List'!$D$2,"Full Checklist",IF(AND($I$7='Data Validation List'!$D$3,S440='Data Validation List'!$E$3),$I$7,IF(AND($I$7='Data Validation List'!$D$4,N440='Data Validation List'!$E$4),$I$7,IF(AND($I$7='Data Validation List'!$D$5,L440='Data Validation List'!$E$5),$I$7,IF(AND($I$7='Data Validation List'!$D$6,U440='Data Validation List'!$E$6),$I$7,IF(AND($I$7='Data Validation List'!$D$7,T440='Data Validation List'!$E$7),$I$7,IF(AND($I$7='Data Validation List'!$D$8,P440='Data Validation List'!$E$8),$I$7,IF(AND($I$7='Data Validation List'!$D$9,Q440='Data Validation List'!$E$9),$I$7,IF(AND($I$7='Data Validation List'!$D$10,O440='Data Validation List'!$E$10),$I$7,IF(AND($I$7='Data Validation List'!$D$11,R440='Data Validation List'!$E$11),$I$7,IF(AND($I$7='Data Validation List'!$D$12,V440='Data Validation List'!$E$12),$I$7,IF(AND($I$7='Data Validation List'!$D$13,X440='Data Validation List'!$E$13),$I$7,IF(AND($I$7='Data Validation List'!$D$14,W440='Data Validation List'!$E$14),$I$7,"n/a")))))))))))))</f>
        <v>Full Checklist</v>
      </c>
    </row>
    <row r="441" spans="2:5" x14ac:dyDescent="0.25">
      <c r="B441" s="291" t="str">
        <f t="shared" si="18"/>
        <v>n/a</v>
      </c>
      <c r="C441" s="551" t="str">
        <f t="shared" si="19"/>
        <v>Estate / Capital Build</v>
      </c>
      <c r="D441" s="291" t="str">
        <f t="shared" si="20"/>
        <v>n/a</v>
      </c>
      <c r="E441" s="291" t="str">
        <f>IF($I$7='Data Validation List'!$D$2,"Full Checklist",IF(AND($I$7='Data Validation List'!$D$3,S441='Data Validation List'!$E$3),$I$7,IF(AND($I$7='Data Validation List'!$D$4,N441='Data Validation List'!$E$4),$I$7,IF(AND($I$7='Data Validation List'!$D$5,L441='Data Validation List'!$E$5),$I$7,IF(AND($I$7='Data Validation List'!$D$6,U441='Data Validation List'!$E$6),$I$7,IF(AND($I$7='Data Validation List'!$D$7,T441='Data Validation List'!$E$7),$I$7,IF(AND($I$7='Data Validation List'!$D$8,P441='Data Validation List'!$E$8),$I$7,IF(AND($I$7='Data Validation List'!$D$9,Q441='Data Validation List'!$E$9),$I$7,IF(AND($I$7='Data Validation List'!$D$10,O441='Data Validation List'!$E$10),$I$7,IF(AND($I$7='Data Validation List'!$D$11,R441='Data Validation List'!$E$11),$I$7,IF(AND($I$7='Data Validation List'!$D$12,V441='Data Validation List'!$E$12),$I$7,IF(AND($I$7='Data Validation List'!$D$13,X441='Data Validation List'!$E$13),$I$7,IF(AND($I$7='Data Validation List'!$D$14,W441='Data Validation List'!$E$14),$I$7,"n/a")))))))))))))</f>
        <v>Full Checklist</v>
      </c>
    </row>
    <row r="442" spans="2:5" x14ac:dyDescent="0.25">
      <c r="B442" s="291" t="str">
        <f t="shared" si="18"/>
        <v>n/a</v>
      </c>
      <c r="C442" s="551" t="str">
        <f t="shared" si="19"/>
        <v>Estate / Capital Build</v>
      </c>
      <c r="D442" s="291" t="str">
        <f t="shared" si="20"/>
        <v>n/a</v>
      </c>
      <c r="E442" s="291" t="str">
        <f>IF($I$7='Data Validation List'!$D$2,"Full Checklist",IF(AND($I$7='Data Validation List'!$D$3,S442='Data Validation List'!$E$3),$I$7,IF(AND($I$7='Data Validation List'!$D$4,N442='Data Validation List'!$E$4),$I$7,IF(AND($I$7='Data Validation List'!$D$5,L442='Data Validation List'!$E$5),$I$7,IF(AND($I$7='Data Validation List'!$D$6,U442='Data Validation List'!$E$6),$I$7,IF(AND($I$7='Data Validation List'!$D$7,T442='Data Validation List'!$E$7),$I$7,IF(AND($I$7='Data Validation List'!$D$8,P442='Data Validation List'!$E$8),$I$7,IF(AND($I$7='Data Validation List'!$D$9,Q442='Data Validation List'!$E$9),$I$7,IF(AND($I$7='Data Validation List'!$D$10,O442='Data Validation List'!$E$10),$I$7,IF(AND($I$7='Data Validation List'!$D$11,R442='Data Validation List'!$E$11),$I$7,IF(AND($I$7='Data Validation List'!$D$12,V442='Data Validation List'!$E$12),$I$7,IF(AND($I$7='Data Validation List'!$D$13,X442='Data Validation List'!$E$13),$I$7,IF(AND($I$7='Data Validation List'!$D$14,W442='Data Validation List'!$E$14),$I$7,"n/a")))))))))))))</f>
        <v>Full Checklist</v>
      </c>
    </row>
    <row r="443" spans="2:5" x14ac:dyDescent="0.25">
      <c r="B443" s="291" t="str">
        <f t="shared" si="18"/>
        <v>n/a</v>
      </c>
      <c r="C443" s="551" t="str">
        <f t="shared" si="19"/>
        <v>Estate / Capital Build</v>
      </c>
      <c r="D443" s="291" t="str">
        <f t="shared" si="20"/>
        <v>n/a</v>
      </c>
      <c r="E443" s="291" t="str">
        <f>IF($I$7='Data Validation List'!$D$2,"Full Checklist",IF(AND($I$7='Data Validation List'!$D$3,S443='Data Validation List'!$E$3),$I$7,IF(AND($I$7='Data Validation List'!$D$4,N443='Data Validation List'!$E$4),$I$7,IF(AND($I$7='Data Validation List'!$D$5,L443='Data Validation List'!$E$5),$I$7,IF(AND($I$7='Data Validation List'!$D$6,U443='Data Validation List'!$E$6),$I$7,IF(AND($I$7='Data Validation List'!$D$7,T443='Data Validation List'!$E$7),$I$7,IF(AND($I$7='Data Validation List'!$D$8,P443='Data Validation List'!$E$8),$I$7,IF(AND($I$7='Data Validation List'!$D$9,Q443='Data Validation List'!$E$9),$I$7,IF(AND($I$7='Data Validation List'!$D$10,O443='Data Validation List'!$E$10),$I$7,IF(AND($I$7='Data Validation List'!$D$11,R443='Data Validation List'!$E$11),$I$7,IF(AND($I$7='Data Validation List'!$D$12,V443='Data Validation List'!$E$12),$I$7,IF(AND($I$7='Data Validation List'!$D$13,X443='Data Validation List'!$E$13),$I$7,IF(AND($I$7='Data Validation List'!$D$14,W443='Data Validation List'!$E$14),$I$7,"n/a")))))))))))))</f>
        <v>Full Checklist</v>
      </c>
    </row>
    <row r="444" spans="2:5" x14ac:dyDescent="0.25">
      <c r="B444" s="291" t="str">
        <f t="shared" si="18"/>
        <v>n/a</v>
      </c>
      <c r="C444" s="551" t="str">
        <f t="shared" si="19"/>
        <v>Estate / Capital Build</v>
      </c>
      <c r="D444" s="291" t="str">
        <f t="shared" si="20"/>
        <v>n/a</v>
      </c>
      <c r="E444" s="291" t="str">
        <f>IF($I$7='Data Validation List'!$D$2,"Full Checklist",IF(AND($I$7='Data Validation List'!$D$3,S444='Data Validation List'!$E$3),$I$7,IF(AND($I$7='Data Validation List'!$D$4,N444='Data Validation List'!$E$4),$I$7,IF(AND($I$7='Data Validation List'!$D$5,L444='Data Validation List'!$E$5),$I$7,IF(AND($I$7='Data Validation List'!$D$6,U444='Data Validation List'!$E$6),$I$7,IF(AND($I$7='Data Validation List'!$D$7,T444='Data Validation List'!$E$7),$I$7,IF(AND($I$7='Data Validation List'!$D$8,P444='Data Validation List'!$E$8),$I$7,IF(AND($I$7='Data Validation List'!$D$9,Q444='Data Validation List'!$E$9),$I$7,IF(AND($I$7='Data Validation List'!$D$10,O444='Data Validation List'!$E$10),$I$7,IF(AND($I$7='Data Validation List'!$D$11,R444='Data Validation List'!$E$11),$I$7,IF(AND($I$7='Data Validation List'!$D$12,V444='Data Validation List'!$E$12),$I$7,IF(AND($I$7='Data Validation List'!$D$13,X444='Data Validation List'!$E$13),$I$7,IF(AND($I$7='Data Validation List'!$D$14,W444='Data Validation List'!$E$14),$I$7,"n/a")))))))))))))</f>
        <v>Full Checklist</v>
      </c>
    </row>
    <row r="445" spans="2:5" x14ac:dyDescent="0.25">
      <c r="B445" s="291" t="str">
        <f t="shared" si="18"/>
        <v>n/a</v>
      </c>
      <c r="C445" s="551" t="str">
        <f t="shared" si="19"/>
        <v>Estate / Capital Build</v>
      </c>
      <c r="D445" s="291" t="str">
        <f t="shared" si="20"/>
        <v>n/a</v>
      </c>
      <c r="E445" s="291" t="str">
        <f>IF($I$7='Data Validation List'!$D$2,"Full Checklist",IF(AND($I$7='Data Validation List'!$D$3,S445='Data Validation List'!$E$3),$I$7,IF(AND($I$7='Data Validation List'!$D$4,N445='Data Validation List'!$E$4),$I$7,IF(AND($I$7='Data Validation List'!$D$5,L445='Data Validation List'!$E$5),$I$7,IF(AND($I$7='Data Validation List'!$D$6,U445='Data Validation List'!$E$6),$I$7,IF(AND($I$7='Data Validation List'!$D$7,T445='Data Validation List'!$E$7),$I$7,IF(AND($I$7='Data Validation List'!$D$8,P445='Data Validation List'!$E$8),$I$7,IF(AND($I$7='Data Validation List'!$D$9,Q445='Data Validation List'!$E$9),$I$7,IF(AND($I$7='Data Validation List'!$D$10,O445='Data Validation List'!$E$10),$I$7,IF(AND($I$7='Data Validation List'!$D$11,R445='Data Validation List'!$E$11),$I$7,IF(AND($I$7='Data Validation List'!$D$12,V445='Data Validation List'!$E$12),$I$7,IF(AND($I$7='Data Validation List'!$D$13,X445='Data Validation List'!$E$13),$I$7,IF(AND($I$7='Data Validation List'!$D$14,W445='Data Validation List'!$E$14),$I$7,"n/a")))))))))))))</f>
        <v>Full Checklist</v>
      </c>
    </row>
    <row r="446" spans="2:5" x14ac:dyDescent="0.25">
      <c r="B446" s="291" t="str">
        <f t="shared" si="18"/>
        <v>n/a</v>
      </c>
      <c r="C446" s="551" t="str">
        <f t="shared" si="19"/>
        <v>Estate / Capital Build</v>
      </c>
      <c r="D446" s="291" t="str">
        <f t="shared" si="20"/>
        <v>n/a</v>
      </c>
      <c r="E446" s="291" t="str">
        <f>IF($I$7='Data Validation List'!$D$2,"Full Checklist",IF(AND($I$7='Data Validation List'!$D$3,S446='Data Validation List'!$E$3),$I$7,IF(AND($I$7='Data Validation List'!$D$4,N446='Data Validation List'!$E$4),$I$7,IF(AND($I$7='Data Validation List'!$D$5,L446='Data Validation List'!$E$5),$I$7,IF(AND($I$7='Data Validation List'!$D$6,U446='Data Validation List'!$E$6),$I$7,IF(AND($I$7='Data Validation List'!$D$7,T446='Data Validation List'!$E$7),$I$7,IF(AND($I$7='Data Validation List'!$D$8,P446='Data Validation List'!$E$8),$I$7,IF(AND($I$7='Data Validation List'!$D$9,Q446='Data Validation List'!$E$9),$I$7,IF(AND($I$7='Data Validation List'!$D$10,O446='Data Validation List'!$E$10),$I$7,IF(AND($I$7='Data Validation List'!$D$11,R446='Data Validation List'!$E$11),$I$7,IF(AND($I$7='Data Validation List'!$D$12,V446='Data Validation List'!$E$12),$I$7,IF(AND($I$7='Data Validation List'!$D$13,X446='Data Validation List'!$E$13),$I$7,IF(AND($I$7='Data Validation List'!$D$14,W446='Data Validation List'!$E$14),$I$7,"n/a")))))))))))))</f>
        <v>Full Checklist</v>
      </c>
    </row>
    <row r="447" spans="2:5" x14ac:dyDescent="0.25">
      <c r="B447" s="291" t="str">
        <f t="shared" si="18"/>
        <v>n/a</v>
      </c>
      <c r="C447" s="551" t="str">
        <f t="shared" si="19"/>
        <v>Estate / Capital Build</v>
      </c>
      <c r="D447" s="291" t="str">
        <f t="shared" si="20"/>
        <v>n/a</v>
      </c>
      <c r="E447" s="291" t="str">
        <f>IF($I$7='Data Validation List'!$D$2,"Full Checklist",IF(AND($I$7='Data Validation List'!$D$3,S447='Data Validation List'!$E$3),$I$7,IF(AND($I$7='Data Validation List'!$D$4,N447='Data Validation List'!$E$4),$I$7,IF(AND($I$7='Data Validation List'!$D$5,L447='Data Validation List'!$E$5),$I$7,IF(AND($I$7='Data Validation List'!$D$6,U447='Data Validation List'!$E$6),$I$7,IF(AND($I$7='Data Validation List'!$D$7,T447='Data Validation List'!$E$7),$I$7,IF(AND($I$7='Data Validation List'!$D$8,P447='Data Validation List'!$E$8),$I$7,IF(AND($I$7='Data Validation List'!$D$9,Q447='Data Validation List'!$E$9),$I$7,IF(AND($I$7='Data Validation List'!$D$10,O447='Data Validation List'!$E$10),$I$7,IF(AND($I$7='Data Validation List'!$D$11,R447='Data Validation List'!$E$11),$I$7,IF(AND($I$7='Data Validation List'!$D$12,V447='Data Validation List'!$E$12),$I$7,IF(AND($I$7='Data Validation List'!$D$13,X447='Data Validation List'!$E$13),$I$7,IF(AND($I$7='Data Validation List'!$D$14,W447='Data Validation List'!$E$14),$I$7,"n/a")))))))))))))</f>
        <v>Full Checklist</v>
      </c>
    </row>
    <row r="448" spans="2:5" x14ac:dyDescent="0.25">
      <c r="B448" s="291" t="str">
        <f t="shared" si="18"/>
        <v>n/a</v>
      </c>
      <c r="C448" s="551" t="str">
        <f t="shared" si="19"/>
        <v>Estate / Capital Build</v>
      </c>
      <c r="D448" s="291" t="str">
        <f t="shared" si="20"/>
        <v>n/a</v>
      </c>
      <c r="E448" s="291" t="str">
        <f>IF($I$7='Data Validation List'!$D$2,"Full Checklist",IF(AND($I$7='Data Validation List'!$D$3,S448='Data Validation List'!$E$3),$I$7,IF(AND($I$7='Data Validation List'!$D$4,N448='Data Validation List'!$E$4),$I$7,IF(AND($I$7='Data Validation List'!$D$5,L448='Data Validation List'!$E$5),$I$7,IF(AND($I$7='Data Validation List'!$D$6,U448='Data Validation List'!$E$6),$I$7,IF(AND($I$7='Data Validation List'!$D$7,T448='Data Validation List'!$E$7),$I$7,IF(AND($I$7='Data Validation List'!$D$8,P448='Data Validation List'!$E$8),$I$7,IF(AND($I$7='Data Validation List'!$D$9,Q448='Data Validation List'!$E$9),$I$7,IF(AND($I$7='Data Validation List'!$D$10,O448='Data Validation List'!$E$10),$I$7,IF(AND($I$7='Data Validation List'!$D$11,R448='Data Validation List'!$E$11),$I$7,IF(AND($I$7='Data Validation List'!$D$12,V448='Data Validation List'!$E$12),$I$7,IF(AND($I$7='Data Validation List'!$D$13,X448='Data Validation List'!$E$13),$I$7,IF(AND($I$7='Data Validation List'!$D$14,W448='Data Validation List'!$E$14),$I$7,"n/a")))))))))))))</f>
        <v>Full Checklist</v>
      </c>
    </row>
    <row r="449" spans="2:5" x14ac:dyDescent="0.25">
      <c r="B449" s="291" t="str">
        <f t="shared" si="18"/>
        <v>n/a</v>
      </c>
      <c r="C449" s="551" t="str">
        <f t="shared" si="19"/>
        <v>Estate / Capital Build</v>
      </c>
      <c r="D449" s="291" t="str">
        <f t="shared" si="20"/>
        <v>n/a</v>
      </c>
      <c r="E449" s="291" t="str">
        <f>IF($I$7='Data Validation List'!$D$2,"Full Checklist",IF(AND($I$7='Data Validation List'!$D$3,S449='Data Validation List'!$E$3),$I$7,IF(AND($I$7='Data Validation List'!$D$4,N449='Data Validation List'!$E$4),$I$7,IF(AND($I$7='Data Validation List'!$D$5,L449='Data Validation List'!$E$5),$I$7,IF(AND($I$7='Data Validation List'!$D$6,U449='Data Validation List'!$E$6),$I$7,IF(AND($I$7='Data Validation List'!$D$7,T449='Data Validation List'!$E$7),$I$7,IF(AND($I$7='Data Validation List'!$D$8,P449='Data Validation List'!$E$8),$I$7,IF(AND($I$7='Data Validation List'!$D$9,Q449='Data Validation List'!$E$9),$I$7,IF(AND($I$7='Data Validation List'!$D$10,O449='Data Validation List'!$E$10),$I$7,IF(AND($I$7='Data Validation List'!$D$11,R449='Data Validation List'!$E$11),$I$7,IF(AND($I$7='Data Validation List'!$D$12,V449='Data Validation List'!$E$12),$I$7,IF(AND($I$7='Data Validation List'!$D$13,X449='Data Validation List'!$E$13),$I$7,IF(AND($I$7='Data Validation List'!$D$14,W449='Data Validation List'!$E$14),$I$7,"n/a")))))))))))))</f>
        <v>Full Checklist</v>
      </c>
    </row>
    <row r="450" spans="2:5" x14ac:dyDescent="0.25">
      <c r="B450" s="291" t="str">
        <f t="shared" si="18"/>
        <v>n/a</v>
      </c>
      <c r="C450" s="551" t="str">
        <f t="shared" si="19"/>
        <v>Estate / Capital Build</v>
      </c>
      <c r="D450" s="291" t="str">
        <f t="shared" si="20"/>
        <v>n/a</v>
      </c>
      <c r="E450" s="291" t="str">
        <f>IF($I$7='Data Validation List'!$D$2,"Full Checklist",IF(AND($I$7='Data Validation List'!$D$3,S450='Data Validation List'!$E$3),$I$7,IF(AND($I$7='Data Validation List'!$D$4,N450='Data Validation List'!$E$4),$I$7,IF(AND($I$7='Data Validation List'!$D$5,L450='Data Validation List'!$E$5),$I$7,IF(AND($I$7='Data Validation List'!$D$6,U450='Data Validation List'!$E$6),$I$7,IF(AND($I$7='Data Validation List'!$D$7,T450='Data Validation List'!$E$7),$I$7,IF(AND($I$7='Data Validation List'!$D$8,P450='Data Validation List'!$E$8),$I$7,IF(AND($I$7='Data Validation List'!$D$9,Q450='Data Validation List'!$E$9),$I$7,IF(AND($I$7='Data Validation List'!$D$10,O450='Data Validation List'!$E$10),$I$7,IF(AND($I$7='Data Validation List'!$D$11,R450='Data Validation List'!$E$11),$I$7,IF(AND($I$7='Data Validation List'!$D$12,V450='Data Validation List'!$E$12),$I$7,IF(AND($I$7='Data Validation List'!$D$13,X450='Data Validation List'!$E$13),$I$7,IF(AND($I$7='Data Validation List'!$D$14,W450='Data Validation List'!$E$14),$I$7,"n/a")))))))))))))</f>
        <v>Full Checklist</v>
      </c>
    </row>
    <row r="451" spans="2:5" x14ac:dyDescent="0.25">
      <c r="B451" s="291" t="str">
        <f t="shared" si="18"/>
        <v>n/a</v>
      </c>
      <c r="C451" s="551" t="str">
        <f t="shared" si="19"/>
        <v>Estate / Capital Build</v>
      </c>
      <c r="D451" s="291" t="str">
        <f t="shared" si="20"/>
        <v>n/a</v>
      </c>
      <c r="E451" s="291" t="str">
        <f>IF($I$7='Data Validation List'!$D$2,"Full Checklist",IF(AND($I$7='Data Validation List'!$D$3,S451='Data Validation List'!$E$3),$I$7,IF(AND($I$7='Data Validation List'!$D$4,N451='Data Validation List'!$E$4),$I$7,IF(AND($I$7='Data Validation List'!$D$5,L451='Data Validation List'!$E$5),$I$7,IF(AND($I$7='Data Validation List'!$D$6,U451='Data Validation List'!$E$6),$I$7,IF(AND($I$7='Data Validation List'!$D$7,T451='Data Validation List'!$E$7),$I$7,IF(AND($I$7='Data Validation List'!$D$8,P451='Data Validation List'!$E$8),$I$7,IF(AND($I$7='Data Validation List'!$D$9,Q451='Data Validation List'!$E$9),$I$7,IF(AND($I$7='Data Validation List'!$D$10,O451='Data Validation List'!$E$10),$I$7,IF(AND($I$7='Data Validation List'!$D$11,R451='Data Validation List'!$E$11),$I$7,IF(AND($I$7='Data Validation List'!$D$12,V451='Data Validation List'!$E$12),$I$7,IF(AND($I$7='Data Validation List'!$D$13,X451='Data Validation List'!$E$13),$I$7,IF(AND($I$7='Data Validation List'!$D$14,W451='Data Validation List'!$E$14),$I$7,"n/a")))))))))))))</f>
        <v>Full Checklist</v>
      </c>
    </row>
    <row r="452" spans="2:5" x14ac:dyDescent="0.25">
      <c r="B452" s="291" t="str">
        <f t="shared" si="18"/>
        <v>n/a</v>
      </c>
      <c r="C452" s="551" t="str">
        <f t="shared" si="19"/>
        <v>Estate / Capital Build</v>
      </c>
      <c r="D452" s="291" t="str">
        <f t="shared" si="20"/>
        <v>n/a</v>
      </c>
      <c r="E452" s="291" t="str">
        <f>IF($I$7='Data Validation List'!$D$2,"Full Checklist",IF(AND($I$7='Data Validation List'!$D$3,S452='Data Validation List'!$E$3),$I$7,IF(AND($I$7='Data Validation List'!$D$4,N452='Data Validation List'!$E$4),$I$7,IF(AND($I$7='Data Validation List'!$D$5,L452='Data Validation List'!$E$5),$I$7,IF(AND($I$7='Data Validation List'!$D$6,U452='Data Validation List'!$E$6),$I$7,IF(AND($I$7='Data Validation List'!$D$7,T452='Data Validation List'!$E$7),$I$7,IF(AND($I$7='Data Validation List'!$D$8,P452='Data Validation List'!$E$8),$I$7,IF(AND($I$7='Data Validation List'!$D$9,Q452='Data Validation List'!$E$9),$I$7,IF(AND($I$7='Data Validation List'!$D$10,O452='Data Validation List'!$E$10),$I$7,IF(AND($I$7='Data Validation List'!$D$11,R452='Data Validation List'!$E$11),$I$7,IF(AND($I$7='Data Validation List'!$D$12,V452='Data Validation List'!$E$12),$I$7,IF(AND($I$7='Data Validation List'!$D$13,X452='Data Validation List'!$E$13),$I$7,IF(AND($I$7='Data Validation List'!$D$14,W452='Data Validation List'!$E$14),$I$7,"n/a")))))))))))))</f>
        <v>Full Checklist</v>
      </c>
    </row>
    <row r="453" spans="2:5" x14ac:dyDescent="0.25">
      <c r="B453" s="291" t="str">
        <f t="shared" si="18"/>
        <v>n/a</v>
      </c>
      <c r="C453" s="551" t="str">
        <f t="shared" si="19"/>
        <v>Estate / Capital Build</v>
      </c>
      <c r="D453" s="291" t="str">
        <f t="shared" si="20"/>
        <v>n/a</v>
      </c>
      <c r="E453" s="291" t="str">
        <f>IF($I$7='Data Validation List'!$D$2,"Full Checklist",IF(AND($I$7='Data Validation List'!$D$3,S453='Data Validation List'!$E$3),$I$7,IF(AND($I$7='Data Validation List'!$D$4,N453='Data Validation List'!$E$4),$I$7,IF(AND($I$7='Data Validation List'!$D$5,L453='Data Validation List'!$E$5),$I$7,IF(AND($I$7='Data Validation List'!$D$6,U453='Data Validation List'!$E$6),$I$7,IF(AND($I$7='Data Validation List'!$D$7,T453='Data Validation List'!$E$7),$I$7,IF(AND($I$7='Data Validation List'!$D$8,P453='Data Validation List'!$E$8),$I$7,IF(AND($I$7='Data Validation List'!$D$9,Q453='Data Validation List'!$E$9),$I$7,IF(AND($I$7='Data Validation List'!$D$10,O453='Data Validation List'!$E$10),$I$7,IF(AND($I$7='Data Validation List'!$D$11,R453='Data Validation List'!$E$11),$I$7,IF(AND($I$7='Data Validation List'!$D$12,V453='Data Validation List'!$E$12),$I$7,IF(AND($I$7='Data Validation List'!$D$13,X453='Data Validation List'!$E$13),$I$7,IF(AND($I$7='Data Validation List'!$D$14,W453='Data Validation List'!$E$14),$I$7,"n/a")))))))))))))</f>
        <v>Full Checklist</v>
      </c>
    </row>
    <row r="454" spans="2:5" x14ac:dyDescent="0.25">
      <c r="B454" s="291" t="str">
        <f t="shared" si="18"/>
        <v>n/a</v>
      </c>
      <c r="C454" s="551" t="str">
        <f t="shared" si="19"/>
        <v>Estate / Capital Build</v>
      </c>
      <c r="D454" s="291" t="str">
        <f t="shared" si="20"/>
        <v>n/a</v>
      </c>
      <c r="E454" s="291" t="str">
        <f>IF($I$7='Data Validation List'!$D$2,"Full Checklist",IF(AND($I$7='Data Validation List'!$D$3,S454='Data Validation List'!$E$3),$I$7,IF(AND($I$7='Data Validation List'!$D$4,N454='Data Validation List'!$E$4),$I$7,IF(AND($I$7='Data Validation List'!$D$5,L454='Data Validation List'!$E$5),$I$7,IF(AND($I$7='Data Validation List'!$D$6,U454='Data Validation List'!$E$6),$I$7,IF(AND($I$7='Data Validation List'!$D$7,T454='Data Validation List'!$E$7),$I$7,IF(AND($I$7='Data Validation List'!$D$8,P454='Data Validation List'!$E$8),$I$7,IF(AND($I$7='Data Validation List'!$D$9,Q454='Data Validation List'!$E$9),$I$7,IF(AND($I$7='Data Validation List'!$D$10,O454='Data Validation List'!$E$10),$I$7,IF(AND($I$7='Data Validation List'!$D$11,R454='Data Validation List'!$E$11),$I$7,IF(AND($I$7='Data Validation List'!$D$12,V454='Data Validation List'!$E$12),$I$7,IF(AND($I$7='Data Validation List'!$D$13,X454='Data Validation List'!$E$13),$I$7,IF(AND($I$7='Data Validation List'!$D$14,W454='Data Validation List'!$E$14),$I$7,"n/a")))))))))))))</f>
        <v>Full Checklist</v>
      </c>
    </row>
    <row r="455" spans="2:5" x14ac:dyDescent="0.25">
      <c r="B455" s="291" t="str">
        <f t="shared" si="18"/>
        <v>n/a</v>
      </c>
      <c r="C455" s="551" t="str">
        <f t="shared" si="19"/>
        <v>Estate / Capital Build</v>
      </c>
      <c r="D455" s="291" t="str">
        <f t="shared" si="20"/>
        <v>n/a</v>
      </c>
      <c r="E455" s="291" t="str">
        <f>IF($I$7='Data Validation List'!$D$2,"Full Checklist",IF(AND($I$7='Data Validation List'!$D$3,S455='Data Validation List'!$E$3),$I$7,IF(AND($I$7='Data Validation List'!$D$4,N455='Data Validation List'!$E$4),$I$7,IF(AND($I$7='Data Validation List'!$D$5,L455='Data Validation List'!$E$5),$I$7,IF(AND($I$7='Data Validation List'!$D$6,U455='Data Validation List'!$E$6),$I$7,IF(AND($I$7='Data Validation List'!$D$7,T455='Data Validation List'!$E$7),$I$7,IF(AND($I$7='Data Validation List'!$D$8,P455='Data Validation List'!$E$8),$I$7,IF(AND($I$7='Data Validation List'!$D$9,Q455='Data Validation List'!$E$9),$I$7,IF(AND($I$7='Data Validation List'!$D$10,O455='Data Validation List'!$E$10),$I$7,IF(AND($I$7='Data Validation List'!$D$11,R455='Data Validation List'!$E$11),$I$7,IF(AND($I$7='Data Validation List'!$D$12,V455='Data Validation List'!$E$12),$I$7,IF(AND($I$7='Data Validation List'!$D$13,X455='Data Validation List'!$E$13),$I$7,IF(AND($I$7='Data Validation List'!$D$14,W455='Data Validation List'!$E$14),$I$7,"n/a")))))))))))))</f>
        <v>Full Checklist</v>
      </c>
    </row>
    <row r="456" spans="2:5" x14ac:dyDescent="0.25">
      <c r="B456" s="291" t="str">
        <f t="shared" si="18"/>
        <v>n/a</v>
      </c>
      <c r="C456" s="551" t="str">
        <f t="shared" si="19"/>
        <v>Estate / Capital Build</v>
      </c>
      <c r="D456" s="291" t="str">
        <f t="shared" si="20"/>
        <v>n/a</v>
      </c>
      <c r="E456" s="291" t="str">
        <f>IF($I$7='Data Validation List'!$D$2,"Full Checklist",IF(AND($I$7='Data Validation List'!$D$3,S456='Data Validation List'!$E$3),$I$7,IF(AND($I$7='Data Validation List'!$D$4,N456='Data Validation List'!$E$4),$I$7,IF(AND($I$7='Data Validation List'!$D$5,L456='Data Validation List'!$E$5),$I$7,IF(AND($I$7='Data Validation List'!$D$6,U456='Data Validation List'!$E$6),$I$7,IF(AND($I$7='Data Validation List'!$D$7,T456='Data Validation List'!$E$7),$I$7,IF(AND($I$7='Data Validation List'!$D$8,P456='Data Validation List'!$E$8),$I$7,IF(AND($I$7='Data Validation List'!$D$9,Q456='Data Validation List'!$E$9),$I$7,IF(AND($I$7='Data Validation List'!$D$10,O456='Data Validation List'!$E$10),$I$7,IF(AND($I$7='Data Validation List'!$D$11,R456='Data Validation List'!$E$11),$I$7,IF(AND($I$7='Data Validation List'!$D$12,V456='Data Validation List'!$E$12),$I$7,IF(AND($I$7='Data Validation List'!$D$13,X456='Data Validation List'!$E$13),$I$7,IF(AND($I$7='Data Validation List'!$D$14,W456='Data Validation List'!$E$14),$I$7,"n/a")))))))))))))</f>
        <v>Full Checklist</v>
      </c>
    </row>
    <row r="457" spans="2:5" x14ac:dyDescent="0.25">
      <c r="B457" s="291" t="str">
        <f t="shared" si="18"/>
        <v>n/a</v>
      </c>
      <c r="C457" s="551" t="str">
        <f t="shared" si="19"/>
        <v>Estate / Capital Build</v>
      </c>
      <c r="D457" s="291" t="str">
        <f t="shared" si="20"/>
        <v>n/a</v>
      </c>
      <c r="E457" s="291" t="str">
        <f>IF($I$7='Data Validation List'!$D$2,"Full Checklist",IF(AND($I$7='Data Validation List'!$D$3,S457='Data Validation List'!$E$3),$I$7,IF(AND($I$7='Data Validation List'!$D$4,N457='Data Validation List'!$E$4),$I$7,IF(AND($I$7='Data Validation List'!$D$5,L457='Data Validation List'!$E$5),$I$7,IF(AND($I$7='Data Validation List'!$D$6,U457='Data Validation List'!$E$6),$I$7,IF(AND($I$7='Data Validation List'!$D$7,T457='Data Validation List'!$E$7),$I$7,IF(AND($I$7='Data Validation List'!$D$8,P457='Data Validation List'!$E$8),$I$7,IF(AND($I$7='Data Validation List'!$D$9,Q457='Data Validation List'!$E$9),$I$7,IF(AND($I$7='Data Validation List'!$D$10,O457='Data Validation List'!$E$10),$I$7,IF(AND($I$7='Data Validation List'!$D$11,R457='Data Validation List'!$E$11),$I$7,IF(AND($I$7='Data Validation List'!$D$12,V457='Data Validation List'!$E$12),$I$7,IF(AND($I$7='Data Validation List'!$D$13,X457='Data Validation List'!$E$13),$I$7,IF(AND($I$7='Data Validation List'!$D$14,W457='Data Validation List'!$E$14),$I$7,"n/a")))))))))))))</f>
        <v>Full Checklist</v>
      </c>
    </row>
    <row r="458" spans="2:5" x14ac:dyDescent="0.25">
      <c r="B458" s="291" t="str">
        <f t="shared" si="18"/>
        <v>n/a</v>
      </c>
      <c r="C458" s="551" t="str">
        <f t="shared" si="19"/>
        <v>Estate / Capital Build</v>
      </c>
      <c r="D458" s="291" t="str">
        <f t="shared" si="20"/>
        <v>n/a</v>
      </c>
      <c r="E458" s="291" t="str">
        <f>IF($I$7='Data Validation List'!$D$2,"Full Checklist",IF(AND($I$7='Data Validation List'!$D$3,S458='Data Validation List'!$E$3),$I$7,IF(AND($I$7='Data Validation List'!$D$4,N458='Data Validation List'!$E$4),$I$7,IF(AND($I$7='Data Validation List'!$D$5,L458='Data Validation List'!$E$5),$I$7,IF(AND($I$7='Data Validation List'!$D$6,U458='Data Validation List'!$E$6),$I$7,IF(AND($I$7='Data Validation List'!$D$7,T458='Data Validation List'!$E$7),$I$7,IF(AND($I$7='Data Validation List'!$D$8,P458='Data Validation List'!$E$8),$I$7,IF(AND($I$7='Data Validation List'!$D$9,Q458='Data Validation List'!$E$9),$I$7,IF(AND($I$7='Data Validation List'!$D$10,O458='Data Validation List'!$E$10),$I$7,IF(AND($I$7='Data Validation List'!$D$11,R458='Data Validation List'!$E$11),$I$7,IF(AND($I$7='Data Validation List'!$D$12,V458='Data Validation List'!$E$12),$I$7,IF(AND($I$7='Data Validation List'!$D$13,X458='Data Validation List'!$E$13),$I$7,IF(AND($I$7='Data Validation List'!$D$14,W458='Data Validation List'!$E$14),$I$7,"n/a")))))))))))))</f>
        <v>Full Checklist</v>
      </c>
    </row>
    <row r="459" spans="2:5" x14ac:dyDescent="0.25">
      <c r="B459" s="291" t="str">
        <f t="shared" si="18"/>
        <v>n/a</v>
      </c>
      <c r="C459" s="551" t="str">
        <f t="shared" si="19"/>
        <v>Estate / Capital Build</v>
      </c>
      <c r="D459" s="291" t="str">
        <f t="shared" si="20"/>
        <v>n/a</v>
      </c>
      <c r="E459" s="291" t="str">
        <f>IF($I$7='Data Validation List'!$D$2,"Full Checklist",IF(AND($I$7='Data Validation List'!$D$3,S459='Data Validation List'!$E$3),$I$7,IF(AND($I$7='Data Validation List'!$D$4,N459='Data Validation List'!$E$4),$I$7,IF(AND($I$7='Data Validation List'!$D$5,L459='Data Validation List'!$E$5),$I$7,IF(AND($I$7='Data Validation List'!$D$6,U459='Data Validation List'!$E$6),$I$7,IF(AND($I$7='Data Validation List'!$D$7,T459='Data Validation List'!$E$7),$I$7,IF(AND($I$7='Data Validation List'!$D$8,P459='Data Validation List'!$E$8),$I$7,IF(AND($I$7='Data Validation List'!$D$9,Q459='Data Validation List'!$E$9),$I$7,IF(AND($I$7='Data Validation List'!$D$10,O459='Data Validation List'!$E$10),$I$7,IF(AND($I$7='Data Validation List'!$D$11,R459='Data Validation List'!$E$11),$I$7,IF(AND($I$7='Data Validation List'!$D$12,V459='Data Validation List'!$E$12),$I$7,IF(AND($I$7='Data Validation List'!$D$13,X459='Data Validation List'!$E$13),$I$7,IF(AND($I$7='Data Validation List'!$D$14,W459='Data Validation List'!$E$14),$I$7,"n/a")))))))))))))</f>
        <v>Full Checklist</v>
      </c>
    </row>
    <row r="460" spans="2:5" x14ac:dyDescent="0.25">
      <c r="B460" s="291" t="str">
        <f t="shared" ref="B460:B501" si="21">IF(G460="","n/a",G460)</f>
        <v>n/a</v>
      </c>
      <c r="C460" s="551" t="str">
        <f t="shared" ref="C460:C501" si="22">IF(AND($I$4="Estate / Capital Build",AJ460="Digital / Tech"),"n/a",IF(AND($I$4="Digital / Tech",AJ460="Estate / Capital Build"),"n/a",$I$4))</f>
        <v>Estate / Capital Build</v>
      </c>
      <c r="D460" s="291" t="str">
        <f t="shared" ref="D460:D501" si="23">IF(AND($I$4="Estate / Capital Build",$I$5="Fundamental Criteria",AK460="FC",OR(AJ460="Estate / Capital Build",AJ460="All")),$I$5,IF(AND($I$4="Digital / Tech",$I$5="Fundamental Criteria",AK460="FC",OR(AJ460="Digital / Tech",AJ460="All")),$I$5,"n/a"))</f>
        <v>n/a</v>
      </c>
      <c r="E460" s="291" t="str">
        <f>IF($I$7='Data Validation List'!$D$2,"Full Checklist",IF(AND($I$7='Data Validation List'!$D$3,S460='Data Validation List'!$E$3),$I$7,IF(AND($I$7='Data Validation List'!$D$4,N460='Data Validation List'!$E$4),$I$7,IF(AND($I$7='Data Validation List'!$D$5,L460='Data Validation List'!$E$5),$I$7,IF(AND($I$7='Data Validation List'!$D$6,U460='Data Validation List'!$E$6),$I$7,IF(AND($I$7='Data Validation List'!$D$7,T460='Data Validation List'!$E$7),$I$7,IF(AND($I$7='Data Validation List'!$D$8,P460='Data Validation List'!$E$8),$I$7,IF(AND($I$7='Data Validation List'!$D$9,Q460='Data Validation List'!$E$9),$I$7,IF(AND($I$7='Data Validation List'!$D$10,O460='Data Validation List'!$E$10),$I$7,IF(AND($I$7='Data Validation List'!$D$11,R460='Data Validation List'!$E$11),$I$7,IF(AND($I$7='Data Validation List'!$D$12,V460='Data Validation List'!$E$12),$I$7,IF(AND($I$7='Data Validation List'!$D$13,X460='Data Validation List'!$E$13),$I$7,IF(AND($I$7='Data Validation List'!$D$14,W460='Data Validation List'!$E$14),$I$7,"n/a")))))))))))))</f>
        <v>Full Checklist</v>
      </c>
    </row>
    <row r="461" spans="2:5" x14ac:dyDescent="0.25">
      <c r="B461" s="291" t="str">
        <f t="shared" si="21"/>
        <v>n/a</v>
      </c>
      <c r="C461" s="551" t="str">
        <f t="shared" si="22"/>
        <v>Estate / Capital Build</v>
      </c>
      <c r="D461" s="291" t="str">
        <f t="shared" si="23"/>
        <v>n/a</v>
      </c>
      <c r="E461" s="291" t="str">
        <f>IF($I$7='Data Validation List'!$D$2,"Full Checklist",IF(AND($I$7='Data Validation List'!$D$3,S461='Data Validation List'!$E$3),$I$7,IF(AND($I$7='Data Validation List'!$D$4,N461='Data Validation List'!$E$4),$I$7,IF(AND($I$7='Data Validation List'!$D$5,L461='Data Validation List'!$E$5),$I$7,IF(AND($I$7='Data Validation List'!$D$6,U461='Data Validation List'!$E$6),$I$7,IF(AND($I$7='Data Validation List'!$D$7,T461='Data Validation List'!$E$7),$I$7,IF(AND($I$7='Data Validation List'!$D$8,P461='Data Validation List'!$E$8),$I$7,IF(AND($I$7='Data Validation List'!$D$9,Q461='Data Validation List'!$E$9),$I$7,IF(AND($I$7='Data Validation List'!$D$10,O461='Data Validation List'!$E$10),$I$7,IF(AND($I$7='Data Validation List'!$D$11,R461='Data Validation List'!$E$11),$I$7,IF(AND($I$7='Data Validation List'!$D$12,V461='Data Validation List'!$E$12),$I$7,IF(AND($I$7='Data Validation List'!$D$13,X461='Data Validation List'!$E$13),$I$7,IF(AND($I$7='Data Validation List'!$D$14,W461='Data Validation List'!$E$14),$I$7,"n/a")))))))))))))</f>
        <v>Full Checklist</v>
      </c>
    </row>
    <row r="462" spans="2:5" x14ac:dyDescent="0.25">
      <c r="B462" s="291" t="str">
        <f t="shared" si="21"/>
        <v>n/a</v>
      </c>
      <c r="C462" s="551" t="str">
        <f t="shared" si="22"/>
        <v>Estate / Capital Build</v>
      </c>
      <c r="D462" s="291" t="str">
        <f t="shared" si="23"/>
        <v>n/a</v>
      </c>
      <c r="E462" s="291" t="str">
        <f>IF($I$7='Data Validation List'!$D$2,"Full Checklist",IF(AND($I$7='Data Validation List'!$D$3,S462='Data Validation List'!$E$3),$I$7,IF(AND($I$7='Data Validation List'!$D$4,N462='Data Validation List'!$E$4),$I$7,IF(AND($I$7='Data Validation List'!$D$5,L462='Data Validation List'!$E$5),$I$7,IF(AND($I$7='Data Validation List'!$D$6,U462='Data Validation List'!$E$6),$I$7,IF(AND($I$7='Data Validation List'!$D$7,T462='Data Validation List'!$E$7),$I$7,IF(AND($I$7='Data Validation List'!$D$8,P462='Data Validation List'!$E$8),$I$7,IF(AND($I$7='Data Validation List'!$D$9,Q462='Data Validation List'!$E$9),$I$7,IF(AND($I$7='Data Validation List'!$D$10,O462='Data Validation List'!$E$10),$I$7,IF(AND($I$7='Data Validation List'!$D$11,R462='Data Validation List'!$E$11),$I$7,IF(AND($I$7='Data Validation List'!$D$12,V462='Data Validation List'!$E$12),$I$7,IF(AND($I$7='Data Validation List'!$D$13,X462='Data Validation List'!$E$13),$I$7,IF(AND($I$7='Data Validation List'!$D$14,W462='Data Validation List'!$E$14),$I$7,"n/a")))))))))))))</f>
        <v>Full Checklist</v>
      </c>
    </row>
    <row r="463" spans="2:5" x14ac:dyDescent="0.25">
      <c r="B463" s="291" t="str">
        <f t="shared" si="21"/>
        <v>n/a</v>
      </c>
      <c r="C463" s="551" t="str">
        <f t="shared" si="22"/>
        <v>Estate / Capital Build</v>
      </c>
      <c r="D463" s="291" t="str">
        <f t="shared" si="23"/>
        <v>n/a</v>
      </c>
      <c r="E463" s="291" t="str">
        <f>IF($I$7='Data Validation List'!$D$2,"Full Checklist",IF(AND($I$7='Data Validation List'!$D$3,S463='Data Validation List'!$E$3),$I$7,IF(AND($I$7='Data Validation List'!$D$4,N463='Data Validation List'!$E$4),$I$7,IF(AND($I$7='Data Validation List'!$D$5,L463='Data Validation List'!$E$5),$I$7,IF(AND($I$7='Data Validation List'!$D$6,U463='Data Validation List'!$E$6),$I$7,IF(AND($I$7='Data Validation List'!$D$7,T463='Data Validation List'!$E$7),$I$7,IF(AND($I$7='Data Validation List'!$D$8,P463='Data Validation List'!$E$8),$I$7,IF(AND($I$7='Data Validation List'!$D$9,Q463='Data Validation List'!$E$9),$I$7,IF(AND($I$7='Data Validation List'!$D$10,O463='Data Validation List'!$E$10),$I$7,IF(AND($I$7='Data Validation List'!$D$11,R463='Data Validation List'!$E$11),$I$7,IF(AND($I$7='Data Validation List'!$D$12,V463='Data Validation List'!$E$12),$I$7,IF(AND($I$7='Data Validation List'!$D$13,X463='Data Validation List'!$E$13),$I$7,IF(AND($I$7='Data Validation List'!$D$14,W463='Data Validation List'!$E$14),$I$7,"n/a")))))))))))))</f>
        <v>Full Checklist</v>
      </c>
    </row>
    <row r="464" spans="2:5" x14ac:dyDescent="0.25">
      <c r="B464" s="291" t="str">
        <f t="shared" si="21"/>
        <v>n/a</v>
      </c>
      <c r="C464" s="551" t="str">
        <f t="shared" si="22"/>
        <v>Estate / Capital Build</v>
      </c>
      <c r="D464" s="291" t="str">
        <f t="shared" si="23"/>
        <v>n/a</v>
      </c>
      <c r="E464" s="291" t="str">
        <f>IF($I$7='Data Validation List'!$D$2,"Full Checklist",IF(AND($I$7='Data Validation List'!$D$3,S464='Data Validation List'!$E$3),$I$7,IF(AND($I$7='Data Validation List'!$D$4,N464='Data Validation List'!$E$4),$I$7,IF(AND($I$7='Data Validation List'!$D$5,L464='Data Validation List'!$E$5),$I$7,IF(AND($I$7='Data Validation List'!$D$6,U464='Data Validation List'!$E$6),$I$7,IF(AND($I$7='Data Validation List'!$D$7,T464='Data Validation List'!$E$7),$I$7,IF(AND($I$7='Data Validation List'!$D$8,P464='Data Validation List'!$E$8),$I$7,IF(AND($I$7='Data Validation List'!$D$9,Q464='Data Validation List'!$E$9),$I$7,IF(AND($I$7='Data Validation List'!$D$10,O464='Data Validation List'!$E$10),$I$7,IF(AND($I$7='Data Validation List'!$D$11,R464='Data Validation List'!$E$11),$I$7,IF(AND($I$7='Data Validation List'!$D$12,V464='Data Validation List'!$E$12),$I$7,IF(AND($I$7='Data Validation List'!$D$13,X464='Data Validation List'!$E$13),$I$7,IF(AND($I$7='Data Validation List'!$D$14,W464='Data Validation List'!$E$14),$I$7,"n/a")))))))))))))</f>
        <v>Full Checklist</v>
      </c>
    </row>
    <row r="465" spans="2:5" x14ac:dyDescent="0.25">
      <c r="B465" s="291" t="str">
        <f t="shared" si="21"/>
        <v>n/a</v>
      </c>
      <c r="C465" s="551" t="str">
        <f t="shared" si="22"/>
        <v>Estate / Capital Build</v>
      </c>
      <c r="D465" s="291" t="str">
        <f t="shared" si="23"/>
        <v>n/a</v>
      </c>
      <c r="E465" s="291" t="str">
        <f>IF($I$7='Data Validation List'!$D$2,"Full Checklist",IF(AND($I$7='Data Validation List'!$D$3,S465='Data Validation List'!$E$3),$I$7,IF(AND($I$7='Data Validation List'!$D$4,N465='Data Validation List'!$E$4),$I$7,IF(AND($I$7='Data Validation List'!$D$5,L465='Data Validation List'!$E$5),$I$7,IF(AND($I$7='Data Validation List'!$D$6,U465='Data Validation List'!$E$6),$I$7,IF(AND($I$7='Data Validation List'!$D$7,T465='Data Validation List'!$E$7),$I$7,IF(AND($I$7='Data Validation List'!$D$8,P465='Data Validation List'!$E$8),$I$7,IF(AND($I$7='Data Validation List'!$D$9,Q465='Data Validation List'!$E$9),$I$7,IF(AND($I$7='Data Validation List'!$D$10,O465='Data Validation List'!$E$10),$I$7,IF(AND($I$7='Data Validation List'!$D$11,R465='Data Validation List'!$E$11),$I$7,IF(AND($I$7='Data Validation List'!$D$12,V465='Data Validation List'!$E$12),$I$7,IF(AND($I$7='Data Validation List'!$D$13,X465='Data Validation List'!$E$13),$I$7,IF(AND($I$7='Data Validation List'!$D$14,W465='Data Validation List'!$E$14),$I$7,"n/a")))))))))))))</f>
        <v>Full Checklist</v>
      </c>
    </row>
    <row r="466" spans="2:5" x14ac:dyDescent="0.25">
      <c r="B466" s="291" t="str">
        <f t="shared" si="21"/>
        <v>n/a</v>
      </c>
      <c r="C466" s="551" t="str">
        <f t="shared" si="22"/>
        <v>Estate / Capital Build</v>
      </c>
      <c r="D466" s="291" t="str">
        <f t="shared" si="23"/>
        <v>n/a</v>
      </c>
      <c r="E466" s="291" t="str">
        <f>IF($I$7='Data Validation List'!$D$2,"Full Checklist",IF(AND($I$7='Data Validation List'!$D$3,S466='Data Validation List'!$E$3),$I$7,IF(AND($I$7='Data Validation List'!$D$4,N466='Data Validation List'!$E$4),$I$7,IF(AND($I$7='Data Validation List'!$D$5,L466='Data Validation List'!$E$5),$I$7,IF(AND($I$7='Data Validation List'!$D$6,U466='Data Validation List'!$E$6),$I$7,IF(AND($I$7='Data Validation List'!$D$7,T466='Data Validation List'!$E$7),$I$7,IF(AND($I$7='Data Validation List'!$D$8,P466='Data Validation List'!$E$8),$I$7,IF(AND($I$7='Data Validation List'!$D$9,Q466='Data Validation List'!$E$9),$I$7,IF(AND($I$7='Data Validation List'!$D$10,O466='Data Validation List'!$E$10),$I$7,IF(AND($I$7='Data Validation List'!$D$11,R466='Data Validation List'!$E$11),$I$7,IF(AND($I$7='Data Validation List'!$D$12,V466='Data Validation List'!$E$12),$I$7,IF(AND($I$7='Data Validation List'!$D$13,X466='Data Validation List'!$E$13),$I$7,IF(AND($I$7='Data Validation List'!$D$14,W466='Data Validation List'!$E$14),$I$7,"n/a")))))))))))))</f>
        <v>Full Checklist</v>
      </c>
    </row>
    <row r="467" spans="2:5" x14ac:dyDescent="0.25">
      <c r="B467" s="291" t="str">
        <f t="shared" si="21"/>
        <v>n/a</v>
      </c>
      <c r="C467" s="551" t="str">
        <f t="shared" si="22"/>
        <v>Estate / Capital Build</v>
      </c>
      <c r="D467" s="291" t="str">
        <f t="shared" si="23"/>
        <v>n/a</v>
      </c>
      <c r="E467" s="291" t="str">
        <f>IF($I$7='Data Validation List'!$D$2,"Full Checklist",IF(AND($I$7='Data Validation List'!$D$3,S467='Data Validation List'!$E$3),$I$7,IF(AND($I$7='Data Validation List'!$D$4,N467='Data Validation List'!$E$4),$I$7,IF(AND($I$7='Data Validation List'!$D$5,L467='Data Validation List'!$E$5),$I$7,IF(AND($I$7='Data Validation List'!$D$6,U467='Data Validation List'!$E$6),$I$7,IF(AND($I$7='Data Validation List'!$D$7,T467='Data Validation List'!$E$7),$I$7,IF(AND($I$7='Data Validation List'!$D$8,P467='Data Validation List'!$E$8),$I$7,IF(AND($I$7='Data Validation List'!$D$9,Q467='Data Validation List'!$E$9),$I$7,IF(AND($I$7='Data Validation List'!$D$10,O467='Data Validation List'!$E$10),$I$7,IF(AND($I$7='Data Validation List'!$D$11,R467='Data Validation List'!$E$11),$I$7,IF(AND($I$7='Data Validation List'!$D$12,V467='Data Validation List'!$E$12),$I$7,IF(AND($I$7='Data Validation List'!$D$13,X467='Data Validation List'!$E$13),$I$7,IF(AND($I$7='Data Validation List'!$D$14,W467='Data Validation List'!$E$14),$I$7,"n/a")))))))))))))</f>
        <v>Full Checklist</v>
      </c>
    </row>
    <row r="468" spans="2:5" x14ac:dyDescent="0.25">
      <c r="B468" s="291" t="str">
        <f t="shared" si="21"/>
        <v>n/a</v>
      </c>
      <c r="C468" s="551" t="str">
        <f t="shared" si="22"/>
        <v>Estate / Capital Build</v>
      </c>
      <c r="D468" s="291" t="str">
        <f t="shared" si="23"/>
        <v>n/a</v>
      </c>
      <c r="E468" s="291" t="str">
        <f>IF($I$7='Data Validation List'!$D$2,"Full Checklist",IF(AND($I$7='Data Validation List'!$D$3,S468='Data Validation List'!$E$3),$I$7,IF(AND($I$7='Data Validation List'!$D$4,N468='Data Validation List'!$E$4),$I$7,IF(AND($I$7='Data Validation List'!$D$5,L468='Data Validation List'!$E$5),$I$7,IF(AND($I$7='Data Validation List'!$D$6,U468='Data Validation List'!$E$6),$I$7,IF(AND($I$7='Data Validation List'!$D$7,T468='Data Validation List'!$E$7),$I$7,IF(AND($I$7='Data Validation List'!$D$8,P468='Data Validation List'!$E$8),$I$7,IF(AND($I$7='Data Validation List'!$D$9,Q468='Data Validation List'!$E$9),$I$7,IF(AND($I$7='Data Validation List'!$D$10,O468='Data Validation List'!$E$10),$I$7,IF(AND($I$7='Data Validation List'!$D$11,R468='Data Validation List'!$E$11),$I$7,IF(AND($I$7='Data Validation List'!$D$12,V468='Data Validation List'!$E$12),$I$7,IF(AND($I$7='Data Validation List'!$D$13,X468='Data Validation List'!$E$13),$I$7,IF(AND($I$7='Data Validation List'!$D$14,W468='Data Validation List'!$E$14),$I$7,"n/a")))))))))))))</f>
        <v>Full Checklist</v>
      </c>
    </row>
    <row r="469" spans="2:5" x14ac:dyDescent="0.25">
      <c r="B469" s="291" t="str">
        <f t="shared" si="21"/>
        <v>n/a</v>
      </c>
      <c r="C469" s="551" t="str">
        <f t="shared" si="22"/>
        <v>Estate / Capital Build</v>
      </c>
      <c r="D469" s="291" t="str">
        <f t="shared" si="23"/>
        <v>n/a</v>
      </c>
      <c r="E469" s="291" t="str">
        <f>IF($I$7='Data Validation List'!$D$2,"Full Checklist",IF(AND($I$7='Data Validation List'!$D$3,S469='Data Validation List'!$E$3),$I$7,IF(AND($I$7='Data Validation List'!$D$4,N469='Data Validation List'!$E$4),$I$7,IF(AND($I$7='Data Validation List'!$D$5,L469='Data Validation List'!$E$5),$I$7,IF(AND($I$7='Data Validation List'!$D$6,U469='Data Validation List'!$E$6),$I$7,IF(AND($I$7='Data Validation List'!$D$7,T469='Data Validation List'!$E$7),$I$7,IF(AND($I$7='Data Validation List'!$D$8,P469='Data Validation List'!$E$8),$I$7,IF(AND($I$7='Data Validation List'!$D$9,Q469='Data Validation List'!$E$9),$I$7,IF(AND($I$7='Data Validation List'!$D$10,O469='Data Validation List'!$E$10),$I$7,IF(AND($I$7='Data Validation List'!$D$11,R469='Data Validation List'!$E$11),$I$7,IF(AND($I$7='Data Validation List'!$D$12,V469='Data Validation List'!$E$12),$I$7,IF(AND($I$7='Data Validation List'!$D$13,X469='Data Validation List'!$E$13),$I$7,IF(AND($I$7='Data Validation List'!$D$14,W469='Data Validation List'!$E$14),$I$7,"n/a")))))))))))))</f>
        <v>Full Checklist</v>
      </c>
    </row>
    <row r="470" spans="2:5" x14ac:dyDescent="0.25">
      <c r="B470" s="291" t="str">
        <f t="shared" si="21"/>
        <v>n/a</v>
      </c>
      <c r="C470" s="551" t="str">
        <f t="shared" si="22"/>
        <v>Estate / Capital Build</v>
      </c>
      <c r="D470" s="291" t="str">
        <f t="shared" si="23"/>
        <v>n/a</v>
      </c>
      <c r="E470" s="291" t="str">
        <f>IF($I$7='Data Validation List'!$D$2,"Full Checklist",IF(AND($I$7='Data Validation List'!$D$3,S470='Data Validation List'!$E$3),$I$7,IF(AND($I$7='Data Validation List'!$D$4,N470='Data Validation List'!$E$4),$I$7,IF(AND($I$7='Data Validation List'!$D$5,L470='Data Validation List'!$E$5),$I$7,IF(AND($I$7='Data Validation List'!$D$6,U470='Data Validation List'!$E$6),$I$7,IF(AND($I$7='Data Validation List'!$D$7,T470='Data Validation List'!$E$7),$I$7,IF(AND($I$7='Data Validation List'!$D$8,P470='Data Validation List'!$E$8),$I$7,IF(AND($I$7='Data Validation List'!$D$9,Q470='Data Validation List'!$E$9),$I$7,IF(AND($I$7='Data Validation List'!$D$10,O470='Data Validation List'!$E$10),$I$7,IF(AND($I$7='Data Validation List'!$D$11,R470='Data Validation List'!$E$11),$I$7,IF(AND($I$7='Data Validation List'!$D$12,V470='Data Validation List'!$E$12),$I$7,IF(AND($I$7='Data Validation List'!$D$13,X470='Data Validation List'!$E$13),$I$7,IF(AND($I$7='Data Validation List'!$D$14,W470='Data Validation List'!$E$14),$I$7,"n/a")))))))))))))</f>
        <v>Full Checklist</v>
      </c>
    </row>
    <row r="471" spans="2:5" x14ac:dyDescent="0.25">
      <c r="B471" s="291" t="str">
        <f t="shared" si="21"/>
        <v>n/a</v>
      </c>
      <c r="C471" s="551" t="str">
        <f t="shared" si="22"/>
        <v>Estate / Capital Build</v>
      </c>
      <c r="D471" s="291" t="str">
        <f t="shared" si="23"/>
        <v>n/a</v>
      </c>
      <c r="E471" s="291" t="str">
        <f>IF($I$7='Data Validation List'!$D$2,"Full Checklist",IF(AND($I$7='Data Validation List'!$D$3,S471='Data Validation List'!$E$3),$I$7,IF(AND($I$7='Data Validation List'!$D$4,N471='Data Validation List'!$E$4),$I$7,IF(AND($I$7='Data Validation List'!$D$5,L471='Data Validation List'!$E$5),$I$7,IF(AND($I$7='Data Validation List'!$D$6,U471='Data Validation List'!$E$6),$I$7,IF(AND($I$7='Data Validation List'!$D$7,T471='Data Validation List'!$E$7),$I$7,IF(AND($I$7='Data Validation List'!$D$8,P471='Data Validation List'!$E$8),$I$7,IF(AND($I$7='Data Validation List'!$D$9,Q471='Data Validation List'!$E$9),$I$7,IF(AND($I$7='Data Validation List'!$D$10,O471='Data Validation List'!$E$10),$I$7,IF(AND($I$7='Data Validation List'!$D$11,R471='Data Validation List'!$E$11),$I$7,IF(AND($I$7='Data Validation List'!$D$12,V471='Data Validation List'!$E$12),$I$7,IF(AND($I$7='Data Validation List'!$D$13,X471='Data Validation List'!$E$13),$I$7,IF(AND($I$7='Data Validation List'!$D$14,W471='Data Validation List'!$E$14),$I$7,"n/a")))))))))))))</f>
        <v>Full Checklist</v>
      </c>
    </row>
    <row r="472" spans="2:5" x14ac:dyDescent="0.25">
      <c r="B472" s="291" t="str">
        <f t="shared" si="21"/>
        <v>n/a</v>
      </c>
      <c r="C472" s="551" t="str">
        <f t="shared" si="22"/>
        <v>Estate / Capital Build</v>
      </c>
      <c r="D472" s="291" t="str">
        <f t="shared" si="23"/>
        <v>n/a</v>
      </c>
      <c r="E472" s="291" t="str">
        <f>IF($I$7='Data Validation List'!$D$2,"Full Checklist",IF(AND($I$7='Data Validation List'!$D$3,S472='Data Validation List'!$E$3),$I$7,IF(AND($I$7='Data Validation List'!$D$4,N472='Data Validation List'!$E$4),$I$7,IF(AND($I$7='Data Validation List'!$D$5,L472='Data Validation List'!$E$5),$I$7,IF(AND($I$7='Data Validation List'!$D$6,U472='Data Validation List'!$E$6),$I$7,IF(AND($I$7='Data Validation List'!$D$7,T472='Data Validation List'!$E$7),$I$7,IF(AND($I$7='Data Validation List'!$D$8,P472='Data Validation List'!$E$8),$I$7,IF(AND($I$7='Data Validation List'!$D$9,Q472='Data Validation List'!$E$9),$I$7,IF(AND($I$7='Data Validation List'!$D$10,O472='Data Validation List'!$E$10),$I$7,IF(AND($I$7='Data Validation List'!$D$11,R472='Data Validation List'!$E$11),$I$7,IF(AND($I$7='Data Validation List'!$D$12,V472='Data Validation List'!$E$12),$I$7,IF(AND($I$7='Data Validation List'!$D$13,X472='Data Validation List'!$E$13),$I$7,IF(AND($I$7='Data Validation List'!$D$14,W472='Data Validation List'!$E$14),$I$7,"n/a")))))))))))))</f>
        <v>Full Checklist</v>
      </c>
    </row>
    <row r="473" spans="2:5" x14ac:dyDescent="0.25">
      <c r="B473" s="291" t="str">
        <f t="shared" si="21"/>
        <v>n/a</v>
      </c>
      <c r="C473" s="551" t="str">
        <f t="shared" si="22"/>
        <v>Estate / Capital Build</v>
      </c>
      <c r="D473" s="291" t="str">
        <f t="shared" si="23"/>
        <v>n/a</v>
      </c>
      <c r="E473" s="291" t="str">
        <f>IF($I$7='Data Validation List'!$D$2,"Full Checklist",IF(AND($I$7='Data Validation List'!$D$3,S473='Data Validation List'!$E$3),$I$7,IF(AND($I$7='Data Validation List'!$D$4,N473='Data Validation List'!$E$4),$I$7,IF(AND($I$7='Data Validation List'!$D$5,L473='Data Validation List'!$E$5),$I$7,IF(AND($I$7='Data Validation List'!$D$6,U473='Data Validation List'!$E$6),$I$7,IF(AND($I$7='Data Validation List'!$D$7,T473='Data Validation List'!$E$7),$I$7,IF(AND($I$7='Data Validation List'!$D$8,P473='Data Validation List'!$E$8),$I$7,IF(AND($I$7='Data Validation List'!$D$9,Q473='Data Validation List'!$E$9),$I$7,IF(AND($I$7='Data Validation List'!$D$10,O473='Data Validation List'!$E$10),$I$7,IF(AND($I$7='Data Validation List'!$D$11,R473='Data Validation List'!$E$11),$I$7,IF(AND($I$7='Data Validation List'!$D$12,V473='Data Validation List'!$E$12),$I$7,IF(AND($I$7='Data Validation List'!$D$13,X473='Data Validation List'!$E$13),$I$7,IF(AND($I$7='Data Validation List'!$D$14,W473='Data Validation List'!$E$14),$I$7,"n/a")))))))))))))</f>
        <v>Full Checklist</v>
      </c>
    </row>
    <row r="474" spans="2:5" x14ac:dyDescent="0.25">
      <c r="B474" s="291" t="str">
        <f t="shared" si="21"/>
        <v>n/a</v>
      </c>
      <c r="C474" s="551" t="str">
        <f t="shared" si="22"/>
        <v>Estate / Capital Build</v>
      </c>
      <c r="D474" s="291" t="str">
        <f t="shared" si="23"/>
        <v>n/a</v>
      </c>
      <c r="E474" s="291" t="str">
        <f>IF($I$7='Data Validation List'!$D$2,"Full Checklist",IF(AND($I$7='Data Validation List'!$D$3,S474='Data Validation List'!$E$3),$I$7,IF(AND($I$7='Data Validation List'!$D$4,N474='Data Validation List'!$E$4),$I$7,IF(AND($I$7='Data Validation List'!$D$5,L474='Data Validation List'!$E$5),$I$7,IF(AND($I$7='Data Validation List'!$D$6,U474='Data Validation List'!$E$6),$I$7,IF(AND($I$7='Data Validation List'!$D$7,T474='Data Validation List'!$E$7),$I$7,IF(AND($I$7='Data Validation List'!$D$8,P474='Data Validation List'!$E$8),$I$7,IF(AND($I$7='Data Validation List'!$D$9,Q474='Data Validation List'!$E$9),$I$7,IF(AND($I$7='Data Validation List'!$D$10,O474='Data Validation List'!$E$10),$I$7,IF(AND($I$7='Data Validation List'!$D$11,R474='Data Validation List'!$E$11),$I$7,IF(AND($I$7='Data Validation List'!$D$12,V474='Data Validation List'!$E$12),$I$7,IF(AND($I$7='Data Validation List'!$D$13,X474='Data Validation List'!$E$13),$I$7,IF(AND($I$7='Data Validation List'!$D$14,W474='Data Validation List'!$E$14),$I$7,"n/a")))))))))))))</f>
        <v>Full Checklist</v>
      </c>
    </row>
    <row r="475" spans="2:5" x14ac:dyDescent="0.25">
      <c r="B475" s="291" t="str">
        <f t="shared" si="21"/>
        <v>n/a</v>
      </c>
      <c r="C475" s="551" t="str">
        <f t="shared" si="22"/>
        <v>Estate / Capital Build</v>
      </c>
      <c r="D475" s="291" t="str">
        <f t="shared" si="23"/>
        <v>n/a</v>
      </c>
      <c r="E475" s="291" t="str">
        <f>IF($I$7='Data Validation List'!$D$2,"Full Checklist",IF(AND($I$7='Data Validation List'!$D$3,S475='Data Validation List'!$E$3),$I$7,IF(AND($I$7='Data Validation List'!$D$4,N475='Data Validation List'!$E$4),$I$7,IF(AND($I$7='Data Validation List'!$D$5,L475='Data Validation List'!$E$5),$I$7,IF(AND($I$7='Data Validation List'!$D$6,U475='Data Validation List'!$E$6),$I$7,IF(AND($I$7='Data Validation List'!$D$7,T475='Data Validation List'!$E$7),$I$7,IF(AND($I$7='Data Validation List'!$D$8,P475='Data Validation List'!$E$8),$I$7,IF(AND($I$7='Data Validation List'!$D$9,Q475='Data Validation List'!$E$9),$I$7,IF(AND($I$7='Data Validation List'!$D$10,O475='Data Validation List'!$E$10),$I$7,IF(AND($I$7='Data Validation List'!$D$11,R475='Data Validation List'!$E$11),$I$7,IF(AND($I$7='Data Validation List'!$D$12,V475='Data Validation List'!$E$12),$I$7,IF(AND($I$7='Data Validation List'!$D$13,X475='Data Validation List'!$E$13),$I$7,IF(AND($I$7='Data Validation List'!$D$14,W475='Data Validation List'!$E$14),$I$7,"n/a")))))))))))))</f>
        <v>Full Checklist</v>
      </c>
    </row>
    <row r="476" spans="2:5" x14ac:dyDescent="0.25">
      <c r="B476" s="291" t="str">
        <f t="shared" si="21"/>
        <v>n/a</v>
      </c>
      <c r="C476" s="551" t="str">
        <f t="shared" si="22"/>
        <v>Estate / Capital Build</v>
      </c>
      <c r="D476" s="291" t="str">
        <f t="shared" si="23"/>
        <v>n/a</v>
      </c>
      <c r="E476" s="291" t="str">
        <f>IF($I$7='Data Validation List'!$D$2,"Full Checklist",IF(AND($I$7='Data Validation List'!$D$3,S476='Data Validation List'!$E$3),$I$7,IF(AND($I$7='Data Validation List'!$D$4,N476='Data Validation List'!$E$4),$I$7,IF(AND($I$7='Data Validation List'!$D$5,L476='Data Validation List'!$E$5),$I$7,IF(AND($I$7='Data Validation List'!$D$6,U476='Data Validation List'!$E$6),$I$7,IF(AND($I$7='Data Validation List'!$D$7,T476='Data Validation List'!$E$7),$I$7,IF(AND($I$7='Data Validation List'!$D$8,P476='Data Validation List'!$E$8),$I$7,IF(AND($I$7='Data Validation List'!$D$9,Q476='Data Validation List'!$E$9),$I$7,IF(AND($I$7='Data Validation List'!$D$10,O476='Data Validation List'!$E$10),$I$7,IF(AND($I$7='Data Validation List'!$D$11,R476='Data Validation List'!$E$11),$I$7,IF(AND($I$7='Data Validation List'!$D$12,V476='Data Validation List'!$E$12),$I$7,IF(AND($I$7='Data Validation List'!$D$13,X476='Data Validation List'!$E$13),$I$7,IF(AND($I$7='Data Validation List'!$D$14,W476='Data Validation List'!$E$14),$I$7,"n/a")))))))))))))</f>
        <v>Full Checklist</v>
      </c>
    </row>
    <row r="477" spans="2:5" x14ac:dyDescent="0.25">
      <c r="B477" s="291" t="str">
        <f t="shared" si="21"/>
        <v>n/a</v>
      </c>
      <c r="C477" s="551" t="str">
        <f t="shared" si="22"/>
        <v>Estate / Capital Build</v>
      </c>
      <c r="D477" s="291" t="str">
        <f t="shared" si="23"/>
        <v>n/a</v>
      </c>
      <c r="E477" s="291" t="str">
        <f>IF($I$7='Data Validation List'!$D$2,"Full Checklist",IF(AND($I$7='Data Validation List'!$D$3,S477='Data Validation List'!$E$3),$I$7,IF(AND($I$7='Data Validation List'!$D$4,N477='Data Validation List'!$E$4),$I$7,IF(AND($I$7='Data Validation List'!$D$5,L477='Data Validation List'!$E$5),$I$7,IF(AND($I$7='Data Validation List'!$D$6,U477='Data Validation List'!$E$6),$I$7,IF(AND($I$7='Data Validation List'!$D$7,T477='Data Validation List'!$E$7),$I$7,IF(AND($I$7='Data Validation List'!$D$8,P477='Data Validation List'!$E$8),$I$7,IF(AND($I$7='Data Validation List'!$D$9,Q477='Data Validation List'!$E$9),$I$7,IF(AND($I$7='Data Validation List'!$D$10,O477='Data Validation List'!$E$10),$I$7,IF(AND($I$7='Data Validation List'!$D$11,R477='Data Validation List'!$E$11),$I$7,IF(AND($I$7='Data Validation List'!$D$12,V477='Data Validation List'!$E$12),$I$7,IF(AND($I$7='Data Validation List'!$D$13,X477='Data Validation List'!$E$13),$I$7,IF(AND($I$7='Data Validation List'!$D$14,W477='Data Validation List'!$E$14),$I$7,"n/a")))))))))))))</f>
        <v>Full Checklist</v>
      </c>
    </row>
    <row r="478" spans="2:5" x14ac:dyDescent="0.25">
      <c r="B478" s="291" t="str">
        <f t="shared" si="21"/>
        <v>n/a</v>
      </c>
      <c r="C478" s="551" t="str">
        <f t="shared" si="22"/>
        <v>Estate / Capital Build</v>
      </c>
      <c r="D478" s="291" t="str">
        <f t="shared" si="23"/>
        <v>n/a</v>
      </c>
      <c r="E478" s="291" t="str">
        <f>IF($I$7='Data Validation List'!$D$2,"Full Checklist",IF(AND($I$7='Data Validation List'!$D$3,S478='Data Validation List'!$E$3),$I$7,IF(AND($I$7='Data Validation List'!$D$4,N478='Data Validation List'!$E$4),$I$7,IF(AND($I$7='Data Validation List'!$D$5,L478='Data Validation List'!$E$5),$I$7,IF(AND($I$7='Data Validation List'!$D$6,U478='Data Validation List'!$E$6),$I$7,IF(AND($I$7='Data Validation List'!$D$7,T478='Data Validation List'!$E$7),$I$7,IF(AND($I$7='Data Validation List'!$D$8,P478='Data Validation List'!$E$8),$I$7,IF(AND($I$7='Data Validation List'!$D$9,Q478='Data Validation List'!$E$9),$I$7,IF(AND($I$7='Data Validation List'!$D$10,O478='Data Validation List'!$E$10),$I$7,IF(AND($I$7='Data Validation List'!$D$11,R478='Data Validation List'!$E$11),$I$7,IF(AND($I$7='Data Validation List'!$D$12,V478='Data Validation List'!$E$12),$I$7,IF(AND($I$7='Data Validation List'!$D$13,X478='Data Validation List'!$E$13),$I$7,IF(AND($I$7='Data Validation List'!$D$14,W478='Data Validation List'!$E$14),$I$7,"n/a")))))))))))))</f>
        <v>Full Checklist</v>
      </c>
    </row>
    <row r="479" spans="2:5" x14ac:dyDescent="0.25">
      <c r="B479" s="291" t="str">
        <f t="shared" si="21"/>
        <v>n/a</v>
      </c>
      <c r="C479" s="551" t="str">
        <f t="shared" si="22"/>
        <v>Estate / Capital Build</v>
      </c>
      <c r="D479" s="291" t="str">
        <f t="shared" si="23"/>
        <v>n/a</v>
      </c>
      <c r="E479" s="291" t="str">
        <f>IF($I$7='Data Validation List'!$D$2,"Full Checklist",IF(AND($I$7='Data Validation List'!$D$3,S479='Data Validation List'!$E$3),$I$7,IF(AND($I$7='Data Validation List'!$D$4,N479='Data Validation List'!$E$4),$I$7,IF(AND($I$7='Data Validation List'!$D$5,L479='Data Validation List'!$E$5),$I$7,IF(AND($I$7='Data Validation List'!$D$6,U479='Data Validation List'!$E$6),$I$7,IF(AND($I$7='Data Validation List'!$D$7,T479='Data Validation List'!$E$7),$I$7,IF(AND($I$7='Data Validation List'!$D$8,P479='Data Validation List'!$E$8),$I$7,IF(AND($I$7='Data Validation List'!$D$9,Q479='Data Validation List'!$E$9),$I$7,IF(AND($I$7='Data Validation List'!$D$10,O479='Data Validation List'!$E$10),$I$7,IF(AND($I$7='Data Validation List'!$D$11,R479='Data Validation List'!$E$11),$I$7,IF(AND($I$7='Data Validation List'!$D$12,V479='Data Validation List'!$E$12),$I$7,IF(AND($I$7='Data Validation List'!$D$13,X479='Data Validation List'!$E$13),$I$7,IF(AND($I$7='Data Validation List'!$D$14,W479='Data Validation List'!$E$14),$I$7,"n/a")))))))))))))</f>
        <v>Full Checklist</v>
      </c>
    </row>
    <row r="480" spans="2:5" x14ac:dyDescent="0.25">
      <c r="B480" s="291" t="str">
        <f t="shared" si="21"/>
        <v>n/a</v>
      </c>
      <c r="C480" s="551" t="str">
        <f t="shared" si="22"/>
        <v>Estate / Capital Build</v>
      </c>
      <c r="D480" s="291" t="str">
        <f t="shared" si="23"/>
        <v>n/a</v>
      </c>
      <c r="E480" s="291" t="str">
        <f>IF($I$7='Data Validation List'!$D$2,"Full Checklist",IF(AND($I$7='Data Validation List'!$D$3,S480='Data Validation List'!$E$3),$I$7,IF(AND($I$7='Data Validation List'!$D$4,N480='Data Validation List'!$E$4),$I$7,IF(AND($I$7='Data Validation List'!$D$5,L480='Data Validation List'!$E$5),$I$7,IF(AND($I$7='Data Validation List'!$D$6,U480='Data Validation List'!$E$6),$I$7,IF(AND($I$7='Data Validation List'!$D$7,T480='Data Validation List'!$E$7),$I$7,IF(AND($I$7='Data Validation List'!$D$8,P480='Data Validation List'!$E$8),$I$7,IF(AND($I$7='Data Validation List'!$D$9,Q480='Data Validation List'!$E$9),$I$7,IF(AND($I$7='Data Validation List'!$D$10,O480='Data Validation List'!$E$10),$I$7,IF(AND($I$7='Data Validation List'!$D$11,R480='Data Validation List'!$E$11),$I$7,IF(AND($I$7='Data Validation List'!$D$12,V480='Data Validation List'!$E$12),$I$7,IF(AND($I$7='Data Validation List'!$D$13,X480='Data Validation List'!$E$13),$I$7,IF(AND($I$7='Data Validation List'!$D$14,W480='Data Validation List'!$E$14),$I$7,"n/a")))))))))))))</f>
        <v>Full Checklist</v>
      </c>
    </row>
    <row r="481" spans="2:5" x14ac:dyDescent="0.25">
      <c r="B481" s="291" t="str">
        <f t="shared" si="21"/>
        <v>n/a</v>
      </c>
      <c r="C481" s="551" t="str">
        <f t="shared" si="22"/>
        <v>Estate / Capital Build</v>
      </c>
      <c r="D481" s="291" t="str">
        <f t="shared" si="23"/>
        <v>n/a</v>
      </c>
      <c r="E481" s="291" t="str">
        <f>IF($I$7='Data Validation List'!$D$2,"Full Checklist",IF(AND($I$7='Data Validation List'!$D$3,S481='Data Validation List'!$E$3),$I$7,IF(AND($I$7='Data Validation List'!$D$4,N481='Data Validation List'!$E$4),$I$7,IF(AND($I$7='Data Validation List'!$D$5,L481='Data Validation List'!$E$5),$I$7,IF(AND($I$7='Data Validation List'!$D$6,U481='Data Validation List'!$E$6),$I$7,IF(AND($I$7='Data Validation List'!$D$7,T481='Data Validation List'!$E$7),$I$7,IF(AND($I$7='Data Validation List'!$D$8,P481='Data Validation List'!$E$8),$I$7,IF(AND($I$7='Data Validation List'!$D$9,Q481='Data Validation List'!$E$9),$I$7,IF(AND($I$7='Data Validation List'!$D$10,O481='Data Validation List'!$E$10),$I$7,IF(AND($I$7='Data Validation List'!$D$11,R481='Data Validation List'!$E$11),$I$7,IF(AND($I$7='Data Validation List'!$D$12,V481='Data Validation List'!$E$12),$I$7,IF(AND($I$7='Data Validation List'!$D$13,X481='Data Validation List'!$E$13),$I$7,IF(AND($I$7='Data Validation List'!$D$14,W481='Data Validation List'!$E$14),$I$7,"n/a")))))))))))))</f>
        <v>Full Checklist</v>
      </c>
    </row>
    <row r="482" spans="2:5" x14ac:dyDescent="0.25">
      <c r="B482" s="291" t="str">
        <f t="shared" si="21"/>
        <v>n/a</v>
      </c>
      <c r="C482" s="551" t="str">
        <f t="shared" si="22"/>
        <v>Estate / Capital Build</v>
      </c>
      <c r="D482" s="291" t="str">
        <f t="shared" si="23"/>
        <v>n/a</v>
      </c>
      <c r="E482" s="291" t="str">
        <f>IF($I$7='Data Validation List'!$D$2,"Full Checklist",IF(AND($I$7='Data Validation List'!$D$3,S482='Data Validation List'!$E$3),$I$7,IF(AND($I$7='Data Validation List'!$D$4,N482='Data Validation List'!$E$4),$I$7,IF(AND($I$7='Data Validation List'!$D$5,L482='Data Validation List'!$E$5),$I$7,IF(AND($I$7='Data Validation List'!$D$6,U482='Data Validation List'!$E$6),$I$7,IF(AND($I$7='Data Validation List'!$D$7,T482='Data Validation List'!$E$7),$I$7,IF(AND($I$7='Data Validation List'!$D$8,P482='Data Validation List'!$E$8),$I$7,IF(AND($I$7='Data Validation List'!$D$9,Q482='Data Validation List'!$E$9),$I$7,IF(AND($I$7='Data Validation List'!$D$10,O482='Data Validation List'!$E$10),$I$7,IF(AND($I$7='Data Validation List'!$D$11,R482='Data Validation List'!$E$11),$I$7,IF(AND($I$7='Data Validation List'!$D$12,V482='Data Validation List'!$E$12),$I$7,IF(AND($I$7='Data Validation List'!$D$13,X482='Data Validation List'!$E$13),$I$7,IF(AND($I$7='Data Validation List'!$D$14,W482='Data Validation List'!$E$14),$I$7,"n/a")))))))))))))</f>
        <v>Full Checklist</v>
      </c>
    </row>
    <row r="483" spans="2:5" x14ac:dyDescent="0.25">
      <c r="B483" s="291" t="str">
        <f t="shared" si="21"/>
        <v>n/a</v>
      </c>
      <c r="C483" s="551" t="str">
        <f t="shared" si="22"/>
        <v>Estate / Capital Build</v>
      </c>
      <c r="D483" s="291" t="str">
        <f t="shared" si="23"/>
        <v>n/a</v>
      </c>
      <c r="E483" s="291" t="str">
        <f>IF($I$7='Data Validation List'!$D$2,"Full Checklist",IF(AND($I$7='Data Validation List'!$D$3,S483='Data Validation List'!$E$3),$I$7,IF(AND($I$7='Data Validation List'!$D$4,N483='Data Validation List'!$E$4),$I$7,IF(AND($I$7='Data Validation List'!$D$5,L483='Data Validation List'!$E$5),$I$7,IF(AND($I$7='Data Validation List'!$D$6,U483='Data Validation List'!$E$6),$I$7,IF(AND($I$7='Data Validation List'!$D$7,T483='Data Validation List'!$E$7),$I$7,IF(AND($I$7='Data Validation List'!$D$8,P483='Data Validation List'!$E$8),$I$7,IF(AND($I$7='Data Validation List'!$D$9,Q483='Data Validation List'!$E$9),$I$7,IF(AND($I$7='Data Validation List'!$D$10,O483='Data Validation List'!$E$10),$I$7,IF(AND($I$7='Data Validation List'!$D$11,R483='Data Validation List'!$E$11),$I$7,IF(AND($I$7='Data Validation List'!$D$12,V483='Data Validation List'!$E$12),$I$7,IF(AND($I$7='Data Validation List'!$D$13,X483='Data Validation List'!$E$13),$I$7,IF(AND($I$7='Data Validation List'!$D$14,W483='Data Validation List'!$E$14),$I$7,"n/a")))))))))))))</f>
        <v>Full Checklist</v>
      </c>
    </row>
    <row r="484" spans="2:5" x14ac:dyDescent="0.25">
      <c r="B484" s="291" t="str">
        <f t="shared" si="21"/>
        <v>n/a</v>
      </c>
      <c r="C484" s="551" t="str">
        <f t="shared" si="22"/>
        <v>Estate / Capital Build</v>
      </c>
      <c r="D484" s="291" t="str">
        <f t="shared" si="23"/>
        <v>n/a</v>
      </c>
      <c r="E484" s="291" t="str">
        <f>IF($I$7='Data Validation List'!$D$2,"Full Checklist",IF(AND($I$7='Data Validation List'!$D$3,S484='Data Validation List'!$E$3),$I$7,IF(AND($I$7='Data Validation List'!$D$4,N484='Data Validation List'!$E$4),$I$7,IF(AND($I$7='Data Validation List'!$D$5,L484='Data Validation List'!$E$5),$I$7,IF(AND($I$7='Data Validation List'!$D$6,U484='Data Validation List'!$E$6),$I$7,IF(AND($I$7='Data Validation List'!$D$7,T484='Data Validation List'!$E$7),$I$7,IF(AND($I$7='Data Validation List'!$D$8,P484='Data Validation List'!$E$8),$I$7,IF(AND($I$7='Data Validation List'!$D$9,Q484='Data Validation List'!$E$9),$I$7,IF(AND($I$7='Data Validation List'!$D$10,O484='Data Validation List'!$E$10),$I$7,IF(AND($I$7='Data Validation List'!$D$11,R484='Data Validation List'!$E$11),$I$7,IF(AND($I$7='Data Validation List'!$D$12,V484='Data Validation List'!$E$12),$I$7,IF(AND($I$7='Data Validation List'!$D$13,X484='Data Validation List'!$E$13),$I$7,IF(AND($I$7='Data Validation List'!$D$14,W484='Data Validation List'!$E$14),$I$7,"n/a")))))))))))))</f>
        <v>Full Checklist</v>
      </c>
    </row>
    <row r="485" spans="2:5" x14ac:dyDescent="0.25">
      <c r="B485" s="291" t="str">
        <f t="shared" si="21"/>
        <v>n/a</v>
      </c>
      <c r="C485" s="551" t="str">
        <f t="shared" si="22"/>
        <v>Estate / Capital Build</v>
      </c>
      <c r="D485" s="291" t="str">
        <f t="shared" si="23"/>
        <v>n/a</v>
      </c>
      <c r="E485" s="291" t="str">
        <f>IF($I$7='Data Validation List'!$D$2,"Full Checklist",IF(AND($I$7='Data Validation List'!$D$3,S485='Data Validation List'!$E$3),$I$7,IF(AND($I$7='Data Validation List'!$D$4,N485='Data Validation List'!$E$4),$I$7,IF(AND($I$7='Data Validation List'!$D$5,L485='Data Validation List'!$E$5),$I$7,IF(AND($I$7='Data Validation List'!$D$6,U485='Data Validation List'!$E$6),$I$7,IF(AND($I$7='Data Validation List'!$D$7,T485='Data Validation List'!$E$7),$I$7,IF(AND($I$7='Data Validation List'!$D$8,P485='Data Validation List'!$E$8),$I$7,IF(AND($I$7='Data Validation List'!$D$9,Q485='Data Validation List'!$E$9),$I$7,IF(AND($I$7='Data Validation List'!$D$10,O485='Data Validation List'!$E$10),$I$7,IF(AND($I$7='Data Validation List'!$D$11,R485='Data Validation List'!$E$11),$I$7,IF(AND($I$7='Data Validation List'!$D$12,V485='Data Validation List'!$E$12),$I$7,IF(AND($I$7='Data Validation List'!$D$13,X485='Data Validation List'!$E$13),$I$7,IF(AND($I$7='Data Validation List'!$D$14,W485='Data Validation List'!$E$14),$I$7,"n/a")))))))))))))</f>
        <v>Full Checklist</v>
      </c>
    </row>
    <row r="486" spans="2:5" x14ac:dyDescent="0.25">
      <c r="B486" s="291" t="str">
        <f t="shared" si="21"/>
        <v>n/a</v>
      </c>
      <c r="C486" s="551" t="str">
        <f t="shared" si="22"/>
        <v>Estate / Capital Build</v>
      </c>
      <c r="D486" s="291" t="str">
        <f t="shared" si="23"/>
        <v>n/a</v>
      </c>
      <c r="E486" s="291" t="str">
        <f>IF($I$7='Data Validation List'!$D$2,"Full Checklist",IF(AND($I$7='Data Validation List'!$D$3,S486='Data Validation List'!$E$3),$I$7,IF(AND($I$7='Data Validation List'!$D$4,N486='Data Validation List'!$E$4),$I$7,IF(AND($I$7='Data Validation List'!$D$5,L486='Data Validation List'!$E$5),$I$7,IF(AND($I$7='Data Validation List'!$D$6,U486='Data Validation List'!$E$6),$I$7,IF(AND($I$7='Data Validation List'!$D$7,T486='Data Validation List'!$E$7),$I$7,IF(AND($I$7='Data Validation List'!$D$8,P486='Data Validation List'!$E$8),$I$7,IF(AND($I$7='Data Validation List'!$D$9,Q486='Data Validation List'!$E$9),$I$7,IF(AND($I$7='Data Validation List'!$D$10,O486='Data Validation List'!$E$10),$I$7,IF(AND($I$7='Data Validation List'!$D$11,R486='Data Validation List'!$E$11),$I$7,IF(AND($I$7='Data Validation List'!$D$12,V486='Data Validation List'!$E$12),$I$7,IF(AND($I$7='Data Validation List'!$D$13,X486='Data Validation List'!$E$13),$I$7,IF(AND($I$7='Data Validation List'!$D$14,W486='Data Validation List'!$E$14),$I$7,"n/a")))))))))))))</f>
        <v>Full Checklist</v>
      </c>
    </row>
    <row r="487" spans="2:5" x14ac:dyDescent="0.25">
      <c r="B487" s="291" t="str">
        <f t="shared" si="21"/>
        <v>n/a</v>
      </c>
      <c r="C487" s="551" t="str">
        <f t="shared" si="22"/>
        <v>Estate / Capital Build</v>
      </c>
      <c r="D487" s="291" t="str">
        <f t="shared" si="23"/>
        <v>n/a</v>
      </c>
      <c r="E487" s="291" t="str">
        <f>IF($I$7='Data Validation List'!$D$2,"Full Checklist",IF(AND($I$7='Data Validation List'!$D$3,S487='Data Validation List'!$E$3),$I$7,IF(AND($I$7='Data Validation List'!$D$4,N487='Data Validation List'!$E$4),$I$7,IF(AND($I$7='Data Validation List'!$D$5,L487='Data Validation List'!$E$5),$I$7,IF(AND($I$7='Data Validation List'!$D$6,U487='Data Validation List'!$E$6),$I$7,IF(AND($I$7='Data Validation List'!$D$7,T487='Data Validation List'!$E$7),$I$7,IF(AND($I$7='Data Validation List'!$D$8,P487='Data Validation List'!$E$8),$I$7,IF(AND($I$7='Data Validation List'!$D$9,Q487='Data Validation List'!$E$9),$I$7,IF(AND($I$7='Data Validation List'!$D$10,O487='Data Validation List'!$E$10),$I$7,IF(AND($I$7='Data Validation List'!$D$11,R487='Data Validation List'!$E$11),$I$7,IF(AND($I$7='Data Validation List'!$D$12,V487='Data Validation List'!$E$12),$I$7,IF(AND($I$7='Data Validation List'!$D$13,X487='Data Validation List'!$E$13),$I$7,IF(AND($I$7='Data Validation List'!$D$14,W487='Data Validation List'!$E$14),$I$7,"n/a")))))))))))))</f>
        <v>Full Checklist</v>
      </c>
    </row>
    <row r="488" spans="2:5" x14ac:dyDescent="0.25">
      <c r="B488" s="291" t="str">
        <f t="shared" si="21"/>
        <v>n/a</v>
      </c>
      <c r="C488" s="551" t="str">
        <f t="shared" si="22"/>
        <v>Estate / Capital Build</v>
      </c>
      <c r="D488" s="291" t="str">
        <f t="shared" si="23"/>
        <v>n/a</v>
      </c>
      <c r="E488" s="291" t="str">
        <f>IF($I$7='Data Validation List'!$D$2,"Full Checklist",IF(AND($I$7='Data Validation List'!$D$3,S488='Data Validation List'!$E$3),$I$7,IF(AND($I$7='Data Validation List'!$D$4,N488='Data Validation List'!$E$4),$I$7,IF(AND($I$7='Data Validation List'!$D$5,L488='Data Validation List'!$E$5),$I$7,IF(AND($I$7='Data Validation List'!$D$6,U488='Data Validation List'!$E$6),$I$7,IF(AND($I$7='Data Validation List'!$D$7,T488='Data Validation List'!$E$7),$I$7,IF(AND($I$7='Data Validation List'!$D$8,P488='Data Validation List'!$E$8),$I$7,IF(AND($I$7='Data Validation List'!$D$9,Q488='Data Validation List'!$E$9),$I$7,IF(AND($I$7='Data Validation List'!$D$10,O488='Data Validation List'!$E$10),$I$7,IF(AND($I$7='Data Validation List'!$D$11,R488='Data Validation List'!$E$11),$I$7,IF(AND($I$7='Data Validation List'!$D$12,V488='Data Validation List'!$E$12),$I$7,IF(AND($I$7='Data Validation List'!$D$13,X488='Data Validation List'!$E$13),$I$7,IF(AND($I$7='Data Validation List'!$D$14,W488='Data Validation List'!$E$14),$I$7,"n/a")))))))))))))</f>
        <v>Full Checklist</v>
      </c>
    </row>
    <row r="489" spans="2:5" x14ac:dyDescent="0.25">
      <c r="B489" s="291" t="str">
        <f t="shared" si="21"/>
        <v>n/a</v>
      </c>
      <c r="C489" s="551" t="str">
        <f t="shared" si="22"/>
        <v>Estate / Capital Build</v>
      </c>
      <c r="D489" s="291" t="str">
        <f t="shared" si="23"/>
        <v>n/a</v>
      </c>
      <c r="E489" s="291" t="str">
        <f>IF($I$7='Data Validation List'!$D$2,"Full Checklist",IF(AND($I$7='Data Validation List'!$D$3,S489='Data Validation List'!$E$3),$I$7,IF(AND($I$7='Data Validation List'!$D$4,N489='Data Validation List'!$E$4),$I$7,IF(AND($I$7='Data Validation List'!$D$5,L489='Data Validation List'!$E$5),$I$7,IF(AND($I$7='Data Validation List'!$D$6,U489='Data Validation List'!$E$6),$I$7,IF(AND($I$7='Data Validation List'!$D$7,T489='Data Validation List'!$E$7),$I$7,IF(AND($I$7='Data Validation List'!$D$8,P489='Data Validation List'!$E$8),$I$7,IF(AND($I$7='Data Validation List'!$D$9,Q489='Data Validation List'!$E$9),$I$7,IF(AND($I$7='Data Validation List'!$D$10,O489='Data Validation List'!$E$10),$I$7,IF(AND($I$7='Data Validation List'!$D$11,R489='Data Validation List'!$E$11),$I$7,IF(AND($I$7='Data Validation List'!$D$12,V489='Data Validation List'!$E$12),$I$7,IF(AND($I$7='Data Validation List'!$D$13,X489='Data Validation List'!$E$13),$I$7,IF(AND($I$7='Data Validation List'!$D$14,W489='Data Validation List'!$E$14),$I$7,"n/a")))))))))))))</f>
        <v>Full Checklist</v>
      </c>
    </row>
    <row r="490" spans="2:5" x14ac:dyDescent="0.25">
      <c r="B490" s="291" t="str">
        <f t="shared" si="21"/>
        <v>n/a</v>
      </c>
      <c r="C490" s="551" t="str">
        <f t="shared" si="22"/>
        <v>Estate / Capital Build</v>
      </c>
      <c r="D490" s="291" t="str">
        <f t="shared" si="23"/>
        <v>n/a</v>
      </c>
      <c r="E490" s="291" t="str">
        <f>IF($I$7='Data Validation List'!$D$2,"Full Checklist",IF(AND($I$7='Data Validation List'!$D$3,S490='Data Validation List'!$E$3),$I$7,IF(AND($I$7='Data Validation List'!$D$4,N490='Data Validation List'!$E$4),$I$7,IF(AND($I$7='Data Validation List'!$D$5,L490='Data Validation List'!$E$5),$I$7,IF(AND($I$7='Data Validation List'!$D$6,U490='Data Validation List'!$E$6),$I$7,IF(AND($I$7='Data Validation List'!$D$7,T490='Data Validation List'!$E$7),$I$7,IF(AND($I$7='Data Validation List'!$D$8,P490='Data Validation List'!$E$8),$I$7,IF(AND($I$7='Data Validation List'!$D$9,Q490='Data Validation List'!$E$9),$I$7,IF(AND($I$7='Data Validation List'!$D$10,O490='Data Validation List'!$E$10),$I$7,IF(AND($I$7='Data Validation List'!$D$11,R490='Data Validation List'!$E$11),$I$7,IF(AND($I$7='Data Validation List'!$D$12,V490='Data Validation List'!$E$12),$I$7,IF(AND($I$7='Data Validation List'!$D$13,X490='Data Validation List'!$E$13),$I$7,IF(AND($I$7='Data Validation List'!$D$14,W490='Data Validation List'!$E$14),$I$7,"n/a")))))))))))))</f>
        <v>Full Checklist</v>
      </c>
    </row>
    <row r="491" spans="2:5" x14ac:dyDescent="0.25">
      <c r="B491" s="291" t="str">
        <f t="shared" si="21"/>
        <v>n/a</v>
      </c>
      <c r="C491" s="551" t="str">
        <f t="shared" si="22"/>
        <v>Estate / Capital Build</v>
      </c>
      <c r="D491" s="291" t="str">
        <f t="shared" si="23"/>
        <v>n/a</v>
      </c>
      <c r="E491" s="291" t="str">
        <f>IF($I$7='Data Validation List'!$D$2,"Full Checklist",IF(AND($I$7='Data Validation List'!$D$3,S491='Data Validation List'!$E$3),$I$7,IF(AND($I$7='Data Validation List'!$D$4,N491='Data Validation List'!$E$4),$I$7,IF(AND($I$7='Data Validation List'!$D$5,L491='Data Validation List'!$E$5),$I$7,IF(AND($I$7='Data Validation List'!$D$6,U491='Data Validation List'!$E$6),$I$7,IF(AND($I$7='Data Validation List'!$D$7,T491='Data Validation List'!$E$7),$I$7,IF(AND($I$7='Data Validation List'!$D$8,P491='Data Validation List'!$E$8),$I$7,IF(AND($I$7='Data Validation List'!$D$9,Q491='Data Validation List'!$E$9),$I$7,IF(AND($I$7='Data Validation List'!$D$10,O491='Data Validation List'!$E$10),$I$7,IF(AND($I$7='Data Validation List'!$D$11,R491='Data Validation List'!$E$11),$I$7,IF(AND($I$7='Data Validation List'!$D$12,V491='Data Validation List'!$E$12),$I$7,IF(AND($I$7='Data Validation List'!$D$13,X491='Data Validation List'!$E$13),$I$7,IF(AND($I$7='Data Validation List'!$D$14,W491='Data Validation List'!$E$14),$I$7,"n/a")))))))))))))</f>
        <v>Full Checklist</v>
      </c>
    </row>
    <row r="492" spans="2:5" x14ac:dyDescent="0.25">
      <c r="B492" s="291" t="str">
        <f t="shared" si="21"/>
        <v>n/a</v>
      </c>
      <c r="C492" s="551" t="str">
        <f t="shared" si="22"/>
        <v>Estate / Capital Build</v>
      </c>
      <c r="D492" s="291" t="str">
        <f t="shared" si="23"/>
        <v>n/a</v>
      </c>
      <c r="E492" s="291" t="str">
        <f>IF($I$7='Data Validation List'!$D$2,"Full Checklist",IF(AND($I$7='Data Validation List'!$D$3,S492='Data Validation List'!$E$3),$I$7,IF(AND($I$7='Data Validation List'!$D$4,N492='Data Validation List'!$E$4),$I$7,IF(AND($I$7='Data Validation List'!$D$5,L492='Data Validation List'!$E$5),$I$7,IF(AND($I$7='Data Validation List'!$D$6,U492='Data Validation List'!$E$6),$I$7,IF(AND($I$7='Data Validation List'!$D$7,T492='Data Validation List'!$E$7),$I$7,IF(AND($I$7='Data Validation List'!$D$8,P492='Data Validation List'!$E$8),$I$7,IF(AND($I$7='Data Validation List'!$D$9,Q492='Data Validation List'!$E$9),$I$7,IF(AND($I$7='Data Validation List'!$D$10,O492='Data Validation List'!$E$10),$I$7,IF(AND($I$7='Data Validation List'!$D$11,R492='Data Validation List'!$E$11),$I$7,IF(AND($I$7='Data Validation List'!$D$12,V492='Data Validation List'!$E$12),$I$7,IF(AND($I$7='Data Validation List'!$D$13,X492='Data Validation List'!$E$13),$I$7,IF(AND($I$7='Data Validation List'!$D$14,W492='Data Validation List'!$E$14),$I$7,"n/a")))))))))))))</f>
        <v>Full Checklist</v>
      </c>
    </row>
    <row r="493" spans="2:5" x14ac:dyDescent="0.25">
      <c r="B493" s="291" t="str">
        <f t="shared" si="21"/>
        <v>n/a</v>
      </c>
      <c r="C493" s="551" t="str">
        <f t="shared" si="22"/>
        <v>Estate / Capital Build</v>
      </c>
      <c r="D493" s="291" t="str">
        <f t="shared" si="23"/>
        <v>n/a</v>
      </c>
      <c r="E493" s="291" t="str">
        <f>IF($I$7='Data Validation List'!$D$2,"Full Checklist",IF(AND($I$7='Data Validation List'!$D$3,S493='Data Validation List'!$E$3),$I$7,IF(AND($I$7='Data Validation List'!$D$4,N493='Data Validation List'!$E$4),$I$7,IF(AND($I$7='Data Validation List'!$D$5,L493='Data Validation List'!$E$5),$I$7,IF(AND($I$7='Data Validation List'!$D$6,U493='Data Validation List'!$E$6),$I$7,IF(AND($I$7='Data Validation List'!$D$7,T493='Data Validation List'!$E$7),$I$7,IF(AND($I$7='Data Validation List'!$D$8,P493='Data Validation List'!$E$8),$I$7,IF(AND($I$7='Data Validation List'!$D$9,Q493='Data Validation List'!$E$9),$I$7,IF(AND($I$7='Data Validation List'!$D$10,O493='Data Validation List'!$E$10),$I$7,IF(AND($I$7='Data Validation List'!$D$11,R493='Data Validation List'!$E$11),$I$7,IF(AND($I$7='Data Validation List'!$D$12,V493='Data Validation List'!$E$12),$I$7,IF(AND($I$7='Data Validation List'!$D$13,X493='Data Validation List'!$E$13),$I$7,IF(AND($I$7='Data Validation List'!$D$14,W493='Data Validation List'!$E$14),$I$7,"n/a")))))))))))))</f>
        <v>Full Checklist</v>
      </c>
    </row>
    <row r="494" spans="2:5" x14ac:dyDescent="0.25">
      <c r="B494" s="291" t="str">
        <f t="shared" si="21"/>
        <v>n/a</v>
      </c>
      <c r="C494" s="551" t="str">
        <f t="shared" si="22"/>
        <v>Estate / Capital Build</v>
      </c>
      <c r="D494" s="291" t="str">
        <f t="shared" si="23"/>
        <v>n/a</v>
      </c>
      <c r="E494" s="291" t="str">
        <f>IF($I$7='Data Validation List'!$D$2,"Full Checklist",IF(AND($I$7='Data Validation List'!$D$3,S494='Data Validation List'!$E$3),$I$7,IF(AND($I$7='Data Validation List'!$D$4,N494='Data Validation List'!$E$4),$I$7,IF(AND($I$7='Data Validation List'!$D$5,L494='Data Validation List'!$E$5),$I$7,IF(AND($I$7='Data Validation List'!$D$6,U494='Data Validation List'!$E$6),$I$7,IF(AND($I$7='Data Validation List'!$D$7,T494='Data Validation List'!$E$7),$I$7,IF(AND($I$7='Data Validation List'!$D$8,P494='Data Validation List'!$E$8),$I$7,IF(AND($I$7='Data Validation List'!$D$9,Q494='Data Validation List'!$E$9),$I$7,IF(AND($I$7='Data Validation List'!$D$10,O494='Data Validation List'!$E$10),$I$7,IF(AND($I$7='Data Validation List'!$D$11,R494='Data Validation List'!$E$11),$I$7,IF(AND($I$7='Data Validation List'!$D$12,V494='Data Validation List'!$E$12),$I$7,IF(AND($I$7='Data Validation List'!$D$13,X494='Data Validation List'!$E$13),$I$7,IF(AND($I$7='Data Validation List'!$D$14,W494='Data Validation List'!$E$14),$I$7,"n/a")))))))))))))</f>
        <v>Full Checklist</v>
      </c>
    </row>
    <row r="495" spans="2:5" x14ac:dyDescent="0.25">
      <c r="B495" s="291" t="str">
        <f t="shared" si="21"/>
        <v>n/a</v>
      </c>
      <c r="C495" s="551" t="str">
        <f t="shared" si="22"/>
        <v>Estate / Capital Build</v>
      </c>
      <c r="D495" s="291" t="str">
        <f t="shared" si="23"/>
        <v>n/a</v>
      </c>
      <c r="E495" s="291" t="str">
        <f>IF($I$7='Data Validation List'!$D$2,"Full Checklist",IF(AND($I$7='Data Validation List'!$D$3,S495='Data Validation List'!$E$3),$I$7,IF(AND($I$7='Data Validation List'!$D$4,N495='Data Validation List'!$E$4),$I$7,IF(AND($I$7='Data Validation List'!$D$5,L495='Data Validation List'!$E$5),$I$7,IF(AND($I$7='Data Validation List'!$D$6,U495='Data Validation List'!$E$6),$I$7,IF(AND($I$7='Data Validation List'!$D$7,T495='Data Validation List'!$E$7),$I$7,IF(AND($I$7='Data Validation List'!$D$8,P495='Data Validation List'!$E$8),$I$7,IF(AND($I$7='Data Validation List'!$D$9,Q495='Data Validation List'!$E$9),$I$7,IF(AND($I$7='Data Validation List'!$D$10,O495='Data Validation List'!$E$10),$I$7,IF(AND($I$7='Data Validation List'!$D$11,R495='Data Validation List'!$E$11),$I$7,IF(AND($I$7='Data Validation List'!$D$12,V495='Data Validation List'!$E$12),$I$7,IF(AND($I$7='Data Validation List'!$D$13,X495='Data Validation List'!$E$13),$I$7,IF(AND($I$7='Data Validation List'!$D$14,W495='Data Validation List'!$E$14),$I$7,"n/a")))))))))))))</f>
        <v>Full Checklist</v>
      </c>
    </row>
    <row r="496" spans="2:5" x14ac:dyDescent="0.25">
      <c r="B496" s="291" t="str">
        <f t="shared" si="21"/>
        <v>n/a</v>
      </c>
      <c r="C496" s="551" t="str">
        <f t="shared" si="22"/>
        <v>Estate / Capital Build</v>
      </c>
      <c r="D496" s="291" t="str">
        <f t="shared" si="23"/>
        <v>n/a</v>
      </c>
      <c r="E496" s="291" t="str">
        <f>IF($I$7='Data Validation List'!$D$2,"Full Checklist",IF(AND($I$7='Data Validation List'!$D$3,S496='Data Validation List'!$E$3),$I$7,IF(AND($I$7='Data Validation List'!$D$4,N496='Data Validation List'!$E$4),$I$7,IF(AND($I$7='Data Validation List'!$D$5,L496='Data Validation List'!$E$5),$I$7,IF(AND($I$7='Data Validation List'!$D$6,U496='Data Validation List'!$E$6),$I$7,IF(AND($I$7='Data Validation List'!$D$7,T496='Data Validation List'!$E$7),$I$7,IF(AND($I$7='Data Validation List'!$D$8,P496='Data Validation List'!$E$8),$I$7,IF(AND($I$7='Data Validation List'!$D$9,Q496='Data Validation List'!$E$9),$I$7,IF(AND($I$7='Data Validation List'!$D$10,O496='Data Validation List'!$E$10),$I$7,IF(AND($I$7='Data Validation List'!$D$11,R496='Data Validation List'!$E$11),$I$7,IF(AND($I$7='Data Validation List'!$D$12,V496='Data Validation List'!$E$12),$I$7,IF(AND($I$7='Data Validation List'!$D$13,X496='Data Validation List'!$E$13),$I$7,IF(AND($I$7='Data Validation List'!$D$14,W496='Data Validation List'!$E$14),$I$7,"n/a")))))))))))))</f>
        <v>Full Checklist</v>
      </c>
    </row>
    <row r="497" spans="2:5" x14ac:dyDescent="0.25">
      <c r="B497" s="291" t="str">
        <f t="shared" si="21"/>
        <v>n/a</v>
      </c>
      <c r="C497" s="551" t="str">
        <f t="shared" si="22"/>
        <v>Estate / Capital Build</v>
      </c>
      <c r="D497" s="291" t="str">
        <f t="shared" si="23"/>
        <v>n/a</v>
      </c>
      <c r="E497" s="291" t="str">
        <f>IF($I$7='Data Validation List'!$D$2,"Full Checklist",IF(AND($I$7='Data Validation List'!$D$3,S497='Data Validation List'!$E$3),$I$7,IF(AND($I$7='Data Validation List'!$D$4,N497='Data Validation List'!$E$4),$I$7,IF(AND($I$7='Data Validation List'!$D$5,L497='Data Validation List'!$E$5),$I$7,IF(AND($I$7='Data Validation List'!$D$6,U497='Data Validation List'!$E$6),$I$7,IF(AND($I$7='Data Validation List'!$D$7,T497='Data Validation List'!$E$7),$I$7,IF(AND($I$7='Data Validation List'!$D$8,P497='Data Validation List'!$E$8),$I$7,IF(AND($I$7='Data Validation List'!$D$9,Q497='Data Validation List'!$E$9),$I$7,IF(AND($I$7='Data Validation List'!$D$10,O497='Data Validation List'!$E$10),$I$7,IF(AND($I$7='Data Validation List'!$D$11,R497='Data Validation List'!$E$11),$I$7,IF(AND($I$7='Data Validation List'!$D$12,V497='Data Validation List'!$E$12),$I$7,IF(AND($I$7='Data Validation List'!$D$13,X497='Data Validation List'!$E$13),$I$7,IF(AND($I$7='Data Validation List'!$D$14,W497='Data Validation List'!$E$14),$I$7,"n/a")))))))))))))</f>
        <v>Full Checklist</v>
      </c>
    </row>
    <row r="498" spans="2:5" x14ac:dyDescent="0.25">
      <c r="B498" s="291" t="str">
        <f t="shared" si="21"/>
        <v>n/a</v>
      </c>
      <c r="C498" s="551" t="str">
        <f t="shared" si="22"/>
        <v>Estate / Capital Build</v>
      </c>
      <c r="D498" s="291" t="str">
        <f t="shared" si="23"/>
        <v>n/a</v>
      </c>
      <c r="E498" s="291" t="str">
        <f>IF($I$7='Data Validation List'!$D$2,"Full Checklist",IF(AND($I$7='Data Validation List'!$D$3,S498='Data Validation List'!$E$3),$I$7,IF(AND($I$7='Data Validation List'!$D$4,N498='Data Validation List'!$E$4),$I$7,IF(AND($I$7='Data Validation List'!$D$5,L498='Data Validation List'!$E$5),$I$7,IF(AND($I$7='Data Validation List'!$D$6,U498='Data Validation List'!$E$6),$I$7,IF(AND($I$7='Data Validation List'!$D$7,T498='Data Validation List'!$E$7),$I$7,IF(AND($I$7='Data Validation List'!$D$8,P498='Data Validation List'!$E$8),$I$7,IF(AND($I$7='Data Validation List'!$D$9,Q498='Data Validation List'!$E$9),$I$7,IF(AND($I$7='Data Validation List'!$D$10,O498='Data Validation List'!$E$10),$I$7,IF(AND($I$7='Data Validation List'!$D$11,R498='Data Validation List'!$E$11),$I$7,IF(AND($I$7='Data Validation List'!$D$12,V498='Data Validation List'!$E$12),$I$7,IF(AND($I$7='Data Validation List'!$D$13,X498='Data Validation List'!$E$13),$I$7,IF(AND($I$7='Data Validation List'!$D$14,W498='Data Validation List'!$E$14),$I$7,"n/a")))))))))))))</f>
        <v>Full Checklist</v>
      </c>
    </row>
    <row r="499" spans="2:5" x14ac:dyDescent="0.25">
      <c r="B499" s="291" t="str">
        <f t="shared" si="21"/>
        <v>n/a</v>
      </c>
      <c r="C499" s="551" t="str">
        <f t="shared" si="22"/>
        <v>Estate / Capital Build</v>
      </c>
      <c r="D499" s="291" t="str">
        <f t="shared" si="23"/>
        <v>n/a</v>
      </c>
      <c r="E499" s="291" t="str">
        <f>IF($I$7='Data Validation List'!$D$2,"Full Checklist",IF(AND($I$7='Data Validation List'!$D$3,S499='Data Validation List'!$E$3),$I$7,IF(AND($I$7='Data Validation List'!$D$4,N499='Data Validation List'!$E$4),$I$7,IF(AND($I$7='Data Validation List'!$D$5,L499='Data Validation List'!$E$5),$I$7,IF(AND($I$7='Data Validation List'!$D$6,U499='Data Validation List'!$E$6),$I$7,IF(AND($I$7='Data Validation List'!$D$7,T499='Data Validation List'!$E$7),$I$7,IF(AND($I$7='Data Validation List'!$D$8,P499='Data Validation List'!$E$8),$I$7,IF(AND($I$7='Data Validation List'!$D$9,Q499='Data Validation List'!$E$9),$I$7,IF(AND($I$7='Data Validation List'!$D$10,O499='Data Validation List'!$E$10),$I$7,IF(AND($I$7='Data Validation List'!$D$11,R499='Data Validation List'!$E$11),$I$7,IF(AND($I$7='Data Validation List'!$D$12,V499='Data Validation List'!$E$12),$I$7,IF(AND($I$7='Data Validation List'!$D$13,X499='Data Validation List'!$E$13),$I$7,IF(AND($I$7='Data Validation List'!$D$14,W499='Data Validation List'!$E$14),$I$7,"n/a")))))))))))))</f>
        <v>Full Checklist</v>
      </c>
    </row>
    <row r="500" spans="2:5" x14ac:dyDescent="0.25">
      <c r="B500" s="291" t="str">
        <f t="shared" si="21"/>
        <v>n/a</v>
      </c>
      <c r="C500" s="551" t="str">
        <f t="shared" si="22"/>
        <v>Estate / Capital Build</v>
      </c>
      <c r="D500" s="291" t="str">
        <f t="shared" si="23"/>
        <v>n/a</v>
      </c>
      <c r="E500" s="291" t="str">
        <f>IF($I$7='Data Validation List'!$D$2,"Full Checklist",IF(AND($I$7='Data Validation List'!$D$3,S500='Data Validation List'!$E$3),$I$7,IF(AND($I$7='Data Validation List'!$D$4,N500='Data Validation List'!$E$4),$I$7,IF(AND($I$7='Data Validation List'!$D$5,L500='Data Validation List'!$E$5),$I$7,IF(AND($I$7='Data Validation List'!$D$6,U500='Data Validation List'!$E$6),$I$7,IF(AND($I$7='Data Validation List'!$D$7,T500='Data Validation List'!$E$7),$I$7,IF(AND($I$7='Data Validation List'!$D$8,P500='Data Validation List'!$E$8),$I$7,IF(AND($I$7='Data Validation List'!$D$9,Q500='Data Validation List'!$E$9),$I$7,IF(AND($I$7='Data Validation List'!$D$10,O500='Data Validation List'!$E$10),$I$7,IF(AND($I$7='Data Validation List'!$D$11,R500='Data Validation List'!$E$11),$I$7,IF(AND($I$7='Data Validation List'!$D$12,V500='Data Validation List'!$E$12),$I$7,IF(AND($I$7='Data Validation List'!$D$13,X500='Data Validation List'!$E$13),$I$7,IF(AND($I$7='Data Validation List'!$D$14,W500='Data Validation List'!$E$14),$I$7,"n/a")))))))))))))</f>
        <v>Full Checklist</v>
      </c>
    </row>
    <row r="501" spans="2:5" x14ac:dyDescent="0.25">
      <c r="B501" s="290" t="str">
        <f t="shared" si="21"/>
        <v>n/a</v>
      </c>
      <c r="C501" s="551" t="str">
        <f t="shared" si="22"/>
        <v>Estate / Capital Build</v>
      </c>
      <c r="D501" s="290" t="str">
        <f t="shared" si="23"/>
        <v>n/a</v>
      </c>
      <c r="E501" s="290" t="str">
        <f>IF($I$7='Data Validation List'!$D$2,"Full Checklist",IF(AND($I$7='Data Validation List'!$D$3,S501='Data Validation List'!$E$3),$I$7,IF(AND($I$7='Data Validation List'!$D$4,N501='Data Validation List'!$E$4),$I$7,IF(AND($I$7='Data Validation List'!$D$5,L501='Data Validation List'!$E$5),$I$7,IF(AND($I$7='Data Validation List'!$D$6,U501='Data Validation List'!$E$6),$I$7,IF(AND($I$7='Data Validation List'!$D$7,T501='Data Validation List'!$E$7),$I$7,IF(AND($I$7='Data Validation List'!$D$8,P501='Data Validation List'!$E$8),$I$7,IF(AND($I$7='Data Validation List'!$D$9,Q501='Data Validation List'!$E$9),$I$7,IF(AND($I$7='Data Validation List'!$D$10,O501='Data Validation List'!$E$10),$I$7,IF(AND($I$7='Data Validation List'!$D$11,R501='Data Validation List'!$E$11),$I$7,IF(AND($I$7='Data Validation List'!$D$12,V501='Data Validation List'!$E$12),$I$7,IF(AND($I$7='Data Validation List'!$D$13,X501='Data Validation List'!$E$13),$I$7,IF(AND($I$7='Data Validation List'!$D$14,W501='Data Validation List'!$E$14),$I$7,"n/a")))))))))))))</f>
        <v>Full Checklist</v>
      </c>
    </row>
  </sheetData>
  <autoFilter ref="AI11:AK325" xr:uid="{0813AEC2-5519-451B-B07B-8A9670B5568F}"/>
  <mergeCells count="70">
    <mergeCell ref="I5:AK5"/>
    <mergeCell ref="I7:AK7"/>
    <mergeCell ref="G4:H4"/>
    <mergeCell ref="I4:AK4"/>
    <mergeCell ref="AO2:AP7"/>
    <mergeCell ref="G6:AK6"/>
    <mergeCell ref="G2:AK2"/>
    <mergeCell ref="G5:H5"/>
    <mergeCell ref="G7:H7"/>
    <mergeCell ref="AO9:AQ9"/>
    <mergeCell ref="AL208:AS208"/>
    <mergeCell ref="G10:AR10"/>
    <mergeCell ref="AL13:AS13"/>
    <mergeCell ref="G9:AM9"/>
    <mergeCell ref="AL206:AS206"/>
    <mergeCell ref="AL73:AS73"/>
    <mergeCell ref="AL80:AS80"/>
    <mergeCell ref="AL88:AS88"/>
    <mergeCell ref="AL345:AS345"/>
    <mergeCell ref="AL337:AS337"/>
    <mergeCell ref="AL217:AS217"/>
    <mergeCell ref="AL219:AS219"/>
    <mergeCell ref="AL212:AS212"/>
    <mergeCell ref="AL214:AS214"/>
    <mergeCell ref="AL223:AS223"/>
    <mergeCell ref="AL225:AS225"/>
    <mergeCell ref="AL227:AS227"/>
    <mergeCell ref="AL233:AS233"/>
    <mergeCell ref="AL237:AS237"/>
    <mergeCell ref="AL243:AS243"/>
    <mergeCell ref="AL247:AS247"/>
    <mergeCell ref="AL19:AS19"/>
    <mergeCell ref="AL24:AS24"/>
    <mergeCell ref="AL42:AS42"/>
    <mergeCell ref="AL47:AS47"/>
    <mergeCell ref="AL69:AS69"/>
    <mergeCell ref="AL329:AS329"/>
    <mergeCell ref="AL331:AS331"/>
    <mergeCell ref="AL321:AS321"/>
    <mergeCell ref="AL182:AS182"/>
    <mergeCell ref="AL200:AS200"/>
    <mergeCell ref="AL202:AS202"/>
    <mergeCell ref="AL204:AS204"/>
    <mergeCell ref="AL250:AS250"/>
    <mergeCell ref="AL92:AS92"/>
    <mergeCell ref="AL106:AS106"/>
    <mergeCell ref="AL114:AS114"/>
    <mergeCell ref="AL122:AS122"/>
    <mergeCell ref="AL127:AS127"/>
    <mergeCell ref="AL119:AS119"/>
    <mergeCell ref="AL133:AS133"/>
    <mergeCell ref="AL146:AS146"/>
    <mergeCell ref="AL154:AS154"/>
    <mergeCell ref="AL160:AS160"/>
    <mergeCell ref="AL166:AS166"/>
    <mergeCell ref="AL168:AS168"/>
    <mergeCell ref="AL172:AS172"/>
    <mergeCell ref="AL178:AS178"/>
    <mergeCell ref="AL188:AS188"/>
    <mergeCell ref="AL210:AS210"/>
    <mergeCell ref="AL261:AS261"/>
    <mergeCell ref="AL267:AS267"/>
    <mergeCell ref="AL273:AS273"/>
    <mergeCell ref="AL283:AS283"/>
    <mergeCell ref="AL293:AS293"/>
    <mergeCell ref="AL297:AS297"/>
    <mergeCell ref="AL302:AS302"/>
    <mergeCell ref="AL308:AS308"/>
    <mergeCell ref="AL313:AS313"/>
    <mergeCell ref="AL315:AS315"/>
  </mergeCells>
  <conditionalFormatting sqref="AO1:AO500">
    <cfRule type="expression" dxfId="16" priority="15">
      <formula>$AO1="Partly"</formula>
    </cfRule>
    <cfRule type="expression" dxfId="15" priority="16">
      <formula>$AO1="Yes"</formula>
    </cfRule>
    <cfRule type="expression" dxfId="14" priority="17">
      <formula>$AO1="No"</formula>
    </cfRule>
  </conditionalFormatting>
  <dataValidations count="4">
    <dataValidation type="list" allowBlank="1" showInputMessage="1" showErrorMessage="1" sqref="AO342:AO1048576" xr:uid="{8B1F99CA-55BA-437D-AC58-A837D7F6FC8E}">
      <formula1>$AR$1:$AR$5</formula1>
    </dataValidation>
    <dataValidation type="list" allowBlank="1" showInputMessage="1" showErrorMessage="1" sqref="I4:AK4" xr:uid="{C9DFF127-A80B-4018-9D77-8725A809B398}">
      <formula1>"Estate / Capital Build,Digital / Tech"</formula1>
    </dataValidation>
    <dataValidation type="list" allowBlank="1" showInputMessage="1" showErrorMessage="1" sqref="AO13:AO341" xr:uid="{BD116A60-76DB-4E0B-89D9-FB929E663520}">
      <formula1>"Yes,Partly,No"</formula1>
    </dataValidation>
    <dataValidation type="list" allowBlank="1" showInputMessage="1" showErrorMessage="1" sqref="I5:AK5" xr:uid="{68706771-50C3-4A7F-A0B1-1B82F39CB079}">
      <formula1>"Fundamental Criteria"</formula1>
    </dataValidation>
  </dataValidations>
  <pageMargins left="0.7" right="0.7" top="0.75" bottom="0.75" header="0.3" footer="0.3"/>
  <pageSetup paperSize="9" orientation="portrait" horizontalDpi="90" verticalDpi="90" r:id="rId1"/>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B51C5FA7-4086-46C9-9A05-314DD289FEE3}">
          <x14:formula1>
            <xm:f>'Data Validation List'!$D$2:$D$13</xm:f>
          </x14:formula1>
          <xm:sqref>I7</xm:sqref>
        </x14:dataValidation>
      </x14:dataValidations>
    </ext>
    <ext xmlns:x15="http://schemas.microsoft.com/office/spreadsheetml/2010/11/main" uri="{3A4CF648-6AED-40f4-86FF-DC5316D8AED3}">
      <x14:slicerList xmlns:x14="http://schemas.microsoft.com/office/spreadsheetml/2009/9/main">
        <x14:slicer r:id="rId7"/>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8381E-B435-4B59-A0DB-F93A05C56CD5}">
  <sheetPr>
    <tabColor rgb="FFFFFF00"/>
  </sheetPr>
  <dimension ref="A1:AQ1975"/>
  <sheetViews>
    <sheetView zoomScale="70" zoomScaleNormal="70" workbookViewId="0">
      <pane xSplit="2" ySplit="6" topLeftCell="C253" activePane="bottomRight" state="frozen"/>
      <selection pane="topRight" activeCell="C1" sqref="C1"/>
      <selection pane="bottomLeft" activeCell="A9" sqref="A9"/>
      <selection pane="bottomRight" activeCell="B5" sqref="B5"/>
    </sheetView>
  </sheetViews>
  <sheetFormatPr defaultColWidth="8.85546875" defaultRowHeight="15" x14ac:dyDescent="0.25"/>
  <cols>
    <col min="1" max="1" width="1.42578125" style="33" customWidth="1"/>
    <col min="2" max="2" width="22.28515625" style="33" customWidth="1"/>
    <col min="3" max="3" width="19" style="267" customWidth="1"/>
    <col min="4" max="4" width="9.7109375" style="316" customWidth="1"/>
    <col min="5" max="5" width="15.140625" style="33" customWidth="1"/>
    <col min="6" max="6" width="15.42578125" style="33" customWidth="1"/>
    <col min="7" max="7" width="5.28515625" style="33" customWidth="1"/>
    <col min="8" max="9" width="5" style="33" customWidth="1"/>
    <col min="10" max="10" width="4.85546875" style="33" customWidth="1"/>
    <col min="11" max="18" width="5" style="33" customWidth="1"/>
    <col min="19" max="19" width="5" style="245" customWidth="1"/>
    <col min="20" max="21" width="5.5703125" style="249" customWidth="1"/>
    <col min="22" max="23" width="6.42578125" style="247" customWidth="1"/>
    <col min="24" max="32" width="7.42578125" style="268" customWidth="1"/>
    <col min="33" max="33" width="93" style="33" customWidth="1"/>
    <col min="34" max="34" width="29" style="33" customWidth="1"/>
    <col min="35" max="35" width="2.140625" style="33" customWidth="1"/>
    <col min="36" max="36" width="16.28515625" style="537" customWidth="1"/>
    <col min="37" max="38" width="78.42578125" style="268" customWidth="1"/>
    <col min="39" max="39" width="2.140625" style="33" customWidth="1"/>
    <col min="40" max="40" width="119" style="33" customWidth="1"/>
    <col min="41" max="41" width="13.28515625" style="33" customWidth="1"/>
    <col min="42" max="16384" width="8.85546875" style="33"/>
  </cols>
  <sheetData>
    <row r="1" spans="1:43" ht="14.25" customHeight="1" x14ac:dyDescent="0.25">
      <c r="F1" s="22"/>
      <c r="AQ1" s="271" t="s">
        <v>295</v>
      </c>
    </row>
    <row r="2" spans="1:43" ht="14.25" customHeight="1" x14ac:dyDescent="0.25">
      <c r="F2" s="22"/>
      <c r="AQ2" s="271" t="s">
        <v>301</v>
      </c>
    </row>
    <row r="3" spans="1:43" s="162" customFormat="1" ht="36.75" customHeight="1" x14ac:dyDescent="0.25">
      <c r="B3" s="839" t="s">
        <v>1478</v>
      </c>
      <c r="C3" s="839"/>
      <c r="D3" s="840"/>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J3" s="841" t="s">
        <v>308</v>
      </c>
      <c r="AK3" s="842"/>
      <c r="AL3" s="431"/>
      <c r="AN3" s="400" t="s">
        <v>309</v>
      </c>
    </row>
    <row r="4" spans="1:43" ht="11.45" customHeight="1" x14ac:dyDescent="0.25">
      <c r="B4" s="803" t="s">
        <v>2265</v>
      </c>
      <c r="C4" s="803"/>
      <c r="D4" s="84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432"/>
    </row>
    <row r="5" spans="1:43" ht="147.75" customHeight="1" x14ac:dyDescent="0.25">
      <c r="B5" s="220" t="s">
        <v>313</v>
      </c>
      <c r="C5" s="263" t="s">
        <v>314</v>
      </c>
      <c r="D5" s="222" t="s">
        <v>315</v>
      </c>
      <c r="E5" s="222" t="s">
        <v>316</v>
      </c>
      <c r="F5" s="223" t="s">
        <v>317</v>
      </c>
      <c r="G5" s="224" t="s">
        <v>318</v>
      </c>
      <c r="H5" s="224" t="s">
        <v>319</v>
      </c>
      <c r="I5" s="224" t="s">
        <v>320</v>
      </c>
      <c r="J5" s="224" t="s">
        <v>321</v>
      </c>
      <c r="K5" s="224" t="s">
        <v>1479</v>
      </c>
      <c r="L5" s="224" t="s">
        <v>323</v>
      </c>
      <c r="M5" s="224" t="s">
        <v>324</v>
      </c>
      <c r="N5" s="224" t="s">
        <v>325</v>
      </c>
      <c r="O5" s="224" t="s">
        <v>326</v>
      </c>
      <c r="P5" s="224" t="s">
        <v>327</v>
      </c>
      <c r="Q5" s="224" t="s">
        <v>328</v>
      </c>
      <c r="R5" s="224" t="s">
        <v>329</v>
      </c>
      <c r="S5" s="224" t="s">
        <v>330</v>
      </c>
      <c r="T5" s="226" t="s">
        <v>303</v>
      </c>
      <c r="U5" s="226" t="s">
        <v>331</v>
      </c>
      <c r="V5" s="227" t="s">
        <v>332</v>
      </c>
      <c r="W5" s="227" t="s">
        <v>333</v>
      </c>
      <c r="X5" s="228" t="s">
        <v>334</v>
      </c>
      <c r="Y5" s="228" t="s">
        <v>2221</v>
      </c>
      <c r="Z5" s="228" t="s">
        <v>336</v>
      </c>
      <c r="AA5" s="228" t="s">
        <v>337</v>
      </c>
      <c r="AB5" s="228" t="s">
        <v>335</v>
      </c>
      <c r="AC5" s="228" t="s">
        <v>338</v>
      </c>
      <c r="AD5" s="228" t="s">
        <v>339</v>
      </c>
      <c r="AE5" s="228" t="s">
        <v>335</v>
      </c>
      <c r="AF5" s="228" t="s">
        <v>340</v>
      </c>
      <c r="AG5" s="325" t="s">
        <v>341</v>
      </c>
      <c r="AH5" s="331" t="s">
        <v>342</v>
      </c>
      <c r="AI5" s="230"/>
      <c r="AJ5" s="430" t="s">
        <v>1480</v>
      </c>
      <c r="AK5" s="430" t="s">
        <v>344</v>
      </c>
      <c r="AL5" s="430" t="s">
        <v>345</v>
      </c>
      <c r="AN5" s="229" t="s">
        <v>346</v>
      </c>
    </row>
    <row r="6" spans="1:43" ht="5.0999999999999996" customHeight="1" x14ac:dyDescent="0.25">
      <c r="B6" s="18"/>
      <c r="C6" s="264"/>
      <c r="D6" s="328"/>
      <c r="E6" s="19"/>
      <c r="F6" s="20"/>
      <c r="G6" s="21"/>
      <c r="H6" s="20"/>
      <c r="I6" s="21"/>
      <c r="J6" s="21"/>
      <c r="K6" s="21"/>
      <c r="L6" s="21"/>
      <c r="M6" s="21"/>
      <c r="N6" s="21"/>
      <c r="O6" s="21"/>
      <c r="P6" s="21"/>
      <c r="Q6" s="21"/>
      <c r="R6" s="21"/>
      <c r="S6" s="21"/>
      <c r="T6" s="250"/>
      <c r="U6" s="250"/>
      <c r="V6" s="20"/>
      <c r="W6" s="20"/>
      <c r="X6" s="20"/>
      <c r="Y6" s="20"/>
      <c r="Z6" s="20"/>
      <c r="AA6" s="20"/>
      <c r="AB6" s="20"/>
      <c r="AC6" s="20"/>
      <c r="AD6" s="20"/>
      <c r="AE6" s="20"/>
      <c r="AF6" s="20"/>
      <c r="AG6" s="326"/>
      <c r="AH6" s="327"/>
      <c r="AI6" s="22"/>
      <c r="AJ6" s="538"/>
      <c r="AK6" s="433"/>
      <c r="AL6" s="433"/>
      <c r="AN6" s="327"/>
    </row>
    <row r="7" spans="1:43" ht="53.25" customHeight="1" x14ac:dyDescent="0.25">
      <c r="B7" s="408" t="s">
        <v>347</v>
      </c>
      <c r="C7" s="409"/>
      <c r="D7" s="410"/>
      <c r="E7" s="411"/>
      <c r="F7" s="411"/>
      <c r="G7" s="412" t="s">
        <v>348</v>
      </c>
      <c r="H7" s="412" t="s">
        <v>349</v>
      </c>
      <c r="I7" s="412" t="s">
        <v>350</v>
      </c>
      <c r="J7" s="412" t="s">
        <v>351</v>
      </c>
      <c r="K7" s="412" t="s">
        <v>352</v>
      </c>
      <c r="L7" s="412" t="s">
        <v>353</v>
      </c>
      <c r="M7" s="412" t="s">
        <v>354</v>
      </c>
      <c r="N7" s="412" t="s">
        <v>355</v>
      </c>
      <c r="O7" s="412" t="s">
        <v>356</v>
      </c>
      <c r="P7" s="412" t="s">
        <v>357</v>
      </c>
      <c r="Q7" s="412" t="s">
        <v>358</v>
      </c>
      <c r="R7" s="412" t="s">
        <v>359</v>
      </c>
      <c r="S7" s="412" t="s">
        <v>360</v>
      </c>
      <c r="T7" s="412" t="s">
        <v>361</v>
      </c>
      <c r="U7" s="412" t="s">
        <v>362</v>
      </c>
      <c r="V7" s="413" t="s">
        <v>363</v>
      </c>
      <c r="W7" s="413" t="s">
        <v>364</v>
      </c>
      <c r="X7" s="413" t="s">
        <v>42</v>
      </c>
      <c r="Y7" s="413" t="s">
        <v>365</v>
      </c>
      <c r="Z7" s="413" t="s">
        <v>361</v>
      </c>
      <c r="AA7" s="413" t="s">
        <v>43</v>
      </c>
      <c r="AB7" s="413" t="s">
        <v>365</v>
      </c>
      <c r="AC7" s="413" t="s">
        <v>361</v>
      </c>
      <c r="AD7" s="413" t="s">
        <v>339</v>
      </c>
      <c r="AE7" s="413" t="s">
        <v>365</v>
      </c>
      <c r="AF7" s="413" t="s">
        <v>361</v>
      </c>
      <c r="AG7" s="411"/>
      <c r="AH7" s="411"/>
      <c r="AI7" s="411"/>
      <c r="AJ7" s="539"/>
      <c r="AK7" s="434"/>
      <c r="AL7" s="434"/>
      <c r="AM7" s="362"/>
      <c r="AN7" s="414"/>
    </row>
    <row r="8" spans="1:43" ht="32.25" customHeight="1" x14ac:dyDescent="0.25">
      <c r="B8" s="415" t="s">
        <v>347</v>
      </c>
      <c r="C8" s="401" t="s">
        <v>366</v>
      </c>
      <c r="D8" s="402" t="s">
        <v>367</v>
      </c>
      <c r="E8" s="403" t="s">
        <v>368</v>
      </c>
      <c r="F8" s="241" t="s">
        <v>369</v>
      </c>
      <c r="G8" s="294"/>
      <c r="H8" s="426"/>
      <c r="I8" s="294"/>
      <c r="J8" s="294"/>
      <c r="K8" s="294"/>
      <c r="L8" s="294"/>
      <c r="M8" s="294" t="s">
        <v>354</v>
      </c>
      <c r="N8" s="294"/>
      <c r="O8" s="294"/>
      <c r="P8" s="294"/>
      <c r="Q8" s="294"/>
      <c r="R8" s="294"/>
      <c r="S8" s="294" t="s">
        <v>360</v>
      </c>
      <c r="T8" s="293"/>
      <c r="U8" s="293"/>
      <c r="V8" s="278"/>
      <c r="W8" s="278"/>
      <c r="X8" s="404" t="s">
        <v>42</v>
      </c>
      <c r="Y8" s="404" t="s">
        <v>365</v>
      </c>
      <c r="Z8" s="402"/>
      <c r="AA8" s="402"/>
      <c r="AB8" s="402"/>
      <c r="AC8" s="402"/>
      <c r="AD8" s="405"/>
      <c r="AE8" s="405"/>
      <c r="AF8" s="402"/>
      <c r="AG8" s="403" t="s">
        <v>370</v>
      </c>
      <c r="AH8" s="416"/>
      <c r="AI8" s="417"/>
      <c r="AJ8" s="540"/>
      <c r="AK8" s="403"/>
      <c r="AL8" s="435"/>
      <c r="AN8" s="403" t="s">
        <v>371</v>
      </c>
    </row>
    <row r="9" spans="1:43" ht="30" customHeight="1" x14ac:dyDescent="0.25">
      <c r="B9" s="237" t="s">
        <v>347</v>
      </c>
      <c r="C9" s="265" t="s">
        <v>372</v>
      </c>
      <c r="D9" s="329"/>
      <c r="E9" s="243"/>
      <c r="F9" s="243"/>
      <c r="G9" s="244"/>
      <c r="H9" s="427"/>
      <c r="I9" s="244"/>
      <c r="J9" s="244"/>
      <c r="K9" s="244"/>
      <c r="L9" s="244"/>
      <c r="M9" s="244" t="s">
        <v>354</v>
      </c>
      <c r="N9" s="244"/>
      <c r="O9" s="244"/>
      <c r="P9" s="244"/>
      <c r="Q9" s="244"/>
      <c r="R9" s="244"/>
      <c r="S9" s="244" t="s">
        <v>360</v>
      </c>
      <c r="T9" s="251" t="s">
        <v>361</v>
      </c>
      <c r="U9" s="251" t="s">
        <v>362</v>
      </c>
      <c r="V9" s="248" t="s">
        <v>363</v>
      </c>
      <c r="W9" s="248" t="s">
        <v>364</v>
      </c>
      <c r="X9" s="248" t="s">
        <v>42</v>
      </c>
      <c r="Y9" s="248" t="s">
        <v>365</v>
      </c>
      <c r="Z9" s="248"/>
      <c r="AA9" s="248" t="s">
        <v>43</v>
      </c>
      <c r="AB9" s="248" t="s">
        <v>365</v>
      </c>
      <c r="AC9" s="248" t="s">
        <v>361</v>
      </c>
      <c r="AD9" s="248" t="s">
        <v>339</v>
      </c>
      <c r="AE9" s="248" t="s">
        <v>365</v>
      </c>
      <c r="AF9" s="248" t="s">
        <v>361</v>
      </c>
      <c r="AG9" s="800" t="s">
        <v>372</v>
      </c>
      <c r="AH9" s="801"/>
      <c r="AI9" s="801"/>
      <c r="AJ9" s="801"/>
      <c r="AK9" s="801"/>
      <c r="AL9" s="801"/>
      <c r="AM9" s="801"/>
      <c r="AN9" s="802"/>
    </row>
    <row r="10" spans="1:43" ht="69.75" customHeight="1" x14ac:dyDescent="0.25">
      <c r="B10" s="276" t="s">
        <v>347</v>
      </c>
      <c r="C10" s="266" t="s">
        <v>372</v>
      </c>
      <c r="D10" s="241" t="s">
        <v>373</v>
      </c>
      <c r="E10" s="240" t="s">
        <v>374</v>
      </c>
      <c r="F10" s="241" t="s">
        <v>369</v>
      </c>
      <c r="G10" s="242"/>
      <c r="H10" s="428"/>
      <c r="I10" s="242"/>
      <c r="J10" s="242"/>
      <c r="K10" s="242"/>
      <c r="L10" s="242"/>
      <c r="M10" s="242" t="s">
        <v>354</v>
      </c>
      <c r="N10" s="242"/>
      <c r="O10" s="242"/>
      <c r="P10" s="242"/>
      <c r="Q10" s="242"/>
      <c r="R10" s="242"/>
      <c r="S10" s="294" t="s">
        <v>360</v>
      </c>
      <c r="T10" s="277"/>
      <c r="U10" s="293"/>
      <c r="V10" s="278"/>
      <c r="W10" s="278"/>
      <c r="X10" s="257" t="s">
        <v>42</v>
      </c>
      <c r="Y10" s="257" t="s">
        <v>365</v>
      </c>
      <c r="Z10" s="259" t="s">
        <v>361</v>
      </c>
      <c r="AA10" s="258" t="s">
        <v>43</v>
      </c>
      <c r="AB10" s="258" t="s">
        <v>365</v>
      </c>
      <c r="AC10" s="260" t="s">
        <v>361</v>
      </c>
      <c r="AD10" s="318" t="s">
        <v>339</v>
      </c>
      <c r="AE10" s="318" t="s">
        <v>365</v>
      </c>
      <c r="AF10" s="164" t="s">
        <v>361</v>
      </c>
      <c r="AG10" s="232" t="s">
        <v>375</v>
      </c>
      <c r="AH10" s="406"/>
      <c r="AI10" s="407"/>
      <c r="AJ10" s="541"/>
      <c r="AK10" s="272"/>
      <c r="AL10" s="435"/>
      <c r="AN10" s="418" t="s">
        <v>1481</v>
      </c>
    </row>
    <row r="11" spans="1:43" ht="34.15" customHeight="1" x14ac:dyDescent="0.25">
      <c r="B11" s="34" t="s">
        <v>347</v>
      </c>
      <c r="C11" s="29" t="s">
        <v>372</v>
      </c>
      <c r="D11" s="36" t="s">
        <v>376</v>
      </c>
      <c r="E11" s="25" t="s">
        <v>377</v>
      </c>
      <c r="F11" s="36" t="s">
        <v>369</v>
      </c>
      <c r="G11" s="23"/>
      <c r="H11" s="424"/>
      <c r="I11" s="23"/>
      <c r="J11" s="23"/>
      <c r="K11" s="23"/>
      <c r="L11" s="23"/>
      <c r="M11" s="23" t="s">
        <v>354</v>
      </c>
      <c r="N11" s="23"/>
      <c r="O11" s="23"/>
      <c r="P11" s="23"/>
      <c r="Q11" s="23"/>
      <c r="R11" s="23"/>
      <c r="S11" s="239" t="s">
        <v>360</v>
      </c>
      <c r="T11" s="246"/>
      <c r="U11" s="281"/>
      <c r="V11" s="254"/>
      <c r="W11" s="254"/>
      <c r="X11" s="252" t="s">
        <v>42</v>
      </c>
      <c r="Y11" s="252" t="s">
        <v>365</v>
      </c>
      <c r="Z11" s="31"/>
      <c r="AA11" s="253" t="s">
        <v>43</v>
      </c>
      <c r="AB11" s="253" t="s">
        <v>365</v>
      </c>
      <c r="AC11" s="31"/>
      <c r="AD11" s="319" t="s">
        <v>339</v>
      </c>
      <c r="AE11" s="319" t="s">
        <v>365</v>
      </c>
      <c r="AF11" s="31"/>
      <c r="AG11" s="28" t="s">
        <v>378</v>
      </c>
      <c r="AH11" s="37"/>
      <c r="AI11" s="38"/>
      <c r="AJ11" s="542"/>
      <c r="AK11" s="28"/>
      <c r="AL11" s="435"/>
      <c r="AN11" s="436"/>
    </row>
    <row r="12" spans="1:43" ht="31.5" customHeight="1" x14ac:dyDescent="0.25">
      <c r="A12" s="271"/>
      <c r="B12" s="34" t="s">
        <v>347</v>
      </c>
      <c r="C12" s="29" t="s">
        <v>372</v>
      </c>
      <c r="D12" s="241" t="s">
        <v>775</v>
      </c>
      <c r="E12" s="25" t="s">
        <v>776</v>
      </c>
      <c r="F12" s="36" t="s">
        <v>324</v>
      </c>
      <c r="G12" s="23"/>
      <c r="H12" s="424"/>
      <c r="I12" s="23"/>
      <c r="J12" s="23"/>
      <c r="K12" s="23"/>
      <c r="L12" s="23"/>
      <c r="M12" s="23" t="s">
        <v>354</v>
      </c>
      <c r="N12" s="23"/>
      <c r="O12" s="23"/>
      <c r="P12" s="23"/>
      <c r="Q12" s="23"/>
      <c r="R12" s="23"/>
      <c r="S12" s="239" t="s">
        <v>360</v>
      </c>
      <c r="T12" s="246" t="s">
        <v>361</v>
      </c>
      <c r="U12" s="281"/>
      <c r="V12" s="254"/>
      <c r="W12" s="254"/>
      <c r="X12" s="31"/>
      <c r="Y12" s="31"/>
      <c r="Z12" s="31"/>
      <c r="AA12" s="253" t="s">
        <v>43</v>
      </c>
      <c r="AB12" s="253" t="s">
        <v>365</v>
      </c>
      <c r="AC12" s="260" t="s">
        <v>361</v>
      </c>
      <c r="AD12" s="319" t="s">
        <v>339</v>
      </c>
      <c r="AE12" s="319" t="s">
        <v>365</v>
      </c>
      <c r="AF12" s="164" t="s">
        <v>361</v>
      </c>
      <c r="AG12" s="232" t="s">
        <v>777</v>
      </c>
      <c r="AH12" s="32"/>
      <c r="AI12" s="40"/>
      <c r="AJ12" s="1"/>
      <c r="AK12" s="25"/>
      <c r="AL12" s="436"/>
      <c r="AN12" s="39"/>
    </row>
    <row r="13" spans="1:43" ht="91.5" customHeight="1" x14ac:dyDescent="0.25">
      <c r="A13" s="271"/>
      <c r="B13" s="34" t="s">
        <v>347</v>
      </c>
      <c r="C13" s="29" t="s">
        <v>372</v>
      </c>
      <c r="D13" s="36" t="s">
        <v>379</v>
      </c>
      <c r="E13" s="25" t="s">
        <v>380</v>
      </c>
      <c r="F13" s="36" t="s">
        <v>381</v>
      </c>
      <c r="G13" s="23"/>
      <c r="H13" s="424"/>
      <c r="I13" s="23"/>
      <c r="J13" s="23"/>
      <c r="K13" s="23" t="s">
        <v>352</v>
      </c>
      <c r="L13" s="23"/>
      <c r="M13" s="23" t="s">
        <v>354</v>
      </c>
      <c r="N13" s="23"/>
      <c r="O13" s="23"/>
      <c r="P13" s="23"/>
      <c r="Q13" s="23"/>
      <c r="R13" s="23"/>
      <c r="S13" s="239" t="s">
        <v>360</v>
      </c>
      <c r="T13" s="246" t="s">
        <v>361</v>
      </c>
      <c r="U13" s="281"/>
      <c r="V13" s="254"/>
      <c r="W13" s="254"/>
      <c r="X13" s="252" t="s">
        <v>42</v>
      </c>
      <c r="Y13" s="252" t="s">
        <v>365</v>
      </c>
      <c r="Z13" s="31"/>
      <c r="AA13" s="253" t="s">
        <v>43</v>
      </c>
      <c r="AB13" s="253" t="s">
        <v>365</v>
      </c>
      <c r="AC13" s="260" t="s">
        <v>361</v>
      </c>
      <c r="AD13" s="319" t="s">
        <v>339</v>
      </c>
      <c r="AE13" s="319" t="s">
        <v>365</v>
      </c>
      <c r="AF13" s="164" t="s">
        <v>361</v>
      </c>
      <c r="AG13" s="232" t="s">
        <v>1482</v>
      </c>
      <c r="AH13" s="32"/>
      <c r="AI13" s="40"/>
      <c r="AJ13" s="1"/>
      <c r="AK13" s="25"/>
      <c r="AL13" s="436"/>
      <c r="AN13" s="39"/>
    </row>
    <row r="14" spans="1:43" ht="60" customHeight="1" x14ac:dyDescent="0.25">
      <c r="A14" s="271"/>
      <c r="B14" s="34" t="s">
        <v>347</v>
      </c>
      <c r="C14" s="29" t="s">
        <v>372</v>
      </c>
      <c r="D14" s="36" t="s">
        <v>778</v>
      </c>
      <c r="E14" s="25" t="s">
        <v>779</v>
      </c>
      <c r="F14" s="36" t="s">
        <v>369</v>
      </c>
      <c r="G14" s="23"/>
      <c r="H14" s="424"/>
      <c r="I14" s="23"/>
      <c r="J14" s="23"/>
      <c r="K14" s="23"/>
      <c r="L14" s="23"/>
      <c r="M14" s="23" t="s">
        <v>354</v>
      </c>
      <c r="N14" s="23"/>
      <c r="O14" s="23"/>
      <c r="P14" s="23"/>
      <c r="Q14" s="23"/>
      <c r="R14" s="23"/>
      <c r="S14" s="239" t="s">
        <v>360</v>
      </c>
      <c r="T14" s="246"/>
      <c r="U14" s="281" t="s">
        <v>362</v>
      </c>
      <c r="V14" s="254"/>
      <c r="W14" s="254"/>
      <c r="X14" s="31"/>
      <c r="Y14" s="31"/>
      <c r="Z14" s="31"/>
      <c r="AA14" s="260" t="s">
        <v>43</v>
      </c>
      <c r="AB14" s="260" t="s">
        <v>388</v>
      </c>
      <c r="AC14" s="260" t="s">
        <v>361</v>
      </c>
      <c r="AD14" s="322" t="s">
        <v>339</v>
      </c>
      <c r="AE14" s="322" t="s">
        <v>388</v>
      </c>
      <c r="AF14" s="261" t="s">
        <v>361</v>
      </c>
      <c r="AG14" s="232" t="s">
        <v>1483</v>
      </c>
      <c r="AH14" s="32"/>
      <c r="AI14" s="40"/>
      <c r="AJ14" s="1"/>
      <c r="AK14" s="25"/>
      <c r="AL14" s="436"/>
      <c r="AN14" s="39"/>
    </row>
    <row r="15" spans="1:43" ht="29.45" customHeight="1" x14ac:dyDescent="0.25">
      <c r="B15" s="237" t="s">
        <v>347</v>
      </c>
      <c r="C15" s="265" t="s">
        <v>382</v>
      </c>
      <c r="D15" s="329"/>
      <c r="E15" s="243"/>
      <c r="F15" s="243"/>
      <c r="G15" s="244" t="s">
        <v>348</v>
      </c>
      <c r="H15" s="427" t="s">
        <v>349</v>
      </c>
      <c r="I15" s="244" t="s">
        <v>350</v>
      </c>
      <c r="J15" s="244" t="s">
        <v>351</v>
      </c>
      <c r="K15" s="244" t="s">
        <v>352</v>
      </c>
      <c r="L15" s="244" t="s">
        <v>353</v>
      </c>
      <c r="M15" s="244" t="s">
        <v>354</v>
      </c>
      <c r="N15" s="244" t="s">
        <v>355</v>
      </c>
      <c r="O15" s="244" t="s">
        <v>356</v>
      </c>
      <c r="P15" s="244"/>
      <c r="Q15" s="244"/>
      <c r="R15" s="244" t="s">
        <v>359</v>
      </c>
      <c r="S15" s="244" t="s">
        <v>360</v>
      </c>
      <c r="T15" s="251" t="s">
        <v>361</v>
      </c>
      <c r="U15" s="251" t="s">
        <v>362</v>
      </c>
      <c r="V15" s="248" t="s">
        <v>363</v>
      </c>
      <c r="W15" s="248" t="s">
        <v>364</v>
      </c>
      <c r="X15" s="248" t="s">
        <v>42</v>
      </c>
      <c r="Y15" s="248" t="s">
        <v>365</v>
      </c>
      <c r="Z15" s="248" t="s">
        <v>361</v>
      </c>
      <c r="AA15" s="248" t="s">
        <v>43</v>
      </c>
      <c r="AB15" s="248" t="s">
        <v>365</v>
      </c>
      <c r="AC15" s="248" t="s">
        <v>361</v>
      </c>
      <c r="AD15" s="248" t="s">
        <v>339</v>
      </c>
      <c r="AE15" s="248" t="s">
        <v>365</v>
      </c>
      <c r="AF15" s="248" t="s">
        <v>361</v>
      </c>
      <c r="AG15" s="800" t="s">
        <v>382</v>
      </c>
      <c r="AH15" s="801"/>
      <c r="AI15" s="801"/>
      <c r="AJ15" s="801"/>
      <c r="AK15" s="801"/>
      <c r="AL15" s="801"/>
      <c r="AM15" s="801"/>
      <c r="AN15" s="802"/>
    </row>
    <row r="16" spans="1:43" ht="85.9" customHeight="1" x14ac:dyDescent="0.25">
      <c r="B16" s="34" t="s">
        <v>347</v>
      </c>
      <c r="C16" s="29" t="s">
        <v>382</v>
      </c>
      <c r="D16" s="36" t="s">
        <v>383</v>
      </c>
      <c r="E16" s="25" t="s">
        <v>384</v>
      </c>
      <c r="F16" s="31" t="s">
        <v>385</v>
      </c>
      <c r="G16" s="23"/>
      <c r="H16" s="424"/>
      <c r="I16" s="23" t="s">
        <v>350</v>
      </c>
      <c r="J16" s="23" t="s">
        <v>351</v>
      </c>
      <c r="K16" s="23" t="s">
        <v>352</v>
      </c>
      <c r="L16" s="23"/>
      <c r="M16" s="23" t="s">
        <v>354</v>
      </c>
      <c r="N16" s="23" t="s">
        <v>355</v>
      </c>
      <c r="O16" s="23" t="s">
        <v>356</v>
      </c>
      <c r="P16" s="23"/>
      <c r="Q16" s="23"/>
      <c r="R16" s="23"/>
      <c r="S16" s="239"/>
      <c r="T16" s="246" t="s">
        <v>361</v>
      </c>
      <c r="U16" s="281"/>
      <c r="V16" s="254"/>
      <c r="W16" s="254"/>
      <c r="X16" s="259" t="s">
        <v>42</v>
      </c>
      <c r="Y16" s="259" t="s">
        <v>300</v>
      </c>
      <c r="Z16" s="259" t="s">
        <v>361</v>
      </c>
      <c r="AA16" s="36"/>
      <c r="AB16" s="36"/>
      <c r="AC16" s="36"/>
      <c r="AD16" s="321"/>
      <c r="AE16" s="321"/>
      <c r="AF16" s="36"/>
      <c r="AG16" s="233" t="s">
        <v>1484</v>
      </c>
      <c r="AH16" s="44"/>
      <c r="AI16" s="45"/>
      <c r="AJ16" s="1"/>
      <c r="AK16" s="29"/>
      <c r="AL16" s="438"/>
      <c r="AN16" s="444"/>
    </row>
    <row r="17" spans="1:40" ht="122.25" customHeight="1" x14ac:dyDescent="0.25">
      <c r="B17" s="34" t="s">
        <v>347</v>
      </c>
      <c r="C17" s="29" t="s">
        <v>382</v>
      </c>
      <c r="D17" s="36" t="s">
        <v>780</v>
      </c>
      <c r="E17" s="25" t="s">
        <v>384</v>
      </c>
      <c r="F17" s="31" t="s">
        <v>391</v>
      </c>
      <c r="G17" s="23"/>
      <c r="H17" s="424"/>
      <c r="I17" s="23" t="s">
        <v>350</v>
      </c>
      <c r="J17" s="23" t="s">
        <v>351</v>
      </c>
      <c r="K17" s="23" t="s">
        <v>352</v>
      </c>
      <c r="L17" s="23"/>
      <c r="M17" s="23" t="s">
        <v>354</v>
      </c>
      <c r="N17" s="23" t="s">
        <v>355</v>
      </c>
      <c r="O17" s="23" t="s">
        <v>356</v>
      </c>
      <c r="P17" s="23"/>
      <c r="Q17" s="23"/>
      <c r="R17" s="23"/>
      <c r="S17" s="239" t="s">
        <v>360</v>
      </c>
      <c r="T17" s="246" t="s">
        <v>361</v>
      </c>
      <c r="U17" s="281"/>
      <c r="V17" s="254"/>
      <c r="W17" s="254"/>
      <c r="X17" s="36"/>
      <c r="Y17" s="36"/>
      <c r="Z17" s="36"/>
      <c r="AA17" s="260" t="s">
        <v>43</v>
      </c>
      <c r="AB17" s="260" t="s">
        <v>300</v>
      </c>
      <c r="AC17" s="260" t="s">
        <v>361</v>
      </c>
      <c r="AD17" s="321"/>
      <c r="AE17" s="321"/>
      <c r="AF17" s="36"/>
      <c r="AG17" s="233" t="s">
        <v>1485</v>
      </c>
      <c r="AH17" s="32"/>
      <c r="AI17" s="40"/>
      <c r="AJ17" s="1"/>
      <c r="AK17" s="25"/>
      <c r="AL17" s="436"/>
      <c r="AN17" s="437"/>
    </row>
    <row r="18" spans="1:40" ht="108" customHeight="1" x14ac:dyDescent="0.25">
      <c r="B18" s="34" t="s">
        <v>347</v>
      </c>
      <c r="C18" s="29" t="s">
        <v>382</v>
      </c>
      <c r="D18" s="36" t="s">
        <v>1270</v>
      </c>
      <c r="E18" s="25" t="s">
        <v>384</v>
      </c>
      <c r="F18" s="31" t="s">
        <v>391</v>
      </c>
      <c r="G18" s="23"/>
      <c r="H18" s="424"/>
      <c r="I18" s="23" t="s">
        <v>350</v>
      </c>
      <c r="J18" s="23" t="s">
        <v>351</v>
      </c>
      <c r="K18" s="23" t="s">
        <v>352</v>
      </c>
      <c r="L18" s="23"/>
      <c r="M18" s="23" t="s">
        <v>354</v>
      </c>
      <c r="N18" s="23" t="s">
        <v>355</v>
      </c>
      <c r="O18" s="23" t="s">
        <v>356</v>
      </c>
      <c r="P18" s="23"/>
      <c r="Q18" s="23"/>
      <c r="R18" s="23"/>
      <c r="S18" s="239" t="s">
        <v>360</v>
      </c>
      <c r="T18" s="246" t="s">
        <v>361</v>
      </c>
      <c r="U18" s="281"/>
      <c r="V18" s="254"/>
      <c r="W18" s="254"/>
      <c r="X18" s="25"/>
      <c r="Y18" s="25"/>
      <c r="Z18" s="31"/>
      <c r="AA18" s="25"/>
      <c r="AB18" s="25"/>
      <c r="AC18" s="25"/>
      <c r="AD18" s="319" t="s">
        <v>339</v>
      </c>
      <c r="AE18" s="319" t="s">
        <v>300</v>
      </c>
      <c r="AF18" s="164" t="s">
        <v>361</v>
      </c>
      <c r="AG18" s="43" t="s">
        <v>1486</v>
      </c>
      <c r="AH18" s="48"/>
      <c r="AI18" s="49"/>
      <c r="AJ18" s="1"/>
      <c r="AK18" s="29"/>
      <c r="AL18" s="438"/>
      <c r="AN18" s="446"/>
    </row>
    <row r="19" spans="1:40" ht="144" x14ac:dyDescent="0.25">
      <c r="B19" s="34" t="s">
        <v>347</v>
      </c>
      <c r="C19" s="29" t="s">
        <v>382</v>
      </c>
      <c r="D19" s="36" t="s">
        <v>386</v>
      </c>
      <c r="E19" s="25" t="s">
        <v>384</v>
      </c>
      <c r="F19" s="31" t="s">
        <v>387</v>
      </c>
      <c r="G19" s="23"/>
      <c r="H19" s="424"/>
      <c r="I19" s="23"/>
      <c r="J19" s="23"/>
      <c r="K19" s="23"/>
      <c r="L19" s="23"/>
      <c r="M19" s="23"/>
      <c r="N19" s="23"/>
      <c r="O19" s="23"/>
      <c r="P19" s="23"/>
      <c r="Q19" s="23"/>
      <c r="R19" s="23"/>
      <c r="S19" s="239" t="s">
        <v>360</v>
      </c>
      <c r="T19" s="246"/>
      <c r="U19" s="281" t="s">
        <v>362</v>
      </c>
      <c r="V19" s="254"/>
      <c r="W19" s="254"/>
      <c r="X19" s="259" t="s">
        <v>42</v>
      </c>
      <c r="Y19" s="259" t="s">
        <v>388</v>
      </c>
      <c r="Z19" s="259" t="s">
        <v>361</v>
      </c>
      <c r="AA19" s="36"/>
      <c r="AB19" s="36"/>
      <c r="AC19" s="36"/>
      <c r="AD19" s="321"/>
      <c r="AE19" s="321"/>
      <c r="AF19" s="36"/>
      <c r="AG19" s="232" t="s">
        <v>1487</v>
      </c>
      <c r="AH19" s="44"/>
      <c r="AI19" s="45"/>
      <c r="AJ19" s="1"/>
      <c r="AK19" s="29"/>
      <c r="AL19" s="438"/>
      <c r="AN19" s="444"/>
    </row>
    <row r="20" spans="1:40" ht="186.75" customHeight="1" x14ac:dyDescent="0.25">
      <c r="B20" s="34" t="s">
        <v>347</v>
      </c>
      <c r="C20" s="29" t="s">
        <v>382</v>
      </c>
      <c r="D20" s="36" t="s">
        <v>781</v>
      </c>
      <c r="E20" s="25" t="s">
        <v>384</v>
      </c>
      <c r="F20" s="31" t="s">
        <v>387</v>
      </c>
      <c r="G20" s="23"/>
      <c r="H20" s="424"/>
      <c r="I20" s="23"/>
      <c r="J20" s="23"/>
      <c r="K20" s="23"/>
      <c r="L20" s="23"/>
      <c r="M20" s="23"/>
      <c r="N20" s="23"/>
      <c r="O20" s="23"/>
      <c r="P20" s="23"/>
      <c r="Q20" s="23"/>
      <c r="R20" s="23"/>
      <c r="S20" s="239" t="s">
        <v>360</v>
      </c>
      <c r="T20" s="246"/>
      <c r="U20" s="281" t="s">
        <v>362</v>
      </c>
      <c r="V20" s="254"/>
      <c r="W20" s="254"/>
      <c r="X20" s="36"/>
      <c r="Y20" s="36"/>
      <c r="Z20" s="36"/>
      <c r="AA20" s="260" t="s">
        <v>43</v>
      </c>
      <c r="AB20" s="260" t="s">
        <v>388</v>
      </c>
      <c r="AC20" s="260" t="s">
        <v>361</v>
      </c>
      <c r="AD20" s="532"/>
      <c r="AE20" s="321"/>
      <c r="AF20" s="36"/>
      <c r="AG20" s="233" t="s">
        <v>1488</v>
      </c>
      <c r="AH20" s="44"/>
      <c r="AI20" s="45"/>
      <c r="AJ20" s="1"/>
      <c r="AK20" s="29"/>
      <c r="AL20" s="438"/>
      <c r="AN20" s="444"/>
    </row>
    <row r="21" spans="1:40" ht="171" customHeight="1" x14ac:dyDescent="0.25">
      <c r="B21" s="34" t="s">
        <v>347</v>
      </c>
      <c r="C21" s="29" t="s">
        <v>382</v>
      </c>
      <c r="D21" s="36" t="s">
        <v>1271</v>
      </c>
      <c r="E21" s="25" t="s">
        <v>384</v>
      </c>
      <c r="F21" s="31" t="s">
        <v>387</v>
      </c>
      <c r="G21" s="23"/>
      <c r="H21" s="424"/>
      <c r="I21" s="23"/>
      <c r="J21" s="23"/>
      <c r="K21" s="23"/>
      <c r="L21" s="23"/>
      <c r="M21" s="23"/>
      <c r="N21" s="23"/>
      <c r="O21" s="23"/>
      <c r="P21" s="23"/>
      <c r="Q21" s="23"/>
      <c r="R21" s="23"/>
      <c r="S21" s="239" t="s">
        <v>360</v>
      </c>
      <c r="T21" s="246"/>
      <c r="U21" s="281" t="s">
        <v>362</v>
      </c>
      <c r="V21" s="254"/>
      <c r="W21" s="254"/>
      <c r="X21" s="28"/>
      <c r="Y21" s="28"/>
      <c r="Z21" s="36"/>
      <c r="AA21" s="272"/>
      <c r="AB21" s="272"/>
      <c r="AC21" s="272"/>
      <c r="AD21" s="322" t="s">
        <v>339</v>
      </c>
      <c r="AE21" s="322" t="s">
        <v>388</v>
      </c>
      <c r="AF21" s="261" t="s">
        <v>361</v>
      </c>
      <c r="AG21" s="43" t="s">
        <v>1489</v>
      </c>
      <c r="AH21" s="44"/>
      <c r="AI21" s="45"/>
      <c r="AJ21" s="1"/>
      <c r="AK21" s="29"/>
      <c r="AL21" s="438"/>
      <c r="AN21" s="444"/>
    </row>
    <row r="22" spans="1:40" ht="92.25" customHeight="1" x14ac:dyDescent="0.25">
      <c r="B22" s="34" t="s">
        <v>347</v>
      </c>
      <c r="C22" s="29" t="s">
        <v>382</v>
      </c>
      <c r="D22" s="36" t="s">
        <v>389</v>
      </c>
      <c r="E22" s="25" t="s">
        <v>390</v>
      </c>
      <c r="F22" s="31" t="s">
        <v>391</v>
      </c>
      <c r="G22" s="23"/>
      <c r="H22" s="424"/>
      <c r="I22" s="23" t="s">
        <v>350</v>
      </c>
      <c r="J22" s="23" t="s">
        <v>351</v>
      </c>
      <c r="K22" s="23" t="s">
        <v>352</v>
      </c>
      <c r="L22" s="23"/>
      <c r="M22" s="27" t="s">
        <v>354</v>
      </c>
      <c r="N22" s="27" t="s">
        <v>355</v>
      </c>
      <c r="O22" s="27" t="s">
        <v>356</v>
      </c>
      <c r="P22" s="27"/>
      <c r="Q22" s="27"/>
      <c r="R22" s="27"/>
      <c r="S22" s="239" t="s">
        <v>360</v>
      </c>
      <c r="T22" s="566"/>
      <c r="U22" s="567"/>
      <c r="V22" s="254"/>
      <c r="W22" s="254"/>
      <c r="X22" s="259" t="s">
        <v>42</v>
      </c>
      <c r="Y22" s="259" t="s">
        <v>365</v>
      </c>
      <c r="Z22" s="36"/>
      <c r="AA22" s="260" t="s">
        <v>43</v>
      </c>
      <c r="AB22" s="260" t="s">
        <v>365</v>
      </c>
      <c r="AC22" s="36"/>
      <c r="AD22" s="323" t="s">
        <v>339</v>
      </c>
      <c r="AE22" s="323" t="s">
        <v>365</v>
      </c>
      <c r="AF22" s="36"/>
      <c r="AG22" s="28" t="s">
        <v>392</v>
      </c>
      <c r="AH22" s="32"/>
      <c r="AI22" s="40"/>
      <c r="AJ22" s="1"/>
      <c r="AK22" s="25"/>
      <c r="AL22" s="436"/>
      <c r="AN22" s="236" t="s">
        <v>393</v>
      </c>
    </row>
    <row r="23" spans="1:40" ht="84" x14ac:dyDescent="0.25">
      <c r="B23" s="34" t="s">
        <v>347</v>
      </c>
      <c r="C23" s="29" t="s">
        <v>382</v>
      </c>
      <c r="D23" s="36" t="s">
        <v>394</v>
      </c>
      <c r="E23" s="25" t="s">
        <v>395</v>
      </c>
      <c r="F23" s="31" t="s">
        <v>396</v>
      </c>
      <c r="G23" s="23"/>
      <c r="H23" s="424" t="s">
        <v>349</v>
      </c>
      <c r="I23" s="23" t="s">
        <v>350</v>
      </c>
      <c r="J23" s="23"/>
      <c r="K23" s="23" t="s">
        <v>352</v>
      </c>
      <c r="L23" s="23"/>
      <c r="M23" s="23"/>
      <c r="N23" s="23" t="s">
        <v>355</v>
      </c>
      <c r="O23" s="23"/>
      <c r="P23" s="23"/>
      <c r="Q23" s="23"/>
      <c r="R23" s="23"/>
      <c r="S23" s="239"/>
      <c r="T23" s="246"/>
      <c r="U23" s="281"/>
      <c r="V23" s="254"/>
      <c r="W23" s="254"/>
      <c r="X23" s="252" t="s">
        <v>42</v>
      </c>
      <c r="Y23" s="252" t="s">
        <v>365</v>
      </c>
      <c r="Z23" s="31"/>
      <c r="AA23" s="253" t="s">
        <v>43</v>
      </c>
      <c r="AB23" s="260" t="s">
        <v>365</v>
      </c>
      <c r="AC23" s="31"/>
      <c r="AD23" s="319" t="s">
        <v>339</v>
      </c>
      <c r="AE23" s="323" t="s">
        <v>365</v>
      </c>
      <c r="AF23" s="31"/>
      <c r="AG23" s="25" t="s">
        <v>397</v>
      </c>
      <c r="AH23" s="32"/>
      <c r="AI23" s="40"/>
      <c r="AJ23" s="1"/>
      <c r="AK23" s="25"/>
      <c r="AL23" s="436"/>
      <c r="AN23" s="25" t="s">
        <v>398</v>
      </c>
    </row>
    <row r="24" spans="1:40" ht="30" customHeight="1" x14ac:dyDescent="0.25">
      <c r="B24" s="237" t="s">
        <v>347</v>
      </c>
      <c r="C24" s="265" t="s">
        <v>399</v>
      </c>
      <c r="D24" s="329"/>
      <c r="E24" s="243"/>
      <c r="F24" s="243"/>
      <c r="G24" s="244"/>
      <c r="H24" s="427"/>
      <c r="I24" s="244" t="s">
        <v>350</v>
      </c>
      <c r="J24" s="244" t="s">
        <v>351</v>
      </c>
      <c r="K24" s="244" t="s">
        <v>352</v>
      </c>
      <c r="L24" s="244" t="s">
        <v>353</v>
      </c>
      <c r="M24" s="244" t="s">
        <v>354</v>
      </c>
      <c r="N24" s="244" t="s">
        <v>355</v>
      </c>
      <c r="O24" s="244"/>
      <c r="P24" s="244" t="s">
        <v>357</v>
      </c>
      <c r="Q24" s="244"/>
      <c r="R24" s="244"/>
      <c r="S24" s="244" t="s">
        <v>360</v>
      </c>
      <c r="T24" s="251" t="s">
        <v>361</v>
      </c>
      <c r="U24" s="251" t="s">
        <v>362</v>
      </c>
      <c r="V24" s="248" t="s">
        <v>363</v>
      </c>
      <c r="W24" s="248" t="s">
        <v>364</v>
      </c>
      <c r="X24" s="248" t="s">
        <v>42</v>
      </c>
      <c r="Y24" s="248" t="s">
        <v>365</v>
      </c>
      <c r="Z24" s="248" t="s">
        <v>361</v>
      </c>
      <c r="AA24" s="248" t="s">
        <v>43</v>
      </c>
      <c r="AB24" s="248" t="s">
        <v>365</v>
      </c>
      <c r="AC24" s="248" t="s">
        <v>361</v>
      </c>
      <c r="AD24" s="248" t="s">
        <v>339</v>
      </c>
      <c r="AE24" s="248" t="s">
        <v>365</v>
      </c>
      <c r="AF24" s="248" t="s">
        <v>361</v>
      </c>
      <c r="AG24" s="800" t="s">
        <v>399</v>
      </c>
      <c r="AH24" s="801"/>
      <c r="AI24" s="801"/>
      <c r="AJ24" s="801"/>
      <c r="AK24" s="801"/>
      <c r="AL24" s="801"/>
      <c r="AM24" s="801"/>
      <c r="AN24" s="802"/>
    </row>
    <row r="25" spans="1:40" ht="223.5" customHeight="1" x14ac:dyDescent="0.25">
      <c r="B25" s="34" t="s">
        <v>347</v>
      </c>
      <c r="C25" s="35" t="s">
        <v>399</v>
      </c>
      <c r="D25" s="36" t="s">
        <v>400</v>
      </c>
      <c r="E25" s="28" t="s">
        <v>401</v>
      </c>
      <c r="F25" s="36" t="s">
        <v>1490</v>
      </c>
      <c r="G25" s="27"/>
      <c r="H25" s="425"/>
      <c r="I25" s="27" t="s">
        <v>350</v>
      </c>
      <c r="J25" s="27" t="s">
        <v>351</v>
      </c>
      <c r="K25" s="27" t="s">
        <v>352</v>
      </c>
      <c r="L25" s="27" t="s">
        <v>353</v>
      </c>
      <c r="M25" s="27"/>
      <c r="N25" s="27" t="s">
        <v>355</v>
      </c>
      <c r="O25" s="27"/>
      <c r="P25" s="27" t="s">
        <v>357</v>
      </c>
      <c r="Q25" s="27"/>
      <c r="R25" s="27"/>
      <c r="S25" s="239" t="s">
        <v>360</v>
      </c>
      <c r="T25" s="566" t="s">
        <v>402</v>
      </c>
      <c r="U25" s="567"/>
      <c r="V25" s="254"/>
      <c r="W25" s="254"/>
      <c r="X25" s="259" t="s">
        <v>42</v>
      </c>
      <c r="Y25" s="259" t="s">
        <v>300</v>
      </c>
      <c r="Z25" s="259" t="s">
        <v>361</v>
      </c>
      <c r="AA25" s="535"/>
      <c r="AB25" s="36"/>
      <c r="AC25" s="36"/>
      <c r="AD25" s="321"/>
      <c r="AE25" s="321"/>
      <c r="AF25" s="36"/>
      <c r="AG25" s="233" t="s">
        <v>403</v>
      </c>
      <c r="AH25" s="44"/>
      <c r="AI25" s="45"/>
      <c r="AJ25" s="1"/>
      <c r="AK25" s="29"/>
      <c r="AL25" s="29" t="s">
        <v>404</v>
      </c>
      <c r="AN25" s="444"/>
    </row>
    <row r="26" spans="1:40" ht="223.5" customHeight="1" x14ac:dyDescent="0.25">
      <c r="B26" s="34" t="s">
        <v>347</v>
      </c>
      <c r="C26" s="35" t="s">
        <v>399</v>
      </c>
      <c r="D26" s="36" t="s">
        <v>782</v>
      </c>
      <c r="E26" s="28" t="s">
        <v>401</v>
      </c>
      <c r="F26" s="36" t="s">
        <v>1491</v>
      </c>
      <c r="G26" s="27"/>
      <c r="H26" s="425"/>
      <c r="I26" s="27" t="s">
        <v>350</v>
      </c>
      <c r="J26" s="27" t="s">
        <v>351</v>
      </c>
      <c r="K26" s="27" t="s">
        <v>352</v>
      </c>
      <c r="L26" s="27" t="s">
        <v>353</v>
      </c>
      <c r="M26" s="27"/>
      <c r="N26" s="27" t="s">
        <v>355</v>
      </c>
      <c r="O26" s="27"/>
      <c r="P26" s="27" t="s">
        <v>357</v>
      </c>
      <c r="Q26" s="27"/>
      <c r="R26" s="27"/>
      <c r="S26" s="239" t="s">
        <v>360</v>
      </c>
      <c r="T26" s="566" t="s">
        <v>361</v>
      </c>
      <c r="U26" s="567"/>
      <c r="V26" s="254"/>
      <c r="W26" s="254"/>
      <c r="X26" s="36"/>
      <c r="Y26" s="36"/>
      <c r="Z26" s="36"/>
      <c r="AA26" s="260" t="s">
        <v>43</v>
      </c>
      <c r="AB26" s="260" t="s">
        <v>300</v>
      </c>
      <c r="AC26" s="260" t="s">
        <v>361</v>
      </c>
      <c r="AD26" s="532"/>
      <c r="AE26" s="321"/>
      <c r="AF26" s="36"/>
      <c r="AG26" s="233" t="s">
        <v>403</v>
      </c>
      <c r="AH26" s="41"/>
      <c r="AI26" s="42"/>
      <c r="AJ26" s="11"/>
      <c r="AK26" s="2"/>
      <c r="AL26" s="25" t="s">
        <v>404</v>
      </c>
      <c r="AN26" s="446"/>
    </row>
    <row r="27" spans="1:40" ht="93.6" customHeight="1" x14ac:dyDescent="0.25">
      <c r="A27" s="271"/>
      <c r="B27" s="34" t="s">
        <v>347</v>
      </c>
      <c r="C27" s="35" t="s">
        <v>399</v>
      </c>
      <c r="D27" s="36" t="s">
        <v>1272</v>
      </c>
      <c r="E27" s="28" t="s">
        <v>401</v>
      </c>
      <c r="F27" s="36" t="s">
        <v>1491</v>
      </c>
      <c r="G27" s="27"/>
      <c r="H27" s="425"/>
      <c r="I27" s="27" t="s">
        <v>350</v>
      </c>
      <c r="J27" s="27" t="s">
        <v>351</v>
      </c>
      <c r="K27" s="27" t="s">
        <v>352</v>
      </c>
      <c r="L27" s="27" t="s">
        <v>353</v>
      </c>
      <c r="M27" s="27"/>
      <c r="N27" s="27" t="s">
        <v>355</v>
      </c>
      <c r="O27" s="27"/>
      <c r="P27" s="27" t="s">
        <v>357</v>
      </c>
      <c r="Q27" s="27"/>
      <c r="R27" s="27"/>
      <c r="S27" s="239" t="s">
        <v>360</v>
      </c>
      <c r="T27" s="566" t="s">
        <v>361</v>
      </c>
      <c r="U27" s="567"/>
      <c r="V27" s="254"/>
      <c r="W27" s="254"/>
      <c r="X27" s="28"/>
      <c r="Y27" s="28"/>
      <c r="Z27" s="36"/>
      <c r="AA27" s="36"/>
      <c r="AB27" s="28"/>
      <c r="AC27" s="28"/>
      <c r="AD27" s="323" t="s">
        <v>339</v>
      </c>
      <c r="AE27" s="323" t="s">
        <v>300</v>
      </c>
      <c r="AF27" s="262" t="s">
        <v>361</v>
      </c>
      <c r="AG27" s="43" t="s">
        <v>1273</v>
      </c>
      <c r="AH27" s="41"/>
      <c r="AI27" s="42"/>
      <c r="AJ27" s="11"/>
      <c r="AK27" s="2"/>
      <c r="AL27" s="25" t="s">
        <v>404</v>
      </c>
      <c r="AN27" s="446"/>
    </row>
    <row r="28" spans="1:40" ht="42.6" customHeight="1" x14ac:dyDescent="0.25">
      <c r="B28" s="34" t="s">
        <v>347</v>
      </c>
      <c r="C28" s="35" t="s">
        <v>399</v>
      </c>
      <c r="D28" s="36" t="s">
        <v>1274</v>
      </c>
      <c r="E28" s="28" t="s">
        <v>1275</v>
      </c>
      <c r="F28" s="36" t="s">
        <v>1276</v>
      </c>
      <c r="G28" s="27"/>
      <c r="H28" s="425"/>
      <c r="I28" s="27"/>
      <c r="J28" s="27" t="s">
        <v>351</v>
      </c>
      <c r="K28" s="27" t="s">
        <v>352</v>
      </c>
      <c r="L28" s="27"/>
      <c r="M28" s="27"/>
      <c r="N28" s="27" t="s">
        <v>355</v>
      </c>
      <c r="O28" s="27"/>
      <c r="P28" s="27"/>
      <c r="Q28" s="27"/>
      <c r="R28" s="27"/>
      <c r="S28" s="239" t="s">
        <v>360</v>
      </c>
      <c r="T28" s="566" t="s">
        <v>361</v>
      </c>
      <c r="U28" s="567"/>
      <c r="V28" s="254"/>
      <c r="W28" s="254"/>
      <c r="X28" s="28"/>
      <c r="Y28" s="28"/>
      <c r="Z28" s="36"/>
      <c r="AA28" s="36"/>
      <c r="AB28" s="28"/>
      <c r="AC28" s="28"/>
      <c r="AD28" s="323" t="s">
        <v>339</v>
      </c>
      <c r="AE28" s="323" t="s">
        <v>300</v>
      </c>
      <c r="AF28" s="262" t="s">
        <v>361</v>
      </c>
      <c r="AG28" s="43" t="s">
        <v>1277</v>
      </c>
      <c r="AH28" s="48"/>
      <c r="AI28" s="49"/>
      <c r="AJ28" s="1"/>
      <c r="AK28" s="29"/>
      <c r="AL28" s="438"/>
      <c r="AN28" s="47"/>
    </row>
    <row r="29" spans="1:40" ht="361.5" customHeight="1" x14ac:dyDescent="0.25">
      <c r="B29" s="34" t="s">
        <v>347</v>
      </c>
      <c r="C29" s="35" t="s">
        <v>399</v>
      </c>
      <c r="D29" s="36" t="s">
        <v>405</v>
      </c>
      <c r="E29" s="28" t="s">
        <v>401</v>
      </c>
      <c r="F29" s="36" t="s">
        <v>406</v>
      </c>
      <c r="G29" s="27"/>
      <c r="H29" s="425"/>
      <c r="I29" s="27" t="s">
        <v>350</v>
      </c>
      <c r="J29" s="27" t="s">
        <v>351</v>
      </c>
      <c r="K29" s="27" t="s">
        <v>352</v>
      </c>
      <c r="L29" s="27"/>
      <c r="M29" s="27"/>
      <c r="N29" s="27" t="s">
        <v>355</v>
      </c>
      <c r="O29" s="27"/>
      <c r="P29" s="27" t="s">
        <v>357</v>
      </c>
      <c r="Q29" s="27"/>
      <c r="R29" s="27"/>
      <c r="S29" s="239" t="s">
        <v>360</v>
      </c>
      <c r="T29" s="566"/>
      <c r="U29" s="566" t="s">
        <v>362</v>
      </c>
      <c r="V29" s="254"/>
      <c r="W29" s="254"/>
      <c r="X29" s="259" t="s">
        <v>42</v>
      </c>
      <c r="Y29" s="259" t="s">
        <v>388</v>
      </c>
      <c r="Z29" s="259" t="s">
        <v>361</v>
      </c>
      <c r="AA29" s="535"/>
      <c r="AB29" s="36"/>
      <c r="AC29" s="36"/>
      <c r="AD29" s="321"/>
      <c r="AE29" s="321"/>
      <c r="AF29" s="36"/>
      <c r="AG29" s="43" t="s">
        <v>1492</v>
      </c>
      <c r="AH29" s="44"/>
      <c r="AI29" s="45"/>
      <c r="AJ29" s="1"/>
      <c r="AK29" s="29"/>
      <c r="AL29" s="29" t="s">
        <v>407</v>
      </c>
      <c r="AN29" s="444"/>
    </row>
    <row r="30" spans="1:40" ht="369" customHeight="1" x14ac:dyDescent="0.25">
      <c r="B30" s="34" t="s">
        <v>347</v>
      </c>
      <c r="C30" s="35" t="s">
        <v>399</v>
      </c>
      <c r="D30" s="36" t="s">
        <v>783</v>
      </c>
      <c r="E30" s="28" t="s">
        <v>401</v>
      </c>
      <c r="F30" s="36" t="s">
        <v>406</v>
      </c>
      <c r="G30" s="27"/>
      <c r="H30" s="425"/>
      <c r="I30" s="27" t="s">
        <v>350</v>
      </c>
      <c r="J30" s="27" t="s">
        <v>351</v>
      </c>
      <c r="K30" s="27" t="s">
        <v>352</v>
      </c>
      <c r="L30" s="27"/>
      <c r="M30" s="27"/>
      <c r="N30" s="27" t="s">
        <v>355</v>
      </c>
      <c r="O30" s="27"/>
      <c r="P30" s="27" t="s">
        <v>357</v>
      </c>
      <c r="Q30" s="27"/>
      <c r="R30" s="27"/>
      <c r="S30" s="239" t="s">
        <v>360</v>
      </c>
      <c r="T30" s="566"/>
      <c r="U30" s="566" t="s">
        <v>362</v>
      </c>
      <c r="V30" s="254"/>
      <c r="W30" s="254"/>
      <c r="X30" s="28"/>
      <c r="Y30" s="28"/>
      <c r="Z30" s="36"/>
      <c r="AA30" s="260" t="s">
        <v>43</v>
      </c>
      <c r="AB30" s="260" t="s">
        <v>388</v>
      </c>
      <c r="AC30" s="260" t="s">
        <v>361</v>
      </c>
      <c r="AD30" s="532"/>
      <c r="AE30" s="321"/>
      <c r="AF30" s="36"/>
      <c r="AG30" s="43" t="s">
        <v>1493</v>
      </c>
      <c r="AH30" s="44"/>
      <c r="AI30" s="45"/>
      <c r="AJ30" s="1"/>
      <c r="AK30" s="29"/>
      <c r="AL30" s="29" t="s">
        <v>784</v>
      </c>
      <c r="AN30" s="444"/>
    </row>
    <row r="31" spans="1:40" ht="409.6" customHeight="1" x14ac:dyDescent="0.25">
      <c r="B31" s="34" t="s">
        <v>347</v>
      </c>
      <c r="C31" s="35" t="s">
        <v>399</v>
      </c>
      <c r="D31" s="36" t="s">
        <v>1278</v>
      </c>
      <c r="E31" s="28" t="s">
        <v>401</v>
      </c>
      <c r="F31" s="36" t="s">
        <v>406</v>
      </c>
      <c r="G31" s="27"/>
      <c r="H31" s="425"/>
      <c r="I31" s="27" t="s">
        <v>350</v>
      </c>
      <c r="J31" s="27" t="s">
        <v>351</v>
      </c>
      <c r="K31" s="27" t="s">
        <v>352</v>
      </c>
      <c r="L31" s="27"/>
      <c r="M31" s="27"/>
      <c r="N31" s="27" t="s">
        <v>355</v>
      </c>
      <c r="O31" s="27"/>
      <c r="P31" s="27" t="s">
        <v>357</v>
      </c>
      <c r="Q31" s="27"/>
      <c r="R31" s="27"/>
      <c r="S31" s="239" t="s">
        <v>360</v>
      </c>
      <c r="T31" s="566"/>
      <c r="U31" s="566" t="s">
        <v>362</v>
      </c>
      <c r="V31" s="254"/>
      <c r="W31" s="254"/>
      <c r="X31" s="272"/>
      <c r="Y31" s="272"/>
      <c r="Z31" s="241"/>
      <c r="AA31" s="241"/>
      <c r="AB31" s="272"/>
      <c r="AC31" s="272"/>
      <c r="AD31" s="322" t="s">
        <v>339</v>
      </c>
      <c r="AE31" s="322" t="s">
        <v>388</v>
      </c>
      <c r="AF31" s="261" t="s">
        <v>361</v>
      </c>
      <c r="AG31" s="43" t="s">
        <v>1494</v>
      </c>
      <c r="AH31" s="44"/>
      <c r="AI31" s="45"/>
      <c r="AJ31" s="1"/>
      <c r="AK31" s="29"/>
      <c r="AL31" s="29" t="s">
        <v>784</v>
      </c>
      <c r="AN31" s="444"/>
    </row>
    <row r="32" spans="1:40" ht="252" x14ac:dyDescent="0.25">
      <c r="B32" s="34" t="s">
        <v>347</v>
      </c>
      <c r="C32" s="35" t="s">
        <v>399</v>
      </c>
      <c r="D32" s="36" t="s">
        <v>408</v>
      </c>
      <c r="E32" s="28" t="s">
        <v>409</v>
      </c>
      <c r="F32" s="36" t="s">
        <v>410</v>
      </c>
      <c r="G32" s="27"/>
      <c r="H32" s="425"/>
      <c r="I32" s="27"/>
      <c r="J32" s="27" t="s">
        <v>351</v>
      </c>
      <c r="K32" s="27" t="s">
        <v>352</v>
      </c>
      <c r="L32" s="27"/>
      <c r="M32" s="27" t="s">
        <v>354</v>
      </c>
      <c r="N32" s="27" t="s">
        <v>355</v>
      </c>
      <c r="O32" s="27"/>
      <c r="P32" s="27"/>
      <c r="Q32" s="27"/>
      <c r="R32" s="27"/>
      <c r="S32" s="239"/>
      <c r="T32" s="566" t="s">
        <v>361</v>
      </c>
      <c r="U32" s="567"/>
      <c r="V32" s="254"/>
      <c r="W32" s="254"/>
      <c r="X32" s="259" t="s">
        <v>42</v>
      </c>
      <c r="Y32" s="259" t="s">
        <v>300</v>
      </c>
      <c r="Z32" s="259" t="s">
        <v>361</v>
      </c>
      <c r="AA32" s="535"/>
      <c r="AB32" s="36"/>
      <c r="AC32" s="36"/>
      <c r="AD32" s="321"/>
      <c r="AE32" s="321"/>
      <c r="AF32" s="36"/>
      <c r="AG32" s="43" t="s">
        <v>1495</v>
      </c>
      <c r="AH32" s="32"/>
      <c r="AI32" s="40"/>
      <c r="AJ32" s="1"/>
      <c r="AK32" s="25"/>
      <c r="AL32" s="25" t="s">
        <v>411</v>
      </c>
      <c r="AN32" s="446"/>
    </row>
    <row r="33" spans="2:40" ht="252" x14ac:dyDescent="0.25">
      <c r="B33" s="34" t="s">
        <v>347</v>
      </c>
      <c r="C33" s="35" t="s">
        <v>399</v>
      </c>
      <c r="D33" s="36" t="s">
        <v>785</v>
      </c>
      <c r="E33" s="28" t="s">
        <v>409</v>
      </c>
      <c r="F33" s="36" t="s">
        <v>786</v>
      </c>
      <c r="G33" s="27"/>
      <c r="H33" s="425"/>
      <c r="I33" s="27"/>
      <c r="J33" s="27" t="s">
        <v>351</v>
      </c>
      <c r="K33" s="27" t="s">
        <v>352</v>
      </c>
      <c r="L33" s="27"/>
      <c r="M33" s="27" t="s">
        <v>354</v>
      </c>
      <c r="N33" s="27" t="s">
        <v>355</v>
      </c>
      <c r="O33" s="27"/>
      <c r="P33" s="27"/>
      <c r="Q33" s="27"/>
      <c r="R33" s="27"/>
      <c r="S33" s="239" t="s">
        <v>360</v>
      </c>
      <c r="T33" s="566" t="s">
        <v>361</v>
      </c>
      <c r="U33" s="567"/>
      <c r="V33" s="254"/>
      <c r="W33" s="254"/>
      <c r="X33" s="36"/>
      <c r="Y33" s="36"/>
      <c r="Z33" s="36"/>
      <c r="AA33" s="260" t="s">
        <v>43</v>
      </c>
      <c r="AB33" s="260" t="s">
        <v>300</v>
      </c>
      <c r="AC33" s="260" t="s">
        <v>361</v>
      </c>
      <c r="AD33" s="532"/>
      <c r="AE33" s="321"/>
      <c r="AF33" s="36"/>
      <c r="AG33" s="43" t="s">
        <v>1496</v>
      </c>
      <c r="AH33" s="51"/>
      <c r="AI33" s="52"/>
      <c r="AJ33" s="1"/>
      <c r="AK33" s="29"/>
      <c r="AL33" s="29" t="s">
        <v>411</v>
      </c>
      <c r="AN33" s="446"/>
    </row>
    <row r="34" spans="2:40" ht="252" x14ac:dyDescent="0.25">
      <c r="B34" s="34" t="s">
        <v>347</v>
      </c>
      <c r="C34" s="35" t="s">
        <v>399</v>
      </c>
      <c r="D34" s="36" t="s">
        <v>1279</v>
      </c>
      <c r="E34" s="28" t="s">
        <v>409</v>
      </c>
      <c r="F34" s="36" t="s">
        <v>410</v>
      </c>
      <c r="G34" s="27"/>
      <c r="H34" s="425"/>
      <c r="I34" s="27"/>
      <c r="J34" s="27" t="s">
        <v>351</v>
      </c>
      <c r="K34" s="27" t="s">
        <v>352</v>
      </c>
      <c r="L34" s="27"/>
      <c r="M34" s="27" t="s">
        <v>354</v>
      </c>
      <c r="N34" s="27" t="s">
        <v>355</v>
      </c>
      <c r="O34" s="27"/>
      <c r="P34" s="27"/>
      <c r="Q34" s="27"/>
      <c r="R34" s="27"/>
      <c r="S34" s="239"/>
      <c r="T34" s="566" t="s">
        <v>361</v>
      </c>
      <c r="U34" s="567"/>
      <c r="V34" s="254"/>
      <c r="W34" s="254"/>
      <c r="X34" s="28"/>
      <c r="Y34" s="28"/>
      <c r="Z34" s="36"/>
      <c r="AA34" s="36"/>
      <c r="AB34" s="28"/>
      <c r="AC34" s="28"/>
      <c r="AD34" s="323" t="s">
        <v>339</v>
      </c>
      <c r="AE34" s="323" t="s">
        <v>300</v>
      </c>
      <c r="AF34" s="262" t="s">
        <v>361</v>
      </c>
      <c r="AG34" s="43" t="s">
        <v>1497</v>
      </c>
      <c r="AH34" s="53"/>
      <c r="AI34" s="54"/>
      <c r="AJ34" s="1"/>
      <c r="AK34" s="29"/>
      <c r="AL34" s="29" t="s">
        <v>1280</v>
      </c>
      <c r="AN34" s="446"/>
    </row>
    <row r="35" spans="2:40" ht="252" x14ac:dyDescent="0.25">
      <c r="B35" s="34" t="s">
        <v>347</v>
      </c>
      <c r="C35" s="35" t="s">
        <v>399</v>
      </c>
      <c r="D35" s="36" t="s">
        <v>412</v>
      </c>
      <c r="E35" s="28" t="s">
        <v>409</v>
      </c>
      <c r="F35" s="36" t="s">
        <v>387</v>
      </c>
      <c r="G35" s="27"/>
      <c r="H35" s="425"/>
      <c r="I35" s="27"/>
      <c r="J35" s="27"/>
      <c r="K35" s="27"/>
      <c r="L35" s="27"/>
      <c r="M35" s="27"/>
      <c r="N35" s="27"/>
      <c r="O35" s="27"/>
      <c r="P35" s="27"/>
      <c r="Q35" s="27"/>
      <c r="R35" s="27"/>
      <c r="S35" s="239" t="s">
        <v>360</v>
      </c>
      <c r="T35" s="566"/>
      <c r="U35" s="567" t="s">
        <v>362</v>
      </c>
      <c r="V35" s="254"/>
      <c r="W35" s="254"/>
      <c r="X35" s="255" t="s">
        <v>42</v>
      </c>
      <c r="Y35" s="255" t="s">
        <v>388</v>
      </c>
      <c r="Z35" s="255" t="s">
        <v>361</v>
      </c>
      <c r="AA35" s="536"/>
      <c r="AB35" s="238"/>
      <c r="AC35" s="238"/>
      <c r="AD35" s="238"/>
      <c r="AE35" s="36"/>
      <c r="AF35" s="238"/>
      <c r="AG35" s="234" t="s">
        <v>1498</v>
      </c>
      <c r="AH35" s="32"/>
      <c r="AI35" s="40"/>
      <c r="AJ35" s="1"/>
      <c r="AK35" s="25"/>
      <c r="AL35" s="25" t="s">
        <v>411</v>
      </c>
      <c r="AN35" s="436"/>
    </row>
    <row r="36" spans="2:40" ht="252" x14ac:dyDescent="0.25">
      <c r="B36" s="34" t="s">
        <v>347</v>
      </c>
      <c r="C36" s="35" t="s">
        <v>399</v>
      </c>
      <c r="D36" s="36" t="s">
        <v>787</v>
      </c>
      <c r="E36" s="28" t="s">
        <v>409</v>
      </c>
      <c r="F36" s="36" t="s">
        <v>387</v>
      </c>
      <c r="G36" s="27"/>
      <c r="H36" s="425"/>
      <c r="I36" s="27"/>
      <c r="J36" s="27"/>
      <c r="K36" s="27"/>
      <c r="L36" s="27"/>
      <c r="M36" s="27"/>
      <c r="N36" s="27"/>
      <c r="O36" s="27"/>
      <c r="P36" s="27"/>
      <c r="Q36" s="27"/>
      <c r="R36" s="27"/>
      <c r="S36" s="239" t="s">
        <v>360</v>
      </c>
      <c r="T36" s="566"/>
      <c r="U36" s="567" t="s">
        <v>362</v>
      </c>
      <c r="V36" s="254"/>
      <c r="W36" s="254"/>
      <c r="X36" s="28"/>
      <c r="Y36" s="28"/>
      <c r="Z36" s="36"/>
      <c r="AA36" s="260" t="s">
        <v>43</v>
      </c>
      <c r="AB36" s="260" t="s">
        <v>388</v>
      </c>
      <c r="AC36" s="260" t="s">
        <v>361</v>
      </c>
      <c r="AD36" s="532"/>
      <c r="AE36" s="321"/>
      <c r="AF36" s="36"/>
      <c r="AG36" s="43" t="s">
        <v>1499</v>
      </c>
      <c r="AH36" s="32"/>
      <c r="AI36" s="40"/>
      <c r="AJ36" s="1"/>
      <c r="AK36" s="25"/>
      <c r="AL36" s="25" t="s">
        <v>411</v>
      </c>
      <c r="AN36" s="436"/>
    </row>
    <row r="37" spans="2:40" ht="252" x14ac:dyDescent="0.25">
      <c r="B37" s="34" t="s">
        <v>347</v>
      </c>
      <c r="C37" s="35" t="s">
        <v>399</v>
      </c>
      <c r="D37" s="36" t="s">
        <v>1281</v>
      </c>
      <c r="E37" s="28" t="s">
        <v>409</v>
      </c>
      <c r="F37" s="36" t="s">
        <v>387</v>
      </c>
      <c r="G37" s="27"/>
      <c r="H37" s="425"/>
      <c r="I37" s="27"/>
      <c r="J37" s="27"/>
      <c r="K37" s="27"/>
      <c r="L37" s="27"/>
      <c r="M37" s="27"/>
      <c r="N37" s="27"/>
      <c r="O37" s="27"/>
      <c r="P37" s="27"/>
      <c r="Q37" s="27"/>
      <c r="R37" s="27"/>
      <c r="S37" s="239" t="s">
        <v>360</v>
      </c>
      <c r="T37" s="566"/>
      <c r="U37" s="567" t="s">
        <v>362</v>
      </c>
      <c r="V37" s="254"/>
      <c r="W37" s="254"/>
      <c r="X37" s="272"/>
      <c r="Y37" s="272"/>
      <c r="Z37" s="241"/>
      <c r="AA37" s="241"/>
      <c r="AB37" s="272"/>
      <c r="AC37" s="272"/>
      <c r="AD37" s="322" t="s">
        <v>339</v>
      </c>
      <c r="AE37" s="322" t="s">
        <v>388</v>
      </c>
      <c r="AF37" s="261" t="s">
        <v>361</v>
      </c>
      <c r="AG37" s="232" t="s">
        <v>1500</v>
      </c>
      <c r="AH37" s="32"/>
      <c r="AI37" s="40"/>
      <c r="AJ37" s="1"/>
      <c r="AK37" s="25"/>
      <c r="AL37" s="25" t="s">
        <v>411</v>
      </c>
      <c r="AN37" s="436"/>
    </row>
    <row r="38" spans="2:40" ht="60" x14ac:dyDescent="0.25">
      <c r="B38" s="34" t="s">
        <v>347</v>
      </c>
      <c r="C38" s="35" t="s">
        <v>399</v>
      </c>
      <c r="D38" s="36" t="s">
        <v>413</v>
      </c>
      <c r="E38" s="35" t="s">
        <v>414</v>
      </c>
      <c r="F38" s="36" t="s">
        <v>1501</v>
      </c>
      <c r="G38" s="27"/>
      <c r="H38" s="425"/>
      <c r="I38" s="27"/>
      <c r="J38" s="27" t="s">
        <v>351</v>
      </c>
      <c r="K38" s="27" t="s">
        <v>352</v>
      </c>
      <c r="L38" s="27" t="s">
        <v>353</v>
      </c>
      <c r="M38" s="27"/>
      <c r="N38" s="27" t="s">
        <v>355</v>
      </c>
      <c r="O38" s="27"/>
      <c r="P38" s="27"/>
      <c r="Q38" s="27"/>
      <c r="R38" s="27" t="s">
        <v>359</v>
      </c>
      <c r="S38" s="239"/>
      <c r="T38" s="566" t="s">
        <v>361</v>
      </c>
      <c r="U38" s="567"/>
      <c r="V38" s="254"/>
      <c r="W38" s="254"/>
      <c r="X38" s="259" t="s">
        <v>42</v>
      </c>
      <c r="Y38" s="259" t="s">
        <v>365</v>
      </c>
      <c r="Z38" s="259" t="s">
        <v>361</v>
      </c>
      <c r="AA38" s="535"/>
      <c r="AB38" s="36"/>
      <c r="AC38" s="36"/>
      <c r="AD38" s="321"/>
      <c r="AE38" s="321"/>
      <c r="AF38" s="36"/>
      <c r="AG38" s="43" t="s">
        <v>415</v>
      </c>
      <c r="AH38" s="32"/>
      <c r="AI38" s="40"/>
      <c r="AJ38" s="1"/>
      <c r="AK38" s="25"/>
      <c r="AL38" s="436"/>
      <c r="AN38" s="436"/>
    </row>
    <row r="39" spans="2:40" ht="60" x14ac:dyDescent="0.25">
      <c r="B39" s="34" t="s">
        <v>347</v>
      </c>
      <c r="C39" s="35" t="s">
        <v>399</v>
      </c>
      <c r="D39" s="36" t="s">
        <v>788</v>
      </c>
      <c r="E39" s="35" t="s">
        <v>414</v>
      </c>
      <c r="F39" s="36" t="s">
        <v>1501</v>
      </c>
      <c r="G39" s="27"/>
      <c r="H39" s="425"/>
      <c r="I39" s="27"/>
      <c r="J39" s="27" t="s">
        <v>351</v>
      </c>
      <c r="K39" s="27" t="s">
        <v>352</v>
      </c>
      <c r="L39" s="27" t="s">
        <v>353</v>
      </c>
      <c r="M39" s="27"/>
      <c r="N39" s="27" t="s">
        <v>355</v>
      </c>
      <c r="O39" s="27"/>
      <c r="P39" s="27"/>
      <c r="Q39" s="27"/>
      <c r="R39" s="27" t="s">
        <v>359</v>
      </c>
      <c r="S39" s="239"/>
      <c r="T39" s="566" t="s">
        <v>361</v>
      </c>
      <c r="U39" s="567"/>
      <c r="V39" s="254"/>
      <c r="W39" s="254"/>
      <c r="X39" s="36"/>
      <c r="Y39" s="36"/>
      <c r="Z39" s="36"/>
      <c r="AA39" s="260" t="s">
        <v>43</v>
      </c>
      <c r="AB39" s="260" t="s">
        <v>365</v>
      </c>
      <c r="AC39" s="260" t="s">
        <v>361</v>
      </c>
      <c r="AD39" s="532"/>
      <c r="AE39" s="321"/>
      <c r="AF39" s="36"/>
      <c r="AG39" s="43" t="s">
        <v>789</v>
      </c>
      <c r="AH39" s="32"/>
      <c r="AI39" s="40"/>
      <c r="AJ39" s="1"/>
      <c r="AK39" s="25"/>
      <c r="AL39" s="436"/>
      <c r="AN39" s="436"/>
    </row>
    <row r="40" spans="2:40" ht="60" x14ac:dyDescent="0.25">
      <c r="B40" s="34" t="s">
        <v>347</v>
      </c>
      <c r="C40" s="35" t="s">
        <v>399</v>
      </c>
      <c r="D40" s="36" t="s">
        <v>1282</v>
      </c>
      <c r="E40" s="35" t="s">
        <v>414</v>
      </c>
      <c r="F40" s="36" t="s">
        <v>1501</v>
      </c>
      <c r="G40" s="27"/>
      <c r="H40" s="425"/>
      <c r="I40" s="27"/>
      <c r="J40" s="27" t="s">
        <v>351</v>
      </c>
      <c r="K40" s="27" t="s">
        <v>352</v>
      </c>
      <c r="L40" s="27" t="s">
        <v>353</v>
      </c>
      <c r="M40" s="27"/>
      <c r="N40" s="27" t="s">
        <v>355</v>
      </c>
      <c r="O40" s="27"/>
      <c r="P40" s="27"/>
      <c r="Q40" s="27"/>
      <c r="R40" s="27" t="s">
        <v>359</v>
      </c>
      <c r="S40" s="239"/>
      <c r="T40" s="566" t="s">
        <v>361</v>
      </c>
      <c r="U40" s="567"/>
      <c r="V40" s="254"/>
      <c r="W40" s="254"/>
      <c r="X40" s="36"/>
      <c r="Y40" s="36"/>
      <c r="Z40" s="36"/>
      <c r="AA40" s="36"/>
      <c r="AB40" s="36"/>
      <c r="AC40" s="36"/>
      <c r="AD40" s="323" t="s">
        <v>339</v>
      </c>
      <c r="AE40" s="323" t="s">
        <v>365</v>
      </c>
      <c r="AF40" s="262" t="s">
        <v>361</v>
      </c>
      <c r="AG40" s="43" t="s">
        <v>1283</v>
      </c>
      <c r="AH40" s="32"/>
      <c r="AI40" s="40"/>
      <c r="AJ40" s="1"/>
      <c r="AK40" s="25"/>
      <c r="AL40" s="436"/>
      <c r="AN40" s="436"/>
    </row>
    <row r="41" spans="2:40" ht="69" customHeight="1" x14ac:dyDescent="0.25">
      <c r="B41" s="34" t="s">
        <v>347</v>
      </c>
      <c r="C41" s="35" t="s">
        <v>399</v>
      </c>
      <c r="D41" s="36" t="s">
        <v>416</v>
      </c>
      <c r="E41" s="28" t="s">
        <v>417</v>
      </c>
      <c r="F41" s="36" t="s">
        <v>418</v>
      </c>
      <c r="G41" s="27"/>
      <c r="H41" s="425"/>
      <c r="I41" s="27"/>
      <c r="J41" s="27" t="s">
        <v>351</v>
      </c>
      <c r="K41" s="27" t="s">
        <v>352</v>
      </c>
      <c r="L41" s="27" t="s">
        <v>353</v>
      </c>
      <c r="M41" s="27"/>
      <c r="N41" s="27"/>
      <c r="O41" s="27"/>
      <c r="P41" s="27"/>
      <c r="Q41" s="27"/>
      <c r="R41" s="27"/>
      <c r="S41" s="239" t="s">
        <v>360</v>
      </c>
      <c r="T41" s="566"/>
      <c r="U41" s="567"/>
      <c r="V41" s="254"/>
      <c r="W41" s="254"/>
      <c r="X41" s="259" t="s">
        <v>42</v>
      </c>
      <c r="Y41" s="259" t="s">
        <v>365</v>
      </c>
      <c r="Z41" s="36"/>
      <c r="AA41" s="260" t="s">
        <v>43</v>
      </c>
      <c r="AB41" s="260" t="s">
        <v>365</v>
      </c>
      <c r="AC41" s="36"/>
      <c r="AD41" s="323" t="s">
        <v>339</v>
      </c>
      <c r="AE41" s="323" t="s">
        <v>365</v>
      </c>
      <c r="AF41" s="36"/>
      <c r="AG41" s="28" t="s">
        <v>1502</v>
      </c>
      <c r="AH41" s="32"/>
      <c r="AI41" s="40"/>
      <c r="AJ41" s="1"/>
      <c r="AK41" s="25"/>
      <c r="AL41" s="436"/>
      <c r="AN41" s="25" t="s">
        <v>419</v>
      </c>
    </row>
    <row r="42" spans="2:40" ht="69" customHeight="1" x14ac:dyDescent="0.25">
      <c r="B42" s="34" t="s">
        <v>347</v>
      </c>
      <c r="C42" s="35" t="s">
        <v>399</v>
      </c>
      <c r="D42" s="36" t="s">
        <v>420</v>
      </c>
      <c r="E42" s="28" t="s">
        <v>1503</v>
      </c>
      <c r="F42" s="36" t="s">
        <v>575</v>
      </c>
      <c r="G42" s="27"/>
      <c r="H42" s="425"/>
      <c r="I42" s="27"/>
      <c r="J42" s="27" t="s">
        <v>351</v>
      </c>
      <c r="K42" s="27" t="s">
        <v>352</v>
      </c>
      <c r="L42" s="627"/>
      <c r="M42" s="27"/>
      <c r="N42" s="27"/>
      <c r="O42" s="27"/>
      <c r="P42" s="27"/>
      <c r="Q42" s="27"/>
      <c r="R42" s="27"/>
      <c r="S42" s="239" t="s">
        <v>360</v>
      </c>
      <c r="T42" s="566"/>
      <c r="U42" s="567"/>
      <c r="V42" s="254"/>
      <c r="W42" s="254"/>
      <c r="X42" s="259" t="s">
        <v>42</v>
      </c>
      <c r="Y42" s="259" t="s">
        <v>365</v>
      </c>
      <c r="Z42" s="36"/>
      <c r="AA42" s="260" t="s">
        <v>43</v>
      </c>
      <c r="AB42" s="260" t="s">
        <v>365</v>
      </c>
      <c r="AC42" s="36"/>
      <c r="AD42" s="323" t="s">
        <v>339</v>
      </c>
      <c r="AE42" s="323" t="s">
        <v>365</v>
      </c>
      <c r="AF42" s="36"/>
      <c r="AG42" s="28" t="s">
        <v>1504</v>
      </c>
      <c r="AH42" s="32"/>
      <c r="AI42" s="40"/>
      <c r="AJ42" s="1"/>
      <c r="AK42" s="25"/>
      <c r="AL42" s="436"/>
      <c r="AN42" s="25"/>
    </row>
    <row r="43" spans="2:40" ht="186.75" customHeight="1" x14ac:dyDescent="0.25">
      <c r="B43" s="34" t="s">
        <v>347</v>
      </c>
      <c r="C43" s="35" t="s">
        <v>399</v>
      </c>
      <c r="D43" s="36" t="s">
        <v>790</v>
      </c>
      <c r="E43" s="28" t="s">
        <v>421</v>
      </c>
      <c r="F43" s="36" t="s">
        <v>422</v>
      </c>
      <c r="G43" s="27" t="s">
        <v>348</v>
      </c>
      <c r="H43" s="425"/>
      <c r="I43" s="27" t="s">
        <v>350</v>
      </c>
      <c r="J43" s="27" t="s">
        <v>351</v>
      </c>
      <c r="K43" s="27" t="s">
        <v>352</v>
      </c>
      <c r="L43" s="27"/>
      <c r="M43" s="27" t="s">
        <v>354</v>
      </c>
      <c r="N43" s="27" t="s">
        <v>355</v>
      </c>
      <c r="O43" s="27"/>
      <c r="P43" s="27"/>
      <c r="Q43" s="27"/>
      <c r="R43" s="27"/>
      <c r="S43" s="239"/>
      <c r="T43" s="566" t="s">
        <v>361</v>
      </c>
      <c r="U43" s="567"/>
      <c r="V43" s="254"/>
      <c r="W43" s="254"/>
      <c r="X43" s="259" t="s">
        <v>334</v>
      </c>
      <c r="Y43" s="259" t="s">
        <v>300</v>
      </c>
      <c r="Z43" s="259" t="s">
        <v>361</v>
      </c>
      <c r="AA43" s="36"/>
      <c r="AB43" s="36"/>
      <c r="AC43" s="36"/>
      <c r="AD43" s="321"/>
      <c r="AE43" s="321"/>
      <c r="AF43" s="36"/>
      <c r="AG43" s="43" t="s">
        <v>1505</v>
      </c>
      <c r="AH43" s="32"/>
      <c r="AI43" s="40"/>
      <c r="AJ43" s="1"/>
      <c r="AK43" s="25"/>
      <c r="AL43" s="436"/>
      <c r="AN43" s="446"/>
    </row>
    <row r="44" spans="2:40" ht="154.5" customHeight="1" x14ac:dyDescent="0.25">
      <c r="B44" s="34" t="s">
        <v>347</v>
      </c>
      <c r="C44" s="35" t="s">
        <v>399</v>
      </c>
      <c r="D44" s="36" t="s">
        <v>1284</v>
      </c>
      <c r="E44" s="28" t="s">
        <v>421</v>
      </c>
      <c r="F44" s="36" t="s">
        <v>422</v>
      </c>
      <c r="G44" s="27" t="s">
        <v>348</v>
      </c>
      <c r="H44" s="425"/>
      <c r="I44" s="27" t="s">
        <v>350</v>
      </c>
      <c r="J44" s="27" t="s">
        <v>351</v>
      </c>
      <c r="K44" s="27" t="s">
        <v>352</v>
      </c>
      <c r="L44" s="27"/>
      <c r="M44" s="27" t="s">
        <v>354</v>
      </c>
      <c r="N44" s="27" t="s">
        <v>355</v>
      </c>
      <c r="O44" s="27"/>
      <c r="P44" s="27"/>
      <c r="Q44" s="27"/>
      <c r="R44" s="27"/>
      <c r="S44" s="239"/>
      <c r="T44" s="566" t="s">
        <v>361</v>
      </c>
      <c r="U44" s="567"/>
      <c r="V44" s="254"/>
      <c r="W44" s="254"/>
      <c r="X44" s="36"/>
      <c r="Y44" s="36"/>
      <c r="Z44" s="36"/>
      <c r="AA44" s="260" t="s">
        <v>43</v>
      </c>
      <c r="AB44" s="260" t="s">
        <v>300</v>
      </c>
      <c r="AC44" s="260" t="s">
        <v>361</v>
      </c>
      <c r="AD44" s="321"/>
      <c r="AE44" s="321"/>
      <c r="AF44" s="36"/>
      <c r="AG44" s="43" t="s">
        <v>791</v>
      </c>
      <c r="AH44" s="44"/>
      <c r="AI44" s="45"/>
      <c r="AJ44" s="1"/>
      <c r="AK44" s="29"/>
      <c r="AL44" s="438"/>
      <c r="AN44" s="446"/>
    </row>
    <row r="45" spans="2:40" ht="84" x14ac:dyDescent="0.25">
      <c r="B45" s="34" t="s">
        <v>347</v>
      </c>
      <c r="C45" s="35" t="s">
        <v>399</v>
      </c>
      <c r="D45" s="36" t="s">
        <v>423</v>
      </c>
      <c r="E45" s="28" t="s">
        <v>421</v>
      </c>
      <c r="F45" s="36" t="s">
        <v>1285</v>
      </c>
      <c r="G45" s="27" t="s">
        <v>348</v>
      </c>
      <c r="H45" s="425"/>
      <c r="I45" s="27" t="s">
        <v>350</v>
      </c>
      <c r="J45" s="27" t="s">
        <v>351</v>
      </c>
      <c r="K45" s="27" t="s">
        <v>352</v>
      </c>
      <c r="L45" s="27"/>
      <c r="M45" s="27" t="s">
        <v>354</v>
      </c>
      <c r="N45" s="27" t="s">
        <v>355</v>
      </c>
      <c r="O45" s="27"/>
      <c r="P45" s="27"/>
      <c r="Q45" s="27"/>
      <c r="R45" s="27"/>
      <c r="S45" s="239" t="s">
        <v>360</v>
      </c>
      <c r="T45" s="566" t="s">
        <v>361</v>
      </c>
      <c r="U45" s="567"/>
      <c r="V45" s="254"/>
      <c r="W45" s="254"/>
      <c r="X45" s="28"/>
      <c r="Y45" s="28"/>
      <c r="Z45" s="36"/>
      <c r="AA45" s="28"/>
      <c r="AB45" s="28"/>
      <c r="AC45" s="28"/>
      <c r="AD45" s="323" t="s">
        <v>339</v>
      </c>
      <c r="AE45" s="323" t="s">
        <v>300</v>
      </c>
      <c r="AF45" s="262" t="s">
        <v>361</v>
      </c>
      <c r="AG45" s="43" t="s">
        <v>1286</v>
      </c>
      <c r="AH45" s="48"/>
      <c r="AI45" s="49"/>
      <c r="AJ45" s="1"/>
      <c r="AK45" s="29"/>
      <c r="AL45" s="438"/>
      <c r="AN45" s="446"/>
    </row>
    <row r="46" spans="2:40" ht="36" customHeight="1" x14ac:dyDescent="0.25">
      <c r="B46" s="34" t="s">
        <v>347</v>
      </c>
      <c r="C46" s="35" t="s">
        <v>399</v>
      </c>
      <c r="D46" s="36" t="s">
        <v>426</v>
      </c>
      <c r="E46" s="28" t="s">
        <v>421</v>
      </c>
      <c r="F46" s="36" t="s">
        <v>424</v>
      </c>
      <c r="G46" s="27" t="s">
        <v>348</v>
      </c>
      <c r="H46" s="425"/>
      <c r="I46" s="27"/>
      <c r="J46" s="27"/>
      <c r="K46" s="27"/>
      <c r="L46" s="27"/>
      <c r="M46" s="27"/>
      <c r="N46" s="27"/>
      <c r="O46" s="27"/>
      <c r="P46" s="27"/>
      <c r="Q46" s="27"/>
      <c r="R46" s="27"/>
      <c r="S46" s="239" t="s">
        <v>360</v>
      </c>
      <c r="T46" s="566"/>
      <c r="U46" s="566" t="s">
        <v>425</v>
      </c>
      <c r="V46" s="254"/>
      <c r="W46" s="254"/>
      <c r="X46" s="259" t="s">
        <v>42</v>
      </c>
      <c r="Y46" s="259" t="s">
        <v>388</v>
      </c>
      <c r="Z46" s="259" t="s">
        <v>361</v>
      </c>
      <c r="AA46" s="260" t="s">
        <v>43</v>
      </c>
      <c r="AB46" s="260" t="s">
        <v>388</v>
      </c>
      <c r="AC46" s="260" t="s">
        <v>361</v>
      </c>
      <c r="AD46" s="321"/>
      <c r="AE46" s="321"/>
      <c r="AF46" s="36"/>
      <c r="AG46" s="43" t="s">
        <v>1506</v>
      </c>
      <c r="AH46" s="32"/>
      <c r="AI46" s="40"/>
      <c r="AJ46" s="1"/>
      <c r="AK46" s="25"/>
      <c r="AL46" s="436"/>
      <c r="AN46" s="446"/>
    </row>
    <row r="47" spans="2:40" ht="125.25" customHeight="1" x14ac:dyDescent="0.25">
      <c r="B47" s="34" t="s">
        <v>347</v>
      </c>
      <c r="C47" s="35" t="s">
        <v>399</v>
      </c>
      <c r="D47" s="36" t="s">
        <v>428</v>
      </c>
      <c r="E47" s="28" t="s">
        <v>1507</v>
      </c>
      <c r="F47" s="36" t="s">
        <v>427</v>
      </c>
      <c r="G47" s="27" t="s">
        <v>348</v>
      </c>
      <c r="H47" s="425" t="s">
        <v>349</v>
      </c>
      <c r="I47" s="27" t="s">
        <v>350</v>
      </c>
      <c r="J47" s="27"/>
      <c r="K47" s="27" t="s">
        <v>352</v>
      </c>
      <c r="L47" s="27" t="s">
        <v>353</v>
      </c>
      <c r="M47" s="27" t="s">
        <v>354</v>
      </c>
      <c r="N47" s="27" t="s">
        <v>355</v>
      </c>
      <c r="O47" s="27"/>
      <c r="P47" s="27"/>
      <c r="Q47" s="27"/>
      <c r="R47" s="27"/>
      <c r="S47" s="239"/>
      <c r="T47" s="566"/>
      <c r="U47" s="567"/>
      <c r="V47" s="254"/>
      <c r="W47" s="254"/>
      <c r="X47" s="259" t="s">
        <v>42</v>
      </c>
      <c r="Y47" s="259" t="s">
        <v>300</v>
      </c>
      <c r="Z47" s="36"/>
      <c r="AA47" s="260" t="s">
        <v>43</v>
      </c>
      <c r="AB47" s="260" t="s">
        <v>300</v>
      </c>
      <c r="AC47" s="36"/>
      <c r="AD47" s="323" t="s">
        <v>339</v>
      </c>
      <c r="AE47" s="323" t="s">
        <v>300</v>
      </c>
      <c r="AF47" s="36"/>
      <c r="AG47" s="28" t="s">
        <v>1508</v>
      </c>
      <c r="AH47" s="32"/>
      <c r="AI47" s="40"/>
      <c r="AJ47" s="1"/>
      <c r="AK47" s="25"/>
      <c r="AL47" s="436"/>
      <c r="AN47" s="25" t="s">
        <v>1509</v>
      </c>
    </row>
    <row r="48" spans="2:40" ht="125.25" customHeight="1" x14ac:dyDescent="0.25">
      <c r="B48" s="34" t="s">
        <v>347</v>
      </c>
      <c r="C48" s="35" t="s">
        <v>399</v>
      </c>
      <c r="D48" s="36" t="s">
        <v>1287</v>
      </c>
      <c r="E48" s="28" t="s">
        <v>1507</v>
      </c>
      <c r="F48" s="36" t="s">
        <v>1510</v>
      </c>
      <c r="G48" s="27" t="s">
        <v>348</v>
      </c>
      <c r="H48" s="425" t="s">
        <v>349</v>
      </c>
      <c r="I48" s="27" t="s">
        <v>350</v>
      </c>
      <c r="J48" s="27"/>
      <c r="K48" s="27" t="s">
        <v>352</v>
      </c>
      <c r="L48" s="627"/>
      <c r="M48" s="27" t="s">
        <v>354</v>
      </c>
      <c r="N48" s="27" t="s">
        <v>355</v>
      </c>
      <c r="O48" s="27"/>
      <c r="P48" s="27"/>
      <c r="Q48" s="27"/>
      <c r="R48" s="27"/>
      <c r="S48" s="239" t="s">
        <v>360</v>
      </c>
      <c r="T48" s="566"/>
      <c r="U48" s="567"/>
      <c r="V48" s="254"/>
      <c r="W48" s="254"/>
      <c r="X48" s="259" t="s">
        <v>42</v>
      </c>
      <c r="Y48" s="259" t="s">
        <v>388</v>
      </c>
      <c r="Z48" s="36"/>
      <c r="AA48" s="260" t="s">
        <v>43</v>
      </c>
      <c r="AB48" s="260" t="s">
        <v>388</v>
      </c>
      <c r="AC48" s="36"/>
      <c r="AD48" s="323" t="s">
        <v>339</v>
      </c>
      <c r="AE48" s="323" t="s">
        <v>388</v>
      </c>
      <c r="AF48" s="36"/>
      <c r="AG48" s="28" t="s">
        <v>1511</v>
      </c>
      <c r="AH48" s="32"/>
      <c r="AI48" s="40"/>
      <c r="AJ48" s="1"/>
      <c r="AK48" s="25"/>
      <c r="AL48" s="436"/>
      <c r="AN48" s="25" t="s">
        <v>1509</v>
      </c>
    </row>
    <row r="49" spans="2:40" ht="90" customHeight="1" x14ac:dyDescent="0.25">
      <c r="B49" s="34" t="s">
        <v>347</v>
      </c>
      <c r="C49" s="35" t="s">
        <v>399</v>
      </c>
      <c r="D49" s="36" t="s">
        <v>429</v>
      </c>
      <c r="E49" s="28" t="s">
        <v>430</v>
      </c>
      <c r="F49" s="36" t="s">
        <v>431</v>
      </c>
      <c r="G49" s="27"/>
      <c r="H49" s="425"/>
      <c r="I49" s="27" t="s">
        <v>350</v>
      </c>
      <c r="J49" s="27" t="s">
        <v>351</v>
      </c>
      <c r="K49" s="27" t="s">
        <v>352</v>
      </c>
      <c r="L49" s="27"/>
      <c r="M49" s="27"/>
      <c r="N49" s="27" t="s">
        <v>355</v>
      </c>
      <c r="O49" s="27"/>
      <c r="P49" s="27"/>
      <c r="Q49" s="27"/>
      <c r="R49" s="27"/>
      <c r="S49" s="239" t="s">
        <v>360</v>
      </c>
      <c r="T49" s="566"/>
      <c r="U49" s="567"/>
      <c r="V49" s="254"/>
      <c r="W49" s="254"/>
      <c r="X49" s="259" t="s">
        <v>42</v>
      </c>
      <c r="Y49" s="259" t="s">
        <v>365</v>
      </c>
      <c r="Z49" s="259" t="s">
        <v>361</v>
      </c>
      <c r="AA49" s="36"/>
      <c r="AB49" s="36"/>
      <c r="AC49" s="36"/>
      <c r="AD49" s="321"/>
      <c r="AE49" s="321"/>
      <c r="AF49" s="36"/>
      <c r="AG49" s="43" t="s">
        <v>432</v>
      </c>
      <c r="AH49" s="32"/>
      <c r="AI49" s="40"/>
      <c r="AJ49" s="1"/>
      <c r="AK49" s="25"/>
      <c r="AL49" s="436"/>
      <c r="AN49" s="25" t="s">
        <v>433</v>
      </c>
    </row>
    <row r="50" spans="2:40" ht="113.25" customHeight="1" x14ac:dyDescent="0.25">
      <c r="B50" s="34" t="s">
        <v>347</v>
      </c>
      <c r="C50" s="35" t="s">
        <v>399</v>
      </c>
      <c r="D50" s="36" t="s">
        <v>792</v>
      </c>
      <c r="E50" s="28" t="s">
        <v>430</v>
      </c>
      <c r="F50" s="36" t="s">
        <v>431</v>
      </c>
      <c r="G50" s="27"/>
      <c r="H50" s="425"/>
      <c r="I50" s="27" t="s">
        <v>350</v>
      </c>
      <c r="J50" s="27" t="s">
        <v>351</v>
      </c>
      <c r="K50" s="27" t="s">
        <v>352</v>
      </c>
      <c r="L50" s="27"/>
      <c r="M50" s="27"/>
      <c r="N50" s="27" t="s">
        <v>355</v>
      </c>
      <c r="O50" s="27"/>
      <c r="P50" s="27"/>
      <c r="Q50" s="27"/>
      <c r="R50" s="27"/>
      <c r="S50" s="239" t="s">
        <v>360</v>
      </c>
      <c r="T50" s="566"/>
      <c r="U50" s="567"/>
      <c r="V50" s="254"/>
      <c r="W50" s="254"/>
      <c r="X50" s="36"/>
      <c r="Y50" s="36"/>
      <c r="Z50" s="36"/>
      <c r="AA50" s="260" t="s">
        <v>43</v>
      </c>
      <c r="AB50" s="260" t="s">
        <v>365</v>
      </c>
      <c r="AC50" s="260" t="s">
        <v>361</v>
      </c>
      <c r="AD50" s="321"/>
      <c r="AE50" s="321"/>
      <c r="AF50" s="36"/>
      <c r="AG50" s="43" t="s">
        <v>793</v>
      </c>
      <c r="AH50" s="32"/>
      <c r="AI50" s="40"/>
      <c r="AJ50" s="1"/>
      <c r="AK50" s="25"/>
      <c r="AL50" s="436"/>
      <c r="AN50" s="25" t="s">
        <v>433</v>
      </c>
    </row>
    <row r="51" spans="2:40" ht="90.75" customHeight="1" x14ac:dyDescent="0.25">
      <c r="B51" s="34" t="s">
        <v>347</v>
      </c>
      <c r="C51" s="35" t="s">
        <v>399</v>
      </c>
      <c r="D51" s="36" t="s">
        <v>1288</v>
      </c>
      <c r="E51" s="28" t="s">
        <v>430</v>
      </c>
      <c r="F51" s="36" t="s">
        <v>431</v>
      </c>
      <c r="G51" s="27"/>
      <c r="H51" s="425"/>
      <c r="I51" s="27" t="s">
        <v>350</v>
      </c>
      <c r="J51" s="27" t="s">
        <v>351</v>
      </c>
      <c r="K51" s="27" t="s">
        <v>352</v>
      </c>
      <c r="L51" s="27"/>
      <c r="M51" s="27"/>
      <c r="N51" s="27" t="s">
        <v>355</v>
      </c>
      <c r="O51" s="27"/>
      <c r="P51" s="27"/>
      <c r="Q51" s="27"/>
      <c r="R51" s="27"/>
      <c r="S51" s="239" t="s">
        <v>360</v>
      </c>
      <c r="T51" s="566"/>
      <c r="U51" s="567"/>
      <c r="V51" s="254"/>
      <c r="W51" s="254"/>
      <c r="X51" s="36"/>
      <c r="Y51" s="36"/>
      <c r="Z51" s="36"/>
      <c r="AA51" s="36"/>
      <c r="AB51" s="36"/>
      <c r="AC51" s="36"/>
      <c r="AD51" s="323" t="s">
        <v>339</v>
      </c>
      <c r="AE51" s="323" t="s">
        <v>365</v>
      </c>
      <c r="AF51" s="262" t="s">
        <v>361</v>
      </c>
      <c r="AG51" s="43" t="s">
        <v>1289</v>
      </c>
      <c r="AH51" s="32"/>
      <c r="AI51" s="40"/>
      <c r="AJ51" s="1"/>
      <c r="AK51" s="25"/>
      <c r="AL51" s="436"/>
      <c r="AN51" s="25" t="s">
        <v>433</v>
      </c>
    </row>
    <row r="52" spans="2:40" ht="46.15" customHeight="1" x14ac:dyDescent="0.25">
      <c r="B52" s="34" t="s">
        <v>347</v>
      </c>
      <c r="C52" s="35" t="s">
        <v>399</v>
      </c>
      <c r="D52" s="36" t="s">
        <v>434</v>
      </c>
      <c r="E52" s="28" t="s">
        <v>435</v>
      </c>
      <c r="F52" s="36" t="s">
        <v>436</v>
      </c>
      <c r="G52" s="27"/>
      <c r="H52" s="425"/>
      <c r="I52" s="27" t="s">
        <v>350</v>
      </c>
      <c r="J52" s="27"/>
      <c r="K52" s="27" t="s">
        <v>352</v>
      </c>
      <c r="L52" s="27"/>
      <c r="M52" s="27"/>
      <c r="N52" s="27" t="s">
        <v>355</v>
      </c>
      <c r="O52" s="27"/>
      <c r="P52" s="27"/>
      <c r="Q52" s="27"/>
      <c r="R52" s="27"/>
      <c r="S52" s="239"/>
      <c r="T52" s="566"/>
      <c r="U52" s="567"/>
      <c r="V52" s="254"/>
      <c r="W52" s="254"/>
      <c r="X52" s="259" t="s">
        <v>42</v>
      </c>
      <c r="Y52" s="259" t="s">
        <v>365</v>
      </c>
      <c r="Z52" s="36"/>
      <c r="AA52" s="36"/>
      <c r="AB52" s="36"/>
      <c r="AC52" s="36"/>
      <c r="AD52" s="321"/>
      <c r="AE52" s="321"/>
      <c r="AF52" s="36"/>
      <c r="AG52" s="28" t="s">
        <v>437</v>
      </c>
      <c r="AH52" s="32"/>
      <c r="AI52" s="40"/>
      <c r="AJ52" s="1"/>
      <c r="AK52" s="25"/>
      <c r="AL52" s="436"/>
      <c r="AN52" s="25" t="s">
        <v>438</v>
      </c>
    </row>
    <row r="53" spans="2:40" ht="40.9" customHeight="1" x14ac:dyDescent="0.25">
      <c r="B53" s="34" t="s">
        <v>347</v>
      </c>
      <c r="C53" s="35" t="s">
        <v>399</v>
      </c>
      <c r="D53" s="36" t="s">
        <v>794</v>
      </c>
      <c r="E53" s="28" t="s">
        <v>435</v>
      </c>
      <c r="F53" s="36" t="s">
        <v>436</v>
      </c>
      <c r="G53" s="27"/>
      <c r="H53" s="425"/>
      <c r="I53" s="27" t="s">
        <v>350</v>
      </c>
      <c r="J53" s="27"/>
      <c r="K53" s="27" t="s">
        <v>352</v>
      </c>
      <c r="L53" s="27"/>
      <c r="M53" s="27"/>
      <c r="N53" s="27" t="s">
        <v>355</v>
      </c>
      <c r="O53" s="27"/>
      <c r="P53" s="27"/>
      <c r="Q53" s="27"/>
      <c r="R53" s="27"/>
      <c r="S53" s="239"/>
      <c r="T53" s="566"/>
      <c r="U53" s="567"/>
      <c r="V53" s="254"/>
      <c r="W53" s="254"/>
      <c r="X53" s="36"/>
      <c r="Y53" s="36"/>
      <c r="Z53" s="36"/>
      <c r="AA53" s="260" t="s">
        <v>43</v>
      </c>
      <c r="AB53" s="260" t="s">
        <v>365</v>
      </c>
      <c r="AC53" s="36"/>
      <c r="AD53" s="321"/>
      <c r="AE53" s="321"/>
      <c r="AF53" s="36"/>
      <c r="AG53" s="28" t="s">
        <v>795</v>
      </c>
      <c r="AH53" s="32"/>
      <c r="AI53" s="40"/>
      <c r="AJ53" s="1"/>
      <c r="AK53" s="25"/>
      <c r="AL53" s="436"/>
      <c r="AN53" s="25" t="s">
        <v>438</v>
      </c>
    </row>
    <row r="54" spans="2:40" ht="49.15" customHeight="1" x14ac:dyDescent="0.25">
      <c r="B54" s="34" t="s">
        <v>347</v>
      </c>
      <c r="C54" s="35" t="s">
        <v>399</v>
      </c>
      <c r="D54" s="36" t="s">
        <v>1290</v>
      </c>
      <c r="E54" s="28" t="s">
        <v>435</v>
      </c>
      <c r="F54" s="36" t="s">
        <v>436</v>
      </c>
      <c r="G54" s="27"/>
      <c r="H54" s="425"/>
      <c r="I54" s="27" t="s">
        <v>350</v>
      </c>
      <c r="J54" s="27"/>
      <c r="K54" s="27" t="s">
        <v>352</v>
      </c>
      <c r="L54" s="27"/>
      <c r="M54" s="27"/>
      <c r="N54" s="27" t="s">
        <v>355</v>
      </c>
      <c r="O54" s="27"/>
      <c r="P54" s="27"/>
      <c r="Q54" s="27"/>
      <c r="R54" s="27"/>
      <c r="S54" s="239"/>
      <c r="T54" s="566"/>
      <c r="U54" s="567"/>
      <c r="V54" s="254"/>
      <c r="W54" s="254"/>
      <c r="X54" s="36"/>
      <c r="Y54" s="36"/>
      <c r="Z54" s="36"/>
      <c r="AA54" s="36"/>
      <c r="AB54" s="36"/>
      <c r="AC54" s="36"/>
      <c r="AD54" s="323" t="s">
        <v>339</v>
      </c>
      <c r="AE54" s="323" t="s">
        <v>365</v>
      </c>
      <c r="AF54" s="36"/>
      <c r="AG54" s="28" t="s">
        <v>1291</v>
      </c>
      <c r="AH54" s="32"/>
      <c r="AI54" s="40"/>
      <c r="AJ54" s="1"/>
      <c r="AK54" s="25"/>
      <c r="AL54" s="436"/>
      <c r="AN54" s="25" t="s">
        <v>438</v>
      </c>
    </row>
    <row r="55" spans="2:40" ht="36" x14ac:dyDescent="0.25">
      <c r="B55" s="34" t="s">
        <v>347</v>
      </c>
      <c r="C55" s="35" t="s">
        <v>399</v>
      </c>
      <c r="D55" s="36" t="s">
        <v>439</v>
      </c>
      <c r="E55" s="28" t="s">
        <v>440</v>
      </c>
      <c r="F55" s="36" t="s">
        <v>436</v>
      </c>
      <c r="G55" s="27"/>
      <c r="H55" s="425"/>
      <c r="I55" s="27" t="s">
        <v>350</v>
      </c>
      <c r="J55" s="27"/>
      <c r="K55" s="27" t="s">
        <v>352</v>
      </c>
      <c r="L55" s="27"/>
      <c r="M55" s="27"/>
      <c r="N55" s="27" t="s">
        <v>355</v>
      </c>
      <c r="O55" s="27"/>
      <c r="P55" s="27"/>
      <c r="Q55" s="27"/>
      <c r="R55" s="27"/>
      <c r="S55" s="239"/>
      <c r="T55" s="566"/>
      <c r="U55" s="567"/>
      <c r="V55" s="254"/>
      <c r="W55" s="254"/>
      <c r="X55" s="259" t="s">
        <v>42</v>
      </c>
      <c r="Y55" s="259" t="s">
        <v>365</v>
      </c>
      <c r="Z55" s="36"/>
      <c r="AA55" s="260" t="s">
        <v>43</v>
      </c>
      <c r="AB55" s="260" t="s">
        <v>365</v>
      </c>
      <c r="AC55" s="36"/>
      <c r="AD55" s="323" t="s">
        <v>339</v>
      </c>
      <c r="AE55" s="323" t="s">
        <v>365</v>
      </c>
      <c r="AF55" s="36"/>
      <c r="AG55" s="28" t="s">
        <v>441</v>
      </c>
      <c r="AH55" s="32"/>
      <c r="AI55" s="40"/>
      <c r="AJ55" s="1"/>
      <c r="AK55" s="25"/>
      <c r="AL55" s="436"/>
      <c r="AN55" s="25" t="s">
        <v>442</v>
      </c>
    </row>
    <row r="56" spans="2:40" ht="156" x14ac:dyDescent="0.25">
      <c r="B56" s="34" t="s">
        <v>347</v>
      </c>
      <c r="C56" s="35" t="s">
        <v>399</v>
      </c>
      <c r="D56" s="36" t="s">
        <v>443</v>
      </c>
      <c r="E56" s="28" t="s">
        <v>444</v>
      </c>
      <c r="F56" s="36" t="s">
        <v>445</v>
      </c>
      <c r="G56" s="27"/>
      <c r="H56" s="425"/>
      <c r="I56" s="27" t="s">
        <v>350</v>
      </c>
      <c r="J56" s="27" t="s">
        <v>351</v>
      </c>
      <c r="K56" s="27" t="s">
        <v>352</v>
      </c>
      <c r="L56" s="27"/>
      <c r="M56" s="27"/>
      <c r="N56" s="27" t="s">
        <v>355</v>
      </c>
      <c r="O56" s="27"/>
      <c r="P56" s="27"/>
      <c r="Q56" s="27"/>
      <c r="R56" s="27"/>
      <c r="S56" s="239"/>
      <c r="T56" s="566"/>
      <c r="U56" s="567"/>
      <c r="V56" s="254"/>
      <c r="W56" s="254"/>
      <c r="X56" s="259" t="s">
        <v>42</v>
      </c>
      <c r="Y56" s="259" t="s">
        <v>365</v>
      </c>
      <c r="Z56" s="36"/>
      <c r="AA56" s="260" t="s">
        <v>43</v>
      </c>
      <c r="AB56" s="260" t="s">
        <v>365</v>
      </c>
      <c r="AC56" s="36"/>
      <c r="AD56" s="321"/>
      <c r="AE56" s="321"/>
      <c r="AF56" s="36"/>
      <c r="AG56" s="28" t="s">
        <v>446</v>
      </c>
      <c r="AH56" s="32"/>
      <c r="AI56" s="40"/>
      <c r="AJ56" s="1"/>
      <c r="AK56" s="25"/>
      <c r="AL56" s="436"/>
      <c r="AN56" s="25" t="s">
        <v>447</v>
      </c>
    </row>
    <row r="57" spans="2:40" ht="46.5" customHeight="1" x14ac:dyDescent="0.25">
      <c r="B57" s="34" t="s">
        <v>347</v>
      </c>
      <c r="C57" s="35" t="s">
        <v>399</v>
      </c>
      <c r="D57" s="36" t="s">
        <v>796</v>
      </c>
      <c r="E57" s="28" t="s">
        <v>797</v>
      </c>
      <c r="F57" s="36" t="s">
        <v>798</v>
      </c>
      <c r="G57" s="27"/>
      <c r="H57" s="425"/>
      <c r="I57" s="27" t="s">
        <v>350</v>
      </c>
      <c r="J57" s="27" t="s">
        <v>351</v>
      </c>
      <c r="K57" s="27"/>
      <c r="L57" s="27"/>
      <c r="M57" s="27"/>
      <c r="N57" s="27" t="s">
        <v>355</v>
      </c>
      <c r="O57" s="27"/>
      <c r="P57" s="27"/>
      <c r="Q57" s="27"/>
      <c r="R57" s="27"/>
      <c r="S57" s="239"/>
      <c r="T57" s="566"/>
      <c r="U57" s="567"/>
      <c r="V57" s="254"/>
      <c r="W57" s="254"/>
      <c r="X57" s="36"/>
      <c r="Y57" s="36"/>
      <c r="Z57" s="36"/>
      <c r="AA57" s="260" t="s">
        <v>43</v>
      </c>
      <c r="AB57" s="260" t="s">
        <v>365</v>
      </c>
      <c r="AC57" s="36"/>
      <c r="AD57" s="323" t="s">
        <v>339</v>
      </c>
      <c r="AE57" s="323" t="s">
        <v>365</v>
      </c>
      <c r="AF57" s="36"/>
      <c r="AG57" s="28" t="s">
        <v>799</v>
      </c>
      <c r="AH57" s="32"/>
      <c r="AI57" s="40"/>
      <c r="AJ57" s="1"/>
      <c r="AK57" s="25"/>
      <c r="AL57" s="436"/>
      <c r="AN57" s="39" t="s">
        <v>800</v>
      </c>
    </row>
    <row r="58" spans="2:40" ht="60" x14ac:dyDescent="0.25">
      <c r="B58" s="34" t="s">
        <v>347</v>
      </c>
      <c r="C58" s="35" t="s">
        <v>399</v>
      </c>
      <c r="D58" s="36" t="s">
        <v>448</v>
      </c>
      <c r="E58" s="28" t="s">
        <v>449</v>
      </c>
      <c r="F58" s="36" t="s">
        <v>431</v>
      </c>
      <c r="G58" s="27"/>
      <c r="H58" s="425"/>
      <c r="I58" s="27" t="s">
        <v>350</v>
      </c>
      <c r="J58" s="27" t="s">
        <v>351</v>
      </c>
      <c r="K58" s="27" t="s">
        <v>352</v>
      </c>
      <c r="L58" s="27"/>
      <c r="M58" s="27"/>
      <c r="N58" s="27" t="s">
        <v>355</v>
      </c>
      <c r="O58" s="27"/>
      <c r="P58" s="27"/>
      <c r="Q58" s="27"/>
      <c r="R58" s="27"/>
      <c r="S58" s="239" t="s">
        <v>360</v>
      </c>
      <c r="T58" s="566"/>
      <c r="U58" s="567"/>
      <c r="V58" s="254"/>
      <c r="W58" s="254"/>
      <c r="X58" s="259" t="s">
        <v>42</v>
      </c>
      <c r="Y58" s="259" t="s">
        <v>365</v>
      </c>
      <c r="Z58" s="36"/>
      <c r="AA58" s="36"/>
      <c r="AB58" s="36"/>
      <c r="AC58" s="36"/>
      <c r="AD58" s="321"/>
      <c r="AE58" s="321"/>
      <c r="AF58" s="36"/>
      <c r="AG58" s="28" t="s">
        <v>450</v>
      </c>
      <c r="AH58" s="32"/>
      <c r="AI58" s="40"/>
      <c r="AJ58" s="1"/>
      <c r="AK58" s="25"/>
      <c r="AL58" s="436"/>
      <c r="AN58" s="25" t="s">
        <v>451</v>
      </c>
    </row>
    <row r="59" spans="2:40" ht="72" x14ac:dyDescent="0.25">
      <c r="B59" s="34" t="s">
        <v>347</v>
      </c>
      <c r="C59" s="35" t="s">
        <v>399</v>
      </c>
      <c r="D59" s="36" t="s">
        <v>801</v>
      </c>
      <c r="E59" s="28" t="s">
        <v>449</v>
      </c>
      <c r="F59" s="36" t="s">
        <v>802</v>
      </c>
      <c r="G59" s="27"/>
      <c r="H59" s="425" t="s">
        <v>533</v>
      </c>
      <c r="I59" s="27" t="s">
        <v>350</v>
      </c>
      <c r="J59" s="27" t="s">
        <v>351</v>
      </c>
      <c r="K59" s="27" t="s">
        <v>352</v>
      </c>
      <c r="L59" s="27"/>
      <c r="M59" s="27"/>
      <c r="N59" s="27" t="s">
        <v>355</v>
      </c>
      <c r="O59" s="27"/>
      <c r="P59" s="27"/>
      <c r="Q59" s="27"/>
      <c r="R59" s="27"/>
      <c r="S59" s="239" t="s">
        <v>360</v>
      </c>
      <c r="T59" s="566"/>
      <c r="U59" s="567"/>
      <c r="V59" s="254"/>
      <c r="W59" s="254"/>
      <c r="X59" s="36"/>
      <c r="Y59" s="36"/>
      <c r="Z59" s="36"/>
      <c r="AA59" s="260" t="s">
        <v>43</v>
      </c>
      <c r="AB59" s="260" t="s">
        <v>365</v>
      </c>
      <c r="AC59" s="36"/>
      <c r="AD59" s="323" t="s">
        <v>339</v>
      </c>
      <c r="AE59" s="323" t="s">
        <v>365</v>
      </c>
      <c r="AF59" s="36"/>
      <c r="AG59" s="28" t="s">
        <v>803</v>
      </c>
      <c r="AH59" s="32"/>
      <c r="AI59" s="40"/>
      <c r="AJ59" s="1"/>
      <c r="AK59" s="25"/>
      <c r="AL59" s="436"/>
      <c r="AN59" s="25" t="s">
        <v>451</v>
      </c>
    </row>
    <row r="60" spans="2:40" ht="72" customHeight="1" x14ac:dyDescent="0.25">
      <c r="B60" s="34" t="s">
        <v>347</v>
      </c>
      <c r="C60" s="35" t="s">
        <v>399</v>
      </c>
      <c r="D60" s="36" t="s">
        <v>452</v>
      </c>
      <c r="E60" s="28" t="s">
        <v>453</v>
      </c>
      <c r="F60" s="36" t="s">
        <v>454</v>
      </c>
      <c r="G60" s="27"/>
      <c r="H60" s="425"/>
      <c r="I60" s="27" t="s">
        <v>350</v>
      </c>
      <c r="J60" s="27" t="s">
        <v>351</v>
      </c>
      <c r="K60" s="27" t="s">
        <v>352</v>
      </c>
      <c r="L60" s="27" t="s">
        <v>353</v>
      </c>
      <c r="M60" s="27"/>
      <c r="N60" s="27" t="s">
        <v>355</v>
      </c>
      <c r="O60" s="27"/>
      <c r="P60" s="27"/>
      <c r="Q60" s="27"/>
      <c r="R60" s="27"/>
      <c r="S60" s="239"/>
      <c r="T60" s="566"/>
      <c r="U60" s="567"/>
      <c r="V60" s="254"/>
      <c r="W60" s="254"/>
      <c r="X60" s="259" t="s">
        <v>42</v>
      </c>
      <c r="Y60" s="259" t="s">
        <v>365</v>
      </c>
      <c r="Z60" s="36"/>
      <c r="AA60" s="260" t="s">
        <v>43</v>
      </c>
      <c r="AB60" s="260" t="s">
        <v>365</v>
      </c>
      <c r="AC60" s="36"/>
      <c r="AD60" s="323" t="s">
        <v>339</v>
      </c>
      <c r="AE60" s="323" t="s">
        <v>365</v>
      </c>
      <c r="AF60" s="36"/>
      <c r="AG60" s="28" t="s">
        <v>455</v>
      </c>
      <c r="AH60" s="32"/>
      <c r="AI60" s="40"/>
      <c r="AJ60" s="1"/>
      <c r="AK60" s="25"/>
      <c r="AL60" s="436"/>
      <c r="AN60" s="437"/>
    </row>
    <row r="61" spans="2:40" ht="30" customHeight="1" x14ac:dyDescent="0.25">
      <c r="B61" s="237" t="s">
        <v>347</v>
      </c>
      <c r="C61" s="265" t="s">
        <v>456</v>
      </c>
      <c r="D61" s="329"/>
      <c r="E61" s="243"/>
      <c r="F61" s="243"/>
      <c r="G61" s="244" t="s">
        <v>348</v>
      </c>
      <c r="H61" s="427"/>
      <c r="I61" s="244" t="s">
        <v>350</v>
      </c>
      <c r="J61" s="244" t="s">
        <v>351</v>
      </c>
      <c r="K61" s="244" t="s">
        <v>352</v>
      </c>
      <c r="L61" s="244"/>
      <c r="M61" s="244"/>
      <c r="N61" s="244" t="s">
        <v>355</v>
      </c>
      <c r="O61" s="244"/>
      <c r="P61" s="244"/>
      <c r="Q61" s="244"/>
      <c r="R61" s="244"/>
      <c r="S61" s="244"/>
      <c r="T61" s="251"/>
      <c r="U61" s="251"/>
      <c r="V61" s="248"/>
      <c r="W61" s="248"/>
      <c r="X61" s="248" t="s">
        <v>42</v>
      </c>
      <c r="Y61" s="248" t="s">
        <v>365</v>
      </c>
      <c r="Z61" s="248"/>
      <c r="AA61" s="248" t="s">
        <v>43</v>
      </c>
      <c r="AB61" s="248" t="s">
        <v>365</v>
      </c>
      <c r="AC61" s="248"/>
      <c r="AD61" s="248" t="s">
        <v>339</v>
      </c>
      <c r="AE61" s="248" t="s">
        <v>339</v>
      </c>
      <c r="AF61" s="248"/>
      <c r="AG61" s="800" t="s">
        <v>456</v>
      </c>
      <c r="AH61" s="801"/>
      <c r="AI61" s="801"/>
      <c r="AJ61" s="801"/>
      <c r="AK61" s="801"/>
      <c r="AL61" s="801"/>
      <c r="AM61" s="801"/>
      <c r="AN61" s="802"/>
    </row>
    <row r="62" spans="2:40" ht="153.75" customHeight="1" x14ac:dyDescent="0.25">
      <c r="B62" s="34" t="s">
        <v>347</v>
      </c>
      <c r="C62" s="29" t="s">
        <v>456</v>
      </c>
      <c r="D62" s="36" t="s">
        <v>457</v>
      </c>
      <c r="E62" s="25" t="s">
        <v>456</v>
      </c>
      <c r="F62" s="31" t="s">
        <v>458</v>
      </c>
      <c r="G62" s="23"/>
      <c r="H62" s="424" t="s">
        <v>349</v>
      </c>
      <c r="I62" s="23" t="s">
        <v>350</v>
      </c>
      <c r="J62" s="23"/>
      <c r="K62" s="23" t="s">
        <v>352</v>
      </c>
      <c r="L62" s="23"/>
      <c r="M62" s="23"/>
      <c r="N62" s="23"/>
      <c r="O62" s="23"/>
      <c r="P62" s="23"/>
      <c r="Q62" s="23"/>
      <c r="R62" s="23"/>
      <c r="S62" s="23"/>
      <c r="T62" s="246"/>
      <c r="U62" s="246"/>
      <c r="V62" s="24"/>
      <c r="W62" s="24"/>
      <c r="X62" s="252" t="s">
        <v>42</v>
      </c>
      <c r="Y62" s="252" t="s">
        <v>300</v>
      </c>
      <c r="Z62" s="31"/>
      <c r="AA62" s="253" t="s">
        <v>43</v>
      </c>
      <c r="AB62" s="253" t="s">
        <v>300</v>
      </c>
      <c r="AC62" s="533"/>
      <c r="AD62" s="319" t="s">
        <v>339</v>
      </c>
      <c r="AE62" s="319" t="s">
        <v>300</v>
      </c>
      <c r="AF62" s="31"/>
      <c r="AG62" s="25" t="s">
        <v>459</v>
      </c>
      <c r="AH62" s="269"/>
      <c r="AI62" s="270"/>
      <c r="AJ62" s="1"/>
      <c r="AK62" s="25"/>
      <c r="AL62" s="436"/>
      <c r="AN62" s="436"/>
    </row>
    <row r="63" spans="2:40" ht="101.25" customHeight="1" x14ac:dyDescent="0.25">
      <c r="B63" s="34" t="s">
        <v>347</v>
      </c>
      <c r="C63" s="29" t="s">
        <v>456</v>
      </c>
      <c r="D63" s="36" t="s">
        <v>804</v>
      </c>
      <c r="E63" s="25" t="s">
        <v>805</v>
      </c>
      <c r="F63" s="31" t="s">
        <v>806</v>
      </c>
      <c r="G63" s="23"/>
      <c r="H63" s="424"/>
      <c r="I63" s="23" t="s">
        <v>350</v>
      </c>
      <c r="J63" s="23"/>
      <c r="K63" s="23"/>
      <c r="L63" s="23"/>
      <c r="M63" s="23"/>
      <c r="N63" s="23"/>
      <c r="O63" s="23"/>
      <c r="P63" s="23"/>
      <c r="Q63" s="23"/>
      <c r="R63" s="23"/>
      <c r="S63" s="23" t="s">
        <v>360</v>
      </c>
      <c r="T63" s="246"/>
      <c r="U63" s="246"/>
      <c r="V63" s="24"/>
      <c r="W63" s="24"/>
      <c r="X63" s="31"/>
      <c r="Y63" s="31"/>
      <c r="Z63" s="31"/>
      <c r="AA63" s="253" t="s">
        <v>43</v>
      </c>
      <c r="AB63" s="253" t="s">
        <v>388</v>
      </c>
      <c r="AC63" s="31"/>
      <c r="AD63" s="319" t="s">
        <v>339</v>
      </c>
      <c r="AE63" s="319" t="s">
        <v>388</v>
      </c>
      <c r="AF63" s="31"/>
      <c r="AG63" s="25" t="s">
        <v>1512</v>
      </c>
      <c r="AH63" s="32"/>
      <c r="AI63" s="40"/>
      <c r="AJ63" s="1"/>
      <c r="AK63" s="25"/>
      <c r="AL63" s="436"/>
      <c r="AN63" s="436"/>
    </row>
    <row r="64" spans="2:40" ht="174.75" customHeight="1" x14ac:dyDescent="0.25">
      <c r="B64" s="34" t="s">
        <v>347</v>
      </c>
      <c r="C64" s="29" t="s">
        <v>456</v>
      </c>
      <c r="D64" s="36" t="s">
        <v>460</v>
      </c>
      <c r="E64" s="25" t="s">
        <v>461</v>
      </c>
      <c r="F64" s="31" t="s">
        <v>458</v>
      </c>
      <c r="G64" s="23"/>
      <c r="H64" s="424" t="s">
        <v>349</v>
      </c>
      <c r="I64" s="23" t="s">
        <v>350</v>
      </c>
      <c r="J64" s="23"/>
      <c r="K64" s="23" t="s">
        <v>352</v>
      </c>
      <c r="L64" s="628"/>
      <c r="M64" s="23"/>
      <c r="N64" s="23"/>
      <c r="O64" s="23"/>
      <c r="P64" s="23"/>
      <c r="Q64" s="23"/>
      <c r="R64" s="23"/>
      <c r="S64" s="23"/>
      <c r="T64" s="246"/>
      <c r="U64" s="246"/>
      <c r="V64" s="24"/>
      <c r="W64" s="24"/>
      <c r="X64" s="252" t="s">
        <v>42</v>
      </c>
      <c r="Y64" s="252" t="s">
        <v>300</v>
      </c>
      <c r="Z64" s="31"/>
      <c r="AA64" s="253" t="s">
        <v>43</v>
      </c>
      <c r="AB64" s="253" t="s">
        <v>300</v>
      </c>
      <c r="AC64" s="534"/>
      <c r="AD64" s="319" t="s">
        <v>339</v>
      </c>
      <c r="AE64" s="319" t="s">
        <v>300</v>
      </c>
      <c r="AF64" s="534"/>
      <c r="AG64" s="25" t="s">
        <v>462</v>
      </c>
      <c r="AH64" s="32"/>
      <c r="AI64" s="40"/>
      <c r="AJ64" s="1"/>
      <c r="AK64" s="25"/>
      <c r="AL64" s="436"/>
      <c r="AN64" s="25" t="s">
        <v>463</v>
      </c>
    </row>
    <row r="65" spans="1:40" ht="87.75" customHeight="1" x14ac:dyDescent="0.25">
      <c r="B65" s="34" t="s">
        <v>347</v>
      </c>
      <c r="C65" s="29" t="s">
        <v>456</v>
      </c>
      <c r="D65" s="36" t="s">
        <v>464</v>
      </c>
      <c r="E65" s="29" t="s">
        <v>465</v>
      </c>
      <c r="F65" s="31" t="s">
        <v>1513</v>
      </c>
      <c r="G65" s="23" t="s">
        <v>348</v>
      </c>
      <c r="H65" s="424"/>
      <c r="I65" s="23" t="s">
        <v>350</v>
      </c>
      <c r="J65" s="23" t="s">
        <v>351</v>
      </c>
      <c r="K65" s="23" t="s">
        <v>352</v>
      </c>
      <c r="L65" s="23"/>
      <c r="M65" s="23"/>
      <c r="N65" s="23" t="s">
        <v>355</v>
      </c>
      <c r="O65" s="23"/>
      <c r="P65" s="23"/>
      <c r="Q65" s="23"/>
      <c r="R65" s="23"/>
      <c r="S65" s="23" t="s">
        <v>360</v>
      </c>
      <c r="T65" s="246"/>
      <c r="U65" s="246"/>
      <c r="V65" s="24"/>
      <c r="W65" s="24"/>
      <c r="X65" s="252" t="s">
        <v>42</v>
      </c>
      <c r="Y65" s="252" t="s">
        <v>365</v>
      </c>
      <c r="Z65" s="31"/>
      <c r="AA65" s="253" t="s">
        <v>43</v>
      </c>
      <c r="AB65" s="253" t="s">
        <v>365</v>
      </c>
      <c r="AC65" s="534"/>
      <c r="AD65" s="319" t="s">
        <v>339</v>
      </c>
      <c r="AE65" s="319" t="s">
        <v>365</v>
      </c>
      <c r="AF65" s="534"/>
      <c r="AG65" s="35" t="s">
        <v>466</v>
      </c>
      <c r="AH65" s="269"/>
      <c r="AI65" s="270"/>
      <c r="AJ65" s="1"/>
      <c r="AK65" s="25"/>
      <c r="AL65" s="436"/>
      <c r="AN65" s="438"/>
    </row>
    <row r="66" spans="1:40" ht="30" customHeight="1" x14ac:dyDescent="0.25">
      <c r="B66" s="237" t="s">
        <v>347</v>
      </c>
      <c r="C66" s="265" t="s">
        <v>467</v>
      </c>
      <c r="D66" s="329"/>
      <c r="E66" s="243"/>
      <c r="F66" s="243"/>
      <c r="G66" s="244"/>
      <c r="H66" s="427" t="s">
        <v>349</v>
      </c>
      <c r="I66" s="244" t="s">
        <v>350</v>
      </c>
      <c r="J66" s="244" t="s">
        <v>351</v>
      </c>
      <c r="K66" s="244" t="s">
        <v>352</v>
      </c>
      <c r="L66" s="244" t="s">
        <v>353</v>
      </c>
      <c r="M66" s="244" t="s">
        <v>354</v>
      </c>
      <c r="N66" s="244" t="s">
        <v>355</v>
      </c>
      <c r="O66" s="244"/>
      <c r="P66" s="244"/>
      <c r="Q66" s="244"/>
      <c r="R66" s="244"/>
      <c r="S66" s="244" t="s">
        <v>360</v>
      </c>
      <c r="T66" s="251"/>
      <c r="U66" s="251"/>
      <c r="V66" s="248" t="s">
        <v>363</v>
      </c>
      <c r="W66" s="248" t="s">
        <v>364</v>
      </c>
      <c r="X66" s="248" t="s">
        <v>42</v>
      </c>
      <c r="Y66" s="248" t="s">
        <v>365</v>
      </c>
      <c r="Z66" s="248"/>
      <c r="AA66" s="248" t="s">
        <v>43</v>
      </c>
      <c r="AB66" s="248" t="s">
        <v>365</v>
      </c>
      <c r="AC66" s="248"/>
      <c r="AD66" s="248" t="s">
        <v>339</v>
      </c>
      <c r="AE66" s="248" t="s">
        <v>365</v>
      </c>
      <c r="AF66" s="248"/>
      <c r="AG66" s="800" t="s">
        <v>467</v>
      </c>
      <c r="AH66" s="801"/>
      <c r="AI66" s="801"/>
      <c r="AJ66" s="801"/>
      <c r="AK66" s="801"/>
      <c r="AL66" s="801"/>
      <c r="AM66" s="801"/>
      <c r="AN66" s="802"/>
    </row>
    <row r="67" spans="1:40" ht="56.45" customHeight="1" x14ac:dyDescent="0.25">
      <c r="B67" s="34" t="s">
        <v>347</v>
      </c>
      <c r="C67" s="29" t="s">
        <v>467</v>
      </c>
      <c r="D67" s="36" t="s">
        <v>468</v>
      </c>
      <c r="E67" s="25" t="s">
        <v>469</v>
      </c>
      <c r="F67" s="31" t="s">
        <v>445</v>
      </c>
      <c r="G67" s="23"/>
      <c r="H67" s="424"/>
      <c r="I67" s="23" t="s">
        <v>350</v>
      </c>
      <c r="J67" s="23" t="s">
        <v>351</v>
      </c>
      <c r="K67" s="23" t="s">
        <v>352</v>
      </c>
      <c r="L67" s="23"/>
      <c r="M67" s="23"/>
      <c r="N67" s="23" t="s">
        <v>355</v>
      </c>
      <c r="O67" s="23"/>
      <c r="P67" s="23"/>
      <c r="Q67" s="23"/>
      <c r="R67" s="23"/>
      <c r="S67" s="239"/>
      <c r="T67" s="246"/>
      <c r="U67" s="281"/>
      <c r="V67" s="254"/>
      <c r="W67" s="254"/>
      <c r="X67" s="252" t="s">
        <v>42</v>
      </c>
      <c r="Y67" s="252" t="s">
        <v>300</v>
      </c>
      <c r="Z67" s="31"/>
      <c r="AA67" s="253" t="s">
        <v>43</v>
      </c>
      <c r="AB67" s="253" t="s">
        <v>300</v>
      </c>
      <c r="AC67" s="31"/>
      <c r="AD67" s="319" t="s">
        <v>339</v>
      </c>
      <c r="AE67" s="319" t="s">
        <v>300</v>
      </c>
      <c r="AF67" s="31"/>
      <c r="AG67" s="25" t="s">
        <v>470</v>
      </c>
      <c r="AH67" s="32"/>
      <c r="AI67" s="40"/>
      <c r="AJ67" s="1"/>
      <c r="AK67" s="25"/>
      <c r="AL67" s="436"/>
      <c r="AN67" s="25" t="s">
        <v>471</v>
      </c>
    </row>
    <row r="68" spans="1:40" ht="94.15" customHeight="1" x14ac:dyDescent="0.25">
      <c r="B68" s="34" t="s">
        <v>347</v>
      </c>
      <c r="C68" s="29" t="s">
        <v>467</v>
      </c>
      <c r="D68" s="36" t="s">
        <v>472</v>
      </c>
      <c r="E68" s="25" t="s">
        <v>469</v>
      </c>
      <c r="F68" s="31" t="s">
        <v>387</v>
      </c>
      <c r="G68" s="23"/>
      <c r="H68" s="424"/>
      <c r="I68" s="23"/>
      <c r="J68" s="23"/>
      <c r="K68" s="23"/>
      <c r="L68" s="23"/>
      <c r="M68" s="23"/>
      <c r="N68" s="23"/>
      <c r="O68" s="23"/>
      <c r="P68" s="23"/>
      <c r="Q68" s="23"/>
      <c r="R68" s="23"/>
      <c r="S68" s="239" t="s">
        <v>360</v>
      </c>
      <c r="T68" s="246"/>
      <c r="U68" s="281"/>
      <c r="V68" s="254"/>
      <c r="W68" s="254"/>
      <c r="X68" s="252" t="s">
        <v>42</v>
      </c>
      <c r="Y68" s="252" t="s">
        <v>388</v>
      </c>
      <c r="Z68" s="31"/>
      <c r="AA68" s="253" t="s">
        <v>43</v>
      </c>
      <c r="AB68" s="253" t="s">
        <v>388</v>
      </c>
      <c r="AC68" s="31"/>
      <c r="AD68" s="319" t="s">
        <v>339</v>
      </c>
      <c r="AE68" s="319" t="s">
        <v>388</v>
      </c>
      <c r="AF68" s="31"/>
      <c r="AG68" s="421" t="s">
        <v>473</v>
      </c>
      <c r="AH68" s="32"/>
      <c r="AI68" s="40"/>
      <c r="AJ68" s="1"/>
      <c r="AK68" s="25"/>
      <c r="AL68" s="436"/>
      <c r="AN68" s="436"/>
    </row>
    <row r="69" spans="1:40" ht="60" x14ac:dyDescent="0.25">
      <c r="B69" s="34" t="s">
        <v>347</v>
      </c>
      <c r="C69" s="29" t="s">
        <v>467</v>
      </c>
      <c r="D69" s="36" t="s">
        <v>807</v>
      </c>
      <c r="E69" s="25" t="s">
        <v>808</v>
      </c>
      <c r="F69" s="31" t="s">
        <v>1514</v>
      </c>
      <c r="G69" s="23"/>
      <c r="H69" s="424"/>
      <c r="I69" s="23" t="s">
        <v>350</v>
      </c>
      <c r="J69" s="23" t="s">
        <v>351</v>
      </c>
      <c r="K69" s="23" t="s">
        <v>352</v>
      </c>
      <c r="L69" s="23" t="s">
        <v>353</v>
      </c>
      <c r="M69" s="23"/>
      <c r="N69" s="23" t="s">
        <v>355</v>
      </c>
      <c r="O69" s="23"/>
      <c r="P69" s="23"/>
      <c r="Q69" s="23"/>
      <c r="R69" s="23"/>
      <c r="S69" s="239"/>
      <c r="T69" s="246"/>
      <c r="U69" s="281"/>
      <c r="V69" s="254"/>
      <c r="W69" s="254"/>
      <c r="X69" s="31"/>
      <c r="Y69" s="31"/>
      <c r="Z69" s="31"/>
      <c r="AA69" s="253" t="s">
        <v>43</v>
      </c>
      <c r="AB69" s="253" t="s">
        <v>300</v>
      </c>
      <c r="AC69" s="31"/>
      <c r="AD69" s="320"/>
      <c r="AE69" s="320"/>
      <c r="AF69" s="31"/>
      <c r="AG69" s="25" t="s">
        <v>809</v>
      </c>
      <c r="AH69" s="32"/>
      <c r="AI69" s="40"/>
      <c r="AJ69" s="1"/>
      <c r="AK69" s="25"/>
      <c r="AL69" s="436"/>
      <c r="AN69" s="436"/>
    </row>
    <row r="70" spans="1:40" ht="57" customHeight="1" x14ac:dyDescent="0.25">
      <c r="B70" s="34" t="s">
        <v>347</v>
      </c>
      <c r="C70" s="29" t="s">
        <v>467</v>
      </c>
      <c r="D70" s="36" t="s">
        <v>1292</v>
      </c>
      <c r="E70" s="25" t="s">
        <v>808</v>
      </c>
      <c r="F70" s="31" t="s">
        <v>1515</v>
      </c>
      <c r="G70" s="23"/>
      <c r="H70" s="424" t="s">
        <v>533</v>
      </c>
      <c r="I70" s="23" t="s">
        <v>350</v>
      </c>
      <c r="J70" s="23" t="s">
        <v>351</v>
      </c>
      <c r="K70" s="23" t="s">
        <v>352</v>
      </c>
      <c r="L70" s="23" t="s">
        <v>353</v>
      </c>
      <c r="M70" s="23"/>
      <c r="N70" s="23" t="s">
        <v>355</v>
      </c>
      <c r="O70" s="23"/>
      <c r="P70" s="23"/>
      <c r="Q70" s="23"/>
      <c r="R70" s="23"/>
      <c r="S70" s="239"/>
      <c r="T70" s="246"/>
      <c r="U70" s="281"/>
      <c r="V70" s="254"/>
      <c r="W70" s="254"/>
      <c r="X70" s="31"/>
      <c r="Y70" s="31"/>
      <c r="Z70" s="31"/>
      <c r="AA70" s="31"/>
      <c r="AB70" s="31"/>
      <c r="AC70" s="31"/>
      <c r="AD70" s="319" t="s">
        <v>339</v>
      </c>
      <c r="AE70" s="319" t="s">
        <v>300</v>
      </c>
      <c r="AF70" s="31"/>
      <c r="AG70" s="25" t="s">
        <v>1293</v>
      </c>
      <c r="AH70" s="32"/>
      <c r="AI70" s="40"/>
      <c r="AJ70" s="1"/>
      <c r="AK70" s="25"/>
      <c r="AL70" s="436"/>
      <c r="AN70" s="436"/>
    </row>
    <row r="71" spans="1:40" ht="55.5" customHeight="1" x14ac:dyDescent="0.25">
      <c r="B71" s="34" t="s">
        <v>347</v>
      </c>
      <c r="C71" s="29" t="s">
        <v>467</v>
      </c>
      <c r="D71" s="36" t="s">
        <v>810</v>
      </c>
      <c r="E71" s="25" t="s">
        <v>811</v>
      </c>
      <c r="F71" s="31" t="s">
        <v>812</v>
      </c>
      <c r="G71" s="23"/>
      <c r="H71" s="424" t="s">
        <v>533</v>
      </c>
      <c r="I71" s="23" t="s">
        <v>350</v>
      </c>
      <c r="J71" s="23"/>
      <c r="K71" s="23" t="s">
        <v>352</v>
      </c>
      <c r="L71" s="23" t="s">
        <v>353</v>
      </c>
      <c r="M71" s="23"/>
      <c r="N71" s="23"/>
      <c r="O71" s="23"/>
      <c r="P71" s="23"/>
      <c r="Q71" s="23"/>
      <c r="R71" s="23"/>
      <c r="S71" s="239"/>
      <c r="T71" s="246"/>
      <c r="U71" s="281"/>
      <c r="V71" s="254"/>
      <c r="W71" s="254"/>
      <c r="X71" s="31"/>
      <c r="Y71" s="31"/>
      <c r="Z71" s="31"/>
      <c r="AA71" s="253" t="s">
        <v>43</v>
      </c>
      <c r="AB71" s="253" t="s">
        <v>300</v>
      </c>
      <c r="AC71" s="31"/>
      <c r="AD71" s="320"/>
      <c r="AE71" s="320"/>
      <c r="AF71" s="31"/>
      <c r="AG71" s="25" t="s">
        <v>813</v>
      </c>
      <c r="AH71" s="32"/>
      <c r="AI71" s="40"/>
      <c r="AJ71" s="1"/>
      <c r="AK71" s="25"/>
      <c r="AL71" s="436"/>
      <c r="AN71" s="25" t="s">
        <v>814</v>
      </c>
    </row>
    <row r="72" spans="1:40" ht="72.75" customHeight="1" x14ac:dyDescent="0.25">
      <c r="B72" s="34" t="s">
        <v>347</v>
      </c>
      <c r="C72" s="29" t="s">
        <v>467</v>
      </c>
      <c r="D72" s="36" t="s">
        <v>1294</v>
      </c>
      <c r="E72" s="25" t="s">
        <v>811</v>
      </c>
      <c r="F72" s="31" t="s">
        <v>812</v>
      </c>
      <c r="G72" s="23"/>
      <c r="H72" s="424" t="s">
        <v>533</v>
      </c>
      <c r="I72" s="23" t="s">
        <v>350</v>
      </c>
      <c r="J72" s="23"/>
      <c r="K72" s="23" t="s">
        <v>352</v>
      </c>
      <c r="L72" s="23" t="s">
        <v>353</v>
      </c>
      <c r="M72" s="23"/>
      <c r="N72" s="23"/>
      <c r="O72" s="23"/>
      <c r="P72" s="23"/>
      <c r="Q72" s="23"/>
      <c r="R72" s="23"/>
      <c r="S72" s="239"/>
      <c r="T72" s="246"/>
      <c r="U72" s="281"/>
      <c r="V72" s="254"/>
      <c r="W72" s="254"/>
      <c r="X72" s="31"/>
      <c r="Y72" s="31"/>
      <c r="Z72" s="31"/>
      <c r="AA72" s="31"/>
      <c r="AB72" s="31"/>
      <c r="AC72" s="31"/>
      <c r="AD72" s="319" t="s">
        <v>339</v>
      </c>
      <c r="AE72" s="319" t="s">
        <v>300</v>
      </c>
      <c r="AF72" s="31"/>
      <c r="AG72" s="25" t="s">
        <v>1295</v>
      </c>
      <c r="AH72" s="32"/>
      <c r="AI72" s="40"/>
      <c r="AJ72" s="1"/>
      <c r="AK72" s="25"/>
      <c r="AL72" s="436"/>
      <c r="AN72" s="25" t="s">
        <v>814</v>
      </c>
    </row>
    <row r="73" spans="1:40" ht="48" x14ac:dyDescent="0.25">
      <c r="B73" s="34" t="s">
        <v>347</v>
      </c>
      <c r="C73" s="29" t="s">
        <v>467</v>
      </c>
      <c r="D73" s="36" t="s">
        <v>815</v>
      </c>
      <c r="E73" s="25" t="s">
        <v>816</v>
      </c>
      <c r="F73" s="31" t="s">
        <v>458</v>
      </c>
      <c r="G73" s="23"/>
      <c r="H73" s="424" t="s">
        <v>349</v>
      </c>
      <c r="I73" s="23" t="s">
        <v>350</v>
      </c>
      <c r="J73" s="23"/>
      <c r="K73" s="23" t="s">
        <v>352</v>
      </c>
      <c r="L73" s="23"/>
      <c r="M73" s="23"/>
      <c r="N73" s="23"/>
      <c r="O73" s="23"/>
      <c r="P73" s="23"/>
      <c r="Q73" s="23"/>
      <c r="R73" s="23"/>
      <c r="S73" s="239"/>
      <c r="T73" s="246"/>
      <c r="U73" s="281"/>
      <c r="V73" s="254"/>
      <c r="W73" s="254"/>
      <c r="X73" s="31"/>
      <c r="Y73" s="31"/>
      <c r="Z73" s="31"/>
      <c r="AA73" s="253" t="s">
        <v>43</v>
      </c>
      <c r="AB73" s="253" t="s">
        <v>300</v>
      </c>
      <c r="AC73" s="31"/>
      <c r="AD73" s="320"/>
      <c r="AE73" s="320"/>
      <c r="AF73" s="31"/>
      <c r="AG73" s="25" t="s">
        <v>817</v>
      </c>
      <c r="AH73" s="32"/>
      <c r="AI73" s="40"/>
      <c r="AJ73" s="1"/>
      <c r="AK73" s="25"/>
      <c r="AL73" s="436"/>
      <c r="AN73" s="448"/>
    </row>
    <row r="74" spans="1:40" ht="48" x14ac:dyDescent="0.25">
      <c r="B74" s="34" t="s">
        <v>347</v>
      </c>
      <c r="C74" s="29" t="s">
        <v>467</v>
      </c>
      <c r="D74" s="36" t="s">
        <v>1296</v>
      </c>
      <c r="E74" s="25" t="s">
        <v>816</v>
      </c>
      <c r="F74" s="31" t="s">
        <v>458</v>
      </c>
      <c r="G74" s="23"/>
      <c r="H74" s="424" t="s">
        <v>349</v>
      </c>
      <c r="I74" s="23" t="s">
        <v>350</v>
      </c>
      <c r="J74" s="23"/>
      <c r="K74" s="23" t="s">
        <v>352</v>
      </c>
      <c r="L74" s="23"/>
      <c r="M74" s="23"/>
      <c r="N74" s="23"/>
      <c r="O74" s="23"/>
      <c r="P74" s="23"/>
      <c r="Q74" s="23"/>
      <c r="R74" s="23"/>
      <c r="S74" s="239"/>
      <c r="T74" s="246"/>
      <c r="U74" s="281"/>
      <c r="V74" s="254"/>
      <c r="W74" s="254"/>
      <c r="X74" s="31"/>
      <c r="Y74" s="31"/>
      <c r="Z74" s="31"/>
      <c r="AA74" s="31"/>
      <c r="AB74" s="31"/>
      <c r="AC74" s="31"/>
      <c r="AD74" s="319" t="s">
        <v>339</v>
      </c>
      <c r="AE74" s="319" t="s">
        <v>300</v>
      </c>
      <c r="AF74" s="31"/>
      <c r="AG74" s="25" t="s">
        <v>1297</v>
      </c>
      <c r="AH74" s="32"/>
      <c r="AI74" s="40"/>
      <c r="AJ74" s="1"/>
      <c r="AK74" s="25"/>
      <c r="AL74" s="436"/>
      <c r="AN74" s="448"/>
    </row>
    <row r="75" spans="1:40" ht="73.5" customHeight="1" x14ac:dyDescent="0.25">
      <c r="B75" s="34" t="s">
        <v>347</v>
      </c>
      <c r="C75" s="29" t="s">
        <v>467</v>
      </c>
      <c r="D75" s="36" t="s">
        <v>818</v>
      </c>
      <c r="E75" s="25" t="s">
        <v>819</v>
      </c>
      <c r="F75" s="31" t="s">
        <v>812</v>
      </c>
      <c r="G75" s="23"/>
      <c r="H75" s="424" t="s">
        <v>533</v>
      </c>
      <c r="I75" s="23" t="s">
        <v>350</v>
      </c>
      <c r="J75" s="23"/>
      <c r="K75" s="23" t="s">
        <v>352</v>
      </c>
      <c r="L75" s="23" t="s">
        <v>353</v>
      </c>
      <c r="M75" s="23"/>
      <c r="N75" s="23"/>
      <c r="O75" s="23"/>
      <c r="P75" s="23"/>
      <c r="Q75" s="23"/>
      <c r="R75" s="23"/>
      <c r="S75" s="239"/>
      <c r="T75" s="246"/>
      <c r="U75" s="281"/>
      <c r="V75" s="254"/>
      <c r="W75" s="254"/>
      <c r="X75" s="31"/>
      <c r="Y75" s="31"/>
      <c r="Z75" s="31"/>
      <c r="AA75" s="253" t="s">
        <v>43</v>
      </c>
      <c r="AB75" s="253" t="s">
        <v>300</v>
      </c>
      <c r="AC75" s="31"/>
      <c r="AD75" s="320"/>
      <c r="AE75" s="320"/>
      <c r="AF75" s="31"/>
      <c r="AG75" s="25" t="s">
        <v>1516</v>
      </c>
      <c r="AH75" s="32"/>
      <c r="AI75" s="40"/>
      <c r="AJ75" s="1"/>
      <c r="AK75" s="25"/>
      <c r="AL75" s="436"/>
      <c r="AN75" s="25" t="s">
        <v>1517</v>
      </c>
    </row>
    <row r="76" spans="1:40" ht="73.5" customHeight="1" x14ac:dyDescent="0.25">
      <c r="A76" s="271"/>
      <c r="B76" s="34" t="s">
        <v>347</v>
      </c>
      <c r="C76" s="29" t="s">
        <v>467</v>
      </c>
      <c r="D76" s="36" t="s">
        <v>1298</v>
      </c>
      <c r="E76" s="25" t="s">
        <v>819</v>
      </c>
      <c r="F76" s="31" t="s">
        <v>812</v>
      </c>
      <c r="G76" s="23"/>
      <c r="H76" s="424" t="s">
        <v>533</v>
      </c>
      <c r="I76" s="23" t="s">
        <v>350</v>
      </c>
      <c r="J76" s="23"/>
      <c r="K76" s="23" t="s">
        <v>352</v>
      </c>
      <c r="L76" s="23" t="s">
        <v>353</v>
      </c>
      <c r="M76" s="23"/>
      <c r="N76" s="23"/>
      <c r="O76" s="23"/>
      <c r="P76" s="23"/>
      <c r="Q76" s="23"/>
      <c r="R76" s="23"/>
      <c r="S76" s="239"/>
      <c r="T76" s="246"/>
      <c r="U76" s="281"/>
      <c r="V76" s="254"/>
      <c r="W76" s="254"/>
      <c r="X76" s="31"/>
      <c r="Y76" s="31"/>
      <c r="Z76" s="31"/>
      <c r="AA76" s="31"/>
      <c r="AB76" s="31"/>
      <c r="AC76" s="31"/>
      <c r="AD76" s="319" t="s">
        <v>339</v>
      </c>
      <c r="AE76" s="319" t="s">
        <v>300</v>
      </c>
      <c r="AF76" s="31"/>
      <c r="AG76" s="25" t="s">
        <v>1518</v>
      </c>
      <c r="AH76" s="32"/>
      <c r="AI76" s="40"/>
      <c r="AJ76" s="1"/>
      <c r="AK76" s="25"/>
      <c r="AL76" s="436"/>
      <c r="AN76" s="25" t="s">
        <v>1517</v>
      </c>
    </row>
    <row r="77" spans="1:40" ht="80.25" customHeight="1" x14ac:dyDescent="0.25">
      <c r="B77" s="34" t="s">
        <v>347</v>
      </c>
      <c r="C77" s="29" t="s">
        <v>467</v>
      </c>
      <c r="D77" s="36" t="s">
        <v>820</v>
      </c>
      <c r="E77" s="25" t="s">
        <v>821</v>
      </c>
      <c r="F77" s="31" t="s">
        <v>822</v>
      </c>
      <c r="G77" s="23"/>
      <c r="H77" s="424"/>
      <c r="I77" s="23" t="s">
        <v>350</v>
      </c>
      <c r="J77" s="23"/>
      <c r="K77" s="23" t="s">
        <v>352</v>
      </c>
      <c r="L77" s="628"/>
      <c r="M77" s="23"/>
      <c r="N77" s="23"/>
      <c r="O77" s="23"/>
      <c r="P77" s="23"/>
      <c r="Q77" s="23"/>
      <c r="R77" s="23"/>
      <c r="S77" s="239"/>
      <c r="T77" s="246"/>
      <c r="U77" s="281"/>
      <c r="V77" s="254"/>
      <c r="W77" s="254"/>
      <c r="X77" s="31"/>
      <c r="Y77" s="31"/>
      <c r="Z77" s="31"/>
      <c r="AA77" s="253" t="s">
        <v>43</v>
      </c>
      <c r="AB77" s="253" t="s">
        <v>300</v>
      </c>
      <c r="AC77" s="31"/>
      <c r="AD77" s="320"/>
      <c r="AE77" s="320"/>
      <c r="AF77" s="31"/>
      <c r="AG77" s="25" t="s">
        <v>1519</v>
      </c>
      <c r="AH77" s="32"/>
      <c r="AI77" s="40"/>
      <c r="AJ77" s="1"/>
      <c r="AK77" s="25"/>
      <c r="AL77" s="436"/>
      <c r="AN77" s="436"/>
    </row>
    <row r="78" spans="1:40" ht="36" x14ac:dyDescent="0.25">
      <c r="B78" s="34" t="s">
        <v>347</v>
      </c>
      <c r="C78" s="29" t="s">
        <v>467</v>
      </c>
      <c r="D78" s="36" t="s">
        <v>1299</v>
      </c>
      <c r="E78" s="25" t="s">
        <v>821</v>
      </c>
      <c r="F78" s="31" t="s">
        <v>1520</v>
      </c>
      <c r="G78" s="23"/>
      <c r="H78" s="424" t="s">
        <v>533</v>
      </c>
      <c r="I78" s="23" t="s">
        <v>350</v>
      </c>
      <c r="J78" s="23"/>
      <c r="K78" s="23" t="s">
        <v>352</v>
      </c>
      <c r="L78" s="628"/>
      <c r="M78" s="23"/>
      <c r="N78" s="23"/>
      <c r="O78" s="23"/>
      <c r="P78" s="23"/>
      <c r="Q78" s="23"/>
      <c r="R78" s="23"/>
      <c r="S78" s="239"/>
      <c r="T78" s="246"/>
      <c r="U78" s="281"/>
      <c r="V78" s="254"/>
      <c r="W78" s="254"/>
      <c r="X78" s="31"/>
      <c r="Y78" s="31"/>
      <c r="Z78" s="31"/>
      <c r="AA78" s="31"/>
      <c r="AB78" s="31"/>
      <c r="AC78" s="31"/>
      <c r="AD78" s="319" t="s">
        <v>339</v>
      </c>
      <c r="AE78" s="319" t="s">
        <v>300</v>
      </c>
      <c r="AF78" s="31"/>
      <c r="AG78" s="25" t="s">
        <v>1519</v>
      </c>
      <c r="AH78" s="32"/>
      <c r="AI78" s="40"/>
      <c r="AJ78" s="1"/>
      <c r="AK78" s="25"/>
      <c r="AL78" s="436"/>
      <c r="AN78" s="436"/>
    </row>
    <row r="79" spans="1:40" ht="84" x14ac:dyDescent="0.2">
      <c r="B79" s="34" t="s">
        <v>347</v>
      </c>
      <c r="C79" s="29" t="s">
        <v>467</v>
      </c>
      <c r="D79" s="36" t="s">
        <v>474</v>
      </c>
      <c r="E79" s="25" t="s">
        <v>475</v>
      </c>
      <c r="F79" s="31" t="s">
        <v>476</v>
      </c>
      <c r="G79" s="23"/>
      <c r="H79" s="424" t="s">
        <v>349</v>
      </c>
      <c r="I79" s="23"/>
      <c r="J79" s="23"/>
      <c r="K79" s="23" t="s">
        <v>352</v>
      </c>
      <c r="L79" s="23" t="s">
        <v>353</v>
      </c>
      <c r="M79" s="23"/>
      <c r="N79" s="23"/>
      <c r="O79" s="23"/>
      <c r="P79" s="23"/>
      <c r="Q79" s="23"/>
      <c r="R79" s="23"/>
      <c r="S79" s="239"/>
      <c r="T79" s="246"/>
      <c r="U79" s="281"/>
      <c r="V79" s="254"/>
      <c r="W79" s="254"/>
      <c r="X79" s="252" t="s">
        <v>42</v>
      </c>
      <c r="Y79" s="252" t="s">
        <v>300</v>
      </c>
      <c r="Z79" s="31"/>
      <c r="AA79" s="253" t="s">
        <v>43</v>
      </c>
      <c r="AB79" s="253" t="s">
        <v>300</v>
      </c>
      <c r="AC79" s="31"/>
      <c r="AD79" s="319" t="s">
        <v>339</v>
      </c>
      <c r="AE79" s="319" t="s">
        <v>300</v>
      </c>
      <c r="AF79" s="31"/>
      <c r="AG79" s="25" t="s">
        <v>1521</v>
      </c>
      <c r="AH79" s="32"/>
      <c r="AI79" s="40"/>
      <c r="AJ79" s="1"/>
      <c r="AK79" s="25"/>
      <c r="AL79" s="436"/>
      <c r="AN79" s="629" t="s">
        <v>1522</v>
      </c>
    </row>
    <row r="80" spans="1:40" ht="48" x14ac:dyDescent="0.25">
      <c r="B80" s="34" t="s">
        <v>347</v>
      </c>
      <c r="C80" s="29" t="s">
        <v>467</v>
      </c>
      <c r="D80" s="36" t="s">
        <v>477</v>
      </c>
      <c r="E80" s="25" t="s">
        <v>478</v>
      </c>
      <c r="F80" s="31" t="s">
        <v>479</v>
      </c>
      <c r="G80" s="23"/>
      <c r="H80" s="424"/>
      <c r="I80" s="23"/>
      <c r="J80" s="23" t="s">
        <v>351</v>
      </c>
      <c r="K80" s="23" t="s">
        <v>352</v>
      </c>
      <c r="L80" s="23" t="s">
        <v>353</v>
      </c>
      <c r="M80" s="23"/>
      <c r="N80" s="23" t="s">
        <v>355</v>
      </c>
      <c r="O80" s="23"/>
      <c r="P80" s="23"/>
      <c r="Q80" s="23"/>
      <c r="R80" s="23"/>
      <c r="S80" s="239"/>
      <c r="T80" s="246"/>
      <c r="U80" s="281"/>
      <c r="V80" s="254"/>
      <c r="W80" s="254"/>
      <c r="X80" s="252" t="s">
        <v>42</v>
      </c>
      <c r="Y80" s="252" t="s">
        <v>300</v>
      </c>
      <c r="Z80" s="31"/>
      <c r="AA80" s="253" t="s">
        <v>43</v>
      </c>
      <c r="AB80" s="253" t="s">
        <v>300</v>
      </c>
      <c r="AC80" s="31"/>
      <c r="AD80" s="319" t="s">
        <v>339</v>
      </c>
      <c r="AE80" s="319" t="s">
        <v>300</v>
      </c>
      <c r="AF80" s="31"/>
      <c r="AG80" s="25" t="s">
        <v>480</v>
      </c>
      <c r="AH80" s="32"/>
      <c r="AI80" s="40"/>
      <c r="AJ80" s="1"/>
      <c r="AK80" s="25"/>
      <c r="AL80" s="436"/>
      <c r="AN80" s="25" t="s">
        <v>481</v>
      </c>
    </row>
    <row r="81" spans="2:40" ht="48" x14ac:dyDescent="0.25">
      <c r="B81" s="34" t="s">
        <v>347</v>
      </c>
      <c r="C81" s="29" t="s">
        <v>467</v>
      </c>
      <c r="D81" s="36" t="s">
        <v>482</v>
      </c>
      <c r="E81" s="25" t="s">
        <v>483</v>
      </c>
      <c r="F81" s="31" t="s">
        <v>479</v>
      </c>
      <c r="G81" s="23"/>
      <c r="H81" s="424"/>
      <c r="I81" s="23"/>
      <c r="J81" s="23" t="s">
        <v>351</v>
      </c>
      <c r="K81" s="23" t="s">
        <v>352</v>
      </c>
      <c r="L81" s="23" t="s">
        <v>353</v>
      </c>
      <c r="M81" s="23"/>
      <c r="N81" s="23" t="s">
        <v>355</v>
      </c>
      <c r="O81" s="23"/>
      <c r="P81" s="23"/>
      <c r="Q81" s="23"/>
      <c r="R81" s="23"/>
      <c r="S81" s="239" t="s">
        <v>360</v>
      </c>
      <c r="T81" s="246"/>
      <c r="U81" s="281"/>
      <c r="V81" s="254"/>
      <c r="W81" s="254"/>
      <c r="X81" s="252" t="s">
        <v>42</v>
      </c>
      <c r="Y81" s="252" t="s">
        <v>365</v>
      </c>
      <c r="Z81" s="31"/>
      <c r="AA81" s="253" t="s">
        <v>43</v>
      </c>
      <c r="AB81" s="253" t="s">
        <v>365</v>
      </c>
      <c r="AC81" s="31"/>
      <c r="AD81" s="319" t="s">
        <v>339</v>
      </c>
      <c r="AE81" s="319" t="s">
        <v>365</v>
      </c>
      <c r="AF81" s="31"/>
      <c r="AG81" s="25" t="s">
        <v>1523</v>
      </c>
      <c r="AH81" s="32"/>
      <c r="AI81" s="40"/>
      <c r="AJ81" s="1"/>
      <c r="AK81" s="25"/>
      <c r="AL81" s="436"/>
      <c r="AN81" s="25" t="s">
        <v>1524</v>
      </c>
    </row>
    <row r="82" spans="2:40" ht="72" x14ac:dyDescent="0.25">
      <c r="B82" s="34" t="s">
        <v>347</v>
      </c>
      <c r="C82" s="29" t="s">
        <v>467</v>
      </c>
      <c r="D82" s="36" t="s">
        <v>484</v>
      </c>
      <c r="E82" s="25" t="s">
        <v>485</v>
      </c>
      <c r="F82" s="31" t="s">
        <v>486</v>
      </c>
      <c r="G82" s="23"/>
      <c r="H82" s="424" t="s">
        <v>349</v>
      </c>
      <c r="I82" s="23"/>
      <c r="J82" s="23" t="s">
        <v>351</v>
      </c>
      <c r="K82" s="23" t="s">
        <v>352</v>
      </c>
      <c r="L82" s="23" t="s">
        <v>353</v>
      </c>
      <c r="M82" s="23"/>
      <c r="N82" s="23" t="s">
        <v>355</v>
      </c>
      <c r="O82" s="23"/>
      <c r="P82" s="23"/>
      <c r="Q82" s="23"/>
      <c r="R82" s="23"/>
      <c r="S82" s="239"/>
      <c r="T82" s="246"/>
      <c r="U82" s="281"/>
      <c r="V82" s="254"/>
      <c r="W82" s="254"/>
      <c r="X82" s="252" t="s">
        <v>42</v>
      </c>
      <c r="Y82" s="252" t="s">
        <v>300</v>
      </c>
      <c r="Z82" s="31"/>
      <c r="AA82" s="253" t="s">
        <v>43</v>
      </c>
      <c r="AB82" s="253" t="s">
        <v>300</v>
      </c>
      <c r="AC82" s="31"/>
      <c r="AD82" s="319" t="s">
        <v>339</v>
      </c>
      <c r="AE82" s="319" t="s">
        <v>300</v>
      </c>
      <c r="AF82" s="31"/>
      <c r="AG82" s="25" t="s">
        <v>1525</v>
      </c>
      <c r="AH82" s="32"/>
      <c r="AI82" s="40"/>
      <c r="AJ82" s="1"/>
      <c r="AK82" s="25"/>
      <c r="AL82" s="436"/>
      <c r="AN82" s="25" t="s">
        <v>1526</v>
      </c>
    </row>
    <row r="83" spans="2:40" ht="84" x14ac:dyDescent="0.25">
      <c r="B83" s="34" t="s">
        <v>347</v>
      </c>
      <c r="C83" s="29" t="s">
        <v>467</v>
      </c>
      <c r="D83" s="36" t="s">
        <v>487</v>
      </c>
      <c r="E83" s="25" t="s">
        <v>488</v>
      </c>
      <c r="F83" s="31" t="s">
        <v>476</v>
      </c>
      <c r="G83" s="23"/>
      <c r="H83" s="424" t="s">
        <v>349</v>
      </c>
      <c r="I83" s="23"/>
      <c r="J83" s="23"/>
      <c r="K83" s="23" t="s">
        <v>352</v>
      </c>
      <c r="L83" s="23" t="s">
        <v>353</v>
      </c>
      <c r="M83" s="23"/>
      <c r="N83" s="23"/>
      <c r="O83" s="23"/>
      <c r="P83" s="23"/>
      <c r="Q83" s="23"/>
      <c r="R83" s="23"/>
      <c r="S83" s="239"/>
      <c r="T83" s="246"/>
      <c r="U83" s="281"/>
      <c r="V83" s="254"/>
      <c r="W83" s="254"/>
      <c r="X83" s="252" t="s">
        <v>42</v>
      </c>
      <c r="Y83" s="252" t="s">
        <v>300</v>
      </c>
      <c r="Z83" s="31"/>
      <c r="AA83" s="253" t="s">
        <v>43</v>
      </c>
      <c r="AB83" s="253" t="s">
        <v>300</v>
      </c>
      <c r="AC83" s="31"/>
      <c r="AD83" s="319" t="s">
        <v>339</v>
      </c>
      <c r="AE83" s="319" t="s">
        <v>300</v>
      </c>
      <c r="AF83" s="31"/>
      <c r="AG83" s="28" t="s">
        <v>1527</v>
      </c>
      <c r="AH83" s="32"/>
      <c r="AI83" s="40"/>
      <c r="AJ83" s="1"/>
      <c r="AK83" s="25"/>
      <c r="AL83" s="436"/>
      <c r="AN83" s="25" t="s">
        <v>489</v>
      </c>
    </row>
    <row r="84" spans="2:40" ht="40.9" customHeight="1" x14ac:dyDescent="0.25">
      <c r="B84" s="34" t="s">
        <v>347</v>
      </c>
      <c r="C84" s="29" t="s">
        <v>467</v>
      </c>
      <c r="D84" s="36" t="s">
        <v>490</v>
      </c>
      <c r="E84" s="25" t="s">
        <v>491</v>
      </c>
      <c r="F84" s="31" t="s">
        <v>492</v>
      </c>
      <c r="G84" s="23"/>
      <c r="H84" s="424"/>
      <c r="I84" s="23"/>
      <c r="J84" s="23"/>
      <c r="K84" s="23" t="s">
        <v>352</v>
      </c>
      <c r="L84" s="23" t="s">
        <v>353</v>
      </c>
      <c r="M84" s="23"/>
      <c r="N84" s="23"/>
      <c r="O84" s="23"/>
      <c r="P84" s="23"/>
      <c r="Q84" s="23"/>
      <c r="R84" s="23"/>
      <c r="S84" s="239"/>
      <c r="T84" s="246"/>
      <c r="U84" s="281"/>
      <c r="V84" s="254"/>
      <c r="W84" s="254"/>
      <c r="X84" s="252" t="s">
        <v>42</v>
      </c>
      <c r="Y84" s="252" t="s">
        <v>300</v>
      </c>
      <c r="Z84" s="31"/>
      <c r="AA84" s="253" t="s">
        <v>43</v>
      </c>
      <c r="AB84" s="253" t="s">
        <v>300</v>
      </c>
      <c r="AC84" s="31"/>
      <c r="AD84" s="319" t="s">
        <v>339</v>
      </c>
      <c r="AE84" s="319" t="s">
        <v>300</v>
      </c>
      <c r="AF84" s="31"/>
      <c r="AG84" s="25" t="s">
        <v>1528</v>
      </c>
      <c r="AH84" s="32"/>
      <c r="AI84" s="40"/>
      <c r="AJ84" s="1"/>
      <c r="AK84" s="25"/>
      <c r="AL84" s="436"/>
      <c r="AN84" s="25" t="s">
        <v>493</v>
      </c>
    </row>
    <row r="85" spans="2:40" ht="42.6" customHeight="1" x14ac:dyDescent="0.25">
      <c r="B85" s="34" t="s">
        <v>347</v>
      </c>
      <c r="C85" s="29" t="s">
        <v>467</v>
      </c>
      <c r="D85" s="36" t="s">
        <v>494</v>
      </c>
      <c r="E85" s="25" t="s">
        <v>495</v>
      </c>
      <c r="F85" s="31" t="s">
        <v>496</v>
      </c>
      <c r="G85" s="23"/>
      <c r="H85" s="424" t="s">
        <v>349</v>
      </c>
      <c r="I85" s="23" t="s">
        <v>350</v>
      </c>
      <c r="J85" s="23"/>
      <c r="K85" s="23" t="s">
        <v>352</v>
      </c>
      <c r="L85" s="23" t="s">
        <v>353</v>
      </c>
      <c r="M85" s="23"/>
      <c r="N85" s="23" t="s">
        <v>355</v>
      </c>
      <c r="O85" s="23"/>
      <c r="P85" s="23"/>
      <c r="Q85" s="23"/>
      <c r="R85" s="23"/>
      <c r="S85" s="239"/>
      <c r="T85" s="246"/>
      <c r="U85" s="281"/>
      <c r="V85" s="254"/>
      <c r="W85" s="254"/>
      <c r="X85" s="252" t="s">
        <v>42</v>
      </c>
      <c r="Y85" s="252" t="s">
        <v>300</v>
      </c>
      <c r="Z85" s="31"/>
      <c r="AA85" s="253" t="s">
        <v>43</v>
      </c>
      <c r="AB85" s="253" t="s">
        <v>300</v>
      </c>
      <c r="AC85" s="31"/>
      <c r="AD85" s="319" t="s">
        <v>339</v>
      </c>
      <c r="AE85" s="319" t="s">
        <v>300</v>
      </c>
      <c r="AF85" s="31"/>
      <c r="AG85" s="28" t="s">
        <v>497</v>
      </c>
      <c r="AH85" s="37"/>
      <c r="AI85" s="38"/>
      <c r="AJ85" s="542"/>
      <c r="AK85" s="28"/>
      <c r="AL85" s="435"/>
      <c r="AN85" s="436"/>
    </row>
    <row r="86" spans="2:40" ht="48" x14ac:dyDescent="0.25">
      <c r="B86" s="34" t="s">
        <v>347</v>
      </c>
      <c r="C86" s="29" t="s">
        <v>467</v>
      </c>
      <c r="D86" s="36" t="s">
        <v>1300</v>
      </c>
      <c r="E86" s="25" t="s">
        <v>1301</v>
      </c>
      <c r="F86" s="31" t="s">
        <v>812</v>
      </c>
      <c r="G86" s="23"/>
      <c r="H86" s="424" t="s">
        <v>533</v>
      </c>
      <c r="I86" s="23" t="s">
        <v>350</v>
      </c>
      <c r="J86" s="23"/>
      <c r="K86" s="23" t="s">
        <v>352</v>
      </c>
      <c r="L86" s="23" t="s">
        <v>353</v>
      </c>
      <c r="M86" s="23"/>
      <c r="N86" s="23"/>
      <c r="O86" s="23"/>
      <c r="P86" s="23"/>
      <c r="Q86" s="23"/>
      <c r="R86" s="23"/>
      <c r="S86" s="239"/>
      <c r="T86" s="246"/>
      <c r="U86" s="281"/>
      <c r="V86" s="254"/>
      <c r="W86" s="254"/>
      <c r="X86" s="31"/>
      <c r="Y86" s="31"/>
      <c r="Z86" s="31"/>
      <c r="AA86" s="31"/>
      <c r="AB86" s="31"/>
      <c r="AC86" s="31"/>
      <c r="AD86" s="319" t="s">
        <v>339</v>
      </c>
      <c r="AE86" s="319" t="s">
        <v>300</v>
      </c>
      <c r="AF86" s="31"/>
      <c r="AG86" s="25" t="s">
        <v>1302</v>
      </c>
      <c r="AH86" s="32"/>
      <c r="AI86" s="40"/>
      <c r="AJ86" s="1"/>
      <c r="AK86" s="25"/>
      <c r="AL86" s="436"/>
      <c r="AN86" s="436"/>
    </row>
    <row r="87" spans="2:40" ht="36" x14ac:dyDescent="0.25">
      <c r="B87" s="34" t="s">
        <v>347</v>
      </c>
      <c r="C87" s="29" t="s">
        <v>467</v>
      </c>
      <c r="D87" s="36" t="s">
        <v>498</v>
      </c>
      <c r="E87" s="25" t="s">
        <v>499</v>
      </c>
      <c r="F87" s="31" t="s">
        <v>387</v>
      </c>
      <c r="G87" s="23"/>
      <c r="H87" s="424"/>
      <c r="I87" s="23"/>
      <c r="J87" s="23"/>
      <c r="K87" s="23"/>
      <c r="L87" s="23"/>
      <c r="M87" s="23"/>
      <c r="N87" s="23"/>
      <c r="O87" s="23"/>
      <c r="P87" s="23"/>
      <c r="Q87" s="23"/>
      <c r="R87" s="23"/>
      <c r="S87" s="239" t="s">
        <v>360</v>
      </c>
      <c r="T87" s="246"/>
      <c r="U87" s="281"/>
      <c r="V87" s="254"/>
      <c r="W87" s="254"/>
      <c r="X87" s="252" t="s">
        <v>42</v>
      </c>
      <c r="Y87" s="252" t="s">
        <v>388</v>
      </c>
      <c r="Z87" s="31"/>
      <c r="AA87" s="31"/>
      <c r="AB87" s="31"/>
      <c r="AC87" s="31"/>
      <c r="AD87" s="320"/>
      <c r="AE87" s="320"/>
      <c r="AF87" s="31"/>
      <c r="AG87" s="25" t="s">
        <v>500</v>
      </c>
      <c r="AH87" s="32"/>
      <c r="AI87" s="40"/>
      <c r="AJ87" s="1"/>
      <c r="AK87" s="25"/>
      <c r="AL87" s="436"/>
      <c r="AN87" s="25" t="s">
        <v>501</v>
      </c>
    </row>
    <row r="88" spans="2:40" ht="38.450000000000003" customHeight="1" x14ac:dyDescent="0.25">
      <c r="B88" s="34" t="s">
        <v>347</v>
      </c>
      <c r="C88" s="29" t="s">
        <v>467</v>
      </c>
      <c r="D88" s="36" t="s">
        <v>823</v>
      </c>
      <c r="E88" s="25" t="s">
        <v>499</v>
      </c>
      <c r="F88" s="31" t="s">
        <v>387</v>
      </c>
      <c r="G88" s="23"/>
      <c r="H88" s="424"/>
      <c r="I88" s="23"/>
      <c r="J88" s="23"/>
      <c r="K88" s="23"/>
      <c r="L88" s="23"/>
      <c r="M88" s="23"/>
      <c r="N88" s="23"/>
      <c r="O88" s="23"/>
      <c r="P88" s="23"/>
      <c r="Q88" s="23"/>
      <c r="R88" s="23"/>
      <c r="S88" s="239" t="s">
        <v>360</v>
      </c>
      <c r="T88" s="246"/>
      <c r="U88" s="281"/>
      <c r="V88" s="254"/>
      <c r="W88" s="254"/>
      <c r="X88" s="31"/>
      <c r="Y88" s="31"/>
      <c r="Z88" s="31"/>
      <c r="AA88" s="253" t="s">
        <v>43</v>
      </c>
      <c r="AB88" s="253" t="s">
        <v>388</v>
      </c>
      <c r="AC88" s="31"/>
      <c r="AD88" s="320"/>
      <c r="AE88" s="320"/>
      <c r="AF88" s="31"/>
      <c r="AG88" s="25" t="s">
        <v>824</v>
      </c>
      <c r="AH88" s="32"/>
      <c r="AI88" s="40"/>
      <c r="AJ88" s="1"/>
      <c r="AK88" s="25"/>
      <c r="AL88" s="436"/>
      <c r="AN88" s="25" t="s">
        <v>501</v>
      </c>
    </row>
    <row r="89" spans="2:40" ht="43.15" customHeight="1" x14ac:dyDescent="0.25">
      <c r="B89" s="34" t="s">
        <v>347</v>
      </c>
      <c r="C89" s="29" t="s">
        <v>467</v>
      </c>
      <c r="D89" s="36" t="s">
        <v>1303</v>
      </c>
      <c r="E89" s="25" t="s">
        <v>499</v>
      </c>
      <c r="F89" s="31" t="s">
        <v>387</v>
      </c>
      <c r="G89" s="23"/>
      <c r="H89" s="424"/>
      <c r="I89" s="23"/>
      <c r="J89" s="23"/>
      <c r="K89" s="23"/>
      <c r="L89" s="23"/>
      <c r="M89" s="23"/>
      <c r="N89" s="23"/>
      <c r="O89" s="23"/>
      <c r="P89" s="23"/>
      <c r="Q89" s="23"/>
      <c r="R89" s="23"/>
      <c r="S89" s="239" t="s">
        <v>360</v>
      </c>
      <c r="T89" s="246"/>
      <c r="U89" s="281"/>
      <c r="V89" s="254"/>
      <c r="W89" s="254"/>
      <c r="X89" s="31"/>
      <c r="Y89" s="31"/>
      <c r="Z89" s="31"/>
      <c r="AA89" s="31"/>
      <c r="AB89" s="31"/>
      <c r="AC89" s="31"/>
      <c r="AD89" s="319" t="s">
        <v>339</v>
      </c>
      <c r="AE89" s="319" t="s">
        <v>388</v>
      </c>
      <c r="AF89" s="31"/>
      <c r="AG89" s="25" t="s">
        <v>1304</v>
      </c>
      <c r="AH89" s="32"/>
      <c r="AI89" s="40"/>
      <c r="AJ89" s="1"/>
      <c r="AK89" s="25"/>
      <c r="AL89" s="436"/>
      <c r="AN89" s="25" t="s">
        <v>501</v>
      </c>
    </row>
    <row r="90" spans="2:40" ht="37.9" customHeight="1" x14ac:dyDescent="0.25">
      <c r="B90" s="34" t="s">
        <v>347</v>
      </c>
      <c r="C90" s="29" t="s">
        <v>467</v>
      </c>
      <c r="D90" s="36" t="s">
        <v>502</v>
      </c>
      <c r="E90" s="423" t="s">
        <v>503</v>
      </c>
      <c r="F90" s="31" t="s">
        <v>387</v>
      </c>
      <c r="G90" s="26"/>
      <c r="H90" s="424"/>
      <c r="I90" s="23"/>
      <c r="J90" s="23"/>
      <c r="K90" s="23"/>
      <c r="L90" s="23"/>
      <c r="M90" s="23"/>
      <c r="N90" s="23"/>
      <c r="O90" s="23"/>
      <c r="P90" s="23"/>
      <c r="Q90" s="23"/>
      <c r="R90" s="23"/>
      <c r="S90" s="239" t="s">
        <v>360</v>
      </c>
      <c r="T90" s="246"/>
      <c r="U90" s="281"/>
      <c r="V90" s="254"/>
      <c r="W90" s="254"/>
      <c r="X90" s="252" t="s">
        <v>42</v>
      </c>
      <c r="Y90" s="252" t="s">
        <v>388</v>
      </c>
      <c r="Z90" s="31"/>
      <c r="AA90" s="31"/>
      <c r="AB90" s="31"/>
      <c r="AC90" s="31"/>
      <c r="AD90" s="320"/>
      <c r="AE90" s="320"/>
      <c r="AF90" s="31"/>
      <c r="AG90" s="25" t="s">
        <v>504</v>
      </c>
      <c r="AH90" s="32"/>
      <c r="AI90" s="40"/>
      <c r="AJ90" s="1"/>
      <c r="AK90" s="25"/>
      <c r="AL90" s="436" t="s">
        <v>505</v>
      </c>
      <c r="AN90" s="236" t="s">
        <v>506</v>
      </c>
    </row>
    <row r="91" spans="2:40" ht="36" x14ac:dyDescent="0.25">
      <c r="B91" s="34" t="s">
        <v>347</v>
      </c>
      <c r="C91" s="29" t="s">
        <v>467</v>
      </c>
      <c r="D91" s="36" t="s">
        <v>825</v>
      </c>
      <c r="E91" s="423" t="s">
        <v>503</v>
      </c>
      <c r="F91" s="31" t="s">
        <v>387</v>
      </c>
      <c r="G91" s="26"/>
      <c r="H91" s="424"/>
      <c r="I91" s="23"/>
      <c r="J91" s="23"/>
      <c r="K91" s="23"/>
      <c r="L91" s="23"/>
      <c r="M91" s="23"/>
      <c r="N91" s="23"/>
      <c r="O91" s="23"/>
      <c r="P91" s="23"/>
      <c r="Q91" s="23"/>
      <c r="R91" s="23"/>
      <c r="S91" s="239" t="s">
        <v>360</v>
      </c>
      <c r="T91" s="246"/>
      <c r="U91" s="281"/>
      <c r="V91" s="254"/>
      <c r="W91" s="254"/>
      <c r="X91" s="31"/>
      <c r="Y91" s="31"/>
      <c r="Z91" s="31"/>
      <c r="AA91" s="253" t="s">
        <v>43</v>
      </c>
      <c r="AB91" s="253" t="s">
        <v>388</v>
      </c>
      <c r="AC91" s="31"/>
      <c r="AD91" s="320"/>
      <c r="AE91" s="320"/>
      <c r="AF91" s="31"/>
      <c r="AG91" s="25" t="s">
        <v>826</v>
      </c>
      <c r="AH91" s="32"/>
      <c r="AI91" s="40"/>
      <c r="AJ91" s="1"/>
      <c r="AK91" s="25"/>
      <c r="AL91" s="436"/>
      <c r="AN91" s="236" t="s">
        <v>506</v>
      </c>
    </row>
    <row r="92" spans="2:40" ht="36" x14ac:dyDescent="0.25">
      <c r="B92" s="34" t="s">
        <v>347</v>
      </c>
      <c r="C92" s="29" t="s">
        <v>467</v>
      </c>
      <c r="D92" s="36" t="s">
        <v>1305</v>
      </c>
      <c r="E92" s="423" t="s">
        <v>503</v>
      </c>
      <c r="F92" s="31" t="s">
        <v>387</v>
      </c>
      <c r="G92" s="26"/>
      <c r="H92" s="424"/>
      <c r="I92" s="23"/>
      <c r="J92" s="23"/>
      <c r="K92" s="23"/>
      <c r="L92" s="23"/>
      <c r="M92" s="23"/>
      <c r="N92" s="23"/>
      <c r="O92" s="23"/>
      <c r="P92" s="23"/>
      <c r="Q92" s="23"/>
      <c r="R92" s="23"/>
      <c r="S92" s="239" t="s">
        <v>360</v>
      </c>
      <c r="T92" s="246"/>
      <c r="U92" s="281"/>
      <c r="V92" s="254"/>
      <c r="W92" s="254"/>
      <c r="X92" s="31"/>
      <c r="Y92" s="31"/>
      <c r="Z92" s="31"/>
      <c r="AA92" s="31"/>
      <c r="AB92" s="31"/>
      <c r="AC92" s="31"/>
      <c r="AD92" s="319" t="s">
        <v>339</v>
      </c>
      <c r="AE92" s="319" t="s">
        <v>388</v>
      </c>
      <c r="AF92" s="31"/>
      <c r="AG92" s="25" t="s">
        <v>1306</v>
      </c>
      <c r="AH92" s="32"/>
      <c r="AI92" s="40"/>
      <c r="AJ92" s="1"/>
      <c r="AK92" s="25"/>
      <c r="AL92" s="436"/>
      <c r="AN92" s="236" t="s">
        <v>506</v>
      </c>
    </row>
    <row r="93" spans="2:40" ht="27" customHeight="1" x14ac:dyDescent="0.25">
      <c r="B93" s="34" t="s">
        <v>347</v>
      </c>
      <c r="C93" s="29" t="s">
        <v>467</v>
      </c>
      <c r="D93" s="36" t="s">
        <v>507</v>
      </c>
      <c r="E93" s="25" t="s">
        <v>508</v>
      </c>
      <c r="F93" s="31" t="s">
        <v>387</v>
      </c>
      <c r="G93" s="23"/>
      <c r="H93" s="424"/>
      <c r="I93" s="23"/>
      <c r="J93" s="23"/>
      <c r="K93" s="23"/>
      <c r="L93" s="23"/>
      <c r="M93" s="23"/>
      <c r="N93" s="23"/>
      <c r="O93" s="23"/>
      <c r="P93" s="23"/>
      <c r="Q93" s="23"/>
      <c r="R93" s="23"/>
      <c r="S93" s="239" t="s">
        <v>360</v>
      </c>
      <c r="T93" s="246"/>
      <c r="U93" s="281"/>
      <c r="V93" s="254"/>
      <c r="W93" s="254"/>
      <c r="X93" s="252" t="s">
        <v>42</v>
      </c>
      <c r="Y93" s="252" t="s">
        <v>388</v>
      </c>
      <c r="Z93" s="31"/>
      <c r="AA93" s="253" t="s">
        <v>43</v>
      </c>
      <c r="AB93" s="253" t="s">
        <v>388</v>
      </c>
      <c r="AC93" s="31"/>
      <c r="AD93" s="319" t="s">
        <v>339</v>
      </c>
      <c r="AE93" s="319" t="s">
        <v>388</v>
      </c>
      <c r="AF93" s="31"/>
      <c r="AG93" s="25" t="s">
        <v>509</v>
      </c>
      <c r="AH93" s="32"/>
      <c r="AI93" s="40"/>
      <c r="AJ93" s="1"/>
      <c r="AK93" s="25"/>
      <c r="AL93" s="436"/>
      <c r="AN93" s="25" t="s">
        <v>510</v>
      </c>
    </row>
    <row r="94" spans="2:40" ht="24" x14ac:dyDescent="0.25">
      <c r="B94" s="34" t="s">
        <v>347</v>
      </c>
      <c r="C94" s="29" t="s">
        <v>467</v>
      </c>
      <c r="D94" s="36" t="s">
        <v>511</v>
      </c>
      <c r="E94" s="25" t="s">
        <v>512</v>
      </c>
      <c r="F94" s="31" t="s">
        <v>387</v>
      </c>
      <c r="G94" s="23"/>
      <c r="H94" s="424"/>
      <c r="I94" s="23"/>
      <c r="J94" s="23"/>
      <c r="K94" s="23"/>
      <c r="L94" s="23"/>
      <c r="M94" s="23"/>
      <c r="N94" s="23"/>
      <c r="O94" s="23"/>
      <c r="P94" s="23"/>
      <c r="Q94" s="23"/>
      <c r="R94" s="23"/>
      <c r="S94" s="239" t="s">
        <v>360</v>
      </c>
      <c r="T94" s="246"/>
      <c r="U94" s="281"/>
      <c r="V94" s="254"/>
      <c r="W94" s="254"/>
      <c r="X94" s="252" t="s">
        <v>42</v>
      </c>
      <c r="Y94" s="252" t="s">
        <v>388</v>
      </c>
      <c r="Z94" s="31"/>
      <c r="AA94" s="253" t="s">
        <v>43</v>
      </c>
      <c r="AB94" s="253" t="s">
        <v>388</v>
      </c>
      <c r="AC94" s="31"/>
      <c r="AD94" s="320"/>
      <c r="AE94" s="320"/>
      <c r="AF94" s="31"/>
      <c r="AG94" s="25" t="s">
        <v>513</v>
      </c>
      <c r="AH94" s="32"/>
      <c r="AI94" s="40"/>
      <c r="AJ94" s="1"/>
      <c r="AK94" s="25"/>
      <c r="AL94" s="436"/>
      <c r="AN94" s="25" t="s">
        <v>514</v>
      </c>
    </row>
    <row r="95" spans="2:40" ht="36" x14ac:dyDescent="0.25">
      <c r="B95" s="34" t="s">
        <v>347</v>
      </c>
      <c r="C95" s="29" t="s">
        <v>467</v>
      </c>
      <c r="D95" s="36" t="s">
        <v>515</v>
      </c>
      <c r="E95" s="25" t="s">
        <v>516</v>
      </c>
      <c r="F95" s="31" t="s">
        <v>387</v>
      </c>
      <c r="G95" s="23"/>
      <c r="H95" s="424"/>
      <c r="I95" s="23"/>
      <c r="J95" s="23"/>
      <c r="K95" s="23"/>
      <c r="L95" s="23"/>
      <c r="M95" s="23"/>
      <c r="N95" s="23"/>
      <c r="O95" s="23"/>
      <c r="P95" s="23"/>
      <c r="Q95" s="23"/>
      <c r="R95" s="23"/>
      <c r="S95" s="239" t="s">
        <v>360</v>
      </c>
      <c r="T95" s="246"/>
      <c r="U95" s="281"/>
      <c r="V95" s="254"/>
      <c r="W95" s="254"/>
      <c r="X95" s="252" t="s">
        <v>42</v>
      </c>
      <c r="Y95" s="252" t="s">
        <v>388</v>
      </c>
      <c r="Z95" s="31"/>
      <c r="AA95" s="253" t="s">
        <v>43</v>
      </c>
      <c r="AB95" s="253" t="s">
        <v>388</v>
      </c>
      <c r="AC95" s="31"/>
      <c r="AD95" s="320"/>
      <c r="AE95" s="320"/>
      <c r="AF95" s="31"/>
      <c r="AG95" s="25" t="s">
        <v>517</v>
      </c>
      <c r="AH95" s="32"/>
      <c r="AI95" s="40"/>
      <c r="AJ95" s="1"/>
      <c r="AK95" s="25"/>
      <c r="AL95" s="436"/>
      <c r="AN95" s="25" t="s">
        <v>518</v>
      </c>
    </row>
    <row r="96" spans="2:40" ht="36" x14ac:dyDescent="0.25">
      <c r="B96" s="34" t="s">
        <v>347</v>
      </c>
      <c r="C96" s="29" t="s">
        <v>467</v>
      </c>
      <c r="D96" s="36" t="s">
        <v>519</v>
      </c>
      <c r="E96" s="25" t="s">
        <v>520</v>
      </c>
      <c r="F96" s="31" t="s">
        <v>387</v>
      </c>
      <c r="G96" s="23"/>
      <c r="H96" s="424"/>
      <c r="I96" s="23"/>
      <c r="J96" s="23"/>
      <c r="K96" s="23"/>
      <c r="L96" s="23"/>
      <c r="M96" s="23"/>
      <c r="N96" s="23"/>
      <c r="O96" s="23"/>
      <c r="P96" s="23"/>
      <c r="Q96" s="23"/>
      <c r="R96" s="23"/>
      <c r="S96" s="239" t="s">
        <v>360</v>
      </c>
      <c r="T96" s="246"/>
      <c r="U96" s="281"/>
      <c r="V96" s="254"/>
      <c r="W96" s="254"/>
      <c r="X96" s="252" t="s">
        <v>42</v>
      </c>
      <c r="Y96" s="252" t="s">
        <v>388</v>
      </c>
      <c r="Z96" s="31"/>
      <c r="AA96" s="253" t="s">
        <v>43</v>
      </c>
      <c r="AB96" s="253" t="s">
        <v>388</v>
      </c>
      <c r="AC96" s="31"/>
      <c r="AD96" s="319" t="s">
        <v>339</v>
      </c>
      <c r="AE96" s="319" t="s">
        <v>388</v>
      </c>
      <c r="AF96" s="31"/>
      <c r="AG96" s="25" t="s">
        <v>521</v>
      </c>
      <c r="AH96" s="32"/>
      <c r="AI96" s="40"/>
      <c r="AJ96" s="1"/>
      <c r="AK96" s="25"/>
      <c r="AL96" s="436"/>
      <c r="AN96" s="25" t="s">
        <v>522</v>
      </c>
    </row>
    <row r="97" spans="2:40" ht="42" customHeight="1" x14ac:dyDescent="0.25">
      <c r="B97" s="34" t="s">
        <v>347</v>
      </c>
      <c r="C97" s="29" t="s">
        <v>467</v>
      </c>
      <c r="D97" s="36" t="s">
        <v>523</v>
      </c>
      <c r="E97" s="25" t="s">
        <v>524</v>
      </c>
      <c r="F97" s="31" t="s">
        <v>387</v>
      </c>
      <c r="G97" s="23"/>
      <c r="H97" s="424"/>
      <c r="I97" s="23"/>
      <c r="J97" s="23"/>
      <c r="K97" s="23"/>
      <c r="L97" s="23"/>
      <c r="M97" s="23"/>
      <c r="N97" s="23"/>
      <c r="O97" s="23"/>
      <c r="P97" s="23"/>
      <c r="Q97" s="23"/>
      <c r="R97" s="23"/>
      <c r="S97" s="239" t="s">
        <v>360</v>
      </c>
      <c r="T97" s="246"/>
      <c r="U97" s="281"/>
      <c r="V97" s="254"/>
      <c r="W97" s="254"/>
      <c r="X97" s="252" t="s">
        <v>42</v>
      </c>
      <c r="Y97" s="252" t="s">
        <v>388</v>
      </c>
      <c r="Z97" s="31"/>
      <c r="AA97" s="253" t="s">
        <v>43</v>
      </c>
      <c r="AB97" s="253" t="s">
        <v>388</v>
      </c>
      <c r="AC97" s="31"/>
      <c r="AD97" s="320"/>
      <c r="AE97" s="320"/>
      <c r="AF97" s="31"/>
      <c r="AG97" s="25" t="s">
        <v>525</v>
      </c>
      <c r="AH97" s="32"/>
      <c r="AI97" s="40"/>
      <c r="AJ97" s="1"/>
      <c r="AK97" s="25"/>
      <c r="AL97" s="436"/>
      <c r="AN97" s="25" t="s">
        <v>526</v>
      </c>
    </row>
    <row r="98" spans="2:40" ht="30" customHeight="1" x14ac:dyDescent="0.25">
      <c r="B98" s="408" t="s">
        <v>527</v>
      </c>
      <c r="C98" s="409"/>
      <c r="D98" s="410"/>
      <c r="E98" s="411"/>
      <c r="F98" s="411"/>
      <c r="G98" s="412" t="s">
        <v>348</v>
      </c>
      <c r="H98" s="412" t="s">
        <v>349</v>
      </c>
      <c r="I98" s="412" t="s">
        <v>350</v>
      </c>
      <c r="J98" s="412" t="s">
        <v>351</v>
      </c>
      <c r="K98" s="412" t="s">
        <v>352</v>
      </c>
      <c r="L98" s="412" t="s">
        <v>353</v>
      </c>
      <c r="M98" s="412" t="s">
        <v>354</v>
      </c>
      <c r="N98" s="412" t="s">
        <v>355</v>
      </c>
      <c r="O98" s="412" t="s">
        <v>356</v>
      </c>
      <c r="P98" s="412" t="s">
        <v>357</v>
      </c>
      <c r="Q98" s="412" t="s">
        <v>358</v>
      </c>
      <c r="R98" s="412" t="s">
        <v>359</v>
      </c>
      <c r="S98" s="412" t="s">
        <v>360</v>
      </c>
      <c r="T98" s="412" t="s">
        <v>361</v>
      </c>
      <c r="U98" s="412" t="s">
        <v>362</v>
      </c>
      <c r="V98" s="413" t="s">
        <v>363</v>
      </c>
      <c r="W98" s="413" t="s">
        <v>364</v>
      </c>
      <c r="X98" s="413" t="s">
        <v>42</v>
      </c>
      <c r="Y98" s="413" t="s">
        <v>365</v>
      </c>
      <c r="Z98" s="413" t="s">
        <v>361</v>
      </c>
      <c r="AA98" s="413" t="s">
        <v>43</v>
      </c>
      <c r="AB98" s="413" t="s">
        <v>365</v>
      </c>
      <c r="AC98" s="413" t="s">
        <v>361</v>
      </c>
      <c r="AD98" s="413" t="s">
        <v>339</v>
      </c>
      <c r="AE98" s="413" t="s">
        <v>365</v>
      </c>
      <c r="AF98" s="413" t="s">
        <v>361</v>
      </c>
      <c r="AG98" s="411"/>
      <c r="AH98" s="411"/>
      <c r="AI98" s="411"/>
      <c r="AJ98" s="539"/>
      <c r="AK98" s="434"/>
      <c r="AL98" s="434"/>
      <c r="AM98" s="362"/>
      <c r="AN98" s="414"/>
    </row>
    <row r="99" spans="2:40" ht="35.450000000000003" customHeight="1" x14ac:dyDescent="0.25">
      <c r="B99" s="34" t="s">
        <v>527</v>
      </c>
      <c r="C99" s="29" t="s">
        <v>366</v>
      </c>
      <c r="D99" s="36" t="s">
        <v>528</v>
      </c>
      <c r="E99" s="28" t="s">
        <v>529</v>
      </c>
      <c r="F99" s="31" t="s">
        <v>530</v>
      </c>
      <c r="G99" s="23"/>
      <c r="H99" s="424"/>
      <c r="I99" s="23"/>
      <c r="J99" s="23"/>
      <c r="K99" s="23"/>
      <c r="L99" s="23"/>
      <c r="M99" s="23" t="s">
        <v>354</v>
      </c>
      <c r="N99" s="23"/>
      <c r="O99" s="23" t="s">
        <v>356</v>
      </c>
      <c r="P99" s="23"/>
      <c r="Q99" s="23"/>
      <c r="R99" s="23"/>
      <c r="S99" s="239"/>
      <c r="T99" s="246"/>
      <c r="U99" s="281"/>
      <c r="V99" s="254"/>
      <c r="W99" s="254"/>
      <c r="X99" s="252" t="s">
        <v>42</v>
      </c>
      <c r="Y99" s="252" t="s">
        <v>365</v>
      </c>
      <c r="Z99" s="31"/>
      <c r="AA99" s="31"/>
      <c r="AB99" s="31"/>
      <c r="AC99" s="31"/>
      <c r="AD99" s="320"/>
      <c r="AE99" s="320"/>
      <c r="AF99" s="31"/>
      <c r="AG99" s="28" t="s">
        <v>531</v>
      </c>
      <c r="AH99" s="32"/>
      <c r="AI99" s="40"/>
      <c r="AJ99" s="1"/>
      <c r="AK99" s="25"/>
      <c r="AL99" s="436"/>
      <c r="AN99" s="28" t="s">
        <v>371</v>
      </c>
    </row>
    <row r="100" spans="2:40" ht="40.15" customHeight="1" x14ac:dyDescent="0.25">
      <c r="B100" s="34" t="s">
        <v>527</v>
      </c>
      <c r="C100" s="29" t="s">
        <v>366</v>
      </c>
      <c r="D100" s="36" t="s">
        <v>827</v>
      </c>
      <c r="E100" s="28" t="s">
        <v>828</v>
      </c>
      <c r="F100" s="31" t="s">
        <v>530</v>
      </c>
      <c r="G100" s="27"/>
      <c r="H100" s="425"/>
      <c r="I100" s="27"/>
      <c r="J100" s="27"/>
      <c r="K100" s="27"/>
      <c r="L100" s="27"/>
      <c r="M100" s="27" t="s">
        <v>354</v>
      </c>
      <c r="N100" s="27"/>
      <c r="O100" s="27" t="s">
        <v>356</v>
      </c>
      <c r="P100" s="27"/>
      <c r="Q100" s="27"/>
      <c r="R100" s="27"/>
      <c r="S100" s="239"/>
      <c r="T100" s="246"/>
      <c r="U100" s="281"/>
      <c r="V100" s="254"/>
      <c r="W100" s="254"/>
      <c r="X100" s="31"/>
      <c r="Y100" s="31"/>
      <c r="Z100" s="36"/>
      <c r="AA100" s="253" t="s">
        <v>43</v>
      </c>
      <c r="AB100" s="253" t="s">
        <v>365</v>
      </c>
      <c r="AC100" s="31"/>
      <c r="AD100" s="320"/>
      <c r="AE100" s="321"/>
      <c r="AF100" s="31"/>
      <c r="AG100" s="28" t="s">
        <v>829</v>
      </c>
      <c r="AH100" s="37"/>
      <c r="AI100" s="38"/>
      <c r="AJ100" s="542"/>
      <c r="AK100" s="28"/>
      <c r="AL100" s="435"/>
      <c r="AN100" s="28" t="s">
        <v>371</v>
      </c>
    </row>
    <row r="101" spans="2:40" ht="78.599999999999994" customHeight="1" x14ac:dyDescent="0.25">
      <c r="B101" s="34" t="s">
        <v>527</v>
      </c>
      <c r="C101" s="29" t="s">
        <v>830</v>
      </c>
      <c r="D101" s="36" t="s">
        <v>831</v>
      </c>
      <c r="E101" s="28" t="s">
        <v>830</v>
      </c>
      <c r="F101" s="36" t="s">
        <v>832</v>
      </c>
      <c r="G101" s="27"/>
      <c r="H101" s="429"/>
      <c r="I101" s="30"/>
      <c r="J101" s="27" t="s">
        <v>351</v>
      </c>
      <c r="K101" s="27"/>
      <c r="L101" s="27"/>
      <c r="M101" s="27" t="s">
        <v>354</v>
      </c>
      <c r="N101" s="27"/>
      <c r="O101" s="27" t="s">
        <v>356</v>
      </c>
      <c r="P101" s="27"/>
      <c r="Q101" s="27"/>
      <c r="R101" s="27"/>
      <c r="S101" s="239"/>
      <c r="T101" s="246"/>
      <c r="U101" s="281"/>
      <c r="V101" s="254"/>
      <c r="W101" s="254"/>
      <c r="X101" s="36"/>
      <c r="Y101" s="36"/>
      <c r="Z101" s="36"/>
      <c r="AA101" s="253" t="s">
        <v>43</v>
      </c>
      <c r="AB101" s="253" t="s">
        <v>365</v>
      </c>
      <c r="AC101" s="260" t="s">
        <v>361</v>
      </c>
      <c r="AD101" s="323" t="s">
        <v>339</v>
      </c>
      <c r="AE101" s="323" t="s">
        <v>365</v>
      </c>
      <c r="AF101" s="262" t="s">
        <v>361</v>
      </c>
      <c r="AG101" s="43" t="s">
        <v>1529</v>
      </c>
      <c r="AH101" s="37"/>
      <c r="AI101" s="38"/>
      <c r="AJ101" s="542"/>
      <c r="AK101" s="28"/>
      <c r="AL101" s="435"/>
      <c r="AN101" s="435"/>
    </row>
    <row r="102" spans="2:40" ht="31.9" customHeight="1" x14ac:dyDescent="0.25">
      <c r="B102" s="237" t="s">
        <v>527</v>
      </c>
      <c r="C102" s="265" t="s">
        <v>532</v>
      </c>
      <c r="D102" s="329"/>
      <c r="E102" s="243"/>
      <c r="F102" s="243"/>
      <c r="G102" s="244" t="s">
        <v>348</v>
      </c>
      <c r="H102" s="427" t="s">
        <v>533</v>
      </c>
      <c r="I102" s="244" t="s">
        <v>350</v>
      </c>
      <c r="J102" s="244" t="s">
        <v>351</v>
      </c>
      <c r="K102" s="244" t="s">
        <v>352</v>
      </c>
      <c r="L102" s="244"/>
      <c r="M102" s="244"/>
      <c r="N102" s="244" t="s">
        <v>355</v>
      </c>
      <c r="O102" s="244" t="s">
        <v>356</v>
      </c>
      <c r="P102" s="244" t="s">
        <v>357</v>
      </c>
      <c r="Q102" s="244"/>
      <c r="R102" s="244"/>
      <c r="S102" s="244" t="s">
        <v>360</v>
      </c>
      <c r="T102" s="251" t="s">
        <v>361</v>
      </c>
      <c r="U102" s="251" t="s">
        <v>362</v>
      </c>
      <c r="V102" s="248" t="s">
        <v>363</v>
      </c>
      <c r="W102" s="248" t="s">
        <v>364</v>
      </c>
      <c r="X102" s="248" t="s">
        <v>42</v>
      </c>
      <c r="Y102" s="248" t="s">
        <v>365</v>
      </c>
      <c r="Z102" s="248" t="s">
        <v>361</v>
      </c>
      <c r="AA102" s="248" t="s">
        <v>43</v>
      </c>
      <c r="AB102" s="248" t="s">
        <v>365</v>
      </c>
      <c r="AC102" s="248" t="s">
        <v>361</v>
      </c>
      <c r="AD102" s="248" t="s">
        <v>339</v>
      </c>
      <c r="AE102" s="248" t="s">
        <v>365</v>
      </c>
      <c r="AF102" s="248" t="s">
        <v>361</v>
      </c>
      <c r="AG102" s="800" t="s">
        <v>532</v>
      </c>
      <c r="AH102" s="801"/>
      <c r="AI102" s="801"/>
      <c r="AJ102" s="801"/>
      <c r="AK102" s="801"/>
      <c r="AL102" s="801"/>
      <c r="AM102" s="801"/>
      <c r="AN102" s="802"/>
    </row>
    <row r="103" spans="2:40" ht="149.25" customHeight="1" x14ac:dyDescent="0.25">
      <c r="B103" s="34" t="s">
        <v>527</v>
      </c>
      <c r="C103" s="29" t="s">
        <v>532</v>
      </c>
      <c r="D103" s="36" t="s">
        <v>534</v>
      </c>
      <c r="E103" s="28" t="s">
        <v>535</v>
      </c>
      <c r="F103" s="31" t="s">
        <v>1530</v>
      </c>
      <c r="G103" s="23" t="s">
        <v>348</v>
      </c>
      <c r="H103" s="424"/>
      <c r="I103" s="23" t="s">
        <v>350</v>
      </c>
      <c r="J103" s="23" t="s">
        <v>351</v>
      </c>
      <c r="K103" s="23" t="s">
        <v>352</v>
      </c>
      <c r="L103" s="23" t="s">
        <v>353</v>
      </c>
      <c r="M103" s="23"/>
      <c r="N103" s="23" t="s">
        <v>355</v>
      </c>
      <c r="O103" s="23" t="s">
        <v>356</v>
      </c>
      <c r="P103" s="23" t="s">
        <v>357</v>
      </c>
      <c r="Q103" s="23"/>
      <c r="R103" s="23"/>
      <c r="S103" s="239" t="s">
        <v>360</v>
      </c>
      <c r="T103" s="246" t="s">
        <v>361</v>
      </c>
      <c r="U103" s="281"/>
      <c r="V103" s="254"/>
      <c r="W103" s="254"/>
      <c r="X103" s="259" t="s">
        <v>42</v>
      </c>
      <c r="Y103" s="259" t="s">
        <v>300</v>
      </c>
      <c r="Z103" s="259" t="s">
        <v>361</v>
      </c>
      <c r="AA103" s="535"/>
      <c r="AB103" s="36"/>
      <c r="AC103" s="36"/>
      <c r="AD103" s="321"/>
      <c r="AE103" s="321"/>
      <c r="AF103" s="36"/>
      <c r="AG103" s="43" t="s">
        <v>1531</v>
      </c>
      <c r="AH103" s="41"/>
      <c r="AI103" s="42"/>
      <c r="AJ103" s="11"/>
      <c r="AK103" s="2"/>
      <c r="AL103" s="437"/>
      <c r="AN103" s="25" t="s">
        <v>537</v>
      </c>
    </row>
    <row r="104" spans="2:40" ht="358.5" customHeight="1" x14ac:dyDescent="0.25">
      <c r="B104" s="34" t="s">
        <v>527</v>
      </c>
      <c r="C104" s="29" t="s">
        <v>532</v>
      </c>
      <c r="D104" s="36" t="s">
        <v>538</v>
      </c>
      <c r="E104" s="28" t="s">
        <v>535</v>
      </c>
      <c r="F104" s="31" t="s">
        <v>536</v>
      </c>
      <c r="G104" s="23" t="s">
        <v>348</v>
      </c>
      <c r="H104" s="424"/>
      <c r="I104" s="23" t="s">
        <v>350</v>
      </c>
      <c r="J104" s="23" t="s">
        <v>351</v>
      </c>
      <c r="K104" s="23" t="s">
        <v>352</v>
      </c>
      <c r="L104" s="23"/>
      <c r="M104" s="23"/>
      <c r="N104" s="23" t="s">
        <v>355</v>
      </c>
      <c r="O104" s="23" t="s">
        <v>356</v>
      </c>
      <c r="P104" s="23" t="s">
        <v>357</v>
      </c>
      <c r="Q104" s="23"/>
      <c r="R104" s="23"/>
      <c r="S104" s="239" t="s">
        <v>360</v>
      </c>
      <c r="T104" s="246"/>
      <c r="U104" s="246" t="s">
        <v>362</v>
      </c>
      <c r="V104" s="254"/>
      <c r="W104" s="254"/>
      <c r="X104" s="259" t="s">
        <v>42</v>
      </c>
      <c r="Y104" s="259" t="s">
        <v>388</v>
      </c>
      <c r="Z104" s="259" t="s">
        <v>361</v>
      </c>
      <c r="AA104" s="535"/>
      <c r="AB104" s="36"/>
      <c r="AC104" s="36"/>
      <c r="AD104" s="321"/>
      <c r="AE104" s="321"/>
      <c r="AF104" s="36"/>
      <c r="AG104" s="234" t="s">
        <v>1532</v>
      </c>
      <c r="AH104" s="41"/>
      <c r="AI104" s="42"/>
      <c r="AJ104" s="11"/>
      <c r="AK104" s="2"/>
      <c r="AL104" s="437"/>
      <c r="AN104" s="25" t="s">
        <v>537</v>
      </c>
    </row>
    <row r="105" spans="2:40" ht="262.89999999999998" customHeight="1" x14ac:dyDescent="0.25">
      <c r="B105" s="34" t="s">
        <v>527</v>
      </c>
      <c r="C105" s="29" t="s">
        <v>532</v>
      </c>
      <c r="D105" s="36" t="s">
        <v>539</v>
      </c>
      <c r="E105" s="28" t="s">
        <v>540</v>
      </c>
      <c r="F105" s="31" t="s">
        <v>536</v>
      </c>
      <c r="G105" s="27" t="s">
        <v>348</v>
      </c>
      <c r="H105" s="424"/>
      <c r="I105" s="23" t="s">
        <v>350</v>
      </c>
      <c r="J105" s="23" t="s">
        <v>351</v>
      </c>
      <c r="K105" s="23" t="s">
        <v>352</v>
      </c>
      <c r="L105" s="23"/>
      <c r="M105" s="23"/>
      <c r="N105" s="23" t="s">
        <v>355</v>
      </c>
      <c r="O105" s="23" t="s">
        <v>356</v>
      </c>
      <c r="P105" s="23" t="s">
        <v>357</v>
      </c>
      <c r="Q105" s="23"/>
      <c r="R105" s="23"/>
      <c r="S105" s="239" t="s">
        <v>360</v>
      </c>
      <c r="T105" s="246" t="s">
        <v>361</v>
      </c>
      <c r="U105" s="281"/>
      <c r="V105" s="254"/>
      <c r="W105" s="254"/>
      <c r="X105" s="259" t="s">
        <v>42</v>
      </c>
      <c r="Y105" s="259" t="s">
        <v>300</v>
      </c>
      <c r="Z105" s="259" t="s">
        <v>361</v>
      </c>
      <c r="AA105" s="535"/>
      <c r="AB105" s="36"/>
      <c r="AC105" s="36"/>
      <c r="AD105" s="321"/>
      <c r="AE105" s="321"/>
      <c r="AF105" s="36"/>
      <c r="AG105" s="233" t="s">
        <v>541</v>
      </c>
      <c r="AH105" s="55"/>
      <c r="AI105" s="56"/>
      <c r="AJ105" s="542"/>
      <c r="AK105" s="28"/>
      <c r="AL105" s="28" t="s">
        <v>542</v>
      </c>
      <c r="AN105" s="28" t="s">
        <v>543</v>
      </c>
    </row>
    <row r="106" spans="2:40" ht="150" customHeight="1" x14ac:dyDescent="0.25">
      <c r="B106" s="34" t="s">
        <v>527</v>
      </c>
      <c r="C106" s="29" t="s">
        <v>532</v>
      </c>
      <c r="D106" s="36" t="s">
        <v>544</v>
      </c>
      <c r="E106" s="28" t="s">
        <v>834</v>
      </c>
      <c r="F106" s="31" t="s">
        <v>536</v>
      </c>
      <c r="G106" s="27" t="s">
        <v>348</v>
      </c>
      <c r="H106" s="424"/>
      <c r="I106" s="23" t="s">
        <v>350</v>
      </c>
      <c r="J106" s="23" t="s">
        <v>351</v>
      </c>
      <c r="K106" s="23" t="s">
        <v>352</v>
      </c>
      <c r="L106" s="23"/>
      <c r="M106" s="23"/>
      <c r="N106" s="23" t="s">
        <v>355</v>
      </c>
      <c r="O106" s="23" t="s">
        <v>356</v>
      </c>
      <c r="P106" s="23" t="s">
        <v>357</v>
      </c>
      <c r="Q106" s="23"/>
      <c r="R106" s="23"/>
      <c r="S106" s="239" t="s">
        <v>360</v>
      </c>
      <c r="T106" s="246" t="s">
        <v>361</v>
      </c>
      <c r="U106" s="281"/>
      <c r="V106" s="254"/>
      <c r="W106" s="254"/>
      <c r="X106" s="36"/>
      <c r="Y106" s="36"/>
      <c r="Z106" s="36"/>
      <c r="AA106" s="260" t="s">
        <v>43</v>
      </c>
      <c r="AB106" s="260" t="s">
        <v>300</v>
      </c>
      <c r="AC106" s="260" t="s">
        <v>361</v>
      </c>
      <c r="AD106" s="532"/>
      <c r="AE106" s="321"/>
      <c r="AF106" s="36"/>
      <c r="AG106" s="232" t="s">
        <v>1533</v>
      </c>
      <c r="AH106" s="55"/>
      <c r="AI106" s="56"/>
      <c r="AJ106" s="542"/>
      <c r="AK106" s="28"/>
      <c r="AL106" s="435"/>
      <c r="AN106" s="446"/>
    </row>
    <row r="107" spans="2:40" ht="90.75" customHeight="1" x14ac:dyDescent="0.25">
      <c r="B107" s="34" t="s">
        <v>527</v>
      </c>
      <c r="C107" s="29" t="s">
        <v>532</v>
      </c>
      <c r="D107" s="36" t="s">
        <v>833</v>
      </c>
      <c r="E107" s="28" t="s">
        <v>834</v>
      </c>
      <c r="F107" s="31" t="s">
        <v>536</v>
      </c>
      <c r="G107" s="27" t="s">
        <v>348</v>
      </c>
      <c r="H107" s="424"/>
      <c r="I107" s="23" t="s">
        <v>350</v>
      </c>
      <c r="J107" s="23" t="s">
        <v>351</v>
      </c>
      <c r="K107" s="23" t="s">
        <v>352</v>
      </c>
      <c r="L107" s="23"/>
      <c r="M107" s="23"/>
      <c r="N107" s="23" t="s">
        <v>355</v>
      </c>
      <c r="O107" s="23" t="s">
        <v>356</v>
      </c>
      <c r="P107" s="23" t="s">
        <v>357</v>
      </c>
      <c r="Q107" s="23"/>
      <c r="R107" s="23"/>
      <c r="S107" s="239" t="s">
        <v>360</v>
      </c>
      <c r="T107" s="246" t="s">
        <v>361</v>
      </c>
      <c r="U107" s="281"/>
      <c r="V107" s="254"/>
      <c r="W107" s="254"/>
      <c r="X107" s="36"/>
      <c r="Y107" s="36"/>
      <c r="Z107" s="36"/>
      <c r="AA107" s="36"/>
      <c r="AB107" s="36"/>
      <c r="AC107" s="36"/>
      <c r="AD107" s="323" t="s">
        <v>339</v>
      </c>
      <c r="AE107" s="323" t="s">
        <v>300</v>
      </c>
      <c r="AF107" s="262" t="s">
        <v>361</v>
      </c>
      <c r="AG107" s="43" t="s">
        <v>1308</v>
      </c>
      <c r="AH107" s="55"/>
      <c r="AI107" s="56"/>
      <c r="AJ107" s="542"/>
      <c r="AK107" s="28"/>
      <c r="AL107" s="435"/>
      <c r="AN107" s="446"/>
    </row>
    <row r="108" spans="2:40" ht="262.89999999999998" customHeight="1" x14ac:dyDescent="0.25">
      <c r="B108" s="34" t="s">
        <v>527</v>
      </c>
      <c r="C108" s="29" t="s">
        <v>532</v>
      </c>
      <c r="D108" s="36" t="s">
        <v>835</v>
      </c>
      <c r="E108" s="28" t="s">
        <v>540</v>
      </c>
      <c r="F108" s="31" t="s">
        <v>536</v>
      </c>
      <c r="G108" s="27" t="s">
        <v>348</v>
      </c>
      <c r="H108" s="424"/>
      <c r="I108" s="23" t="s">
        <v>350</v>
      </c>
      <c r="J108" s="23" t="s">
        <v>351</v>
      </c>
      <c r="K108" s="23" t="s">
        <v>352</v>
      </c>
      <c r="L108" s="23"/>
      <c r="M108" s="23"/>
      <c r="N108" s="23" t="s">
        <v>355</v>
      </c>
      <c r="O108" s="23" t="s">
        <v>356</v>
      </c>
      <c r="P108" s="23" t="s">
        <v>357</v>
      </c>
      <c r="Q108" s="23"/>
      <c r="R108" s="23"/>
      <c r="S108" s="239" t="s">
        <v>360</v>
      </c>
      <c r="T108" s="246"/>
      <c r="U108" s="281" t="s">
        <v>362</v>
      </c>
      <c r="V108" s="254"/>
      <c r="W108" s="254"/>
      <c r="X108" s="259" t="s">
        <v>42</v>
      </c>
      <c r="Y108" s="259" t="s">
        <v>388</v>
      </c>
      <c r="Z108" s="259" t="s">
        <v>361</v>
      </c>
      <c r="AA108" s="535"/>
      <c r="AB108" s="36"/>
      <c r="AC108" s="36"/>
      <c r="AD108" s="321"/>
      <c r="AE108" s="321"/>
      <c r="AF108" s="36"/>
      <c r="AG108" s="233" t="s">
        <v>545</v>
      </c>
      <c r="AH108" s="55"/>
      <c r="AI108" s="56"/>
      <c r="AJ108" s="542"/>
      <c r="AK108" s="28"/>
      <c r="AL108" s="28" t="s">
        <v>542</v>
      </c>
      <c r="AN108" s="28" t="s">
        <v>543</v>
      </c>
    </row>
    <row r="109" spans="2:40" ht="129.75" customHeight="1" x14ac:dyDescent="0.25">
      <c r="B109" s="34" t="s">
        <v>527</v>
      </c>
      <c r="C109" s="29" t="s">
        <v>532</v>
      </c>
      <c r="D109" s="36" t="s">
        <v>1307</v>
      </c>
      <c r="E109" s="28" t="s">
        <v>834</v>
      </c>
      <c r="F109" s="31" t="s">
        <v>536</v>
      </c>
      <c r="G109" s="27" t="s">
        <v>348</v>
      </c>
      <c r="H109" s="424"/>
      <c r="I109" s="23" t="s">
        <v>350</v>
      </c>
      <c r="J109" s="23" t="s">
        <v>351</v>
      </c>
      <c r="K109" s="23" t="s">
        <v>352</v>
      </c>
      <c r="L109" s="23"/>
      <c r="M109" s="23"/>
      <c r="N109" s="23" t="s">
        <v>355</v>
      </c>
      <c r="O109" s="23" t="s">
        <v>356</v>
      </c>
      <c r="P109" s="23" t="s">
        <v>357</v>
      </c>
      <c r="Q109" s="23"/>
      <c r="R109" s="23"/>
      <c r="S109" s="239" t="s">
        <v>360</v>
      </c>
      <c r="T109" s="246"/>
      <c r="U109" s="281" t="s">
        <v>362</v>
      </c>
      <c r="V109" s="254"/>
      <c r="W109" s="254"/>
      <c r="X109" s="36"/>
      <c r="Y109" s="36"/>
      <c r="Z109" s="36"/>
      <c r="AA109" s="253" t="s">
        <v>43</v>
      </c>
      <c r="AB109" s="253" t="s">
        <v>388</v>
      </c>
      <c r="AC109" s="253" t="s">
        <v>361</v>
      </c>
      <c r="AD109" s="533"/>
      <c r="AE109" s="321"/>
      <c r="AF109" s="36"/>
      <c r="AG109" s="232" t="s">
        <v>1534</v>
      </c>
      <c r="AH109" s="55"/>
      <c r="AI109" s="56"/>
      <c r="AJ109" s="542"/>
      <c r="AK109" s="28"/>
      <c r="AL109" s="435"/>
      <c r="AN109" s="446"/>
    </row>
    <row r="110" spans="2:40" ht="99.75" customHeight="1" x14ac:dyDescent="0.25">
      <c r="B110" s="34" t="s">
        <v>527</v>
      </c>
      <c r="C110" s="29" t="s">
        <v>532</v>
      </c>
      <c r="D110" s="36" t="s">
        <v>1309</v>
      </c>
      <c r="E110" s="28" t="s">
        <v>834</v>
      </c>
      <c r="F110" s="31" t="s">
        <v>536</v>
      </c>
      <c r="G110" s="27" t="s">
        <v>348</v>
      </c>
      <c r="H110" s="424"/>
      <c r="I110" s="23" t="s">
        <v>350</v>
      </c>
      <c r="J110" s="23" t="s">
        <v>351</v>
      </c>
      <c r="K110" s="23" t="s">
        <v>352</v>
      </c>
      <c r="L110" s="23"/>
      <c r="M110" s="23"/>
      <c r="N110" s="23" t="s">
        <v>355</v>
      </c>
      <c r="O110" s="23" t="s">
        <v>356</v>
      </c>
      <c r="P110" s="23" t="s">
        <v>357</v>
      </c>
      <c r="Q110" s="23"/>
      <c r="R110" s="23"/>
      <c r="S110" s="239" t="s">
        <v>360</v>
      </c>
      <c r="T110" s="246"/>
      <c r="U110" s="281" t="s">
        <v>362</v>
      </c>
      <c r="V110" s="254"/>
      <c r="W110" s="254"/>
      <c r="X110" s="36"/>
      <c r="Y110" s="36"/>
      <c r="Z110" s="36"/>
      <c r="AA110" s="36"/>
      <c r="AB110" s="36"/>
      <c r="AC110" s="36"/>
      <c r="AD110" s="319" t="s">
        <v>339</v>
      </c>
      <c r="AE110" s="319" t="s">
        <v>388</v>
      </c>
      <c r="AF110" s="164" t="s">
        <v>361</v>
      </c>
      <c r="AG110" s="43" t="s">
        <v>1308</v>
      </c>
      <c r="AH110" s="55"/>
      <c r="AI110" s="56"/>
      <c r="AJ110" s="542"/>
      <c r="AK110" s="28"/>
      <c r="AL110" s="435"/>
      <c r="AN110" s="446"/>
    </row>
    <row r="111" spans="2:40" ht="108" x14ac:dyDescent="0.25">
      <c r="B111" s="34" t="s">
        <v>527</v>
      </c>
      <c r="C111" s="29" t="s">
        <v>532</v>
      </c>
      <c r="D111" s="36" t="s">
        <v>836</v>
      </c>
      <c r="E111" s="28" t="s">
        <v>837</v>
      </c>
      <c r="F111" s="31" t="s">
        <v>838</v>
      </c>
      <c r="G111" s="27" t="s">
        <v>348</v>
      </c>
      <c r="H111" s="424" t="s">
        <v>533</v>
      </c>
      <c r="I111" s="23" t="s">
        <v>350</v>
      </c>
      <c r="J111" s="23" t="s">
        <v>351</v>
      </c>
      <c r="K111" s="23" t="s">
        <v>352</v>
      </c>
      <c r="L111" s="23"/>
      <c r="M111" s="23"/>
      <c r="N111" s="23" t="s">
        <v>355</v>
      </c>
      <c r="O111" s="23" t="s">
        <v>356</v>
      </c>
      <c r="P111" s="23" t="s">
        <v>357</v>
      </c>
      <c r="Q111" s="23"/>
      <c r="R111" s="23"/>
      <c r="S111" s="239" t="s">
        <v>360</v>
      </c>
      <c r="T111" s="246"/>
      <c r="U111" s="281"/>
      <c r="V111" s="254"/>
      <c r="W111" s="254"/>
      <c r="X111" s="31"/>
      <c r="Y111" s="31"/>
      <c r="Z111" s="31"/>
      <c r="AA111" s="253" t="s">
        <v>43</v>
      </c>
      <c r="AB111" s="253" t="s">
        <v>365</v>
      </c>
      <c r="AC111" s="31"/>
      <c r="AD111" s="319" t="s">
        <v>339</v>
      </c>
      <c r="AE111" s="319" t="s">
        <v>365</v>
      </c>
      <c r="AF111" s="31"/>
      <c r="AG111" s="28" t="s">
        <v>839</v>
      </c>
      <c r="AH111" s="55"/>
      <c r="AI111" s="56"/>
      <c r="AJ111" s="542"/>
      <c r="AK111" s="28"/>
      <c r="AL111" s="435"/>
      <c r="AN111" s="28" t="s">
        <v>840</v>
      </c>
    </row>
    <row r="112" spans="2:40" ht="31.15" customHeight="1" x14ac:dyDescent="0.25">
      <c r="B112" s="237" t="s">
        <v>527</v>
      </c>
      <c r="C112" s="265" t="s">
        <v>841</v>
      </c>
      <c r="D112" s="329"/>
      <c r="E112" s="243"/>
      <c r="F112" s="243"/>
      <c r="G112" s="244"/>
      <c r="H112" s="427"/>
      <c r="I112" s="244"/>
      <c r="J112" s="244" t="s">
        <v>351</v>
      </c>
      <c r="K112" s="244" t="s">
        <v>352</v>
      </c>
      <c r="L112" s="244"/>
      <c r="M112" s="244"/>
      <c r="N112" s="244"/>
      <c r="O112" s="244" t="s">
        <v>356</v>
      </c>
      <c r="P112" s="244"/>
      <c r="Q112" s="244"/>
      <c r="R112" s="244"/>
      <c r="S112" s="244" t="s">
        <v>360</v>
      </c>
      <c r="T112" s="251"/>
      <c r="U112" s="251"/>
      <c r="V112" s="248" t="s">
        <v>363</v>
      </c>
      <c r="W112" s="248" t="s">
        <v>364</v>
      </c>
      <c r="X112" s="248"/>
      <c r="Y112" s="248"/>
      <c r="Z112" s="248"/>
      <c r="AA112" s="248" t="s">
        <v>43</v>
      </c>
      <c r="AB112" s="248" t="s">
        <v>365</v>
      </c>
      <c r="AC112" s="248"/>
      <c r="AD112" s="248" t="s">
        <v>339</v>
      </c>
      <c r="AE112" s="248" t="s">
        <v>365</v>
      </c>
      <c r="AF112" s="248"/>
      <c r="AG112" s="800" t="s">
        <v>841</v>
      </c>
      <c r="AH112" s="801"/>
      <c r="AI112" s="801"/>
      <c r="AJ112" s="801"/>
      <c r="AK112" s="801"/>
      <c r="AL112" s="801"/>
      <c r="AM112" s="801"/>
      <c r="AN112" s="802"/>
    </row>
    <row r="113" spans="2:40" ht="96" x14ac:dyDescent="0.25">
      <c r="B113" s="34" t="s">
        <v>527</v>
      </c>
      <c r="C113" s="29" t="s">
        <v>841</v>
      </c>
      <c r="D113" s="36" t="s">
        <v>842</v>
      </c>
      <c r="E113" s="25" t="s">
        <v>843</v>
      </c>
      <c r="F113" s="31" t="s">
        <v>549</v>
      </c>
      <c r="G113" s="23"/>
      <c r="H113" s="424"/>
      <c r="I113" s="23"/>
      <c r="J113" s="23" t="s">
        <v>351</v>
      </c>
      <c r="K113" s="23" t="s">
        <v>352</v>
      </c>
      <c r="L113" s="23"/>
      <c r="M113" s="23"/>
      <c r="N113" s="23"/>
      <c r="O113" s="23" t="s">
        <v>356</v>
      </c>
      <c r="P113" s="23"/>
      <c r="Q113" s="23"/>
      <c r="R113" s="23"/>
      <c r="S113" s="239" t="s">
        <v>360</v>
      </c>
      <c r="T113" s="246"/>
      <c r="U113" s="281"/>
      <c r="V113" s="254"/>
      <c r="W113" s="254"/>
      <c r="X113" s="31"/>
      <c r="Y113" s="31"/>
      <c r="Z113" s="31"/>
      <c r="AA113" s="253" t="s">
        <v>43</v>
      </c>
      <c r="AB113" s="253" t="s">
        <v>365</v>
      </c>
      <c r="AC113" s="31"/>
      <c r="AD113" s="319" t="s">
        <v>339</v>
      </c>
      <c r="AE113" s="319" t="s">
        <v>365</v>
      </c>
      <c r="AF113" s="31"/>
      <c r="AG113" s="28" t="s">
        <v>844</v>
      </c>
      <c r="AH113" s="37"/>
      <c r="AI113" s="38"/>
      <c r="AJ113" s="542"/>
      <c r="AK113" s="28"/>
      <c r="AL113" s="435"/>
      <c r="AN113" s="25" t="s">
        <v>845</v>
      </c>
    </row>
    <row r="114" spans="2:40" ht="48" x14ac:dyDescent="0.25">
      <c r="B114" s="34" t="s">
        <v>527</v>
      </c>
      <c r="C114" s="29" t="s">
        <v>841</v>
      </c>
      <c r="D114" s="36" t="s">
        <v>846</v>
      </c>
      <c r="E114" s="25" t="s">
        <v>847</v>
      </c>
      <c r="F114" s="31" t="s">
        <v>549</v>
      </c>
      <c r="G114" s="23"/>
      <c r="H114" s="424"/>
      <c r="I114" s="23"/>
      <c r="J114" s="23" t="s">
        <v>351</v>
      </c>
      <c r="K114" s="23" t="s">
        <v>352</v>
      </c>
      <c r="L114" s="23"/>
      <c r="M114" s="23"/>
      <c r="N114" s="23"/>
      <c r="O114" s="23" t="s">
        <v>356</v>
      </c>
      <c r="P114" s="23"/>
      <c r="Q114" s="23"/>
      <c r="R114" s="23"/>
      <c r="S114" s="239" t="s">
        <v>360</v>
      </c>
      <c r="T114" s="246"/>
      <c r="U114" s="281"/>
      <c r="V114" s="254"/>
      <c r="W114" s="254"/>
      <c r="X114" s="31"/>
      <c r="Y114" s="31"/>
      <c r="Z114" s="31"/>
      <c r="AA114" s="253" t="s">
        <v>43</v>
      </c>
      <c r="AB114" s="253" t="s">
        <v>365</v>
      </c>
      <c r="AC114" s="31"/>
      <c r="AD114" s="319" t="s">
        <v>339</v>
      </c>
      <c r="AE114" s="319" t="s">
        <v>365</v>
      </c>
      <c r="AF114" s="31"/>
      <c r="AG114" s="28" t="s">
        <v>848</v>
      </c>
      <c r="AH114" s="37"/>
      <c r="AI114" s="38"/>
      <c r="AJ114" s="542"/>
      <c r="AK114" s="28"/>
      <c r="AL114" s="435"/>
      <c r="AN114" s="25" t="s">
        <v>849</v>
      </c>
    </row>
    <row r="115" spans="2:40" ht="128.25" customHeight="1" x14ac:dyDescent="0.25">
      <c r="B115" s="34" t="s">
        <v>527</v>
      </c>
      <c r="C115" s="29" t="s">
        <v>841</v>
      </c>
      <c r="D115" s="36" t="s">
        <v>850</v>
      </c>
      <c r="E115" s="25" t="s">
        <v>851</v>
      </c>
      <c r="F115" s="31" t="s">
        <v>852</v>
      </c>
      <c r="G115" s="23"/>
      <c r="H115" s="424"/>
      <c r="I115" s="23"/>
      <c r="J115" s="23" t="s">
        <v>351</v>
      </c>
      <c r="K115" s="23"/>
      <c r="L115" s="23"/>
      <c r="M115" s="23"/>
      <c r="N115" s="23"/>
      <c r="O115" s="23" t="s">
        <v>356</v>
      </c>
      <c r="P115" s="23"/>
      <c r="Q115" s="23"/>
      <c r="R115" s="23"/>
      <c r="S115" s="239" t="s">
        <v>360</v>
      </c>
      <c r="T115" s="246"/>
      <c r="U115" s="281"/>
      <c r="V115" s="254"/>
      <c r="W115" s="254"/>
      <c r="X115" s="31"/>
      <c r="Y115" s="31"/>
      <c r="Z115" s="31"/>
      <c r="AA115" s="253" t="s">
        <v>43</v>
      </c>
      <c r="AB115" s="253" t="s">
        <v>365</v>
      </c>
      <c r="AC115" s="31"/>
      <c r="AD115" s="319" t="s">
        <v>339</v>
      </c>
      <c r="AE115" s="319" t="s">
        <v>365</v>
      </c>
      <c r="AF115" s="31"/>
      <c r="AG115" s="28" t="s">
        <v>1535</v>
      </c>
      <c r="AH115" s="37"/>
      <c r="AI115" s="38"/>
      <c r="AJ115" s="542"/>
      <c r="AK115" s="28"/>
      <c r="AL115" s="435"/>
      <c r="AN115" s="25" t="s">
        <v>853</v>
      </c>
    </row>
    <row r="116" spans="2:40" ht="65.45" customHeight="1" x14ac:dyDescent="0.25">
      <c r="B116" s="34" t="s">
        <v>527</v>
      </c>
      <c r="C116" s="29" t="s">
        <v>841</v>
      </c>
      <c r="D116" s="36" t="s">
        <v>854</v>
      </c>
      <c r="E116" s="25" t="s">
        <v>855</v>
      </c>
      <c r="F116" s="31" t="s">
        <v>852</v>
      </c>
      <c r="G116" s="23"/>
      <c r="H116" s="424"/>
      <c r="I116" s="23"/>
      <c r="J116" s="23" t="s">
        <v>351</v>
      </c>
      <c r="K116" s="23"/>
      <c r="L116" s="23"/>
      <c r="M116" s="23"/>
      <c r="N116" s="23"/>
      <c r="O116" s="23" t="s">
        <v>356</v>
      </c>
      <c r="P116" s="23"/>
      <c r="Q116" s="23"/>
      <c r="R116" s="23"/>
      <c r="S116" s="239" t="s">
        <v>360</v>
      </c>
      <c r="T116" s="246"/>
      <c r="U116" s="281"/>
      <c r="V116" s="254"/>
      <c r="W116" s="254"/>
      <c r="X116" s="31"/>
      <c r="Y116" s="31"/>
      <c r="Z116" s="31"/>
      <c r="AA116" s="253" t="s">
        <v>43</v>
      </c>
      <c r="AB116" s="253" t="s">
        <v>365</v>
      </c>
      <c r="AC116" s="31"/>
      <c r="AD116" s="319" t="s">
        <v>339</v>
      </c>
      <c r="AE116" s="319" t="s">
        <v>365</v>
      </c>
      <c r="AF116" s="31"/>
      <c r="AG116" s="28" t="s">
        <v>856</v>
      </c>
      <c r="AH116" s="37"/>
      <c r="AI116" s="38"/>
      <c r="AJ116" s="542"/>
      <c r="AK116" s="28"/>
      <c r="AL116" s="435"/>
      <c r="AN116" s="25" t="s">
        <v>857</v>
      </c>
    </row>
    <row r="117" spans="2:40" ht="48" x14ac:dyDescent="0.25">
      <c r="B117" s="34" t="s">
        <v>527</v>
      </c>
      <c r="C117" s="29" t="s">
        <v>841</v>
      </c>
      <c r="D117" s="36" t="s">
        <v>858</v>
      </c>
      <c r="E117" s="25" t="s">
        <v>859</v>
      </c>
      <c r="F117" s="31" t="s">
        <v>860</v>
      </c>
      <c r="G117" s="23"/>
      <c r="H117" s="424"/>
      <c r="I117" s="23"/>
      <c r="J117" s="23" t="s">
        <v>351</v>
      </c>
      <c r="K117" s="23" t="s">
        <v>352</v>
      </c>
      <c r="L117" s="23"/>
      <c r="M117" s="23"/>
      <c r="N117" s="23"/>
      <c r="O117" s="23" t="s">
        <v>356</v>
      </c>
      <c r="P117" s="23"/>
      <c r="Q117" s="23"/>
      <c r="R117" s="23"/>
      <c r="S117" s="239" t="s">
        <v>360</v>
      </c>
      <c r="T117" s="246"/>
      <c r="U117" s="281"/>
      <c r="V117" s="254"/>
      <c r="W117" s="254"/>
      <c r="X117" s="31"/>
      <c r="Y117" s="31"/>
      <c r="Z117" s="31"/>
      <c r="AA117" s="253" t="s">
        <v>43</v>
      </c>
      <c r="AB117" s="253" t="s">
        <v>365</v>
      </c>
      <c r="AC117" s="31"/>
      <c r="AD117" s="319" t="s">
        <v>339</v>
      </c>
      <c r="AE117" s="319" t="s">
        <v>365</v>
      </c>
      <c r="AF117" s="31"/>
      <c r="AG117" s="28" t="s">
        <v>861</v>
      </c>
      <c r="AH117" s="37"/>
      <c r="AI117" s="38"/>
      <c r="AJ117" s="542"/>
      <c r="AK117" s="28"/>
      <c r="AL117" s="435"/>
      <c r="AN117" s="25" t="s">
        <v>862</v>
      </c>
    </row>
    <row r="118" spans="2:40" ht="65.25" customHeight="1" x14ac:dyDescent="0.25">
      <c r="B118" s="34" t="s">
        <v>527</v>
      </c>
      <c r="C118" s="29" t="s">
        <v>841</v>
      </c>
      <c r="D118" s="36" t="s">
        <v>1536</v>
      </c>
      <c r="E118" s="25" t="s">
        <v>1537</v>
      </c>
      <c r="F118" s="31" t="s">
        <v>860</v>
      </c>
      <c r="G118" s="23"/>
      <c r="H118" s="424"/>
      <c r="I118" s="23"/>
      <c r="J118" s="23" t="s">
        <v>351</v>
      </c>
      <c r="K118" s="23" t="s">
        <v>352</v>
      </c>
      <c r="L118" s="23"/>
      <c r="M118" s="23"/>
      <c r="N118" s="23"/>
      <c r="O118" s="23" t="s">
        <v>356</v>
      </c>
      <c r="P118" s="23"/>
      <c r="Q118" s="23"/>
      <c r="R118" s="23"/>
      <c r="S118" s="239" t="s">
        <v>360</v>
      </c>
      <c r="T118" s="246"/>
      <c r="U118" s="281"/>
      <c r="V118" s="254"/>
      <c r="W118" s="254"/>
      <c r="X118" s="31"/>
      <c r="Y118" s="31"/>
      <c r="Z118" s="31"/>
      <c r="AA118" s="253" t="s">
        <v>43</v>
      </c>
      <c r="AB118" s="253" t="s">
        <v>365</v>
      </c>
      <c r="AC118" s="31"/>
      <c r="AD118" s="319" t="s">
        <v>339</v>
      </c>
      <c r="AE118" s="319" t="s">
        <v>365</v>
      </c>
      <c r="AF118" s="31"/>
      <c r="AG118" s="28" t="s">
        <v>1538</v>
      </c>
      <c r="AH118" s="37"/>
      <c r="AI118" s="38"/>
      <c r="AJ118" s="542"/>
      <c r="AK118" s="28"/>
      <c r="AL118" s="435"/>
      <c r="AN118" s="25" t="s">
        <v>862</v>
      </c>
    </row>
    <row r="119" spans="2:40" ht="30" customHeight="1" x14ac:dyDescent="0.25">
      <c r="B119" s="237" t="s">
        <v>527</v>
      </c>
      <c r="C119" s="265" t="s">
        <v>863</v>
      </c>
      <c r="D119" s="329"/>
      <c r="E119" s="243"/>
      <c r="F119" s="243"/>
      <c r="G119" s="244"/>
      <c r="H119" s="427"/>
      <c r="I119" s="244"/>
      <c r="J119" s="244" t="s">
        <v>351</v>
      </c>
      <c r="K119" s="244" t="s">
        <v>352</v>
      </c>
      <c r="L119" s="244" t="s">
        <v>353</v>
      </c>
      <c r="M119" s="244" t="s">
        <v>354</v>
      </c>
      <c r="N119" s="244"/>
      <c r="O119" s="244" t="s">
        <v>356</v>
      </c>
      <c r="P119" s="244"/>
      <c r="Q119" s="244" t="s">
        <v>358</v>
      </c>
      <c r="R119" s="244" t="s">
        <v>359</v>
      </c>
      <c r="S119" s="244" t="s">
        <v>360</v>
      </c>
      <c r="T119" s="251"/>
      <c r="U119" s="251"/>
      <c r="V119" s="248" t="s">
        <v>363</v>
      </c>
      <c r="W119" s="248" t="s">
        <v>364</v>
      </c>
      <c r="X119" s="248"/>
      <c r="Y119" s="248"/>
      <c r="Z119" s="248"/>
      <c r="AA119" s="248" t="s">
        <v>43</v>
      </c>
      <c r="AB119" s="248" t="s">
        <v>365</v>
      </c>
      <c r="AC119" s="248"/>
      <c r="AD119" s="248" t="s">
        <v>339</v>
      </c>
      <c r="AE119" s="248" t="s">
        <v>365</v>
      </c>
      <c r="AF119" s="248"/>
      <c r="AG119" s="800" t="s">
        <v>863</v>
      </c>
      <c r="AH119" s="801"/>
      <c r="AI119" s="801"/>
      <c r="AJ119" s="801"/>
      <c r="AK119" s="801"/>
      <c r="AL119" s="801"/>
      <c r="AM119" s="801"/>
      <c r="AN119" s="802"/>
    </row>
    <row r="120" spans="2:40" ht="36" x14ac:dyDescent="0.25">
      <c r="B120" s="34" t="s">
        <v>527</v>
      </c>
      <c r="C120" s="29" t="s">
        <v>863</v>
      </c>
      <c r="D120" s="36" t="s">
        <v>864</v>
      </c>
      <c r="E120" s="28" t="s">
        <v>865</v>
      </c>
      <c r="F120" s="36" t="s">
        <v>852</v>
      </c>
      <c r="G120" s="27"/>
      <c r="H120" s="424"/>
      <c r="I120" s="23"/>
      <c r="J120" s="23" t="s">
        <v>351</v>
      </c>
      <c r="K120" s="23"/>
      <c r="L120" s="23"/>
      <c r="M120" s="23"/>
      <c r="N120" s="23"/>
      <c r="O120" s="23" t="s">
        <v>356</v>
      </c>
      <c r="P120" s="23"/>
      <c r="Q120" s="23"/>
      <c r="R120" s="23"/>
      <c r="S120" s="239" t="s">
        <v>360</v>
      </c>
      <c r="T120" s="246"/>
      <c r="U120" s="281"/>
      <c r="V120" s="254"/>
      <c r="W120" s="254"/>
      <c r="X120" s="31"/>
      <c r="Y120" s="31"/>
      <c r="Z120" s="31"/>
      <c r="AA120" s="253" t="s">
        <v>43</v>
      </c>
      <c r="AB120" s="253" t="s">
        <v>365</v>
      </c>
      <c r="AC120" s="31"/>
      <c r="AD120" s="319" t="s">
        <v>339</v>
      </c>
      <c r="AE120" s="319" t="s">
        <v>365</v>
      </c>
      <c r="AF120" s="31"/>
      <c r="AG120" s="28" t="s">
        <v>866</v>
      </c>
      <c r="AH120" s="37"/>
      <c r="AI120" s="38"/>
      <c r="AJ120" s="542"/>
      <c r="AK120" s="28"/>
      <c r="AL120" s="435"/>
      <c r="AN120" s="25" t="s">
        <v>867</v>
      </c>
    </row>
    <row r="121" spans="2:40" ht="36" x14ac:dyDescent="0.25">
      <c r="B121" s="34" t="s">
        <v>527</v>
      </c>
      <c r="C121" s="29" t="s">
        <v>863</v>
      </c>
      <c r="D121" s="36" t="s">
        <v>868</v>
      </c>
      <c r="E121" s="28" t="s">
        <v>869</v>
      </c>
      <c r="F121" s="36" t="s">
        <v>852</v>
      </c>
      <c r="G121" s="27"/>
      <c r="H121" s="424"/>
      <c r="I121" s="23"/>
      <c r="J121" s="23" t="s">
        <v>351</v>
      </c>
      <c r="K121" s="23"/>
      <c r="L121" s="23"/>
      <c r="M121" s="23"/>
      <c r="N121" s="23"/>
      <c r="O121" s="23" t="s">
        <v>356</v>
      </c>
      <c r="P121" s="23"/>
      <c r="Q121" s="23"/>
      <c r="R121" s="23"/>
      <c r="S121" s="239" t="s">
        <v>360</v>
      </c>
      <c r="T121" s="246"/>
      <c r="U121" s="281"/>
      <c r="V121" s="254"/>
      <c r="W121" s="254"/>
      <c r="X121" s="31"/>
      <c r="Y121" s="31"/>
      <c r="Z121" s="31"/>
      <c r="AA121" s="253" t="s">
        <v>43</v>
      </c>
      <c r="AB121" s="253" t="s">
        <v>365</v>
      </c>
      <c r="AC121" s="31"/>
      <c r="AD121" s="319" t="s">
        <v>339</v>
      </c>
      <c r="AE121" s="319" t="s">
        <v>365</v>
      </c>
      <c r="AF121" s="31"/>
      <c r="AG121" s="28" t="s">
        <v>870</v>
      </c>
      <c r="AH121" s="37"/>
      <c r="AI121" s="38"/>
      <c r="AJ121" s="542"/>
      <c r="AK121" s="28"/>
      <c r="AL121" s="435"/>
      <c r="AN121" s="25" t="s">
        <v>871</v>
      </c>
    </row>
    <row r="122" spans="2:40" ht="48" x14ac:dyDescent="0.25">
      <c r="B122" s="34" t="s">
        <v>527</v>
      </c>
      <c r="C122" s="29" t="s">
        <v>863</v>
      </c>
      <c r="D122" s="36" t="s">
        <v>872</v>
      </c>
      <c r="E122" s="28" t="s">
        <v>873</v>
      </c>
      <c r="F122" s="36" t="s">
        <v>852</v>
      </c>
      <c r="G122" s="27"/>
      <c r="H122" s="424"/>
      <c r="I122" s="23"/>
      <c r="J122" s="23" t="s">
        <v>351</v>
      </c>
      <c r="K122" s="23"/>
      <c r="L122" s="23"/>
      <c r="M122" s="23"/>
      <c r="N122" s="23"/>
      <c r="O122" s="23" t="s">
        <v>356</v>
      </c>
      <c r="P122" s="23"/>
      <c r="Q122" s="23"/>
      <c r="R122" s="23"/>
      <c r="S122" s="239" t="s">
        <v>360</v>
      </c>
      <c r="T122" s="246"/>
      <c r="U122" s="281"/>
      <c r="V122" s="254"/>
      <c r="W122" s="254"/>
      <c r="X122" s="31"/>
      <c r="Y122" s="31"/>
      <c r="Z122" s="31"/>
      <c r="AA122" s="253" t="s">
        <v>43</v>
      </c>
      <c r="AB122" s="253" t="s">
        <v>365</v>
      </c>
      <c r="AC122" s="31"/>
      <c r="AD122" s="319" t="s">
        <v>339</v>
      </c>
      <c r="AE122" s="319" t="s">
        <v>365</v>
      </c>
      <c r="AF122" s="31"/>
      <c r="AG122" s="28" t="s">
        <v>1539</v>
      </c>
      <c r="AH122" s="37"/>
      <c r="AI122" s="38"/>
      <c r="AJ122" s="542"/>
      <c r="AK122" s="28"/>
      <c r="AL122" s="435"/>
      <c r="AN122" s="28" t="s">
        <v>874</v>
      </c>
    </row>
    <row r="123" spans="2:40" ht="56.25" customHeight="1" x14ac:dyDescent="0.25">
      <c r="B123" s="34" t="s">
        <v>527</v>
      </c>
      <c r="C123" s="29" t="s">
        <v>863</v>
      </c>
      <c r="D123" s="36" t="s">
        <v>875</v>
      </c>
      <c r="E123" s="28" t="s">
        <v>876</v>
      </c>
      <c r="F123" s="36" t="s">
        <v>852</v>
      </c>
      <c r="G123" s="27"/>
      <c r="H123" s="424"/>
      <c r="I123" s="23"/>
      <c r="J123" s="23" t="s">
        <v>351</v>
      </c>
      <c r="K123" s="23"/>
      <c r="L123" s="23"/>
      <c r="M123" s="23"/>
      <c r="N123" s="23"/>
      <c r="O123" s="23" t="s">
        <v>356</v>
      </c>
      <c r="P123" s="23"/>
      <c r="Q123" s="23"/>
      <c r="R123" s="23"/>
      <c r="S123" s="239" t="s">
        <v>360</v>
      </c>
      <c r="T123" s="246"/>
      <c r="U123" s="281"/>
      <c r="V123" s="254"/>
      <c r="W123" s="254"/>
      <c r="X123" s="31"/>
      <c r="Y123" s="31"/>
      <c r="Z123" s="31"/>
      <c r="AA123" s="253" t="s">
        <v>43</v>
      </c>
      <c r="AB123" s="253" t="s">
        <v>365</v>
      </c>
      <c r="AC123" s="31"/>
      <c r="AD123" s="319" t="s">
        <v>339</v>
      </c>
      <c r="AE123" s="319" t="s">
        <v>365</v>
      </c>
      <c r="AF123" s="31"/>
      <c r="AG123" s="28" t="s">
        <v>877</v>
      </c>
      <c r="AH123" s="37"/>
      <c r="AI123" s="38"/>
      <c r="AJ123" s="542"/>
      <c r="AK123" s="28"/>
      <c r="AL123" s="435"/>
      <c r="AN123" s="28" t="s">
        <v>878</v>
      </c>
    </row>
    <row r="124" spans="2:40" ht="57" customHeight="1" x14ac:dyDescent="0.25">
      <c r="B124" s="34" t="s">
        <v>527</v>
      </c>
      <c r="C124" s="29" t="s">
        <v>863</v>
      </c>
      <c r="D124" s="36" t="s">
        <v>879</v>
      </c>
      <c r="E124" s="28" t="s">
        <v>880</v>
      </c>
      <c r="F124" s="36" t="s">
        <v>852</v>
      </c>
      <c r="G124" s="27"/>
      <c r="H124" s="424"/>
      <c r="I124" s="23"/>
      <c r="J124" s="23" t="s">
        <v>351</v>
      </c>
      <c r="K124" s="23"/>
      <c r="L124" s="23"/>
      <c r="M124" s="23"/>
      <c r="N124" s="23"/>
      <c r="O124" s="23" t="s">
        <v>356</v>
      </c>
      <c r="P124" s="23"/>
      <c r="Q124" s="23"/>
      <c r="R124" s="23"/>
      <c r="S124" s="239" t="s">
        <v>360</v>
      </c>
      <c r="T124" s="246"/>
      <c r="U124" s="281"/>
      <c r="V124" s="254"/>
      <c r="W124" s="254"/>
      <c r="X124" s="31"/>
      <c r="Y124" s="31"/>
      <c r="Z124" s="31"/>
      <c r="AA124" s="253" t="s">
        <v>43</v>
      </c>
      <c r="AB124" s="253" t="s">
        <v>365</v>
      </c>
      <c r="AC124" s="31"/>
      <c r="AD124" s="319" t="s">
        <v>339</v>
      </c>
      <c r="AE124" s="319" t="s">
        <v>365</v>
      </c>
      <c r="AF124" s="31"/>
      <c r="AG124" s="28" t="s">
        <v>881</v>
      </c>
      <c r="AH124" s="37"/>
      <c r="AI124" s="38"/>
      <c r="AJ124" s="542"/>
      <c r="AK124" s="28"/>
      <c r="AL124" s="435"/>
      <c r="AN124" s="436"/>
    </row>
    <row r="125" spans="2:40" ht="36" x14ac:dyDescent="0.25">
      <c r="B125" s="34" t="s">
        <v>527</v>
      </c>
      <c r="C125" s="29" t="s">
        <v>863</v>
      </c>
      <c r="D125" s="36" t="s">
        <v>882</v>
      </c>
      <c r="E125" s="28" t="s">
        <v>883</v>
      </c>
      <c r="F125" s="36" t="s">
        <v>852</v>
      </c>
      <c r="G125" s="27"/>
      <c r="H125" s="424"/>
      <c r="I125" s="23"/>
      <c r="J125" s="23" t="s">
        <v>351</v>
      </c>
      <c r="K125" s="23"/>
      <c r="L125" s="23"/>
      <c r="M125" s="23"/>
      <c r="N125" s="23"/>
      <c r="O125" s="23" t="s">
        <v>356</v>
      </c>
      <c r="P125" s="23"/>
      <c r="Q125" s="23"/>
      <c r="R125" s="23"/>
      <c r="S125" s="239" t="s">
        <v>360</v>
      </c>
      <c r="T125" s="246"/>
      <c r="U125" s="281"/>
      <c r="V125" s="254"/>
      <c r="W125" s="254"/>
      <c r="X125" s="31"/>
      <c r="Y125" s="31"/>
      <c r="Z125" s="31"/>
      <c r="AA125" s="253" t="s">
        <v>43</v>
      </c>
      <c r="AB125" s="253" t="s">
        <v>365</v>
      </c>
      <c r="AC125" s="31"/>
      <c r="AD125" s="319" t="s">
        <v>339</v>
      </c>
      <c r="AE125" s="319" t="s">
        <v>365</v>
      </c>
      <c r="AF125" s="31"/>
      <c r="AG125" s="28" t="s">
        <v>884</v>
      </c>
      <c r="AH125" s="37"/>
      <c r="AI125" s="38"/>
      <c r="AJ125" s="542"/>
      <c r="AK125" s="28"/>
      <c r="AL125" s="435"/>
      <c r="AN125" s="25" t="s">
        <v>885</v>
      </c>
    </row>
    <row r="126" spans="2:40" ht="36" x14ac:dyDescent="0.25">
      <c r="B126" s="34" t="s">
        <v>527</v>
      </c>
      <c r="C126" s="29" t="s">
        <v>863</v>
      </c>
      <c r="D126" s="36" t="s">
        <v>886</v>
      </c>
      <c r="E126" s="28" t="s">
        <v>887</v>
      </c>
      <c r="F126" s="36" t="s">
        <v>852</v>
      </c>
      <c r="G126" s="27"/>
      <c r="H126" s="424"/>
      <c r="I126" s="23"/>
      <c r="J126" s="23" t="s">
        <v>351</v>
      </c>
      <c r="K126" s="23"/>
      <c r="L126" s="23"/>
      <c r="M126" s="23"/>
      <c r="N126" s="23"/>
      <c r="O126" s="23" t="s">
        <v>356</v>
      </c>
      <c r="P126" s="23"/>
      <c r="Q126" s="23"/>
      <c r="R126" s="23"/>
      <c r="S126" s="239" t="s">
        <v>360</v>
      </c>
      <c r="T126" s="246"/>
      <c r="U126" s="281"/>
      <c r="V126" s="254"/>
      <c r="W126" s="254"/>
      <c r="X126" s="31"/>
      <c r="Y126" s="31"/>
      <c r="Z126" s="31"/>
      <c r="AA126" s="253" t="s">
        <v>43</v>
      </c>
      <c r="AB126" s="253" t="s">
        <v>365</v>
      </c>
      <c r="AC126" s="31"/>
      <c r="AD126" s="319" t="s">
        <v>339</v>
      </c>
      <c r="AE126" s="319" t="s">
        <v>365</v>
      </c>
      <c r="AF126" s="31"/>
      <c r="AG126" s="28" t="s">
        <v>888</v>
      </c>
      <c r="AH126" s="37"/>
      <c r="AI126" s="38"/>
      <c r="AJ126" s="542"/>
      <c r="AK126" s="28"/>
      <c r="AL126" s="435"/>
      <c r="AN126" s="25" t="s">
        <v>853</v>
      </c>
    </row>
    <row r="127" spans="2:40" ht="30" customHeight="1" x14ac:dyDescent="0.25">
      <c r="B127" s="237" t="s">
        <v>527</v>
      </c>
      <c r="C127" s="265" t="s">
        <v>546</v>
      </c>
      <c r="D127" s="329"/>
      <c r="E127" s="243"/>
      <c r="F127" s="243"/>
      <c r="G127" s="244"/>
      <c r="H127" s="427"/>
      <c r="I127" s="244" t="s">
        <v>350</v>
      </c>
      <c r="J127" s="244" t="s">
        <v>351</v>
      </c>
      <c r="K127" s="244" t="s">
        <v>352</v>
      </c>
      <c r="L127" s="244" t="s">
        <v>353</v>
      </c>
      <c r="M127" s="244" t="s">
        <v>354</v>
      </c>
      <c r="N127" s="244"/>
      <c r="O127" s="244" t="s">
        <v>356</v>
      </c>
      <c r="P127" s="244"/>
      <c r="Q127" s="244" t="s">
        <v>358</v>
      </c>
      <c r="R127" s="244" t="s">
        <v>359</v>
      </c>
      <c r="S127" s="244" t="s">
        <v>360</v>
      </c>
      <c r="T127" s="251"/>
      <c r="U127" s="251"/>
      <c r="V127" s="248" t="s">
        <v>363</v>
      </c>
      <c r="W127" s="248" t="s">
        <v>364</v>
      </c>
      <c r="X127" s="248" t="s">
        <v>42</v>
      </c>
      <c r="Y127" s="248" t="s">
        <v>365</v>
      </c>
      <c r="Z127" s="248"/>
      <c r="AA127" s="248" t="s">
        <v>43</v>
      </c>
      <c r="AB127" s="248" t="s">
        <v>365</v>
      </c>
      <c r="AC127" s="248"/>
      <c r="AD127" s="248" t="s">
        <v>339</v>
      </c>
      <c r="AE127" s="248" t="s">
        <v>365</v>
      </c>
      <c r="AF127" s="248"/>
      <c r="AG127" s="800" t="s">
        <v>546</v>
      </c>
      <c r="AH127" s="801"/>
      <c r="AI127" s="801"/>
      <c r="AJ127" s="801"/>
      <c r="AK127" s="801"/>
      <c r="AL127" s="801"/>
      <c r="AM127" s="801"/>
      <c r="AN127" s="802"/>
    </row>
    <row r="128" spans="2:40" ht="48" x14ac:dyDescent="0.25">
      <c r="B128" s="34" t="s">
        <v>527</v>
      </c>
      <c r="C128" s="29" t="s">
        <v>546</v>
      </c>
      <c r="D128" s="36" t="s">
        <v>547</v>
      </c>
      <c r="E128" s="28" t="s">
        <v>548</v>
      </c>
      <c r="F128" s="36" t="s">
        <v>549</v>
      </c>
      <c r="G128" s="23"/>
      <c r="H128" s="424"/>
      <c r="I128" s="23"/>
      <c r="J128" s="23" t="s">
        <v>351</v>
      </c>
      <c r="K128" s="23" t="s">
        <v>352</v>
      </c>
      <c r="L128" s="23"/>
      <c r="M128" s="23"/>
      <c r="N128" s="23"/>
      <c r="O128" s="23" t="s">
        <v>356</v>
      </c>
      <c r="P128" s="23"/>
      <c r="Q128" s="23"/>
      <c r="R128" s="23"/>
      <c r="S128" s="239" t="s">
        <v>360</v>
      </c>
      <c r="T128" s="246"/>
      <c r="U128" s="281"/>
      <c r="V128" s="254"/>
      <c r="W128" s="254"/>
      <c r="X128" s="252" t="s">
        <v>42</v>
      </c>
      <c r="Y128" s="252" t="s">
        <v>365</v>
      </c>
      <c r="Z128" s="31"/>
      <c r="AA128" s="31"/>
      <c r="AB128" s="31"/>
      <c r="AC128" s="31"/>
      <c r="AD128" s="320"/>
      <c r="AE128" s="324"/>
      <c r="AF128" s="31"/>
      <c r="AG128" s="28" t="s">
        <v>550</v>
      </c>
      <c r="AH128" s="41"/>
      <c r="AI128" s="42"/>
      <c r="AJ128" s="11"/>
      <c r="AK128" s="2"/>
      <c r="AL128" s="437"/>
      <c r="AN128" s="29" t="s">
        <v>551</v>
      </c>
    </row>
    <row r="129" spans="1:40" ht="48" x14ac:dyDescent="0.25">
      <c r="B129" s="34" t="s">
        <v>527</v>
      </c>
      <c r="C129" s="29" t="s">
        <v>546</v>
      </c>
      <c r="D129" s="36" t="s">
        <v>889</v>
      </c>
      <c r="E129" s="28" t="s">
        <v>890</v>
      </c>
      <c r="F129" s="36" t="s">
        <v>549</v>
      </c>
      <c r="G129" s="27"/>
      <c r="H129" s="424"/>
      <c r="I129" s="23"/>
      <c r="J129" s="23" t="s">
        <v>351</v>
      </c>
      <c r="K129" s="23" t="s">
        <v>352</v>
      </c>
      <c r="L129" s="23"/>
      <c r="M129" s="23"/>
      <c r="N129" s="23"/>
      <c r="O129" s="23" t="s">
        <v>356</v>
      </c>
      <c r="P129" s="23"/>
      <c r="Q129" s="23"/>
      <c r="R129" s="23"/>
      <c r="S129" s="239" t="s">
        <v>360</v>
      </c>
      <c r="T129" s="246"/>
      <c r="U129" s="281"/>
      <c r="V129" s="254"/>
      <c r="W129" s="254"/>
      <c r="X129" s="31"/>
      <c r="Y129" s="31"/>
      <c r="Z129" s="31"/>
      <c r="AA129" s="253" t="s">
        <v>43</v>
      </c>
      <c r="AB129" s="253" t="s">
        <v>365</v>
      </c>
      <c r="AC129" s="31"/>
      <c r="AD129" s="320"/>
      <c r="AE129" s="320"/>
      <c r="AF129" s="31"/>
      <c r="AG129" s="39" t="s">
        <v>891</v>
      </c>
      <c r="AH129" s="37"/>
      <c r="AI129" s="38"/>
      <c r="AJ129" s="542"/>
      <c r="AK129" s="28"/>
      <c r="AL129" s="435"/>
      <c r="AN129" s="29" t="s">
        <v>892</v>
      </c>
    </row>
    <row r="130" spans="1:40" ht="60" x14ac:dyDescent="0.25">
      <c r="B130" s="34" t="s">
        <v>527</v>
      </c>
      <c r="C130" s="29" t="s">
        <v>546</v>
      </c>
      <c r="D130" s="36" t="s">
        <v>1310</v>
      </c>
      <c r="E130" s="28" t="s">
        <v>890</v>
      </c>
      <c r="F130" s="36" t="s">
        <v>895</v>
      </c>
      <c r="G130" s="27"/>
      <c r="H130" s="424"/>
      <c r="I130" s="23" t="s">
        <v>350</v>
      </c>
      <c r="J130" s="23" t="s">
        <v>351</v>
      </c>
      <c r="K130" s="23" t="s">
        <v>352</v>
      </c>
      <c r="L130" s="23"/>
      <c r="M130" s="23"/>
      <c r="N130" s="23"/>
      <c r="O130" s="23" t="s">
        <v>356</v>
      </c>
      <c r="P130" s="23"/>
      <c r="Q130" s="23"/>
      <c r="R130" s="23"/>
      <c r="S130" s="239" t="s">
        <v>360</v>
      </c>
      <c r="T130" s="246"/>
      <c r="U130" s="281"/>
      <c r="V130" s="254"/>
      <c r="W130" s="254"/>
      <c r="X130" s="31"/>
      <c r="Y130" s="31"/>
      <c r="Z130" s="31"/>
      <c r="AA130" s="31"/>
      <c r="AB130" s="31"/>
      <c r="AC130" s="31"/>
      <c r="AD130" s="319" t="s">
        <v>339</v>
      </c>
      <c r="AE130" s="319" t="s">
        <v>365</v>
      </c>
      <c r="AF130" s="31"/>
      <c r="AG130" s="28" t="s">
        <v>1311</v>
      </c>
      <c r="AH130" s="37"/>
      <c r="AI130" s="38"/>
      <c r="AJ130" s="542"/>
      <c r="AK130" s="28"/>
      <c r="AL130" s="435"/>
      <c r="AN130" s="29" t="s">
        <v>892</v>
      </c>
    </row>
    <row r="131" spans="1:40" ht="60" x14ac:dyDescent="0.25">
      <c r="B131" s="34" t="s">
        <v>527</v>
      </c>
      <c r="C131" s="29" t="s">
        <v>546</v>
      </c>
      <c r="D131" s="36" t="s">
        <v>893</v>
      </c>
      <c r="E131" s="28" t="s">
        <v>894</v>
      </c>
      <c r="F131" s="36" t="s">
        <v>895</v>
      </c>
      <c r="G131" s="27"/>
      <c r="H131" s="424"/>
      <c r="I131" s="23" t="s">
        <v>350</v>
      </c>
      <c r="J131" s="23" t="s">
        <v>351</v>
      </c>
      <c r="K131" s="23" t="s">
        <v>352</v>
      </c>
      <c r="L131" s="23"/>
      <c r="M131" s="23"/>
      <c r="N131" s="23"/>
      <c r="O131" s="23" t="s">
        <v>356</v>
      </c>
      <c r="P131" s="23"/>
      <c r="Q131" s="23"/>
      <c r="R131" s="23"/>
      <c r="S131" s="239" t="s">
        <v>360</v>
      </c>
      <c r="T131" s="246"/>
      <c r="U131" s="281"/>
      <c r="V131" s="254"/>
      <c r="W131" s="254"/>
      <c r="X131" s="31"/>
      <c r="Y131" s="31"/>
      <c r="Z131" s="31"/>
      <c r="AA131" s="253" t="s">
        <v>43</v>
      </c>
      <c r="AB131" s="253" t="s">
        <v>365</v>
      </c>
      <c r="AC131" s="31"/>
      <c r="AD131" s="320"/>
      <c r="AE131" s="320"/>
      <c r="AF131" s="31"/>
      <c r="AG131" s="28" t="s">
        <v>896</v>
      </c>
      <c r="AH131" s="37"/>
      <c r="AI131" s="38"/>
      <c r="AJ131" s="542"/>
      <c r="AK131" s="28"/>
      <c r="AL131" s="435"/>
      <c r="AN131" s="29" t="s">
        <v>897</v>
      </c>
    </row>
    <row r="132" spans="1:40" ht="60" x14ac:dyDescent="0.25">
      <c r="B132" s="34" t="s">
        <v>527</v>
      </c>
      <c r="C132" s="29" t="s">
        <v>546</v>
      </c>
      <c r="D132" s="36" t="s">
        <v>1312</v>
      </c>
      <c r="E132" s="28" t="s">
        <v>894</v>
      </c>
      <c r="F132" s="36" t="s">
        <v>895</v>
      </c>
      <c r="G132" s="27"/>
      <c r="H132" s="424"/>
      <c r="I132" s="23" t="s">
        <v>350</v>
      </c>
      <c r="J132" s="23" t="s">
        <v>351</v>
      </c>
      <c r="K132" s="23" t="s">
        <v>352</v>
      </c>
      <c r="L132" s="23"/>
      <c r="M132" s="23"/>
      <c r="N132" s="23"/>
      <c r="O132" s="23" t="s">
        <v>356</v>
      </c>
      <c r="P132" s="23"/>
      <c r="Q132" s="23"/>
      <c r="R132" s="23"/>
      <c r="S132" s="239" t="s">
        <v>360</v>
      </c>
      <c r="T132" s="246"/>
      <c r="U132" s="281"/>
      <c r="V132" s="254"/>
      <c r="W132" s="254"/>
      <c r="X132" s="31"/>
      <c r="Y132" s="31"/>
      <c r="Z132" s="31"/>
      <c r="AA132" s="31"/>
      <c r="AB132" s="31"/>
      <c r="AC132" s="31"/>
      <c r="AD132" s="319" t="s">
        <v>339</v>
      </c>
      <c r="AE132" s="319" t="s">
        <v>365</v>
      </c>
      <c r="AF132" s="31"/>
      <c r="AG132" s="28" t="s">
        <v>1313</v>
      </c>
      <c r="AH132" s="37"/>
      <c r="AI132" s="38"/>
      <c r="AJ132" s="542"/>
      <c r="AK132" s="28"/>
      <c r="AL132" s="435"/>
      <c r="AN132" s="29" t="s">
        <v>897</v>
      </c>
    </row>
    <row r="133" spans="1:40" ht="35.450000000000003" customHeight="1" x14ac:dyDescent="0.25">
      <c r="B133" s="34" t="s">
        <v>527</v>
      </c>
      <c r="C133" s="29" t="s">
        <v>546</v>
      </c>
      <c r="D133" s="36" t="s">
        <v>898</v>
      </c>
      <c r="E133" s="28" t="s">
        <v>899</v>
      </c>
      <c r="F133" s="36" t="s">
        <v>895</v>
      </c>
      <c r="G133" s="27"/>
      <c r="H133" s="424"/>
      <c r="I133" s="23" t="s">
        <v>350</v>
      </c>
      <c r="J133" s="23" t="s">
        <v>351</v>
      </c>
      <c r="K133" s="23" t="s">
        <v>352</v>
      </c>
      <c r="L133" s="23"/>
      <c r="M133" s="23"/>
      <c r="N133" s="23"/>
      <c r="O133" s="23" t="s">
        <v>356</v>
      </c>
      <c r="P133" s="23"/>
      <c r="Q133" s="23"/>
      <c r="R133" s="23"/>
      <c r="S133" s="239" t="s">
        <v>360</v>
      </c>
      <c r="T133" s="246"/>
      <c r="U133" s="281"/>
      <c r="V133" s="254"/>
      <c r="W133" s="254"/>
      <c r="X133" s="31"/>
      <c r="Y133" s="31"/>
      <c r="Z133" s="31"/>
      <c r="AA133" s="253" t="s">
        <v>43</v>
      </c>
      <c r="AB133" s="253" t="s">
        <v>365</v>
      </c>
      <c r="AC133" s="31"/>
      <c r="AD133" s="319" t="s">
        <v>339</v>
      </c>
      <c r="AE133" s="319" t="s">
        <v>365</v>
      </c>
      <c r="AF133" s="31"/>
      <c r="AG133" s="28" t="s">
        <v>900</v>
      </c>
      <c r="AH133" s="37"/>
      <c r="AI133" s="38"/>
      <c r="AJ133" s="542"/>
      <c r="AK133" s="28"/>
      <c r="AL133" s="435"/>
      <c r="AN133" s="25" t="s">
        <v>901</v>
      </c>
    </row>
    <row r="134" spans="1:40" ht="30.6" customHeight="1" x14ac:dyDescent="0.25">
      <c r="B134" s="237" t="s">
        <v>527</v>
      </c>
      <c r="C134" s="265" t="s">
        <v>552</v>
      </c>
      <c r="D134" s="329"/>
      <c r="E134" s="243"/>
      <c r="F134" s="243"/>
      <c r="G134" s="244"/>
      <c r="H134" s="427"/>
      <c r="I134" s="244"/>
      <c r="J134" s="244" t="s">
        <v>351</v>
      </c>
      <c r="K134" s="244" t="s">
        <v>352</v>
      </c>
      <c r="L134" s="244" t="s">
        <v>353</v>
      </c>
      <c r="M134" s="244" t="s">
        <v>354</v>
      </c>
      <c r="N134" s="244"/>
      <c r="O134" s="244" t="s">
        <v>356</v>
      </c>
      <c r="P134" s="244"/>
      <c r="Q134" s="244"/>
      <c r="R134" s="244" t="s">
        <v>359</v>
      </c>
      <c r="S134" s="244" t="s">
        <v>360</v>
      </c>
      <c r="T134" s="251" t="s">
        <v>361</v>
      </c>
      <c r="U134" s="251" t="s">
        <v>362</v>
      </c>
      <c r="V134" s="248" t="s">
        <v>363</v>
      </c>
      <c r="W134" s="248" t="s">
        <v>364</v>
      </c>
      <c r="X134" s="248" t="s">
        <v>42</v>
      </c>
      <c r="Y134" s="248" t="s">
        <v>365</v>
      </c>
      <c r="Z134" s="248" t="s">
        <v>361</v>
      </c>
      <c r="AA134" s="248" t="s">
        <v>43</v>
      </c>
      <c r="AB134" s="248" t="s">
        <v>365</v>
      </c>
      <c r="AC134" s="248" t="s">
        <v>361</v>
      </c>
      <c r="AD134" s="248" t="s">
        <v>339</v>
      </c>
      <c r="AE134" s="248" t="s">
        <v>365</v>
      </c>
      <c r="AF134" s="248" t="s">
        <v>361</v>
      </c>
      <c r="AG134" s="800" t="s">
        <v>553</v>
      </c>
      <c r="AH134" s="801"/>
      <c r="AI134" s="801"/>
      <c r="AJ134" s="801"/>
      <c r="AK134" s="801"/>
      <c r="AL134" s="801"/>
      <c r="AM134" s="801"/>
      <c r="AN134" s="802"/>
    </row>
    <row r="135" spans="1:40" ht="107.45" customHeight="1" x14ac:dyDescent="0.25">
      <c r="B135" s="34" t="s">
        <v>527</v>
      </c>
      <c r="C135" s="35" t="s">
        <v>553</v>
      </c>
      <c r="D135" s="36" t="s">
        <v>554</v>
      </c>
      <c r="E135" s="28" t="s">
        <v>555</v>
      </c>
      <c r="F135" s="31" t="s">
        <v>556</v>
      </c>
      <c r="G135" s="27"/>
      <c r="H135" s="424"/>
      <c r="I135" s="23"/>
      <c r="J135" s="23" t="s">
        <v>351</v>
      </c>
      <c r="K135" s="23" t="s">
        <v>352</v>
      </c>
      <c r="L135" s="23"/>
      <c r="M135" s="23"/>
      <c r="N135" s="23"/>
      <c r="O135" s="23" t="s">
        <v>356</v>
      </c>
      <c r="P135" s="23"/>
      <c r="Q135" s="23"/>
      <c r="R135" s="23"/>
      <c r="S135" s="239"/>
      <c r="T135" s="246" t="s">
        <v>361</v>
      </c>
      <c r="U135" s="246"/>
      <c r="V135" s="254"/>
      <c r="W135" s="254"/>
      <c r="X135" s="252" t="s">
        <v>42</v>
      </c>
      <c r="Y135" s="252" t="s">
        <v>300</v>
      </c>
      <c r="Z135" s="252" t="s">
        <v>361</v>
      </c>
      <c r="AA135" s="534"/>
      <c r="AB135" s="31"/>
      <c r="AC135" s="31"/>
      <c r="AD135" s="320"/>
      <c r="AE135" s="320"/>
      <c r="AF135" s="31"/>
      <c r="AG135" s="46" t="s">
        <v>557</v>
      </c>
      <c r="AH135" s="37"/>
      <c r="AI135" s="38"/>
      <c r="AJ135" s="542"/>
      <c r="AK135" s="28"/>
      <c r="AL135" s="435"/>
      <c r="AN135" s="436"/>
    </row>
    <row r="136" spans="1:40" ht="204" x14ac:dyDescent="0.25">
      <c r="A136" s="271"/>
      <c r="B136" s="34" t="s">
        <v>527</v>
      </c>
      <c r="C136" s="35" t="s">
        <v>553</v>
      </c>
      <c r="D136" s="36" t="s">
        <v>902</v>
      </c>
      <c r="E136" s="28" t="s">
        <v>903</v>
      </c>
      <c r="F136" s="36" t="s">
        <v>852</v>
      </c>
      <c r="G136" s="23"/>
      <c r="H136" s="424"/>
      <c r="I136" s="23"/>
      <c r="J136" s="23" t="s">
        <v>351</v>
      </c>
      <c r="K136" s="23"/>
      <c r="L136" s="23"/>
      <c r="M136" s="23"/>
      <c r="N136" s="23"/>
      <c r="O136" s="23" t="s">
        <v>356</v>
      </c>
      <c r="P136" s="23"/>
      <c r="Q136" s="23"/>
      <c r="R136" s="23"/>
      <c r="S136" s="239" t="s">
        <v>360</v>
      </c>
      <c r="T136" s="246" t="s">
        <v>361</v>
      </c>
      <c r="U136" s="281"/>
      <c r="V136" s="254"/>
      <c r="W136" s="254"/>
      <c r="X136" s="36"/>
      <c r="Y136" s="36"/>
      <c r="Z136" s="36"/>
      <c r="AA136" s="260" t="s">
        <v>43</v>
      </c>
      <c r="AB136" s="260" t="s">
        <v>300</v>
      </c>
      <c r="AC136" s="260" t="s">
        <v>361</v>
      </c>
      <c r="AD136" s="532"/>
      <c r="AE136" s="321"/>
      <c r="AF136" s="36"/>
      <c r="AG136" s="46" t="s">
        <v>1540</v>
      </c>
      <c r="AH136" s="37"/>
      <c r="AI136" s="38"/>
      <c r="AJ136" s="542"/>
      <c r="AK136" s="28"/>
      <c r="AL136" s="435"/>
      <c r="AN136" s="438" t="s">
        <v>1541</v>
      </c>
    </row>
    <row r="137" spans="1:40" ht="204" x14ac:dyDescent="0.25">
      <c r="B137" s="34" t="s">
        <v>527</v>
      </c>
      <c r="C137" s="35" t="s">
        <v>553</v>
      </c>
      <c r="D137" s="36" t="s">
        <v>1314</v>
      </c>
      <c r="E137" s="28" t="s">
        <v>903</v>
      </c>
      <c r="F137" s="36" t="s">
        <v>852</v>
      </c>
      <c r="G137" s="27"/>
      <c r="H137" s="424"/>
      <c r="I137" s="23"/>
      <c r="J137" s="23" t="s">
        <v>351</v>
      </c>
      <c r="K137" s="23"/>
      <c r="L137" s="23"/>
      <c r="M137" s="23"/>
      <c r="N137" s="23"/>
      <c r="O137" s="23" t="s">
        <v>356</v>
      </c>
      <c r="P137" s="23"/>
      <c r="Q137" s="23"/>
      <c r="R137" s="23"/>
      <c r="S137" s="239" t="s">
        <v>360</v>
      </c>
      <c r="T137" s="246" t="s">
        <v>361</v>
      </c>
      <c r="U137" s="281"/>
      <c r="V137" s="254"/>
      <c r="W137" s="254"/>
      <c r="X137" s="36"/>
      <c r="Y137" s="36"/>
      <c r="Z137" s="36"/>
      <c r="AA137" s="36"/>
      <c r="AB137" s="36"/>
      <c r="AC137" s="36"/>
      <c r="AD137" s="323" t="s">
        <v>339</v>
      </c>
      <c r="AE137" s="323" t="s">
        <v>300</v>
      </c>
      <c r="AF137" s="262" t="s">
        <v>361</v>
      </c>
      <c r="AG137" s="46" t="s">
        <v>1542</v>
      </c>
      <c r="AH137" s="37"/>
      <c r="AI137" s="38"/>
      <c r="AJ137" s="542"/>
      <c r="AK137" s="28"/>
      <c r="AL137" s="435"/>
      <c r="AN137" s="438" t="s">
        <v>1543</v>
      </c>
    </row>
    <row r="138" spans="1:40" ht="107.45" customHeight="1" x14ac:dyDescent="0.25">
      <c r="B138" s="34" t="s">
        <v>527</v>
      </c>
      <c r="C138" s="35" t="s">
        <v>553</v>
      </c>
      <c r="D138" s="36" t="s">
        <v>558</v>
      </c>
      <c r="E138" s="28" t="s">
        <v>555</v>
      </c>
      <c r="F138" s="36" t="s">
        <v>387</v>
      </c>
      <c r="G138" s="27"/>
      <c r="H138" s="424"/>
      <c r="I138" s="23"/>
      <c r="J138" s="23"/>
      <c r="K138" s="23"/>
      <c r="L138" s="23"/>
      <c r="M138" s="23"/>
      <c r="N138" s="23"/>
      <c r="O138" s="23"/>
      <c r="P138" s="23"/>
      <c r="Q138" s="23"/>
      <c r="R138" s="23"/>
      <c r="S138" s="239" t="s">
        <v>360</v>
      </c>
      <c r="T138" s="246"/>
      <c r="U138" s="246" t="s">
        <v>362</v>
      </c>
      <c r="V138" s="254"/>
      <c r="W138" s="254"/>
      <c r="X138" s="252" t="s">
        <v>42</v>
      </c>
      <c r="Y138" s="252" t="s">
        <v>388</v>
      </c>
      <c r="Z138" s="252" t="s">
        <v>361</v>
      </c>
      <c r="AA138" s="534"/>
      <c r="AB138" s="31"/>
      <c r="AC138" s="31"/>
      <c r="AD138" s="320"/>
      <c r="AE138" s="320"/>
      <c r="AF138" s="31"/>
      <c r="AG138" s="46" t="s">
        <v>559</v>
      </c>
      <c r="AH138" s="37"/>
      <c r="AI138" s="38"/>
      <c r="AJ138" s="542"/>
      <c r="AK138" s="28"/>
      <c r="AL138" s="435"/>
      <c r="AN138" s="436"/>
    </row>
    <row r="139" spans="1:40" ht="281.25" customHeight="1" x14ac:dyDescent="0.25">
      <c r="A139" s="271"/>
      <c r="B139" s="34" t="s">
        <v>527</v>
      </c>
      <c r="C139" s="35" t="s">
        <v>553</v>
      </c>
      <c r="D139" s="36" t="s">
        <v>904</v>
      </c>
      <c r="E139" s="28" t="s">
        <v>903</v>
      </c>
      <c r="F139" s="36" t="s">
        <v>852</v>
      </c>
      <c r="G139" s="23"/>
      <c r="H139" s="424"/>
      <c r="I139" s="23"/>
      <c r="J139" s="23" t="s">
        <v>351</v>
      </c>
      <c r="K139" s="23"/>
      <c r="L139" s="23"/>
      <c r="M139" s="23"/>
      <c r="N139" s="23"/>
      <c r="O139" s="23" t="s">
        <v>356</v>
      </c>
      <c r="P139" s="23"/>
      <c r="Q139" s="23"/>
      <c r="R139" s="23"/>
      <c r="S139" s="239" t="s">
        <v>360</v>
      </c>
      <c r="T139" s="246"/>
      <c r="U139" s="281" t="s">
        <v>362</v>
      </c>
      <c r="V139" s="254"/>
      <c r="W139" s="254"/>
      <c r="X139" s="36"/>
      <c r="Y139" s="36"/>
      <c r="Z139" s="36"/>
      <c r="AA139" s="253" t="s">
        <v>43</v>
      </c>
      <c r="AB139" s="253" t="s">
        <v>388</v>
      </c>
      <c r="AC139" s="253" t="s">
        <v>361</v>
      </c>
      <c r="AD139" s="533"/>
      <c r="AE139" s="321"/>
      <c r="AF139" s="36"/>
      <c r="AG139" s="46" t="s">
        <v>1544</v>
      </c>
      <c r="AH139" s="37"/>
      <c r="AI139" s="38"/>
      <c r="AJ139" s="542"/>
      <c r="AK139" s="28"/>
      <c r="AL139" s="435"/>
      <c r="AN139" s="438" t="s">
        <v>1541</v>
      </c>
    </row>
    <row r="140" spans="1:40" ht="216" customHeight="1" x14ac:dyDescent="0.25">
      <c r="B140" s="34" t="s">
        <v>527</v>
      </c>
      <c r="C140" s="35" t="s">
        <v>553</v>
      </c>
      <c r="D140" s="36" t="s">
        <v>1315</v>
      </c>
      <c r="E140" s="28" t="s">
        <v>903</v>
      </c>
      <c r="F140" s="36" t="s">
        <v>852</v>
      </c>
      <c r="G140" s="27"/>
      <c r="H140" s="424"/>
      <c r="I140" s="23"/>
      <c r="J140" s="23" t="s">
        <v>351</v>
      </c>
      <c r="K140" s="23"/>
      <c r="L140" s="23"/>
      <c r="M140" s="23"/>
      <c r="N140" s="23"/>
      <c r="O140" s="23" t="s">
        <v>356</v>
      </c>
      <c r="P140" s="23"/>
      <c r="Q140" s="23"/>
      <c r="R140" s="23"/>
      <c r="S140" s="239" t="s">
        <v>360</v>
      </c>
      <c r="T140" s="246"/>
      <c r="U140" s="281" t="s">
        <v>362</v>
      </c>
      <c r="V140" s="254"/>
      <c r="W140" s="254"/>
      <c r="X140" s="36"/>
      <c r="Y140" s="36"/>
      <c r="Z140" s="36"/>
      <c r="AA140" s="36"/>
      <c r="AB140" s="36"/>
      <c r="AC140" s="36"/>
      <c r="AD140" s="319" t="s">
        <v>339</v>
      </c>
      <c r="AE140" s="319" t="s">
        <v>388</v>
      </c>
      <c r="AF140" s="164" t="s">
        <v>361</v>
      </c>
      <c r="AG140" s="46" t="s">
        <v>1545</v>
      </c>
      <c r="AH140" s="37"/>
      <c r="AI140" s="38"/>
      <c r="AJ140" s="542"/>
      <c r="AK140" s="28"/>
      <c r="AL140" s="435"/>
      <c r="AN140" s="438" t="s">
        <v>1543</v>
      </c>
    </row>
    <row r="141" spans="1:40" ht="74.45" customHeight="1" x14ac:dyDescent="0.25">
      <c r="B141" s="34" t="s">
        <v>527</v>
      </c>
      <c r="C141" s="35" t="s">
        <v>553</v>
      </c>
      <c r="D141" s="36" t="s">
        <v>905</v>
      </c>
      <c r="E141" s="29" t="s">
        <v>906</v>
      </c>
      <c r="F141" s="31" t="s">
        <v>907</v>
      </c>
      <c r="G141" s="23"/>
      <c r="H141" s="424"/>
      <c r="I141" s="23"/>
      <c r="J141" s="23" t="s">
        <v>351</v>
      </c>
      <c r="K141" s="23"/>
      <c r="L141" s="23"/>
      <c r="M141" s="23"/>
      <c r="N141" s="23"/>
      <c r="O141" s="23" t="s">
        <v>356</v>
      </c>
      <c r="P141" s="23"/>
      <c r="Q141" s="23"/>
      <c r="R141" s="23"/>
      <c r="S141" s="239"/>
      <c r="T141" s="246" t="s">
        <v>361</v>
      </c>
      <c r="U141" s="281"/>
      <c r="V141" s="254"/>
      <c r="W141" s="254"/>
      <c r="X141" s="31"/>
      <c r="Y141" s="31"/>
      <c r="Z141" s="31"/>
      <c r="AA141" s="253" t="s">
        <v>43</v>
      </c>
      <c r="AB141" s="260" t="s">
        <v>300</v>
      </c>
      <c r="AC141" s="260" t="s">
        <v>361</v>
      </c>
      <c r="AD141" s="532"/>
      <c r="AE141" s="321"/>
      <c r="AF141" s="36"/>
      <c r="AG141" s="46" t="s">
        <v>1546</v>
      </c>
      <c r="AH141" s="37"/>
      <c r="AI141" s="38"/>
      <c r="AJ141" s="542"/>
      <c r="AK141" s="28"/>
      <c r="AL141" s="28" t="s">
        <v>908</v>
      </c>
      <c r="AN141" s="438"/>
    </row>
    <row r="142" spans="1:40" ht="93.6" customHeight="1" x14ac:dyDescent="0.25">
      <c r="B142" s="34" t="s">
        <v>527</v>
      </c>
      <c r="C142" s="35" t="s">
        <v>553</v>
      </c>
      <c r="D142" s="36" t="s">
        <v>1316</v>
      </c>
      <c r="E142" s="29" t="s">
        <v>906</v>
      </c>
      <c r="F142" s="31" t="s">
        <v>549</v>
      </c>
      <c r="G142" s="23"/>
      <c r="H142" s="424"/>
      <c r="I142" s="23"/>
      <c r="J142" s="23" t="s">
        <v>351</v>
      </c>
      <c r="K142" s="23" t="s">
        <v>352</v>
      </c>
      <c r="L142" s="23"/>
      <c r="M142" s="23"/>
      <c r="N142" s="23"/>
      <c r="O142" s="23" t="s">
        <v>356</v>
      </c>
      <c r="P142" s="23"/>
      <c r="Q142" s="23"/>
      <c r="R142" s="23"/>
      <c r="S142" s="239"/>
      <c r="T142" s="246" t="s">
        <v>361</v>
      </c>
      <c r="U142" s="281"/>
      <c r="V142" s="254"/>
      <c r="W142" s="254"/>
      <c r="X142" s="31"/>
      <c r="Y142" s="31"/>
      <c r="Z142" s="31"/>
      <c r="AA142" s="31"/>
      <c r="AB142" s="36"/>
      <c r="AC142" s="36"/>
      <c r="AD142" s="323" t="s">
        <v>339</v>
      </c>
      <c r="AE142" s="323" t="s">
        <v>300</v>
      </c>
      <c r="AF142" s="262" t="s">
        <v>361</v>
      </c>
      <c r="AG142" s="46" t="s">
        <v>1317</v>
      </c>
      <c r="AH142" s="37"/>
      <c r="AI142" s="38"/>
      <c r="AJ142" s="542"/>
      <c r="AK142" s="28"/>
      <c r="AL142" s="28" t="s">
        <v>908</v>
      </c>
      <c r="AN142" s="438"/>
    </row>
    <row r="143" spans="1:40" ht="38.450000000000003" customHeight="1" x14ac:dyDescent="0.25">
      <c r="B143" s="34" t="s">
        <v>527</v>
      </c>
      <c r="C143" s="35" t="s">
        <v>553</v>
      </c>
      <c r="D143" s="36" t="s">
        <v>909</v>
      </c>
      <c r="E143" s="29" t="s">
        <v>910</v>
      </c>
      <c r="F143" s="31" t="s">
        <v>907</v>
      </c>
      <c r="G143" s="23"/>
      <c r="H143" s="424"/>
      <c r="I143" s="23"/>
      <c r="J143" s="23" t="s">
        <v>351</v>
      </c>
      <c r="K143" s="23"/>
      <c r="L143" s="23"/>
      <c r="M143" s="23"/>
      <c r="N143" s="23"/>
      <c r="O143" s="23" t="s">
        <v>356</v>
      </c>
      <c r="P143" s="23"/>
      <c r="Q143" s="23"/>
      <c r="R143" s="23"/>
      <c r="S143" s="239"/>
      <c r="T143" s="246" t="s">
        <v>361</v>
      </c>
      <c r="U143" s="281"/>
      <c r="V143" s="254"/>
      <c r="W143" s="254"/>
      <c r="X143" s="31"/>
      <c r="Y143" s="31"/>
      <c r="Z143" s="31"/>
      <c r="AA143" s="253" t="s">
        <v>43</v>
      </c>
      <c r="AB143" s="253" t="s">
        <v>300</v>
      </c>
      <c r="AC143" s="253" t="s">
        <v>361</v>
      </c>
      <c r="AD143" s="533"/>
      <c r="AE143" s="320"/>
      <c r="AF143" s="31"/>
      <c r="AG143" s="46" t="s">
        <v>911</v>
      </c>
      <c r="AH143" s="37"/>
      <c r="AI143" s="38"/>
      <c r="AJ143" s="542"/>
      <c r="AK143" s="28"/>
      <c r="AL143" s="435"/>
      <c r="AN143" s="438"/>
    </row>
    <row r="144" spans="1:40" ht="40.15" customHeight="1" x14ac:dyDescent="0.25">
      <c r="B144" s="34" t="s">
        <v>527</v>
      </c>
      <c r="C144" s="35" t="s">
        <v>553</v>
      </c>
      <c r="D144" s="36" t="s">
        <v>1318</v>
      </c>
      <c r="E144" s="29" t="s">
        <v>910</v>
      </c>
      <c r="F144" s="31" t="s">
        <v>907</v>
      </c>
      <c r="G144" s="23"/>
      <c r="H144" s="424"/>
      <c r="I144" s="23"/>
      <c r="J144" s="23" t="s">
        <v>351</v>
      </c>
      <c r="K144" s="23"/>
      <c r="L144" s="23"/>
      <c r="M144" s="23"/>
      <c r="N144" s="23"/>
      <c r="O144" s="23" t="s">
        <v>356</v>
      </c>
      <c r="P144" s="23"/>
      <c r="Q144" s="23"/>
      <c r="R144" s="23"/>
      <c r="S144" s="239"/>
      <c r="T144" s="246" t="s">
        <v>361</v>
      </c>
      <c r="U144" s="281"/>
      <c r="V144" s="254"/>
      <c r="W144" s="254"/>
      <c r="X144" s="31"/>
      <c r="Y144" s="31"/>
      <c r="Z144" s="31"/>
      <c r="AA144" s="31"/>
      <c r="AB144" s="31"/>
      <c r="AC144" s="31"/>
      <c r="AD144" s="323" t="s">
        <v>339</v>
      </c>
      <c r="AE144" s="319" t="s">
        <v>300</v>
      </c>
      <c r="AF144" s="164" t="s">
        <v>361</v>
      </c>
      <c r="AG144" s="46" t="s">
        <v>911</v>
      </c>
      <c r="AH144" s="37"/>
      <c r="AI144" s="38"/>
      <c r="AJ144" s="542"/>
      <c r="AK144" s="28"/>
      <c r="AL144" s="435"/>
      <c r="AN144" s="438"/>
    </row>
    <row r="145" spans="1:40" ht="42" customHeight="1" x14ac:dyDescent="0.25">
      <c r="A145" s="271"/>
      <c r="B145" s="34" t="s">
        <v>527</v>
      </c>
      <c r="C145" s="35" t="s">
        <v>553</v>
      </c>
      <c r="D145" s="36" t="s">
        <v>1319</v>
      </c>
      <c r="E145" s="29" t="s">
        <v>1320</v>
      </c>
      <c r="F145" s="31" t="s">
        <v>556</v>
      </c>
      <c r="G145" s="23"/>
      <c r="H145" s="424"/>
      <c r="I145" s="23"/>
      <c r="J145" s="23" t="s">
        <v>351</v>
      </c>
      <c r="K145" s="23" t="s">
        <v>352</v>
      </c>
      <c r="L145" s="23"/>
      <c r="M145" s="23"/>
      <c r="N145" s="23"/>
      <c r="O145" s="23" t="s">
        <v>356</v>
      </c>
      <c r="P145" s="23"/>
      <c r="Q145" s="23"/>
      <c r="R145" s="23"/>
      <c r="S145" s="239"/>
      <c r="T145" s="246" t="s">
        <v>361</v>
      </c>
      <c r="U145" s="281"/>
      <c r="V145" s="254"/>
      <c r="W145" s="254"/>
      <c r="X145" s="31"/>
      <c r="Y145" s="31"/>
      <c r="Z145" s="31"/>
      <c r="AA145" s="31"/>
      <c r="AB145" s="31"/>
      <c r="AC145" s="31"/>
      <c r="AD145" s="323" t="s">
        <v>339</v>
      </c>
      <c r="AE145" s="319" t="s">
        <v>300</v>
      </c>
      <c r="AF145" s="164" t="s">
        <v>361</v>
      </c>
      <c r="AG145" s="46" t="s">
        <v>1321</v>
      </c>
      <c r="AH145" s="37"/>
      <c r="AI145" s="38"/>
      <c r="AJ145" s="542"/>
      <c r="AK145" s="28"/>
      <c r="AL145" s="435"/>
      <c r="AN145" s="438"/>
    </row>
    <row r="146" spans="1:40" ht="61.5" customHeight="1" x14ac:dyDescent="0.25">
      <c r="B146" s="34" t="s">
        <v>527</v>
      </c>
      <c r="C146" s="35" t="s">
        <v>553</v>
      </c>
      <c r="D146" s="36" t="s">
        <v>912</v>
      </c>
      <c r="E146" s="29" t="s">
        <v>910</v>
      </c>
      <c r="F146" s="31" t="s">
        <v>387</v>
      </c>
      <c r="G146" s="23"/>
      <c r="H146" s="424"/>
      <c r="I146" s="23"/>
      <c r="J146" s="23"/>
      <c r="K146" s="23"/>
      <c r="L146" s="23"/>
      <c r="M146" s="23"/>
      <c r="N146" s="23"/>
      <c r="O146" s="23"/>
      <c r="P146" s="23"/>
      <c r="Q146" s="23"/>
      <c r="R146" s="23"/>
      <c r="S146" s="239" t="s">
        <v>360</v>
      </c>
      <c r="T146" s="246"/>
      <c r="U146" s="246" t="s">
        <v>362</v>
      </c>
      <c r="V146" s="254"/>
      <c r="W146" s="254"/>
      <c r="X146" s="31"/>
      <c r="Y146" s="31"/>
      <c r="Z146" s="31"/>
      <c r="AA146" s="253" t="s">
        <v>43</v>
      </c>
      <c r="AB146" s="253" t="s">
        <v>388</v>
      </c>
      <c r="AC146" s="253" t="s">
        <v>361</v>
      </c>
      <c r="AD146" s="533"/>
      <c r="AE146" s="320"/>
      <c r="AF146" s="31"/>
      <c r="AG146" s="46" t="s">
        <v>1547</v>
      </c>
      <c r="AH146" s="37"/>
      <c r="AI146" s="38"/>
      <c r="AJ146" s="542"/>
      <c r="AK146" s="28"/>
      <c r="AL146" s="435"/>
      <c r="AN146" s="438"/>
    </row>
    <row r="147" spans="1:40" ht="74.45" customHeight="1" x14ac:dyDescent="0.25">
      <c r="B147" s="34" t="s">
        <v>527</v>
      </c>
      <c r="C147" s="35" t="s">
        <v>553</v>
      </c>
      <c r="D147" s="36" t="s">
        <v>913</v>
      </c>
      <c r="E147" s="29" t="s">
        <v>906</v>
      </c>
      <c r="F147" s="31" t="s">
        <v>578</v>
      </c>
      <c r="G147" s="23"/>
      <c r="H147" s="424"/>
      <c r="I147" s="23"/>
      <c r="J147" s="23"/>
      <c r="K147" s="23"/>
      <c r="L147" s="23"/>
      <c r="M147" s="23"/>
      <c r="N147" s="23"/>
      <c r="O147" s="23" t="s">
        <v>356</v>
      </c>
      <c r="P147" s="23"/>
      <c r="Q147" s="23"/>
      <c r="R147" s="23"/>
      <c r="S147" s="239" t="s">
        <v>360</v>
      </c>
      <c r="T147" s="246"/>
      <c r="U147" s="281" t="s">
        <v>362</v>
      </c>
      <c r="V147" s="254"/>
      <c r="W147" s="254"/>
      <c r="X147" s="31"/>
      <c r="Y147" s="31"/>
      <c r="Z147" s="31"/>
      <c r="AA147" s="253" t="s">
        <v>43</v>
      </c>
      <c r="AB147" s="253" t="s">
        <v>388</v>
      </c>
      <c r="AC147" s="253" t="s">
        <v>361</v>
      </c>
      <c r="AD147" s="533"/>
      <c r="AE147" s="321"/>
      <c r="AF147" s="36"/>
      <c r="AG147" s="46" t="s">
        <v>1548</v>
      </c>
      <c r="AH147" s="37"/>
      <c r="AI147" s="38"/>
      <c r="AJ147" s="542"/>
      <c r="AK147" s="28"/>
      <c r="AL147" s="28" t="s">
        <v>908</v>
      </c>
      <c r="AN147" s="438"/>
    </row>
    <row r="148" spans="1:40" ht="93.6" customHeight="1" x14ac:dyDescent="0.25">
      <c r="B148" s="34" t="s">
        <v>527</v>
      </c>
      <c r="C148" s="35" t="s">
        <v>553</v>
      </c>
      <c r="D148" s="36" t="s">
        <v>1322</v>
      </c>
      <c r="E148" s="29" t="s">
        <v>906</v>
      </c>
      <c r="F148" s="31" t="s">
        <v>549</v>
      </c>
      <c r="G148" s="23"/>
      <c r="H148" s="424"/>
      <c r="I148" s="23"/>
      <c r="J148" s="23" t="s">
        <v>351</v>
      </c>
      <c r="K148" s="23" t="s">
        <v>352</v>
      </c>
      <c r="L148" s="23"/>
      <c r="M148" s="23"/>
      <c r="N148" s="23"/>
      <c r="O148" s="23" t="s">
        <v>356</v>
      </c>
      <c r="P148" s="23"/>
      <c r="Q148" s="23"/>
      <c r="R148" s="23"/>
      <c r="S148" s="239" t="s">
        <v>360</v>
      </c>
      <c r="T148" s="246"/>
      <c r="U148" s="281" t="s">
        <v>362</v>
      </c>
      <c r="V148" s="254"/>
      <c r="W148" s="254"/>
      <c r="X148" s="31"/>
      <c r="Y148" s="31"/>
      <c r="Z148" s="31"/>
      <c r="AA148" s="31"/>
      <c r="AB148" s="36"/>
      <c r="AC148" s="36"/>
      <c r="AD148" s="323" t="s">
        <v>339</v>
      </c>
      <c r="AE148" s="319" t="s">
        <v>388</v>
      </c>
      <c r="AF148" s="164" t="s">
        <v>361</v>
      </c>
      <c r="AG148" s="46" t="s">
        <v>1317</v>
      </c>
      <c r="AH148" s="37"/>
      <c r="AI148" s="38"/>
      <c r="AJ148" s="542"/>
      <c r="AK148" s="28"/>
      <c r="AL148" s="28" t="s">
        <v>908</v>
      </c>
      <c r="AN148" s="438"/>
    </row>
    <row r="149" spans="1:40" ht="150.75" customHeight="1" x14ac:dyDescent="0.25">
      <c r="B149" s="34" t="s">
        <v>527</v>
      </c>
      <c r="C149" s="35" t="s">
        <v>553</v>
      </c>
      <c r="D149" s="36" t="s">
        <v>1323</v>
      </c>
      <c r="E149" s="29" t="s">
        <v>1320</v>
      </c>
      <c r="F149" s="31" t="s">
        <v>387</v>
      </c>
      <c r="G149" s="23"/>
      <c r="H149" s="424"/>
      <c r="I149" s="23"/>
      <c r="J149" s="23"/>
      <c r="K149" s="23"/>
      <c r="L149" s="23"/>
      <c r="M149" s="23"/>
      <c r="N149" s="23"/>
      <c r="O149" s="23"/>
      <c r="P149" s="23"/>
      <c r="Q149" s="23"/>
      <c r="R149" s="23"/>
      <c r="S149" s="239" t="s">
        <v>360</v>
      </c>
      <c r="T149" s="246"/>
      <c r="U149" s="246" t="s">
        <v>362</v>
      </c>
      <c r="V149" s="254"/>
      <c r="W149" s="254"/>
      <c r="X149" s="31"/>
      <c r="Y149" s="31"/>
      <c r="Z149" s="31"/>
      <c r="AA149" s="31"/>
      <c r="AB149" s="31"/>
      <c r="AC149" s="31"/>
      <c r="AD149" s="323" t="s">
        <v>339</v>
      </c>
      <c r="AE149" s="319" t="s">
        <v>388</v>
      </c>
      <c r="AF149" s="164" t="s">
        <v>361</v>
      </c>
      <c r="AG149" s="46" t="s">
        <v>1549</v>
      </c>
      <c r="AH149" s="37"/>
      <c r="AI149" s="38"/>
      <c r="AJ149" s="542"/>
      <c r="AK149" s="28"/>
      <c r="AL149" s="435"/>
      <c r="AN149" s="438"/>
    </row>
    <row r="150" spans="1:40" ht="27.75" customHeight="1" x14ac:dyDescent="0.25">
      <c r="B150" s="34" t="s">
        <v>527</v>
      </c>
      <c r="C150" s="35" t="s">
        <v>553</v>
      </c>
      <c r="D150" s="36" t="s">
        <v>914</v>
      </c>
      <c r="E150" s="28" t="s">
        <v>915</v>
      </c>
      <c r="F150" s="36" t="s">
        <v>907</v>
      </c>
      <c r="G150" s="27"/>
      <c r="H150" s="424"/>
      <c r="I150" s="23"/>
      <c r="J150" s="23" t="s">
        <v>351</v>
      </c>
      <c r="K150" s="23"/>
      <c r="L150" s="23"/>
      <c r="M150" s="23"/>
      <c r="N150" s="23"/>
      <c r="O150" s="23" t="s">
        <v>356</v>
      </c>
      <c r="P150" s="23"/>
      <c r="Q150" s="23"/>
      <c r="R150" s="23"/>
      <c r="S150" s="239"/>
      <c r="T150" s="246"/>
      <c r="U150" s="281"/>
      <c r="V150" s="254"/>
      <c r="W150" s="254"/>
      <c r="X150" s="31"/>
      <c r="Y150" s="31"/>
      <c r="Z150" s="31"/>
      <c r="AA150" s="253" t="s">
        <v>43</v>
      </c>
      <c r="AB150" s="253" t="s">
        <v>365</v>
      </c>
      <c r="AC150" s="31"/>
      <c r="AD150" s="323" t="s">
        <v>339</v>
      </c>
      <c r="AE150" s="319" t="s">
        <v>365</v>
      </c>
      <c r="AF150" s="31"/>
      <c r="AG150" s="28" t="s">
        <v>1550</v>
      </c>
      <c r="AH150" s="37"/>
      <c r="AI150" s="38"/>
      <c r="AJ150" s="542"/>
      <c r="AK150" s="28"/>
      <c r="AL150" s="435"/>
      <c r="AN150" s="437"/>
    </row>
    <row r="151" spans="1:40" ht="37.5" customHeight="1" x14ac:dyDescent="0.25">
      <c r="B151" s="34" t="s">
        <v>527</v>
      </c>
      <c r="C151" s="35" t="s">
        <v>553</v>
      </c>
      <c r="D151" s="36" t="s">
        <v>1324</v>
      </c>
      <c r="E151" s="28" t="s">
        <v>915</v>
      </c>
      <c r="F151" s="36" t="s">
        <v>326</v>
      </c>
      <c r="G151" s="57"/>
      <c r="H151" s="424"/>
      <c r="I151" s="23"/>
      <c r="J151" s="23"/>
      <c r="K151" s="23"/>
      <c r="L151" s="23"/>
      <c r="M151" s="23"/>
      <c r="N151" s="23"/>
      <c r="O151" s="23" t="s">
        <v>356</v>
      </c>
      <c r="P151" s="23"/>
      <c r="Q151" s="23"/>
      <c r="R151" s="23"/>
      <c r="S151" s="239"/>
      <c r="T151" s="246"/>
      <c r="U151" s="281"/>
      <c r="V151" s="254"/>
      <c r="W151" s="254"/>
      <c r="X151" s="31"/>
      <c r="Y151" s="31"/>
      <c r="Z151" s="31"/>
      <c r="AA151" s="31"/>
      <c r="AB151" s="31"/>
      <c r="AC151" s="31"/>
      <c r="AD151" s="323" t="s">
        <v>339</v>
      </c>
      <c r="AE151" s="319" t="s">
        <v>365</v>
      </c>
      <c r="AF151" s="31"/>
      <c r="AG151" s="28" t="s">
        <v>1325</v>
      </c>
      <c r="AH151" s="58"/>
      <c r="AI151" s="59"/>
      <c r="AJ151" s="543"/>
      <c r="AK151" s="548"/>
      <c r="AL151" s="439"/>
      <c r="AN151" s="437"/>
    </row>
    <row r="152" spans="1:40" ht="46.9" customHeight="1" x14ac:dyDescent="0.25">
      <c r="B152" s="34" t="s">
        <v>527</v>
      </c>
      <c r="C152" s="35" t="s">
        <v>553</v>
      </c>
      <c r="D152" s="36" t="s">
        <v>916</v>
      </c>
      <c r="E152" s="28" t="s">
        <v>917</v>
      </c>
      <c r="F152" s="36" t="s">
        <v>326</v>
      </c>
      <c r="G152" s="27"/>
      <c r="H152" s="424"/>
      <c r="I152" s="23"/>
      <c r="J152" s="23"/>
      <c r="K152" s="23"/>
      <c r="L152" s="23"/>
      <c r="M152" s="23"/>
      <c r="N152" s="23"/>
      <c r="O152" s="23" t="s">
        <v>356</v>
      </c>
      <c r="P152" s="23"/>
      <c r="Q152" s="23"/>
      <c r="R152" s="23"/>
      <c r="S152" s="239"/>
      <c r="T152" s="246"/>
      <c r="U152" s="281"/>
      <c r="V152" s="254"/>
      <c r="W152" s="254"/>
      <c r="X152" s="31"/>
      <c r="Y152" s="31"/>
      <c r="Z152" s="31"/>
      <c r="AA152" s="253" t="s">
        <v>43</v>
      </c>
      <c r="AB152" s="253" t="s">
        <v>365</v>
      </c>
      <c r="AC152" s="31"/>
      <c r="AD152" s="323" t="s">
        <v>339</v>
      </c>
      <c r="AE152" s="319" t="s">
        <v>365</v>
      </c>
      <c r="AF152" s="31"/>
      <c r="AG152" s="28" t="s">
        <v>918</v>
      </c>
      <c r="AH152" s="37"/>
      <c r="AI152" s="38"/>
      <c r="AJ152" s="542"/>
      <c r="AK152" s="28"/>
      <c r="AL152" s="435"/>
      <c r="AN152" s="436"/>
    </row>
    <row r="153" spans="1:40" ht="63" customHeight="1" x14ac:dyDescent="0.25">
      <c r="B153" s="34" t="s">
        <v>527</v>
      </c>
      <c r="C153" s="35" t="s">
        <v>553</v>
      </c>
      <c r="D153" s="36" t="s">
        <v>919</v>
      </c>
      <c r="E153" s="28" t="s">
        <v>920</v>
      </c>
      <c r="F153" s="36" t="s">
        <v>549</v>
      </c>
      <c r="G153" s="27"/>
      <c r="H153" s="424"/>
      <c r="I153" s="23"/>
      <c r="J153" s="23" t="s">
        <v>351</v>
      </c>
      <c r="K153" s="23" t="s">
        <v>352</v>
      </c>
      <c r="L153" s="23"/>
      <c r="M153" s="23"/>
      <c r="N153" s="23"/>
      <c r="O153" s="23" t="s">
        <v>356</v>
      </c>
      <c r="P153" s="23"/>
      <c r="Q153" s="23"/>
      <c r="R153" s="23"/>
      <c r="S153" s="239" t="s">
        <v>360</v>
      </c>
      <c r="T153" s="246" t="s">
        <v>361</v>
      </c>
      <c r="U153" s="281"/>
      <c r="V153" s="254"/>
      <c r="W153" s="254"/>
      <c r="X153" s="31"/>
      <c r="Y153" s="31"/>
      <c r="Z153" s="31"/>
      <c r="AA153" s="253" t="s">
        <v>43</v>
      </c>
      <c r="AB153" s="253" t="s">
        <v>365</v>
      </c>
      <c r="AC153" s="253" t="s">
        <v>361</v>
      </c>
      <c r="AD153" s="533"/>
      <c r="AE153" s="320"/>
      <c r="AF153" s="31"/>
      <c r="AG153" s="46" t="s">
        <v>921</v>
      </c>
      <c r="AH153" s="37"/>
      <c r="AI153" s="38"/>
      <c r="AJ153" s="542"/>
      <c r="AK153" s="28"/>
      <c r="AL153" s="435"/>
      <c r="AN153" s="436"/>
    </row>
    <row r="154" spans="1:40" ht="55.9" customHeight="1" x14ac:dyDescent="0.25">
      <c r="B154" s="34" t="s">
        <v>527</v>
      </c>
      <c r="C154" s="35" t="s">
        <v>553</v>
      </c>
      <c r="D154" s="36" t="s">
        <v>1326</v>
      </c>
      <c r="E154" s="28" t="s">
        <v>920</v>
      </c>
      <c r="F154" s="36" t="s">
        <v>549</v>
      </c>
      <c r="G154" s="27"/>
      <c r="H154" s="424"/>
      <c r="I154" s="23"/>
      <c r="J154" s="23" t="s">
        <v>351</v>
      </c>
      <c r="K154" s="23" t="s">
        <v>352</v>
      </c>
      <c r="L154" s="23"/>
      <c r="M154" s="23"/>
      <c r="N154" s="23"/>
      <c r="O154" s="23" t="s">
        <v>356</v>
      </c>
      <c r="P154" s="23"/>
      <c r="Q154" s="23"/>
      <c r="R154" s="23"/>
      <c r="S154" s="239" t="s">
        <v>360</v>
      </c>
      <c r="T154" s="246" t="s">
        <v>361</v>
      </c>
      <c r="U154" s="281"/>
      <c r="V154" s="254"/>
      <c r="W154" s="254"/>
      <c r="X154" s="31"/>
      <c r="Y154" s="31"/>
      <c r="Z154" s="31"/>
      <c r="AA154" s="31"/>
      <c r="AB154" s="31"/>
      <c r="AC154" s="31"/>
      <c r="AD154" s="323" t="s">
        <v>339</v>
      </c>
      <c r="AE154" s="319" t="s">
        <v>365</v>
      </c>
      <c r="AF154" s="164" t="s">
        <v>361</v>
      </c>
      <c r="AG154" s="46" t="s">
        <v>1327</v>
      </c>
      <c r="AH154" s="37"/>
      <c r="AI154" s="38"/>
      <c r="AJ154" s="542"/>
      <c r="AK154" s="28"/>
      <c r="AL154" s="435"/>
      <c r="AN154" s="436"/>
    </row>
    <row r="155" spans="1:40" ht="34.15" customHeight="1" x14ac:dyDescent="0.25">
      <c r="B155" s="34" t="s">
        <v>527</v>
      </c>
      <c r="C155" s="35" t="s">
        <v>553</v>
      </c>
      <c r="D155" s="36" t="s">
        <v>560</v>
      </c>
      <c r="E155" s="28" t="s">
        <v>561</v>
      </c>
      <c r="F155" s="36" t="s">
        <v>562</v>
      </c>
      <c r="G155" s="27"/>
      <c r="H155" s="424"/>
      <c r="I155" s="23"/>
      <c r="J155" s="23" t="s">
        <v>351</v>
      </c>
      <c r="K155" s="23"/>
      <c r="L155" s="23"/>
      <c r="M155" s="23"/>
      <c r="N155" s="23"/>
      <c r="O155" s="23" t="s">
        <v>356</v>
      </c>
      <c r="P155" s="23"/>
      <c r="Q155" s="23"/>
      <c r="R155" s="23"/>
      <c r="S155" s="239"/>
      <c r="T155" s="246"/>
      <c r="U155" s="281"/>
      <c r="V155" s="254"/>
      <c r="W155" s="254"/>
      <c r="X155" s="252" t="s">
        <v>42</v>
      </c>
      <c r="Y155" s="252" t="s">
        <v>365</v>
      </c>
      <c r="Z155" s="31"/>
      <c r="AA155" s="31"/>
      <c r="AB155" s="31"/>
      <c r="AC155" s="31"/>
      <c r="AD155" s="31"/>
      <c r="AE155" s="31"/>
      <c r="AF155" s="31"/>
      <c r="AG155" s="29" t="s">
        <v>563</v>
      </c>
      <c r="AH155" s="37"/>
      <c r="AI155" s="38"/>
      <c r="AJ155" s="542"/>
      <c r="AK155" s="28"/>
      <c r="AL155" s="435"/>
      <c r="AN155" s="436"/>
    </row>
    <row r="156" spans="1:40" ht="34.15" customHeight="1" x14ac:dyDescent="0.25">
      <c r="B156" s="34" t="s">
        <v>527</v>
      </c>
      <c r="C156" s="35" t="s">
        <v>553</v>
      </c>
      <c r="D156" s="36" t="s">
        <v>922</v>
      </c>
      <c r="E156" s="28" t="s">
        <v>561</v>
      </c>
      <c r="F156" s="36" t="s">
        <v>562</v>
      </c>
      <c r="G156" s="27"/>
      <c r="H156" s="424"/>
      <c r="I156" s="23"/>
      <c r="J156" s="23" t="s">
        <v>351</v>
      </c>
      <c r="K156" s="23"/>
      <c r="L156" s="23"/>
      <c r="M156" s="23"/>
      <c r="N156" s="23"/>
      <c r="O156" s="23" t="s">
        <v>356</v>
      </c>
      <c r="P156" s="23"/>
      <c r="Q156" s="23"/>
      <c r="R156" s="23"/>
      <c r="S156" s="239"/>
      <c r="T156" s="246" t="s">
        <v>361</v>
      </c>
      <c r="U156" s="281"/>
      <c r="V156" s="254"/>
      <c r="W156" s="254"/>
      <c r="X156" s="596"/>
      <c r="Y156" s="596"/>
      <c r="Z156" s="31"/>
      <c r="AA156" s="597" t="s">
        <v>43</v>
      </c>
      <c r="AB156" s="597" t="s">
        <v>365</v>
      </c>
      <c r="AC156" s="597" t="s">
        <v>361</v>
      </c>
      <c r="AD156" s="598" t="s">
        <v>339</v>
      </c>
      <c r="AE156" s="599" t="s">
        <v>365</v>
      </c>
      <c r="AF156" s="600" t="s">
        <v>361</v>
      </c>
      <c r="AG156" s="601" t="s">
        <v>563</v>
      </c>
      <c r="AH156" s="37"/>
      <c r="AI156" s="38"/>
      <c r="AJ156" s="542"/>
      <c r="AK156" s="28"/>
      <c r="AL156" s="435"/>
      <c r="AN156" s="436"/>
    </row>
    <row r="157" spans="1:40" ht="34.15" customHeight="1" x14ac:dyDescent="0.25">
      <c r="B157" s="34" t="s">
        <v>527</v>
      </c>
      <c r="C157" s="35" t="s">
        <v>553</v>
      </c>
      <c r="D157" s="36" t="s">
        <v>1551</v>
      </c>
      <c r="E157" s="28" t="s">
        <v>1552</v>
      </c>
      <c r="F157" s="36" t="s">
        <v>1553</v>
      </c>
      <c r="G157" s="27"/>
      <c r="H157" s="424"/>
      <c r="I157" s="23"/>
      <c r="J157" s="23" t="s">
        <v>351</v>
      </c>
      <c r="K157" s="23" t="s">
        <v>352</v>
      </c>
      <c r="L157" s="23" t="s">
        <v>353</v>
      </c>
      <c r="M157" s="23"/>
      <c r="N157" s="23"/>
      <c r="O157" s="23" t="s">
        <v>356</v>
      </c>
      <c r="P157" s="23"/>
      <c r="Q157" s="23"/>
      <c r="R157" s="23"/>
      <c r="S157" s="239"/>
      <c r="T157" s="246"/>
      <c r="U157" s="281"/>
      <c r="V157" s="254"/>
      <c r="W157" s="254"/>
      <c r="X157" s="596"/>
      <c r="Y157" s="596"/>
      <c r="Z157" s="31"/>
      <c r="AA157" s="597" t="s">
        <v>43</v>
      </c>
      <c r="AB157" s="597" t="s">
        <v>365</v>
      </c>
      <c r="AC157" s="31" t="s">
        <v>1554</v>
      </c>
      <c r="AD157" s="598" t="s">
        <v>339</v>
      </c>
      <c r="AE157" s="599" t="s">
        <v>365</v>
      </c>
      <c r="AF157" s="31" t="s">
        <v>1554</v>
      </c>
      <c r="AG157" s="601" t="s">
        <v>1555</v>
      </c>
      <c r="AH157" s="37"/>
      <c r="AI157" s="38"/>
      <c r="AJ157" s="542"/>
      <c r="AK157" s="28"/>
      <c r="AL157" s="435"/>
      <c r="AN157" s="436"/>
    </row>
    <row r="158" spans="1:40" ht="30" customHeight="1" x14ac:dyDescent="0.25">
      <c r="B158" s="237" t="s">
        <v>527</v>
      </c>
      <c r="C158" s="265" t="s">
        <v>564</v>
      </c>
      <c r="D158" s="329"/>
      <c r="E158" s="243"/>
      <c r="F158" s="243"/>
      <c r="G158" s="244"/>
      <c r="H158" s="427" t="s">
        <v>349</v>
      </c>
      <c r="I158" s="244"/>
      <c r="J158" s="244" t="s">
        <v>351</v>
      </c>
      <c r="K158" s="244" t="s">
        <v>352</v>
      </c>
      <c r="L158" s="244" t="s">
        <v>353</v>
      </c>
      <c r="M158" s="244" t="s">
        <v>354</v>
      </c>
      <c r="N158" s="244"/>
      <c r="O158" s="244" t="s">
        <v>356</v>
      </c>
      <c r="P158" s="244"/>
      <c r="Q158" s="244"/>
      <c r="R158" s="244" t="s">
        <v>359</v>
      </c>
      <c r="S158" s="244" t="s">
        <v>360</v>
      </c>
      <c r="T158" s="251"/>
      <c r="U158" s="251"/>
      <c r="V158" s="248" t="s">
        <v>363</v>
      </c>
      <c r="W158" s="248" t="s">
        <v>364</v>
      </c>
      <c r="X158" s="248" t="s">
        <v>42</v>
      </c>
      <c r="Y158" s="248" t="s">
        <v>365</v>
      </c>
      <c r="Z158" s="248"/>
      <c r="AA158" s="248" t="s">
        <v>43</v>
      </c>
      <c r="AB158" s="248" t="s">
        <v>365</v>
      </c>
      <c r="AC158" s="248"/>
      <c r="AD158" s="248" t="s">
        <v>339</v>
      </c>
      <c r="AE158" s="248" t="s">
        <v>365</v>
      </c>
      <c r="AF158" s="248"/>
      <c r="AG158" s="800" t="s">
        <v>564</v>
      </c>
      <c r="AH158" s="801"/>
      <c r="AI158" s="801"/>
      <c r="AJ158" s="801"/>
      <c r="AK158" s="801"/>
      <c r="AL158" s="801"/>
      <c r="AM158" s="801"/>
      <c r="AN158" s="802"/>
    </row>
    <row r="159" spans="1:40" ht="85.15" customHeight="1" x14ac:dyDescent="0.25">
      <c r="B159" s="34" t="s">
        <v>527</v>
      </c>
      <c r="C159" s="29" t="s">
        <v>564</v>
      </c>
      <c r="D159" s="36" t="s">
        <v>1328</v>
      </c>
      <c r="E159" s="28" t="s">
        <v>1329</v>
      </c>
      <c r="F159" s="36" t="s">
        <v>1330</v>
      </c>
      <c r="G159" s="27"/>
      <c r="H159" s="424" t="s">
        <v>533</v>
      </c>
      <c r="I159" s="23"/>
      <c r="J159" s="23" t="s">
        <v>351</v>
      </c>
      <c r="K159" s="23" t="s">
        <v>352</v>
      </c>
      <c r="L159" s="23"/>
      <c r="M159" s="23"/>
      <c r="N159" s="23"/>
      <c r="O159" s="23" t="s">
        <v>356</v>
      </c>
      <c r="P159" s="23"/>
      <c r="Q159" s="23"/>
      <c r="R159" s="23"/>
      <c r="S159" s="239"/>
      <c r="T159" s="246"/>
      <c r="U159" s="281"/>
      <c r="V159" s="254"/>
      <c r="W159" s="254"/>
      <c r="X159" s="31"/>
      <c r="Y159" s="31"/>
      <c r="Z159" s="31"/>
      <c r="AA159" s="31"/>
      <c r="AB159" s="31"/>
      <c r="AC159" s="31"/>
      <c r="AD159" s="323" t="s">
        <v>339</v>
      </c>
      <c r="AE159" s="319" t="s">
        <v>365</v>
      </c>
      <c r="AF159" s="31"/>
      <c r="AG159" s="28" t="s">
        <v>1331</v>
      </c>
      <c r="AH159" s="37"/>
      <c r="AI159" s="38"/>
      <c r="AJ159" s="542"/>
      <c r="AK159" s="28"/>
      <c r="AL159" s="435"/>
      <c r="AN159" s="39" t="s">
        <v>1332</v>
      </c>
    </row>
    <row r="160" spans="1:40" ht="34.15" customHeight="1" x14ac:dyDescent="0.25">
      <c r="A160" s="271"/>
      <c r="B160" s="34" t="s">
        <v>527</v>
      </c>
      <c r="C160" s="29" t="s">
        <v>564</v>
      </c>
      <c r="D160" s="36" t="s">
        <v>923</v>
      </c>
      <c r="E160" s="28" t="s">
        <v>924</v>
      </c>
      <c r="F160" s="36" t="s">
        <v>326</v>
      </c>
      <c r="G160" s="27"/>
      <c r="H160" s="424"/>
      <c r="I160" s="23"/>
      <c r="J160" s="23"/>
      <c r="K160" s="23"/>
      <c r="L160" s="23"/>
      <c r="M160" s="23"/>
      <c r="N160" s="23"/>
      <c r="O160" s="23" t="s">
        <v>356</v>
      </c>
      <c r="P160" s="23"/>
      <c r="Q160" s="23"/>
      <c r="R160" s="23"/>
      <c r="S160" s="239"/>
      <c r="T160" s="246"/>
      <c r="U160" s="281"/>
      <c r="V160" s="254"/>
      <c r="W160" s="254"/>
      <c r="X160" s="31"/>
      <c r="Y160" s="31"/>
      <c r="Z160" s="31"/>
      <c r="AA160" s="253" t="s">
        <v>43</v>
      </c>
      <c r="AB160" s="253" t="s">
        <v>365</v>
      </c>
      <c r="AC160" s="31"/>
      <c r="AD160" s="320"/>
      <c r="AE160" s="320"/>
      <c r="AF160" s="31"/>
      <c r="AG160" s="28" t="s">
        <v>925</v>
      </c>
      <c r="AH160" s="37"/>
      <c r="AI160" s="38"/>
      <c r="AJ160" s="542"/>
      <c r="AK160" s="28"/>
      <c r="AL160" s="435"/>
      <c r="AN160" s="443"/>
    </row>
    <row r="161" spans="1:40" ht="38.450000000000003" customHeight="1" x14ac:dyDescent="0.25">
      <c r="B161" s="34" t="s">
        <v>527</v>
      </c>
      <c r="C161" s="29" t="s">
        <v>564</v>
      </c>
      <c r="D161" s="36" t="s">
        <v>1333</v>
      </c>
      <c r="E161" s="28" t="s">
        <v>924</v>
      </c>
      <c r="F161" s="36" t="s">
        <v>326</v>
      </c>
      <c r="G161" s="27"/>
      <c r="H161" s="424"/>
      <c r="I161" s="23"/>
      <c r="J161" s="23"/>
      <c r="K161" s="23"/>
      <c r="L161" s="23"/>
      <c r="M161" s="23"/>
      <c r="N161" s="23"/>
      <c r="O161" s="23" t="s">
        <v>356</v>
      </c>
      <c r="P161" s="23"/>
      <c r="Q161" s="23"/>
      <c r="R161" s="23"/>
      <c r="S161" s="239"/>
      <c r="T161" s="246"/>
      <c r="U161" s="281"/>
      <c r="V161" s="254"/>
      <c r="W161" s="254"/>
      <c r="X161" s="31"/>
      <c r="Y161" s="31"/>
      <c r="Z161" s="31"/>
      <c r="AA161" s="31"/>
      <c r="AB161" s="31"/>
      <c r="AC161" s="31"/>
      <c r="AD161" s="323" t="s">
        <v>339</v>
      </c>
      <c r="AE161" s="319" t="s">
        <v>365</v>
      </c>
      <c r="AF161" s="31"/>
      <c r="AG161" s="28" t="s">
        <v>1334</v>
      </c>
      <c r="AH161" s="37"/>
      <c r="AI161" s="38"/>
      <c r="AJ161" s="542"/>
      <c r="AK161" s="28"/>
      <c r="AL161" s="435"/>
      <c r="AN161" s="436"/>
    </row>
    <row r="162" spans="1:40" ht="36.6" customHeight="1" x14ac:dyDescent="0.25">
      <c r="B162" s="34" t="s">
        <v>527</v>
      </c>
      <c r="C162" s="29" t="s">
        <v>564</v>
      </c>
      <c r="D162" s="36" t="s">
        <v>926</v>
      </c>
      <c r="E162" s="28" t="s">
        <v>927</v>
      </c>
      <c r="F162" s="36" t="s">
        <v>326</v>
      </c>
      <c r="G162" s="27"/>
      <c r="H162" s="424"/>
      <c r="I162" s="23"/>
      <c r="J162" s="23"/>
      <c r="K162" s="23"/>
      <c r="L162" s="23"/>
      <c r="M162" s="23"/>
      <c r="N162" s="23"/>
      <c r="O162" s="23" t="s">
        <v>356</v>
      </c>
      <c r="P162" s="23"/>
      <c r="Q162" s="23"/>
      <c r="R162" s="23"/>
      <c r="S162" s="239"/>
      <c r="T162" s="246"/>
      <c r="U162" s="281"/>
      <c r="V162" s="254"/>
      <c r="W162" s="254"/>
      <c r="X162" s="31"/>
      <c r="Y162" s="31"/>
      <c r="Z162" s="31"/>
      <c r="AA162" s="253" t="s">
        <v>43</v>
      </c>
      <c r="AB162" s="253" t="s">
        <v>365</v>
      </c>
      <c r="AC162" s="31"/>
      <c r="AD162" s="320"/>
      <c r="AE162" s="320"/>
      <c r="AF162" s="31"/>
      <c r="AG162" s="28" t="s">
        <v>928</v>
      </c>
      <c r="AH162" s="37"/>
      <c r="AI162" s="38"/>
      <c r="AJ162" s="542"/>
      <c r="AK162" s="28"/>
      <c r="AL162" s="435"/>
      <c r="AN162" s="436"/>
    </row>
    <row r="163" spans="1:40" ht="37.15" customHeight="1" x14ac:dyDescent="0.25">
      <c r="B163" s="34" t="s">
        <v>527</v>
      </c>
      <c r="C163" s="29" t="s">
        <v>564</v>
      </c>
      <c r="D163" s="36" t="s">
        <v>1335</v>
      </c>
      <c r="E163" s="28" t="s">
        <v>927</v>
      </c>
      <c r="F163" s="36" t="s">
        <v>326</v>
      </c>
      <c r="G163" s="27"/>
      <c r="H163" s="424"/>
      <c r="I163" s="23"/>
      <c r="J163" s="23"/>
      <c r="K163" s="23"/>
      <c r="L163" s="23"/>
      <c r="M163" s="23"/>
      <c r="N163" s="23"/>
      <c r="O163" s="23" t="s">
        <v>356</v>
      </c>
      <c r="P163" s="23"/>
      <c r="Q163" s="23"/>
      <c r="R163" s="23"/>
      <c r="S163" s="239"/>
      <c r="T163" s="246"/>
      <c r="U163" s="281"/>
      <c r="V163" s="254"/>
      <c r="W163" s="254"/>
      <c r="X163" s="31"/>
      <c r="Y163" s="31"/>
      <c r="Z163" s="31"/>
      <c r="AA163" s="31"/>
      <c r="AB163" s="31"/>
      <c r="AC163" s="31"/>
      <c r="AD163" s="323" t="s">
        <v>339</v>
      </c>
      <c r="AE163" s="319" t="s">
        <v>365</v>
      </c>
      <c r="AF163" s="31"/>
      <c r="AG163" s="28" t="s">
        <v>1336</v>
      </c>
      <c r="AH163" s="37"/>
      <c r="AI163" s="38"/>
      <c r="AJ163" s="542"/>
      <c r="AK163" s="28"/>
      <c r="AL163" s="435"/>
      <c r="AN163" s="443"/>
    </row>
    <row r="164" spans="1:40" ht="45.75" customHeight="1" x14ac:dyDescent="0.25">
      <c r="B164" s="34" t="s">
        <v>527</v>
      </c>
      <c r="C164" s="29" t="s">
        <v>564</v>
      </c>
      <c r="D164" s="36" t="s">
        <v>929</v>
      </c>
      <c r="E164" s="28" t="s">
        <v>930</v>
      </c>
      <c r="F164" s="36" t="s">
        <v>326</v>
      </c>
      <c r="G164" s="27"/>
      <c r="H164" s="424"/>
      <c r="I164" s="23"/>
      <c r="J164" s="23"/>
      <c r="K164" s="23"/>
      <c r="L164" s="23"/>
      <c r="M164" s="23"/>
      <c r="N164" s="23"/>
      <c r="O164" s="23" t="s">
        <v>356</v>
      </c>
      <c r="P164" s="23"/>
      <c r="Q164" s="23"/>
      <c r="R164" s="23"/>
      <c r="S164" s="239"/>
      <c r="T164" s="246"/>
      <c r="U164" s="281"/>
      <c r="V164" s="254"/>
      <c r="W164" s="254"/>
      <c r="X164" s="31"/>
      <c r="Y164" s="31"/>
      <c r="Z164" s="31"/>
      <c r="AA164" s="253" t="s">
        <v>43</v>
      </c>
      <c r="AB164" s="253" t="s">
        <v>365</v>
      </c>
      <c r="AC164" s="31"/>
      <c r="AD164" s="320"/>
      <c r="AE164" s="320"/>
      <c r="AF164" s="31"/>
      <c r="AG164" s="28" t="s">
        <v>931</v>
      </c>
      <c r="AH164" s="37"/>
      <c r="AI164" s="38"/>
      <c r="AJ164" s="542"/>
      <c r="AK164" s="28"/>
      <c r="AL164" s="435"/>
      <c r="AN164" s="443"/>
    </row>
    <row r="165" spans="1:40" ht="34.5" customHeight="1" x14ac:dyDescent="0.25">
      <c r="B165" s="34" t="s">
        <v>527</v>
      </c>
      <c r="C165" s="29" t="s">
        <v>564</v>
      </c>
      <c r="D165" s="36" t="s">
        <v>1337</v>
      </c>
      <c r="E165" s="28" t="s">
        <v>930</v>
      </c>
      <c r="F165" s="36" t="s">
        <v>326</v>
      </c>
      <c r="G165" s="27"/>
      <c r="H165" s="424"/>
      <c r="I165" s="23"/>
      <c r="J165" s="23"/>
      <c r="K165" s="23"/>
      <c r="L165" s="23"/>
      <c r="M165" s="23"/>
      <c r="N165" s="23"/>
      <c r="O165" s="23" t="s">
        <v>356</v>
      </c>
      <c r="P165" s="23"/>
      <c r="Q165" s="23"/>
      <c r="R165" s="23"/>
      <c r="S165" s="239"/>
      <c r="T165" s="246"/>
      <c r="U165" s="281"/>
      <c r="V165" s="254"/>
      <c r="W165" s="254"/>
      <c r="X165" s="31"/>
      <c r="Y165" s="31"/>
      <c r="Z165" s="31"/>
      <c r="AA165" s="31"/>
      <c r="AB165" s="31"/>
      <c r="AC165" s="31"/>
      <c r="AD165" s="323" t="s">
        <v>339</v>
      </c>
      <c r="AE165" s="319" t="s">
        <v>365</v>
      </c>
      <c r="AF165" s="31"/>
      <c r="AG165" s="28" t="s">
        <v>931</v>
      </c>
      <c r="AH165" s="37"/>
      <c r="AI165" s="38"/>
      <c r="AJ165" s="542"/>
      <c r="AK165" s="28"/>
      <c r="AL165" s="435"/>
      <c r="AN165" s="443"/>
    </row>
    <row r="166" spans="1:40" ht="49.9" customHeight="1" x14ac:dyDescent="0.25">
      <c r="B166" s="34" t="s">
        <v>527</v>
      </c>
      <c r="C166" s="29" t="s">
        <v>564</v>
      </c>
      <c r="D166" s="36" t="s">
        <v>1338</v>
      </c>
      <c r="E166" s="28" t="s">
        <v>1339</v>
      </c>
      <c r="F166" s="36" t="s">
        <v>1340</v>
      </c>
      <c r="G166" s="27"/>
      <c r="H166" s="424"/>
      <c r="I166" s="23"/>
      <c r="J166" s="23" t="s">
        <v>351</v>
      </c>
      <c r="K166" s="23" t="s">
        <v>352</v>
      </c>
      <c r="L166" s="23"/>
      <c r="M166" s="23"/>
      <c r="N166" s="23"/>
      <c r="O166" s="23" t="s">
        <v>356</v>
      </c>
      <c r="P166" s="23"/>
      <c r="Q166" s="23"/>
      <c r="R166" s="23"/>
      <c r="S166" s="239"/>
      <c r="T166" s="246"/>
      <c r="U166" s="281"/>
      <c r="V166" s="254"/>
      <c r="W166" s="254"/>
      <c r="X166" s="31"/>
      <c r="Y166" s="31"/>
      <c r="Z166" s="31"/>
      <c r="AA166" s="31"/>
      <c r="AB166" s="31"/>
      <c r="AC166" s="31"/>
      <c r="AD166" s="323" t="s">
        <v>339</v>
      </c>
      <c r="AE166" s="319" t="s">
        <v>365</v>
      </c>
      <c r="AF166" s="31"/>
      <c r="AG166" s="28" t="s">
        <v>1341</v>
      </c>
      <c r="AH166" s="37"/>
      <c r="AI166" s="38"/>
      <c r="AJ166" s="542"/>
      <c r="AK166" s="28"/>
      <c r="AL166" s="435"/>
      <c r="AN166" s="436"/>
    </row>
    <row r="167" spans="1:40" ht="83.25" customHeight="1" x14ac:dyDescent="0.25">
      <c r="B167" s="34" t="s">
        <v>527</v>
      </c>
      <c r="C167" s="29" t="s">
        <v>564</v>
      </c>
      <c r="D167" s="36" t="s">
        <v>1342</v>
      </c>
      <c r="E167" s="28" t="s">
        <v>1343</v>
      </c>
      <c r="F167" s="36" t="s">
        <v>1340</v>
      </c>
      <c r="G167" s="27"/>
      <c r="H167" s="424"/>
      <c r="I167" s="23"/>
      <c r="J167" s="23" t="s">
        <v>351</v>
      </c>
      <c r="K167" s="23" t="s">
        <v>352</v>
      </c>
      <c r="L167" s="23"/>
      <c r="M167" s="23"/>
      <c r="N167" s="23"/>
      <c r="O167" s="23" t="s">
        <v>356</v>
      </c>
      <c r="P167" s="23"/>
      <c r="Q167" s="23"/>
      <c r="R167" s="23"/>
      <c r="S167" s="239"/>
      <c r="T167" s="246"/>
      <c r="U167" s="281"/>
      <c r="V167" s="254"/>
      <c r="W167" s="254"/>
      <c r="X167" s="31"/>
      <c r="Y167" s="31"/>
      <c r="Z167" s="31"/>
      <c r="AA167" s="31"/>
      <c r="AB167" s="31"/>
      <c r="AC167" s="31"/>
      <c r="AD167" s="323" t="s">
        <v>339</v>
      </c>
      <c r="AE167" s="319" t="s">
        <v>365</v>
      </c>
      <c r="AF167" s="31"/>
      <c r="AG167" s="28" t="s">
        <v>1344</v>
      </c>
      <c r="AH167" s="37"/>
      <c r="AI167" s="38"/>
      <c r="AJ167" s="542"/>
      <c r="AK167" s="28"/>
      <c r="AL167" s="435"/>
      <c r="AN167" s="436"/>
    </row>
    <row r="168" spans="1:40" ht="48" x14ac:dyDescent="0.25">
      <c r="B168" s="34" t="s">
        <v>527</v>
      </c>
      <c r="C168" s="29" t="s">
        <v>564</v>
      </c>
      <c r="D168" s="36" t="s">
        <v>565</v>
      </c>
      <c r="E168" s="28" t="s">
        <v>566</v>
      </c>
      <c r="F168" s="36" t="s">
        <v>567</v>
      </c>
      <c r="G168" s="27"/>
      <c r="H168" s="424" t="s">
        <v>533</v>
      </c>
      <c r="I168" s="23"/>
      <c r="J168" s="23" t="s">
        <v>351</v>
      </c>
      <c r="K168" s="23" t="s">
        <v>352</v>
      </c>
      <c r="L168" s="23"/>
      <c r="M168" s="23"/>
      <c r="N168" s="23"/>
      <c r="O168" s="23" t="s">
        <v>356</v>
      </c>
      <c r="P168" s="23"/>
      <c r="Q168" s="23"/>
      <c r="R168" s="23"/>
      <c r="S168" s="239"/>
      <c r="T168" s="246"/>
      <c r="U168" s="281"/>
      <c r="V168" s="254"/>
      <c r="W168" s="254"/>
      <c r="X168" s="252" t="s">
        <v>42</v>
      </c>
      <c r="Y168" s="252" t="s">
        <v>365</v>
      </c>
      <c r="Z168" s="31"/>
      <c r="AA168" s="253" t="s">
        <v>43</v>
      </c>
      <c r="AB168" s="253" t="s">
        <v>365</v>
      </c>
      <c r="AC168" s="31"/>
      <c r="AD168" s="323" t="s">
        <v>339</v>
      </c>
      <c r="AE168" s="319" t="s">
        <v>365</v>
      </c>
      <c r="AF168" s="31"/>
      <c r="AG168" s="28" t="s">
        <v>568</v>
      </c>
      <c r="AH168" s="37"/>
      <c r="AI168" s="38"/>
      <c r="AJ168" s="542"/>
      <c r="AK168" s="28"/>
      <c r="AL168" s="435"/>
      <c r="AN168" s="25" t="s">
        <v>569</v>
      </c>
    </row>
    <row r="169" spans="1:40" ht="30" customHeight="1" x14ac:dyDescent="0.25">
      <c r="B169" s="237" t="s">
        <v>527</v>
      </c>
      <c r="C169" s="265" t="s">
        <v>322</v>
      </c>
      <c r="D169" s="329"/>
      <c r="E169" s="243"/>
      <c r="F169" s="243"/>
      <c r="G169" s="244"/>
      <c r="H169" s="427" t="s">
        <v>349</v>
      </c>
      <c r="I169" s="244"/>
      <c r="J169" s="244" t="s">
        <v>351</v>
      </c>
      <c r="K169" s="244" t="s">
        <v>352</v>
      </c>
      <c r="L169" s="244" t="s">
        <v>353</v>
      </c>
      <c r="M169" s="244" t="s">
        <v>354</v>
      </c>
      <c r="N169" s="244"/>
      <c r="O169" s="244" t="s">
        <v>356</v>
      </c>
      <c r="P169" s="244"/>
      <c r="Q169" s="244"/>
      <c r="R169" s="244" t="s">
        <v>359</v>
      </c>
      <c r="S169" s="244" t="s">
        <v>360</v>
      </c>
      <c r="T169" s="251"/>
      <c r="U169" s="251"/>
      <c r="V169" s="248" t="s">
        <v>363</v>
      </c>
      <c r="W169" s="248" t="s">
        <v>364</v>
      </c>
      <c r="X169" s="248" t="s">
        <v>42</v>
      </c>
      <c r="Y169" s="248" t="s">
        <v>300</v>
      </c>
      <c r="Z169" s="248"/>
      <c r="AA169" s="248" t="s">
        <v>43</v>
      </c>
      <c r="AB169" s="248" t="s">
        <v>300</v>
      </c>
      <c r="AC169" s="248"/>
      <c r="AD169" s="248" t="s">
        <v>339</v>
      </c>
      <c r="AE169" s="248" t="s">
        <v>300</v>
      </c>
      <c r="AF169" s="248"/>
      <c r="AG169" s="800" t="s">
        <v>322</v>
      </c>
      <c r="AH169" s="801"/>
      <c r="AI169" s="801"/>
      <c r="AJ169" s="801"/>
      <c r="AK169" s="801"/>
      <c r="AL169" s="801"/>
      <c r="AM169" s="801"/>
      <c r="AN169" s="802"/>
    </row>
    <row r="170" spans="1:40" ht="89.25" customHeight="1" x14ac:dyDescent="0.25">
      <c r="B170" s="34" t="s">
        <v>527</v>
      </c>
      <c r="C170" s="29" t="s">
        <v>322</v>
      </c>
      <c r="D170" s="36" t="s">
        <v>570</v>
      </c>
      <c r="E170" s="29" t="s">
        <v>571</v>
      </c>
      <c r="F170" s="31" t="s">
        <v>492</v>
      </c>
      <c r="G170" s="23"/>
      <c r="H170" s="424"/>
      <c r="I170" s="23"/>
      <c r="J170" s="23"/>
      <c r="K170" s="23" t="s">
        <v>352</v>
      </c>
      <c r="L170" s="23" t="s">
        <v>353</v>
      </c>
      <c r="M170" s="23"/>
      <c r="N170" s="23"/>
      <c r="O170" s="23"/>
      <c r="P170" s="23"/>
      <c r="Q170" s="23"/>
      <c r="R170" s="23"/>
      <c r="S170" s="239"/>
      <c r="T170" s="246"/>
      <c r="U170" s="281"/>
      <c r="V170" s="254"/>
      <c r="W170" s="254"/>
      <c r="X170" s="252" t="s">
        <v>42</v>
      </c>
      <c r="Y170" s="252" t="s">
        <v>300</v>
      </c>
      <c r="Z170" s="31"/>
      <c r="AA170" s="31"/>
      <c r="AB170" s="31"/>
      <c r="AC170" s="31"/>
      <c r="AD170" s="320"/>
      <c r="AE170" s="320"/>
      <c r="AF170" s="31"/>
      <c r="AG170" s="25" t="s">
        <v>572</v>
      </c>
      <c r="AH170" s="32"/>
      <c r="AI170" s="40"/>
      <c r="AJ170" s="1"/>
      <c r="AK170" s="25"/>
      <c r="AL170" s="436"/>
      <c r="AN170" s="39" t="s">
        <v>1556</v>
      </c>
    </row>
    <row r="171" spans="1:40" ht="89.25" customHeight="1" x14ac:dyDescent="0.25">
      <c r="B171" s="34" t="s">
        <v>527</v>
      </c>
      <c r="C171" s="29" t="s">
        <v>322</v>
      </c>
      <c r="D171" s="36" t="s">
        <v>932</v>
      </c>
      <c r="E171" s="29" t="s">
        <v>571</v>
      </c>
      <c r="F171" s="31" t="s">
        <v>492</v>
      </c>
      <c r="G171" s="23"/>
      <c r="H171" s="424"/>
      <c r="I171" s="23"/>
      <c r="J171" s="23"/>
      <c r="K171" s="23" t="s">
        <v>352</v>
      </c>
      <c r="L171" s="23" t="s">
        <v>353</v>
      </c>
      <c r="M171" s="23"/>
      <c r="N171" s="23"/>
      <c r="O171" s="23"/>
      <c r="P171" s="23"/>
      <c r="Q171" s="23"/>
      <c r="R171" s="23"/>
      <c r="S171" s="239"/>
      <c r="T171" s="246"/>
      <c r="U171" s="281"/>
      <c r="V171" s="254"/>
      <c r="W171" s="254"/>
      <c r="X171" s="31"/>
      <c r="Y171" s="31"/>
      <c r="Z171" s="31"/>
      <c r="AA171" s="253" t="s">
        <v>43</v>
      </c>
      <c r="AB171" s="253" t="s">
        <v>300</v>
      </c>
      <c r="AC171" s="31"/>
      <c r="AD171" s="320"/>
      <c r="AE171" s="320"/>
      <c r="AF171" s="31"/>
      <c r="AG171" s="25" t="s">
        <v>933</v>
      </c>
      <c r="AH171" s="32"/>
      <c r="AI171" s="40"/>
      <c r="AJ171" s="1"/>
      <c r="AK171" s="25"/>
      <c r="AL171" s="436"/>
      <c r="AN171" s="39" t="s">
        <v>1556</v>
      </c>
    </row>
    <row r="172" spans="1:40" ht="89.25" customHeight="1" x14ac:dyDescent="0.25">
      <c r="B172" s="34" t="s">
        <v>527</v>
      </c>
      <c r="C172" s="29" t="s">
        <v>322</v>
      </c>
      <c r="D172" s="36" t="s">
        <v>1345</v>
      </c>
      <c r="E172" s="29" t="s">
        <v>571</v>
      </c>
      <c r="F172" s="31" t="s">
        <v>1072</v>
      </c>
      <c r="G172" s="23"/>
      <c r="H172" s="424" t="s">
        <v>533</v>
      </c>
      <c r="I172" s="23"/>
      <c r="J172" s="23"/>
      <c r="K172" s="23" t="s">
        <v>352</v>
      </c>
      <c r="L172" s="23" t="s">
        <v>353</v>
      </c>
      <c r="M172" s="23"/>
      <c r="N172" s="23"/>
      <c r="O172" s="23"/>
      <c r="P172" s="23"/>
      <c r="Q172" s="23"/>
      <c r="R172" s="23"/>
      <c r="S172" s="239"/>
      <c r="T172" s="246"/>
      <c r="U172" s="281"/>
      <c r="V172" s="254"/>
      <c r="W172" s="254"/>
      <c r="X172" s="31"/>
      <c r="Y172" s="31"/>
      <c r="Z172" s="31"/>
      <c r="AA172" s="31"/>
      <c r="AB172" s="31"/>
      <c r="AC172" s="31"/>
      <c r="AD172" s="323" t="s">
        <v>339</v>
      </c>
      <c r="AE172" s="319" t="s">
        <v>300</v>
      </c>
      <c r="AF172" s="31"/>
      <c r="AG172" s="25" t="s">
        <v>933</v>
      </c>
      <c r="AH172" s="32"/>
      <c r="AI172" s="40"/>
      <c r="AJ172" s="1"/>
      <c r="AK172" s="25"/>
      <c r="AL172" s="436"/>
      <c r="AN172" s="39" t="s">
        <v>1556</v>
      </c>
    </row>
    <row r="173" spans="1:40" ht="48" customHeight="1" x14ac:dyDescent="0.25">
      <c r="B173" s="34" t="s">
        <v>527</v>
      </c>
      <c r="C173" s="29" t="s">
        <v>322</v>
      </c>
      <c r="D173" s="36" t="s">
        <v>934</v>
      </c>
      <c r="E173" s="25" t="s">
        <v>935</v>
      </c>
      <c r="F173" s="31" t="s">
        <v>492</v>
      </c>
      <c r="G173" s="23"/>
      <c r="H173" s="424"/>
      <c r="I173" s="23"/>
      <c r="J173" s="23"/>
      <c r="K173" s="23" t="s">
        <v>352</v>
      </c>
      <c r="L173" s="23" t="s">
        <v>353</v>
      </c>
      <c r="M173" s="23"/>
      <c r="N173" s="23"/>
      <c r="O173" s="23"/>
      <c r="P173" s="23"/>
      <c r="Q173" s="23"/>
      <c r="R173" s="23"/>
      <c r="S173" s="239"/>
      <c r="T173" s="246"/>
      <c r="U173" s="281"/>
      <c r="V173" s="254"/>
      <c r="W173" s="254"/>
      <c r="X173" s="31"/>
      <c r="Y173" s="31"/>
      <c r="Z173" s="31"/>
      <c r="AA173" s="253" t="s">
        <v>43</v>
      </c>
      <c r="AB173" s="253" t="s">
        <v>300</v>
      </c>
      <c r="AC173" s="31"/>
      <c r="AD173" s="323" t="s">
        <v>339</v>
      </c>
      <c r="AE173" s="319" t="s">
        <v>300</v>
      </c>
      <c r="AF173" s="31"/>
      <c r="AG173" s="25" t="s">
        <v>936</v>
      </c>
      <c r="AH173" s="32"/>
      <c r="AI173" s="40"/>
      <c r="AJ173" s="1"/>
      <c r="AK173" s="25"/>
      <c r="AL173" s="436"/>
      <c r="AN173" s="25" t="s">
        <v>506</v>
      </c>
    </row>
    <row r="174" spans="1:40" ht="87" customHeight="1" x14ac:dyDescent="0.25">
      <c r="B174" s="34" t="s">
        <v>527</v>
      </c>
      <c r="C174" s="29" t="s">
        <v>322</v>
      </c>
      <c r="D174" s="36" t="s">
        <v>937</v>
      </c>
      <c r="E174" s="25" t="s">
        <v>1557</v>
      </c>
      <c r="F174" s="31" t="s">
        <v>492</v>
      </c>
      <c r="G174" s="23"/>
      <c r="H174" s="424"/>
      <c r="I174" s="23"/>
      <c r="J174" s="23"/>
      <c r="K174" s="23" t="s">
        <v>352</v>
      </c>
      <c r="L174" s="23" t="s">
        <v>353</v>
      </c>
      <c r="M174" s="23"/>
      <c r="N174" s="23"/>
      <c r="O174" s="23"/>
      <c r="P174" s="23"/>
      <c r="Q174" s="23"/>
      <c r="R174" s="23"/>
      <c r="S174" s="239"/>
      <c r="T174" s="246"/>
      <c r="U174" s="281"/>
      <c r="V174" s="254"/>
      <c r="W174" s="254"/>
      <c r="X174" s="31"/>
      <c r="Y174" s="31"/>
      <c r="Z174" s="31"/>
      <c r="AA174" s="253" t="s">
        <v>43</v>
      </c>
      <c r="AB174" s="253" t="s">
        <v>300</v>
      </c>
      <c r="AC174" s="31"/>
      <c r="AD174" s="323" t="s">
        <v>339</v>
      </c>
      <c r="AE174" s="319" t="s">
        <v>300</v>
      </c>
      <c r="AF174" s="31"/>
      <c r="AG174" s="25" t="s">
        <v>1558</v>
      </c>
      <c r="AH174" s="32"/>
      <c r="AI174" s="40"/>
      <c r="AJ174" s="1"/>
      <c r="AK174" s="25"/>
      <c r="AL174" s="436"/>
      <c r="AN174" s="25" t="s">
        <v>1559</v>
      </c>
    </row>
    <row r="175" spans="1:40" ht="47.25" customHeight="1" x14ac:dyDescent="0.25">
      <c r="A175" s="271"/>
      <c r="B175" s="34" t="s">
        <v>527</v>
      </c>
      <c r="C175" s="29" t="s">
        <v>322</v>
      </c>
      <c r="D175" s="36" t="s">
        <v>573</v>
      </c>
      <c r="E175" s="25" t="s">
        <v>574</v>
      </c>
      <c r="F175" s="31" t="s">
        <v>418</v>
      </c>
      <c r="G175" s="23"/>
      <c r="H175" s="424"/>
      <c r="I175" s="23"/>
      <c r="J175" s="23" t="s">
        <v>351</v>
      </c>
      <c r="K175" s="23" t="s">
        <v>352</v>
      </c>
      <c r="L175" s="23" t="s">
        <v>353</v>
      </c>
      <c r="M175" s="23"/>
      <c r="N175" s="23"/>
      <c r="O175" s="23"/>
      <c r="P175" s="23"/>
      <c r="Q175" s="23"/>
      <c r="R175" s="23"/>
      <c r="S175" s="239"/>
      <c r="T175" s="246"/>
      <c r="U175" s="281"/>
      <c r="V175" s="254"/>
      <c r="W175" s="254"/>
      <c r="X175" s="252" t="s">
        <v>42</v>
      </c>
      <c r="Y175" s="252" t="s">
        <v>300</v>
      </c>
      <c r="Z175" s="31"/>
      <c r="AA175" s="253" t="s">
        <v>43</v>
      </c>
      <c r="AB175" s="253" t="s">
        <v>300</v>
      </c>
      <c r="AC175" s="31"/>
      <c r="AD175" s="323" t="s">
        <v>339</v>
      </c>
      <c r="AE175" s="319" t="s">
        <v>300</v>
      </c>
      <c r="AF175" s="31"/>
      <c r="AG175" s="39" t="s">
        <v>1560</v>
      </c>
      <c r="AH175" s="32"/>
      <c r="AI175" s="40"/>
      <c r="AJ175" s="1"/>
      <c r="AK175" s="25"/>
      <c r="AL175" s="436"/>
      <c r="AN175" s="436"/>
    </row>
    <row r="176" spans="1:40" ht="30" customHeight="1" x14ac:dyDescent="0.25">
      <c r="B176" s="237" t="s">
        <v>527</v>
      </c>
      <c r="C176" s="265" t="s">
        <v>387</v>
      </c>
      <c r="D176" s="329"/>
      <c r="E176" s="243"/>
      <c r="F176" s="243"/>
      <c r="G176" s="244"/>
      <c r="H176" s="427"/>
      <c r="I176" s="244"/>
      <c r="J176" s="244"/>
      <c r="K176" s="244"/>
      <c r="L176" s="244"/>
      <c r="M176" s="244"/>
      <c r="N176" s="244"/>
      <c r="O176" s="244" t="s">
        <v>356</v>
      </c>
      <c r="P176" s="244"/>
      <c r="Q176" s="244"/>
      <c r="R176" s="244" t="s">
        <v>359</v>
      </c>
      <c r="S176" s="244" t="s">
        <v>360</v>
      </c>
      <c r="T176" s="251"/>
      <c r="U176" s="251"/>
      <c r="V176" s="248" t="s">
        <v>363</v>
      </c>
      <c r="W176" s="248" t="s">
        <v>364</v>
      </c>
      <c r="X176" s="248" t="s">
        <v>42</v>
      </c>
      <c r="Y176" s="248" t="s">
        <v>388</v>
      </c>
      <c r="Z176" s="248"/>
      <c r="AA176" s="248" t="s">
        <v>43</v>
      </c>
      <c r="AB176" s="248" t="s">
        <v>388</v>
      </c>
      <c r="AC176" s="248"/>
      <c r="AD176" s="248" t="s">
        <v>339</v>
      </c>
      <c r="AE176" s="248" t="s">
        <v>388</v>
      </c>
      <c r="AF176" s="248"/>
      <c r="AG176" s="800" t="s">
        <v>387</v>
      </c>
      <c r="AH176" s="801"/>
      <c r="AI176" s="801"/>
      <c r="AJ176" s="801"/>
      <c r="AK176" s="801"/>
      <c r="AL176" s="801"/>
      <c r="AM176" s="801"/>
      <c r="AN176" s="802"/>
    </row>
    <row r="177" spans="1:40" ht="37.5" customHeight="1" x14ac:dyDescent="0.25">
      <c r="B177" s="34" t="s">
        <v>527</v>
      </c>
      <c r="C177" s="29" t="s">
        <v>387</v>
      </c>
      <c r="D177" s="36" t="s">
        <v>939</v>
      </c>
      <c r="E177" s="25" t="s">
        <v>940</v>
      </c>
      <c r="F177" s="31" t="s">
        <v>578</v>
      </c>
      <c r="G177" s="23"/>
      <c r="H177" s="424"/>
      <c r="I177" s="23"/>
      <c r="J177" s="23"/>
      <c r="K177" s="23"/>
      <c r="L177" s="23"/>
      <c r="M177" s="23"/>
      <c r="N177" s="23"/>
      <c r="O177" s="23" t="s">
        <v>356</v>
      </c>
      <c r="P177" s="23"/>
      <c r="Q177" s="23"/>
      <c r="R177" s="23"/>
      <c r="S177" s="239" t="s">
        <v>360</v>
      </c>
      <c r="T177" s="246"/>
      <c r="U177" s="281"/>
      <c r="V177" s="254"/>
      <c r="W177" s="254"/>
      <c r="X177" s="31"/>
      <c r="Y177" s="31"/>
      <c r="Z177" s="31"/>
      <c r="AA177" s="253" t="s">
        <v>43</v>
      </c>
      <c r="AB177" s="253" t="s">
        <v>388</v>
      </c>
      <c r="AC177" s="31"/>
      <c r="AD177" s="319" t="s">
        <v>339</v>
      </c>
      <c r="AE177" s="319" t="s">
        <v>388</v>
      </c>
      <c r="AF177" s="31"/>
      <c r="AG177" s="25" t="s">
        <v>1561</v>
      </c>
      <c r="AH177" s="32"/>
      <c r="AI177" s="40"/>
      <c r="AJ177" s="1"/>
      <c r="AK177" s="25"/>
      <c r="AL177" s="436"/>
      <c r="AN177" s="28" t="s">
        <v>941</v>
      </c>
    </row>
    <row r="178" spans="1:40" ht="37.9" customHeight="1" x14ac:dyDescent="0.25">
      <c r="B178" s="34" t="s">
        <v>527</v>
      </c>
      <c r="C178" s="29" t="s">
        <v>387</v>
      </c>
      <c r="D178" s="36" t="s">
        <v>576</v>
      </c>
      <c r="E178" s="25" t="s">
        <v>577</v>
      </c>
      <c r="F178" s="31" t="s">
        <v>578</v>
      </c>
      <c r="G178" s="23"/>
      <c r="H178" s="424"/>
      <c r="I178" s="23"/>
      <c r="J178" s="23"/>
      <c r="K178" s="23"/>
      <c r="L178" s="23"/>
      <c r="M178" s="23"/>
      <c r="N178" s="23"/>
      <c r="O178" s="23" t="s">
        <v>356</v>
      </c>
      <c r="P178" s="23"/>
      <c r="Q178" s="23"/>
      <c r="R178" s="23"/>
      <c r="S178" s="239" t="s">
        <v>360</v>
      </c>
      <c r="T178" s="246"/>
      <c r="U178" s="281"/>
      <c r="V178" s="254"/>
      <c r="W178" s="254"/>
      <c r="X178" s="252" t="s">
        <v>42</v>
      </c>
      <c r="Y178" s="252" t="s">
        <v>388</v>
      </c>
      <c r="Z178" s="31"/>
      <c r="AA178" s="253" t="s">
        <v>43</v>
      </c>
      <c r="AB178" s="253" t="s">
        <v>388</v>
      </c>
      <c r="AC178" s="31"/>
      <c r="AD178" s="320"/>
      <c r="AE178" s="320"/>
      <c r="AF178" s="31"/>
      <c r="AG178" s="25" t="s">
        <v>1562</v>
      </c>
      <c r="AH178" s="32"/>
      <c r="AI178" s="40"/>
      <c r="AJ178" s="1"/>
      <c r="AK178" s="25"/>
      <c r="AL178" s="436"/>
      <c r="AN178" s="28" t="s">
        <v>579</v>
      </c>
    </row>
    <row r="179" spans="1:40" ht="30.6" customHeight="1" x14ac:dyDescent="0.25">
      <c r="B179" s="408" t="s">
        <v>580</v>
      </c>
      <c r="C179" s="409"/>
      <c r="D179" s="410"/>
      <c r="E179" s="411"/>
      <c r="F179" s="411"/>
      <c r="G179" s="412" t="s">
        <v>348</v>
      </c>
      <c r="H179" s="412" t="s">
        <v>349</v>
      </c>
      <c r="I179" s="412" t="s">
        <v>350</v>
      </c>
      <c r="J179" s="412" t="s">
        <v>351</v>
      </c>
      <c r="K179" s="412" t="s">
        <v>352</v>
      </c>
      <c r="L179" s="412" t="s">
        <v>353</v>
      </c>
      <c r="M179" s="412" t="s">
        <v>354</v>
      </c>
      <c r="N179" s="412" t="s">
        <v>355</v>
      </c>
      <c r="O179" s="412" t="s">
        <v>356</v>
      </c>
      <c r="P179" s="412" t="s">
        <v>357</v>
      </c>
      <c r="Q179" s="412" t="s">
        <v>358</v>
      </c>
      <c r="R179" s="412" t="s">
        <v>359</v>
      </c>
      <c r="S179" s="412" t="s">
        <v>360</v>
      </c>
      <c r="T179" s="412" t="s">
        <v>361</v>
      </c>
      <c r="U179" s="412" t="s">
        <v>362</v>
      </c>
      <c r="V179" s="413" t="s">
        <v>363</v>
      </c>
      <c r="W179" s="413" t="s">
        <v>364</v>
      </c>
      <c r="X179" s="413" t="s">
        <v>42</v>
      </c>
      <c r="Y179" s="413" t="s">
        <v>365</v>
      </c>
      <c r="Z179" s="413" t="s">
        <v>361</v>
      </c>
      <c r="AA179" s="413" t="s">
        <v>43</v>
      </c>
      <c r="AB179" s="413" t="s">
        <v>365</v>
      </c>
      <c r="AC179" s="413" t="s">
        <v>361</v>
      </c>
      <c r="AD179" s="413" t="s">
        <v>339</v>
      </c>
      <c r="AE179" s="413" t="s">
        <v>365</v>
      </c>
      <c r="AF179" s="413" t="s">
        <v>361</v>
      </c>
      <c r="AG179" s="411"/>
      <c r="AH179" s="411"/>
      <c r="AI179" s="411"/>
      <c r="AJ179" s="539"/>
      <c r="AK179" s="434"/>
      <c r="AL179" s="434"/>
      <c r="AM179" s="362"/>
      <c r="AN179" s="414"/>
    </row>
    <row r="180" spans="1:40" ht="24" x14ac:dyDescent="0.25">
      <c r="B180" s="34" t="s">
        <v>580</v>
      </c>
      <c r="C180" s="29" t="s">
        <v>366</v>
      </c>
      <c r="D180" s="36" t="s">
        <v>942</v>
      </c>
      <c r="E180" s="28" t="s">
        <v>943</v>
      </c>
      <c r="F180" s="31" t="s">
        <v>1563</v>
      </c>
      <c r="G180" s="23"/>
      <c r="H180" s="424"/>
      <c r="I180" s="23"/>
      <c r="J180" s="23"/>
      <c r="K180" s="23" t="s">
        <v>352</v>
      </c>
      <c r="L180" s="628"/>
      <c r="M180" s="23" t="s">
        <v>354</v>
      </c>
      <c r="N180" s="23"/>
      <c r="O180" s="23"/>
      <c r="P180" s="23"/>
      <c r="Q180" s="23"/>
      <c r="R180" s="23"/>
      <c r="S180" s="239"/>
      <c r="T180" s="246"/>
      <c r="U180" s="281"/>
      <c r="V180" s="254"/>
      <c r="W180" s="254"/>
      <c r="X180" s="31"/>
      <c r="Y180" s="31"/>
      <c r="Z180" s="31"/>
      <c r="AA180" s="253" t="s">
        <v>43</v>
      </c>
      <c r="AB180" s="253" t="s">
        <v>365</v>
      </c>
      <c r="AC180" s="31"/>
      <c r="AD180" s="320"/>
      <c r="AE180" s="320"/>
      <c r="AF180" s="31"/>
      <c r="AG180" s="28" t="s">
        <v>944</v>
      </c>
      <c r="AH180" s="37"/>
      <c r="AI180" s="38"/>
      <c r="AJ180" s="542"/>
      <c r="AK180" s="28"/>
      <c r="AL180" s="435"/>
      <c r="AN180" s="28" t="s">
        <v>371</v>
      </c>
    </row>
    <row r="181" spans="1:40" ht="30.6" customHeight="1" x14ac:dyDescent="0.25">
      <c r="B181" s="237" t="s">
        <v>580</v>
      </c>
      <c r="C181" s="265" t="s">
        <v>945</v>
      </c>
      <c r="D181" s="329"/>
      <c r="E181" s="243"/>
      <c r="F181" s="243"/>
      <c r="G181" s="244"/>
      <c r="H181" s="427"/>
      <c r="I181" s="244"/>
      <c r="J181" s="244" t="s">
        <v>351</v>
      </c>
      <c r="K181" s="244" t="s">
        <v>352</v>
      </c>
      <c r="L181" s="244" t="s">
        <v>353</v>
      </c>
      <c r="M181" s="244" t="s">
        <v>354</v>
      </c>
      <c r="N181" s="244"/>
      <c r="O181" s="244"/>
      <c r="P181" s="244"/>
      <c r="Q181" s="244"/>
      <c r="R181" s="244" t="s">
        <v>359</v>
      </c>
      <c r="S181" s="244" t="s">
        <v>360</v>
      </c>
      <c r="T181" s="251"/>
      <c r="U181" s="251"/>
      <c r="V181" s="248" t="s">
        <v>363</v>
      </c>
      <c r="W181" s="248" t="s">
        <v>364</v>
      </c>
      <c r="X181" s="248"/>
      <c r="Y181" s="248"/>
      <c r="Z181" s="248"/>
      <c r="AA181" s="248" t="s">
        <v>43</v>
      </c>
      <c r="AB181" s="248" t="s">
        <v>365</v>
      </c>
      <c r="AC181" s="248"/>
      <c r="AD181" s="248" t="s">
        <v>339</v>
      </c>
      <c r="AE181" s="248" t="s">
        <v>365</v>
      </c>
      <c r="AF181" s="248"/>
      <c r="AG181" s="800" t="s">
        <v>945</v>
      </c>
      <c r="AH181" s="801"/>
      <c r="AI181" s="801"/>
      <c r="AJ181" s="801"/>
      <c r="AK181" s="801"/>
      <c r="AL181" s="801"/>
      <c r="AM181" s="801"/>
      <c r="AN181" s="802"/>
    </row>
    <row r="182" spans="1:40" ht="40.5" customHeight="1" x14ac:dyDescent="0.25">
      <c r="B182" s="34" t="s">
        <v>580</v>
      </c>
      <c r="C182" s="29" t="s">
        <v>945</v>
      </c>
      <c r="D182" s="36" t="s">
        <v>946</v>
      </c>
      <c r="E182" s="28" t="s">
        <v>947</v>
      </c>
      <c r="F182" s="36" t="s">
        <v>706</v>
      </c>
      <c r="G182" s="27"/>
      <c r="H182" s="425"/>
      <c r="I182" s="27"/>
      <c r="J182" s="27" t="s">
        <v>351</v>
      </c>
      <c r="K182" s="27" t="s">
        <v>352</v>
      </c>
      <c r="L182" s="27"/>
      <c r="M182" s="27"/>
      <c r="N182" s="27"/>
      <c r="O182" s="27"/>
      <c r="P182" s="27"/>
      <c r="Q182" s="27"/>
      <c r="R182" s="27"/>
      <c r="S182" s="239" t="s">
        <v>360</v>
      </c>
      <c r="T182" s="246"/>
      <c r="U182" s="281"/>
      <c r="V182" s="254"/>
      <c r="W182" s="254"/>
      <c r="X182" s="36"/>
      <c r="Y182" s="36"/>
      <c r="Z182" s="36"/>
      <c r="AA182" s="253" t="s">
        <v>43</v>
      </c>
      <c r="AB182" s="253" t="s">
        <v>365</v>
      </c>
      <c r="AC182" s="36"/>
      <c r="AD182" s="319" t="s">
        <v>339</v>
      </c>
      <c r="AE182" s="319" t="s">
        <v>365</v>
      </c>
      <c r="AF182" s="31"/>
      <c r="AG182" s="28" t="s">
        <v>948</v>
      </c>
      <c r="AH182" s="37"/>
      <c r="AI182" s="38"/>
      <c r="AJ182" s="542"/>
      <c r="AK182" s="28"/>
      <c r="AL182" s="435"/>
      <c r="AN182" s="25" t="s">
        <v>949</v>
      </c>
    </row>
    <row r="183" spans="1:40" ht="55.5" customHeight="1" x14ac:dyDescent="0.25">
      <c r="A183" s="271"/>
      <c r="B183" s="34" t="s">
        <v>580</v>
      </c>
      <c r="C183" s="29" t="s">
        <v>945</v>
      </c>
      <c r="D183" s="36" t="s">
        <v>950</v>
      </c>
      <c r="E183" s="28" t="s">
        <v>951</v>
      </c>
      <c r="F183" s="36" t="s">
        <v>1564</v>
      </c>
      <c r="G183" s="27"/>
      <c r="H183" s="425"/>
      <c r="I183" s="27"/>
      <c r="J183" s="27" t="s">
        <v>351</v>
      </c>
      <c r="K183" s="27" t="s">
        <v>352</v>
      </c>
      <c r="L183" s="27" t="s">
        <v>353</v>
      </c>
      <c r="M183" s="27"/>
      <c r="N183" s="27"/>
      <c r="O183" s="27"/>
      <c r="P183" s="27"/>
      <c r="Q183" s="27"/>
      <c r="R183" s="27"/>
      <c r="S183" s="239" t="s">
        <v>360</v>
      </c>
      <c r="T183" s="246"/>
      <c r="U183" s="281"/>
      <c r="V183" s="254"/>
      <c r="W183" s="254"/>
      <c r="X183" s="36"/>
      <c r="Y183" s="36"/>
      <c r="Z183" s="36"/>
      <c r="AA183" s="253" t="s">
        <v>43</v>
      </c>
      <c r="AB183" s="253" t="s">
        <v>365</v>
      </c>
      <c r="AC183" s="36"/>
      <c r="AD183" s="319" t="s">
        <v>339</v>
      </c>
      <c r="AE183" s="319" t="s">
        <v>365</v>
      </c>
      <c r="AF183" s="31"/>
      <c r="AG183" s="28" t="s">
        <v>952</v>
      </c>
      <c r="AH183" s="37"/>
      <c r="AI183" s="38"/>
      <c r="AJ183" s="542"/>
      <c r="AK183" s="28"/>
      <c r="AL183" s="435"/>
      <c r="AN183" s="436" t="s">
        <v>953</v>
      </c>
    </row>
    <row r="184" spans="1:40" ht="68.25" customHeight="1" x14ac:dyDescent="0.25">
      <c r="B184" s="34" t="s">
        <v>580</v>
      </c>
      <c r="C184" s="29" t="s">
        <v>945</v>
      </c>
      <c r="D184" s="36" t="s">
        <v>954</v>
      </c>
      <c r="E184" s="28" t="s">
        <v>955</v>
      </c>
      <c r="F184" s="36" t="s">
        <v>1564</v>
      </c>
      <c r="G184" s="27"/>
      <c r="H184" s="425"/>
      <c r="I184" s="27"/>
      <c r="J184" s="27" t="s">
        <v>351</v>
      </c>
      <c r="K184" s="27" t="s">
        <v>352</v>
      </c>
      <c r="L184" s="27" t="s">
        <v>353</v>
      </c>
      <c r="M184" s="27"/>
      <c r="N184" s="27"/>
      <c r="O184" s="27"/>
      <c r="P184" s="27"/>
      <c r="Q184" s="27"/>
      <c r="R184" s="27"/>
      <c r="S184" s="239" t="s">
        <v>360</v>
      </c>
      <c r="T184" s="246"/>
      <c r="U184" s="281"/>
      <c r="V184" s="254"/>
      <c r="W184" s="254"/>
      <c r="X184" s="36"/>
      <c r="Y184" s="36"/>
      <c r="Z184" s="36"/>
      <c r="AA184" s="253" t="s">
        <v>43</v>
      </c>
      <c r="AB184" s="253" t="s">
        <v>365</v>
      </c>
      <c r="AC184" s="36"/>
      <c r="AD184" s="319" t="s">
        <v>339</v>
      </c>
      <c r="AE184" s="319" t="s">
        <v>365</v>
      </c>
      <c r="AF184" s="36"/>
      <c r="AG184" s="28" t="s">
        <v>1565</v>
      </c>
      <c r="AH184" s="37"/>
      <c r="AI184" s="38"/>
      <c r="AJ184" s="542"/>
      <c r="AK184" s="28"/>
      <c r="AL184" s="435"/>
      <c r="AN184" s="436"/>
    </row>
    <row r="185" spans="1:40" ht="53.45" customHeight="1" x14ac:dyDescent="0.25">
      <c r="B185" s="34" t="s">
        <v>580</v>
      </c>
      <c r="C185" s="29" t="s">
        <v>945</v>
      </c>
      <c r="D185" s="36" t="s">
        <v>956</v>
      </c>
      <c r="E185" s="28" t="s">
        <v>957</v>
      </c>
      <c r="F185" s="36" t="s">
        <v>1564</v>
      </c>
      <c r="G185" s="27"/>
      <c r="H185" s="425"/>
      <c r="I185" s="27"/>
      <c r="J185" s="27" t="s">
        <v>351</v>
      </c>
      <c r="K185" s="27" t="s">
        <v>352</v>
      </c>
      <c r="L185" s="27" t="s">
        <v>353</v>
      </c>
      <c r="M185" s="27"/>
      <c r="N185" s="27"/>
      <c r="O185" s="27"/>
      <c r="P185" s="27"/>
      <c r="Q185" s="27"/>
      <c r="R185" s="27"/>
      <c r="S185" s="239" t="s">
        <v>360</v>
      </c>
      <c r="T185" s="246"/>
      <c r="U185" s="281"/>
      <c r="V185" s="254"/>
      <c r="W185" s="254"/>
      <c r="X185" s="36"/>
      <c r="Y185" s="36"/>
      <c r="Z185" s="36"/>
      <c r="AA185" s="253" t="s">
        <v>43</v>
      </c>
      <c r="AB185" s="253" t="s">
        <v>365</v>
      </c>
      <c r="AC185" s="36"/>
      <c r="AD185" s="323" t="s">
        <v>339</v>
      </c>
      <c r="AE185" s="323" t="s">
        <v>365</v>
      </c>
      <c r="AF185" s="36"/>
      <c r="AG185" s="28" t="s">
        <v>1566</v>
      </c>
      <c r="AH185" s="37"/>
      <c r="AI185" s="38"/>
      <c r="AJ185" s="542"/>
      <c r="AK185" s="28"/>
      <c r="AL185" s="435"/>
      <c r="AN185" s="436"/>
    </row>
    <row r="186" spans="1:40" ht="30.6" customHeight="1" x14ac:dyDescent="0.25">
      <c r="B186" s="237" t="s">
        <v>580</v>
      </c>
      <c r="C186" s="265" t="s">
        <v>958</v>
      </c>
      <c r="D186" s="329"/>
      <c r="E186" s="243"/>
      <c r="F186" s="243"/>
      <c r="G186" s="244"/>
      <c r="H186" s="427"/>
      <c r="I186" s="244" t="s">
        <v>350</v>
      </c>
      <c r="J186" s="244" t="s">
        <v>351</v>
      </c>
      <c r="K186" s="244" t="s">
        <v>352</v>
      </c>
      <c r="L186" s="244" t="s">
        <v>353</v>
      </c>
      <c r="M186" s="244" t="s">
        <v>354</v>
      </c>
      <c r="N186" s="244"/>
      <c r="O186" s="244"/>
      <c r="P186" s="244"/>
      <c r="Q186" s="244"/>
      <c r="R186" s="244" t="s">
        <v>359</v>
      </c>
      <c r="S186" s="244" t="s">
        <v>360</v>
      </c>
      <c r="T186" s="251"/>
      <c r="U186" s="251"/>
      <c r="V186" s="248" t="s">
        <v>363</v>
      </c>
      <c r="W186" s="248" t="s">
        <v>364</v>
      </c>
      <c r="X186" s="248"/>
      <c r="Y186" s="248"/>
      <c r="Z186" s="248"/>
      <c r="AA186" s="248" t="s">
        <v>43</v>
      </c>
      <c r="AB186" s="248" t="s">
        <v>365</v>
      </c>
      <c r="AC186" s="248" t="s">
        <v>361</v>
      </c>
      <c r="AD186" s="248" t="s">
        <v>339</v>
      </c>
      <c r="AE186" s="248" t="s">
        <v>365</v>
      </c>
      <c r="AF186" s="248"/>
      <c r="AG186" s="800" t="s">
        <v>958</v>
      </c>
      <c r="AH186" s="801"/>
      <c r="AI186" s="801"/>
      <c r="AJ186" s="801"/>
      <c r="AK186" s="801"/>
      <c r="AL186" s="801"/>
      <c r="AM186" s="801"/>
      <c r="AN186" s="802"/>
    </row>
    <row r="187" spans="1:40" ht="65.25" customHeight="1" x14ac:dyDescent="0.25">
      <c r="B187" s="34" t="s">
        <v>580</v>
      </c>
      <c r="C187" s="35" t="s">
        <v>958</v>
      </c>
      <c r="D187" s="36" t="s">
        <v>959</v>
      </c>
      <c r="E187" s="28" t="s">
        <v>960</v>
      </c>
      <c r="F187" s="36" t="s">
        <v>961</v>
      </c>
      <c r="G187" s="27"/>
      <c r="H187" s="425"/>
      <c r="I187" s="27" t="s">
        <v>350</v>
      </c>
      <c r="J187" s="27" t="s">
        <v>351</v>
      </c>
      <c r="K187" s="27" t="s">
        <v>352</v>
      </c>
      <c r="L187" s="27" t="s">
        <v>353</v>
      </c>
      <c r="M187" s="27"/>
      <c r="N187" s="27"/>
      <c r="O187" s="27"/>
      <c r="P187" s="27"/>
      <c r="Q187" s="27"/>
      <c r="R187" s="27"/>
      <c r="S187" s="239" t="s">
        <v>360</v>
      </c>
      <c r="T187" s="246"/>
      <c r="U187" s="281"/>
      <c r="V187" s="254"/>
      <c r="W187" s="254"/>
      <c r="X187" s="36"/>
      <c r="Y187" s="36"/>
      <c r="Z187" s="36"/>
      <c r="AA187" s="253" t="s">
        <v>43</v>
      </c>
      <c r="AB187" s="253" t="s">
        <v>365</v>
      </c>
      <c r="AC187" s="36"/>
      <c r="AD187" s="319" t="s">
        <v>339</v>
      </c>
      <c r="AE187" s="319" t="s">
        <v>365</v>
      </c>
      <c r="AF187" s="31"/>
      <c r="AG187" s="28" t="s">
        <v>962</v>
      </c>
      <c r="AH187" s="37"/>
      <c r="AI187" s="38"/>
      <c r="AJ187" s="542"/>
      <c r="AK187" s="28"/>
      <c r="AL187" s="435"/>
      <c r="AN187" s="25" t="s">
        <v>963</v>
      </c>
    </row>
    <row r="188" spans="1:40" ht="65.25" customHeight="1" x14ac:dyDescent="0.25">
      <c r="B188" s="34" t="s">
        <v>580</v>
      </c>
      <c r="C188" s="35" t="s">
        <v>958</v>
      </c>
      <c r="D188" s="36" t="s">
        <v>964</v>
      </c>
      <c r="E188" s="28" t="s">
        <v>965</v>
      </c>
      <c r="F188" s="36" t="s">
        <v>1567</v>
      </c>
      <c r="G188" s="27"/>
      <c r="H188" s="425"/>
      <c r="I188" s="27" t="s">
        <v>350</v>
      </c>
      <c r="J188" s="27" t="s">
        <v>351</v>
      </c>
      <c r="K188" s="27" t="s">
        <v>352</v>
      </c>
      <c r="L188" s="27" t="s">
        <v>353</v>
      </c>
      <c r="M188" s="27"/>
      <c r="N188" s="27"/>
      <c r="O188" s="27"/>
      <c r="P188" s="27"/>
      <c r="Q188" s="27"/>
      <c r="R188" s="27"/>
      <c r="S188" s="239" t="s">
        <v>360</v>
      </c>
      <c r="T188" s="246"/>
      <c r="U188" s="281"/>
      <c r="V188" s="254"/>
      <c r="W188" s="254"/>
      <c r="X188" s="36"/>
      <c r="Y188" s="36"/>
      <c r="Z188" s="36"/>
      <c r="AA188" s="253" t="s">
        <v>43</v>
      </c>
      <c r="AB188" s="253" t="s">
        <v>365</v>
      </c>
      <c r="AC188" s="36"/>
      <c r="AD188" s="321"/>
      <c r="AE188" s="321"/>
      <c r="AF188" s="31"/>
      <c r="AG188" s="28" t="s">
        <v>966</v>
      </c>
      <c r="AH188" s="37"/>
      <c r="AI188" s="38"/>
      <c r="AJ188" s="542"/>
      <c r="AK188" s="28"/>
      <c r="AL188" s="435"/>
      <c r="AN188" s="25" t="s">
        <v>967</v>
      </c>
    </row>
    <row r="189" spans="1:40" ht="65.25" customHeight="1" x14ac:dyDescent="0.25">
      <c r="B189" s="34" t="s">
        <v>580</v>
      </c>
      <c r="C189" s="35" t="s">
        <v>958</v>
      </c>
      <c r="D189" s="36" t="s">
        <v>1346</v>
      </c>
      <c r="E189" s="28" t="s">
        <v>965</v>
      </c>
      <c r="F189" s="36" t="s">
        <v>1567</v>
      </c>
      <c r="G189" s="27"/>
      <c r="H189" s="425"/>
      <c r="I189" s="27" t="s">
        <v>350</v>
      </c>
      <c r="J189" s="27" t="s">
        <v>351</v>
      </c>
      <c r="K189" s="27" t="s">
        <v>352</v>
      </c>
      <c r="L189" s="27" t="s">
        <v>353</v>
      </c>
      <c r="M189" s="27"/>
      <c r="N189" s="27"/>
      <c r="O189" s="27"/>
      <c r="P189" s="27"/>
      <c r="Q189" s="27"/>
      <c r="R189" s="27"/>
      <c r="S189" s="239" t="s">
        <v>360</v>
      </c>
      <c r="T189" s="246"/>
      <c r="U189" s="281"/>
      <c r="V189" s="254"/>
      <c r="W189" s="254"/>
      <c r="X189" s="36"/>
      <c r="Y189" s="36"/>
      <c r="Z189" s="36"/>
      <c r="AA189" s="36"/>
      <c r="AB189" s="31"/>
      <c r="AC189" s="36"/>
      <c r="AD189" s="319" t="s">
        <v>339</v>
      </c>
      <c r="AE189" s="319" t="s">
        <v>365</v>
      </c>
      <c r="AF189" s="31"/>
      <c r="AG189" s="28" t="s">
        <v>1347</v>
      </c>
      <c r="AH189" s="37"/>
      <c r="AI189" s="38"/>
      <c r="AJ189" s="542"/>
      <c r="AK189" s="28"/>
      <c r="AL189" s="435"/>
      <c r="AN189" s="25" t="s">
        <v>967</v>
      </c>
    </row>
    <row r="190" spans="1:40" ht="30" customHeight="1" x14ac:dyDescent="0.25">
      <c r="B190" s="237" t="s">
        <v>580</v>
      </c>
      <c r="C190" s="265" t="s">
        <v>581</v>
      </c>
      <c r="D190" s="329"/>
      <c r="E190" s="243"/>
      <c r="F190" s="243"/>
      <c r="G190" s="244"/>
      <c r="H190" s="427"/>
      <c r="I190" s="244"/>
      <c r="J190" s="244" t="s">
        <v>351</v>
      </c>
      <c r="K190" s="244" t="s">
        <v>352</v>
      </c>
      <c r="L190" s="244" t="s">
        <v>353</v>
      </c>
      <c r="M190" s="244" t="s">
        <v>354</v>
      </c>
      <c r="N190" s="244"/>
      <c r="O190" s="244"/>
      <c r="P190" s="244"/>
      <c r="Q190" s="244"/>
      <c r="R190" s="244" t="s">
        <v>359</v>
      </c>
      <c r="S190" s="244" t="s">
        <v>360</v>
      </c>
      <c r="T190" s="251" t="s">
        <v>361</v>
      </c>
      <c r="U190" s="251" t="s">
        <v>362</v>
      </c>
      <c r="V190" s="248" t="s">
        <v>363</v>
      </c>
      <c r="W190" s="248" t="s">
        <v>364</v>
      </c>
      <c r="X190" s="248" t="s">
        <v>42</v>
      </c>
      <c r="Y190" s="248" t="s">
        <v>365</v>
      </c>
      <c r="Z190" s="248" t="s">
        <v>361</v>
      </c>
      <c r="AA190" s="248"/>
      <c r="AB190" s="248" t="s">
        <v>43</v>
      </c>
      <c r="AC190" s="248" t="s">
        <v>582</v>
      </c>
      <c r="AD190" s="248"/>
      <c r="AE190" s="248" t="s">
        <v>339</v>
      </c>
      <c r="AF190" s="248"/>
      <c r="AG190" s="800" t="s">
        <v>581</v>
      </c>
      <c r="AH190" s="801"/>
      <c r="AI190" s="801"/>
      <c r="AJ190" s="801"/>
      <c r="AK190" s="801"/>
      <c r="AL190" s="801"/>
      <c r="AM190" s="801"/>
      <c r="AN190" s="802"/>
    </row>
    <row r="191" spans="1:40" ht="77.45" customHeight="1" x14ac:dyDescent="0.25">
      <c r="B191" s="34" t="s">
        <v>580</v>
      </c>
      <c r="C191" s="35" t="s">
        <v>581</v>
      </c>
      <c r="D191" s="36" t="s">
        <v>583</v>
      </c>
      <c r="E191" s="29" t="s">
        <v>581</v>
      </c>
      <c r="F191" s="36" t="s">
        <v>1568</v>
      </c>
      <c r="G191" s="23"/>
      <c r="H191" s="424"/>
      <c r="I191" s="23"/>
      <c r="J191" s="23" t="s">
        <v>351</v>
      </c>
      <c r="K191" s="23" t="s">
        <v>352</v>
      </c>
      <c r="L191" s="23" t="s">
        <v>353</v>
      </c>
      <c r="M191" s="23" t="s">
        <v>354</v>
      </c>
      <c r="N191" s="23"/>
      <c r="O191" s="23"/>
      <c r="P191" s="23"/>
      <c r="Q191" s="23"/>
      <c r="R191" s="23"/>
      <c r="S191" s="239"/>
      <c r="T191" s="246" t="s">
        <v>361</v>
      </c>
      <c r="U191" s="281"/>
      <c r="V191" s="254"/>
      <c r="W191" s="254"/>
      <c r="X191" s="252" t="s">
        <v>42</v>
      </c>
      <c r="Y191" s="252" t="s">
        <v>300</v>
      </c>
      <c r="Z191" s="252" t="s">
        <v>361</v>
      </c>
      <c r="AA191" s="534"/>
      <c r="AB191" s="31"/>
      <c r="AC191" s="31"/>
      <c r="AD191" s="320"/>
      <c r="AE191" s="320"/>
      <c r="AF191" s="31"/>
      <c r="AG191" s="46" t="s">
        <v>585</v>
      </c>
      <c r="AH191" s="37"/>
      <c r="AI191" s="38"/>
      <c r="AJ191" s="542"/>
      <c r="AK191" s="28"/>
      <c r="AL191" s="435"/>
      <c r="AN191" s="25" t="s">
        <v>586</v>
      </c>
    </row>
    <row r="192" spans="1:40" ht="174" customHeight="1" x14ac:dyDescent="0.25">
      <c r="B192" s="34" t="s">
        <v>580</v>
      </c>
      <c r="C192" s="35" t="s">
        <v>581</v>
      </c>
      <c r="D192" s="36" t="s">
        <v>968</v>
      </c>
      <c r="E192" s="29" t="s">
        <v>581</v>
      </c>
      <c r="F192" s="36" t="s">
        <v>1568</v>
      </c>
      <c r="G192" s="23"/>
      <c r="H192" s="424"/>
      <c r="I192" s="23"/>
      <c r="J192" s="23" t="s">
        <v>351</v>
      </c>
      <c r="K192" s="23" t="s">
        <v>352</v>
      </c>
      <c r="L192" s="23" t="s">
        <v>353</v>
      </c>
      <c r="M192" s="23" t="s">
        <v>354</v>
      </c>
      <c r="N192" s="23"/>
      <c r="O192" s="23"/>
      <c r="P192" s="23"/>
      <c r="Q192" s="23"/>
      <c r="R192" s="23"/>
      <c r="S192" s="239"/>
      <c r="T192" s="246" t="s">
        <v>361</v>
      </c>
      <c r="U192" s="281"/>
      <c r="V192" s="254"/>
      <c r="W192" s="254"/>
      <c r="X192" s="31"/>
      <c r="Y192" s="31"/>
      <c r="Z192" s="31"/>
      <c r="AA192" s="253" t="s">
        <v>43</v>
      </c>
      <c r="AB192" s="253" t="s">
        <v>300</v>
      </c>
      <c r="AC192" s="253" t="s">
        <v>361</v>
      </c>
      <c r="AD192" s="533"/>
      <c r="AE192" s="320"/>
      <c r="AF192" s="31"/>
      <c r="AG192" s="46" t="s">
        <v>969</v>
      </c>
      <c r="AH192" s="37"/>
      <c r="AI192" s="38"/>
      <c r="AJ192" s="542"/>
      <c r="AK192" s="28"/>
      <c r="AL192" s="435"/>
      <c r="AN192" s="25" t="s">
        <v>586</v>
      </c>
    </row>
    <row r="193" spans="1:40" ht="216" customHeight="1" x14ac:dyDescent="0.25">
      <c r="B193" s="34" t="s">
        <v>580</v>
      </c>
      <c r="C193" s="35" t="s">
        <v>581</v>
      </c>
      <c r="D193" s="36" t="s">
        <v>587</v>
      </c>
      <c r="E193" s="29" t="s">
        <v>581</v>
      </c>
      <c r="F193" s="36" t="s">
        <v>588</v>
      </c>
      <c r="G193" s="23"/>
      <c r="H193" s="424"/>
      <c r="I193" s="23"/>
      <c r="J193" s="23" t="s">
        <v>351</v>
      </c>
      <c r="K193" s="23"/>
      <c r="L193" s="23"/>
      <c r="M193" s="23" t="s">
        <v>354</v>
      </c>
      <c r="N193" s="23"/>
      <c r="O193" s="23"/>
      <c r="P193" s="23"/>
      <c r="Q193" s="23"/>
      <c r="R193" s="23"/>
      <c r="S193" s="239" t="s">
        <v>360</v>
      </c>
      <c r="T193" s="246"/>
      <c r="U193" s="246" t="s">
        <v>362</v>
      </c>
      <c r="V193" s="254"/>
      <c r="W193" s="254"/>
      <c r="X193" s="252" t="s">
        <v>42</v>
      </c>
      <c r="Y193" s="252" t="s">
        <v>388</v>
      </c>
      <c r="Z193" s="252" t="s">
        <v>361</v>
      </c>
      <c r="AA193" s="534"/>
      <c r="AB193" s="31"/>
      <c r="AC193" s="31"/>
      <c r="AD193" s="320"/>
      <c r="AE193" s="320"/>
      <c r="AF193" s="31"/>
      <c r="AG193" s="46" t="s">
        <v>589</v>
      </c>
      <c r="AH193" s="37"/>
      <c r="AI193" s="38"/>
      <c r="AJ193" s="542"/>
      <c r="AK193" s="28"/>
      <c r="AL193" s="435"/>
      <c r="AN193" s="25" t="s">
        <v>586</v>
      </c>
    </row>
    <row r="194" spans="1:40" ht="246.75" customHeight="1" x14ac:dyDescent="0.25">
      <c r="B194" s="34" t="s">
        <v>580</v>
      </c>
      <c r="C194" s="35" t="s">
        <v>581</v>
      </c>
      <c r="D194" s="36" t="s">
        <v>970</v>
      </c>
      <c r="E194" s="29" t="s">
        <v>581</v>
      </c>
      <c r="F194" s="36" t="s">
        <v>588</v>
      </c>
      <c r="G194" s="23"/>
      <c r="H194" s="424"/>
      <c r="I194" s="23"/>
      <c r="J194" s="23" t="s">
        <v>351</v>
      </c>
      <c r="K194" s="23"/>
      <c r="L194" s="23"/>
      <c r="M194" s="23" t="s">
        <v>354</v>
      </c>
      <c r="N194" s="23"/>
      <c r="O194" s="23"/>
      <c r="P194" s="23"/>
      <c r="Q194" s="23"/>
      <c r="R194" s="23"/>
      <c r="S194" s="239" t="s">
        <v>360</v>
      </c>
      <c r="T194" s="246"/>
      <c r="U194" s="246" t="s">
        <v>362</v>
      </c>
      <c r="V194" s="254"/>
      <c r="W194" s="254"/>
      <c r="X194" s="31"/>
      <c r="Y194" s="31"/>
      <c r="Z194" s="31"/>
      <c r="AA194" s="253" t="s">
        <v>43</v>
      </c>
      <c r="AB194" s="253" t="s">
        <v>388</v>
      </c>
      <c r="AC194" s="253" t="s">
        <v>361</v>
      </c>
      <c r="AD194" s="533"/>
      <c r="AE194" s="320"/>
      <c r="AF194" s="31"/>
      <c r="AG194" s="46" t="s">
        <v>1569</v>
      </c>
      <c r="AH194" s="37"/>
      <c r="AI194" s="38"/>
      <c r="AJ194" s="542"/>
      <c r="AK194" s="28"/>
      <c r="AL194" s="435"/>
      <c r="AN194" s="25" t="s">
        <v>586</v>
      </c>
    </row>
    <row r="195" spans="1:40" ht="48" x14ac:dyDescent="0.25">
      <c r="B195" s="34" t="s">
        <v>580</v>
      </c>
      <c r="C195" s="35" t="s">
        <v>581</v>
      </c>
      <c r="D195" s="36" t="s">
        <v>971</v>
      </c>
      <c r="E195" s="28" t="s">
        <v>972</v>
      </c>
      <c r="F195" s="36" t="s">
        <v>584</v>
      </c>
      <c r="G195" s="27"/>
      <c r="H195" s="425"/>
      <c r="I195" s="27"/>
      <c r="J195" s="27" t="s">
        <v>351</v>
      </c>
      <c r="K195" s="27" t="s">
        <v>352</v>
      </c>
      <c r="L195" s="27"/>
      <c r="M195" s="27" t="s">
        <v>354</v>
      </c>
      <c r="N195" s="27"/>
      <c r="O195" s="27"/>
      <c r="P195" s="27"/>
      <c r="Q195" s="27"/>
      <c r="R195" s="27"/>
      <c r="S195" s="239"/>
      <c r="T195" s="246"/>
      <c r="U195" s="281"/>
      <c r="V195" s="254"/>
      <c r="W195" s="254"/>
      <c r="X195" s="36"/>
      <c r="Y195" s="36"/>
      <c r="Z195" s="36"/>
      <c r="AA195" s="253" t="s">
        <v>43</v>
      </c>
      <c r="AB195" s="253" t="s">
        <v>365</v>
      </c>
      <c r="AC195" s="36"/>
      <c r="AD195" s="319" t="s">
        <v>339</v>
      </c>
      <c r="AE195" s="319" t="s">
        <v>365</v>
      </c>
      <c r="AF195" s="31"/>
      <c r="AG195" s="28" t="s">
        <v>973</v>
      </c>
      <c r="AH195" s="37"/>
      <c r="AI195" s="38"/>
      <c r="AJ195" s="542"/>
      <c r="AK195" s="28"/>
      <c r="AL195" s="435"/>
      <c r="AN195" s="25" t="s">
        <v>974</v>
      </c>
    </row>
    <row r="196" spans="1:40" ht="36" x14ac:dyDescent="0.25">
      <c r="B196" s="34" t="s">
        <v>580</v>
      </c>
      <c r="C196" s="35" t="s">
        <v>581</v>
      </c>
      <c r="D196" s="36" t="s">
        <v>975</v>
      </c>
      <c r="E196" s="28" t="s">
        <v>976</v>
      </c>
      <c r="F196" s="36" t="s">
        <v>584</v>
      </c>
      <c r="G196" s="27"/>
      <c r="H196" s="425"/>
      <c r="I196" s="27"/>
      <c r="J196" s="27" t="s">
        <v>351</v>
      </c>
      <c r="K196" s="27" t="s">
        <v>352</v>
      </c>
      <c r="L196" s="27"/>
      <c r="M196" s="27" t="s">
        <v>354</v>
      </c>
      <c r="N196" s="27"/>
      <c r="O196" s="27"/>
      <c r="P196" s="27"/>
      <c r="Q196" s="27"/>
      <c r="R196" s="27"/>
      <c r="S196" s="239"/>
      <c r="T196" s="246"/>
      <c r="U196" s="281"/>
      <c r="V196" s="254"/>
      <c r="W196" s="254"/>
      <c r="X196" s="36"/>
      <c r="Y196" s="36"/>
      <c r="Z196" s="36"/>
      <c r="AA196" s="253" t="s">
        <v>43</v>
      </c>
      <c r="AB196" s="253" t="s">
        <v>365</v>
      </c>
      <c r="AC196" s="36"/>
      <c r="AD196" s="321"/>
      <c r="AE196" s="321"/>
      <c r="AF196" s="31"/>
      <c r="AG196" s="28" t="s">
        <v>977</v>
      </c>
      <c r="AH196" s="37"/>
      <c r="AI196" s="38"/>
      <c r="AJ196" s="542"/>
      <c r="AK196" s="28"/>
      <c r="AL196" s="435"/>
      <c r="AN196" s="25" t="s">
        <v>978</v>
      </c>
    </row>
    <row r="197" spans="1:40" ht="47.45" customHeight="1" x14ac:dyDescent="0.25">
      <c r="A197" s="271"/>
      <c r="B197" s="34" t="s">
        <v>580</v>
      </c>
      <c r="C197" s="35" t="s">
        <v>581</v>
      </c>
      <c r="D197" s="36" t="s">
        <v>979</v>
      </c>
      <c r="E197" s="28" t="s">
        <v>980</v>
      </c>
      <c r="F197" s="36" t="s">
        <v>584</v>
      </c>
      <c r="G197" s="27"/>
      <c r="H197" s="425"/>
      <c r="I197" s="27"/>
      <c r="J197" s="27" t="s">
        <v>351</v>
      </c>
      <c r="K197" s="27" t="s">
        <v>352</v>
      </c>
      <c r="L197" s="27"/>
      <c r="M197" s="27" t="s">
        <v>354</v>
      </c>
      <c r="N197" s="27"/>
      <c r="O197" s="27"/>
      <c r="P197" s="27"/>
      <c r="Q197" s="27"/>
      <c r="R197" s="27"/>
      <c r="S197" s="239"/>
      <c r="T197" s="246"/>
      <c r="U197" s="281"/>
      <c r="V197" s="254"/>
      <c r="W197" s="254"/>
      <c r="X197" s="36"/>
      <c r="Y197" s="36"/>
      <c r="Z197" s="36"/>
      <c r="AA197" s="253" t="s">
        <v>43</v>
      </c>
      <c r="AB197" s="253" t="s">
        <v>365</v>
      </c>
      <c r="AC197" s="36"/>
      <c r="AD197" s="321"/>
      <c r="AE197" s="321"/>
      <c r="AF197" s="31"/>
      <c r="AG197" s="28" t="s">
        <v>981</v>
      </c>
      <c r="AH197" s="37"/>
      <c r="AI197" s="38"/>
      <c r="AJ197" s="542"/>
      <c r="AK197" s="28"/>
      <c r="AL197" s="435"/>
      <c r="AN197" s="25" t="s">
        <v>982</v>
      </c>
    </row>
    <row r="198" spans="1:40" ht="47.45" customHeight="1" x14ac:dyDescent="0.25">
      <c r="A198" s="603"/>
      <c r="B198" s="34" t="s">
        <v>580</v>
      </c>
      <c r="C198" s="35" t="s">
        <v>581</v>
      </c>
      <c r="D198" s="36" t="s">
        <v>1348</v>
      </c>
      <c r="E198" s="28" t="s">
        <v>1349</v>
      </c>
      <c r="F198" s="36" t="s">
        <v>1568</v>
      </c>
      <c r="G198" s="27"/>
      <c r="H198" s="425"/>
      <c r="I198" s="27"/>
      <c r="J198" s="27" t="s">
        <v>351</v>
      </c>
      <c r="K198" s="27" t="s">
        <v>352</v>
      </c>
      <c r="L198" s="27" t="s">
        <v>353</v>
      </c>
      <c r="M198" s="27" t="s">
        <v>354</v>
      </c>
      <c r="N198" s="27"/>
      <c r="O198" s="27"/>
      <c r="P198" s="27"/>
      <c r="Q198" s="27"/>
      <c r="R198" s="27"/>
      <c r="S198" s="239"/>
      <c r="T198" s="246"/>
      <c r="U198" s="281"/>
      <c r="V198" s="254"/>
      <c r="W198" s="254"/>
      <c r="X198" s="36"/>
      <c r="Y198" s="36"/>
      <c r="Z198" s="36"/>
      <c r="AA198" s="602"/>
      <c r="AB198" s="602"/>
      <c r="AC198" s="36"/>
      <c r="AD198" s="599" t="s">
        <v>339</v>
      </c>
      <c r="AE198" s="599" t="s">
        <v>365</v>
      </c>
      <c r="AF198" s="602"/>
      <c r="AG198" s="28" t="s">
        <v>1350</v>
      </c>
      <c r="AH198" s="37"/>
      <c r="AI198" s="38"/>
      <c r="AJ198" s="542"/>
      <c r="AK198" s="28"/>
      <c r="AL198" s="435"/>
      <c r="AN198" s="25" t="s">
        <v>982</v>
      </c>
    </row>
    <row r="199" spans="1:40" ht="47.45" customHeight="1" x14ac:dyDescent="0.25">
      <c r="A199" s="603"/>
      <c r="B199" s="34" t="s">
        <v>580</v>
      </c>
      <c r="C199" s="35" t="s">
        <v>581</v>
      </c>
      <c r="D199" s="36" t="s">
        <v>1570</v>
      </c>
      <c r="E199" s="28" t="s">
        <v>1349</v>
      </c>
      <c r="F199" s="36" t="s">
        <v>1568</v>
      </c>
      <c r="G199" s="27"/>
      <c r="H199" s="425"/>
      <c r="I199" s="27"/>
      <c r="J199" s="27" t="s">
        <v>351</v>
      </c>
      <c r="K199" s="27" t="s">
        <v>352</v>
      </c>
      <c r="L199" s="27" t="s">
        <v>353</v>
      </c>
      <c r="M199" s="27" t="s">
        <v>354</v>
      </c>
      <c r="N199" s="27"/>
      <c r="O199" s="27"/>
      <c r="P199" s="27"/>
      <c r="Q199" s="27"/>
      <c r="R199" s="27"/>
      <c r="S199" s="239"/>
      <c r="T199" s="246"/>
      <c r="U199" s="281"/>
      <c r="V199" s="254"/>
      <c r="W199" s="254"/>
      <c r="X199" s="36"/>
      <c r="Y199" s="36"/>
      <c r="Z199" s="36"/>
      <c r="AA199" s="602"/>
      <c r="AB199" s="602"/>
      <c r="AC199" s="36"/>
      <c r="AD199" s="599" t="s">
        <v>339</v>
      </c>
      <c r="AE199" s="599" t="s">
        <v>365</v>
      </c>
      <c r="AF199" s="602"/>
      <c r="AG199" s="28" t="s">
        <v>1571</v>
      </c>
      <c r="AH199" s="37"/>
      <c r="AI199" s="38"/>
      <c r="AJ199" s="542"/>
      <c r="AK199" s="28"/>
      <c r="AL199" s="435"/>
      <c r="AN199" s="25" t="s">
        <v>1572</v>
      </c>
    </row>
    <row r="200" spans="1:40" ht="31.15" customHeight="1" x14ac:dyDescent="0.25">
      <c r="B200" s="237" t="s">
        <v>580</v>
      </c>
      <c r="C200" s="265" t="s">
        <v>983</v>
      </c>
      <c r="D200" s="329"/>
      <c r="E200" s="243"/>
      <c r="F200" s="243"/>
      <c r="G200" s="244"/>
      <c r="H200" s="427"/>
      <c r="I200" s="244"/>
      <c r="J200" s="244" t="s">
        <v>351</v>
      </c>
      <c r="K200" s="244" t="s">
        <v>352</v>
      </c>
      <c r="L200" s="244" t="s">
        <v>353</v>
      </c>
      <c r="M200" s="244" t="s">
        <v>354</v>
      </c>
      <c r="N200" s="244"/>
      <c r="O200" s="244"/>
      <c r="P200" s="244"/>
      <c r="Q200" s="244"/>
      <c r="R200" s="244" t="s">
        <v>359</v>
      </c>
      <c r="S200" s="244" t="s">
        <v>360</v>
      </c>
      <c r="T200" s="251" t="s">
        <v>361</v>
      </c>
      <c r="U200" s="251" t="s">
        <v>362</v>
      </c>
      <c r="V200" s="248" t="s">
        <v>363</v>
      </c>
      <c r="W200" s="248" t="s">
        <v>364</v>
      </c>
      <c r="X200" s="248"/>
      <c r="Y200" s="248"/>
      <c r="Z200" s="248"/>
      <c r="AA200" s="248" t="s">
        <v>43</v>
      </c>
      <c r="AB200" s="248" t="s">
        <v>365</v>
      </c>
      <c r="AC200" s="248" t="s">
        <v>361</v>
      </c>
      <c r="AD200" s="248" t="s">
        <v>339</v>
      </c>
      <c r="AE200" s="248" t="s">
        <v>365</v>
      </c>
      <c r="AF200" s="248" t="s">
        <v>361</v>
      </c>
      <c r="AG200" s="836" t="s">
        <v>983</v>
      </c>
      <c r="AH200" s="837"/>
      <c r="AI200" s="837"/>
      <c r="AJ200" s="837"/>
      <c r="AK200" s="837"/>
      <c r="AL200" s="837"/>
      <c r="AM200" s="837"/>
      <c r="AN200" s="838"/>
    </row>
    <row r="201" spans="1:40" ht="203.45" customHeight="1" x14ac:dyDescent="0.25">
      <c r="B201" s="34" t="s">
        <v>580</v>
      </c>
      <c r="C201" s="29" t="s">
        <v>983</v>
      </c>
      <c r="D201" s="36" t="s">
        <v>984</v>
      </c>
      <c r="E201" s="29" t="s">
        <v>985</v>
      </c>
      <c r="F201" s="31" t="s">
        <v>1573</v>
      </c>
      <c r="G201" s="60"/>
      <c r="H201" s="424"/>
      <c r="I201" s="23"/>
      <c r="J201" s="27"/>
      <c r="K201" s="27" t="s">
        <v>352</v>
      </c>
      <c r="L201" s="27" t="s">
        <v>353</v>
      </c>
      <c r="M201" s="23" t="s">
        <v>354</v>
      </c>
      <c r="N201" s="23"/>
      <c r="O201" s="23"/>
      <c r="P201" s="23"/>
      <c r="Q201" s="23"/>
      <c r="R201" s="23"/>
      <c r="S201" s="239"/>
      <c r="T201" s="246" t="s">
        <v>361</v>
      </c>
      <c r="U201" s="281"/>
      <c r="V201" s="254"/>
      <c r="W201" s="254"/>
      <c r="X201" s="31"/>
      <c r="Y201" s="31"/>
      <c r="Z201" s="31"/>
      <c r="AA201" s="253" t="s">
        <v>43</v>
      </c>
      <c r="AB201" s="253" t="s">
        <v>300</v>
      </c>
      <c r="AC201" s="253" t="s">
        <v>361</v>
      </c>
      <c r="AD201" s="533"/>
      <c r="AE201" s="533"/>
      <c r="AF201" s="31"/>
      <c r="AG201" s="46" t="s">
        <v>987</v>
      </c>
      <c r="AH201" s="44"/>
      <c r="AI201" s="45"/>
      <c r="AJ201" s="1"/>
      <c r="AK201" s="29"/>
      <c r="AL201" s="438"/>
      <c r="AN201" s="447"/>
    </row>
    <row r="202" spans="1:40" ht="199.9" customHeight="1" x14ac:dyDescent="0.25">
      <c r="B202" s="34" t="s">
        <v>580</v>
      </c>
      <c r="C202" s="29" t="s">
        <v>983</v>
      </c>
      <c r="D202" s="36" t="s">
        <v>988</v>
      </c>
      <c r="E202" s="29" t="s">
        <v>989</v>
      </c>
      <c r="F202" s="31" t="s">
        <v>1574</v>
      </c>
      <c r="G202" s="60"/>
      <c r="H202" s="424"/>
      <c r="I202" s="23"/>
      <c r="J202" s="27"/>
      <c r="K202" s="27" t="s">
        <v>352</v>
      </c>
      <c r="L202" s="27" t="s">
        <v>353</v>
      </c>
      <c r="M202" s="23"/>
      <c r="N202" s="23"/>
      <c r="O202" s="23"/>
      <c r="P202" s="23"/>
      <c r="Q202" s="23"/>
      <c r="R202" s="239"/>
      <c r="S202" s="239"/>
      <c r="T202" s="246" t="s">
        <v>361</v>
      </c>
      <c r="U202" s="281"/>
      <c r="V202" s="254"/>
      <c r="W202" s="254"/>
      <c r="X202" s="31"/>
      <c r="Y202" s="31"/>
      <c r="Z202" s="31"/>
      <c r="AA202" s="253" t="s">
        <v>43</v>
      </c>
      <c r="AB202" s="253" t="s">
        <v>300</v>
      </c>
      <c r="AC202" s="253" t="s">
        <v>361</v>
      </c>
      <c r="AD202" s="533"/>
      <c r="AE202" s="533"/>
      <c r="AF202" s="31"/>
      <c r="AG202" s="46" t="s">
        <v>990</v>
      </c>
      <c r="AH202" s="44"/>
      <c r="AI202" s="45"/>
      <c r="AJ202" s="1"/>
      <c r="AK202" s="29"/>
      <c r="AL202" s="438"/>
      <c r="AN202" s="447"/>
    </row>
    <row r="203" spans="1:40" ht="153.75" customHeight="1" x14ac:dyDescent="0.25">
      <c r="B203" s="34" t="s">
        <v>580</v>
      </c>
      <c r="C203" s="29" t="s">
        <v>983</v>
      </c>
      <c r="D203" s="36" t="s">
        <v>1351</v>
      </c>
      <c r="E203" s="39" t="s">
        <v>1352</v>
      </c>
      <c r="F203" s="31" t="s">
        <v>1575</v>
      </c>
      <c r="G203" s="60"/>
      <c r="H203" s="424"/>
      <c r="I203" s="23"/>
      <c r="J203" s="27" t="s">
        <v>351</v>
      </c>
      <c r="K203" s="27" t="s">
        <v>352</v>
      </c>
      <c r="L203" s="27" t="s">
        <v>353</v>
      </c>
      <c r="M203" s="23" t="s">
        <v>354</v>
      </c>
      <c r="N203" s="23"/>
      <c r="O203" s="23"/>
      <c r="P203" s="23"/>
      <c r="Q203" s="23"/>
      <c r="R203" s="23"/>
      <c r="S203" s="239"/>
      <c r="T203" s="246" t="s">
        <v>361</v>
      </c>
      <c r="U203" s="281"/>
      <c r="V203" s="254"/>
      <c r="W203" s="254"/>
      <c r="X203" s="31"/>
      <c r="Y203" s="31"/>
      <c r="Z203" s="31"/>
      <c r="AA203" s="31"/>
      <c r="AB203" s="31"/>
      <c r="AC203" s="31"/>
      <c r="AD203" s="319" t="s">
        <v>339</v>
      </c>
      <c r="AE203" s="319" t="s">
        <v>300</v>
      </c>
      <c r="AF203" s="164" t="s">
        <v>361</v>
      </c>
      <c r="AG203" s="61" t="s">
        <v>1576</v>
      </c>
      <c r="AH203" s="62"/>
      <c r="AI203" s="63"/>
      <c r="AJ203" s="1"/>
      <c r="AK203" s="29"/>
      <c r="AL203" s="438"/>
      <c r="AN203" s="446"/>
    </row>
    <row r="204" spans="1:40" ht="136.5" customHeight="1" x14ac:dyDescent="0.25">
      <c r="B204" s="34" t="s">
        <v>580</v>
      </c>
      <c r="C204" s="29" t="s">
        <v>983</v>
      </c>
      <c r="D204" s="36" t="s">
        <v>991</v>
      </c>
      <c r="E204" s="29" t="s">
        <v>985</v>
      </c>
      <c r="F204" s="31" t="s">
        <v>387</v>
      </c>
      <c r="G204" s="60"/>
      <c r="H204" s="424"/>
      <c r="I204" s="23"/>
      <c r="J204" s="27"/>
      <c r="K204" s="27"/>
      <c r="L204" s="27"/>
      <c r="M204" s="27"/>
      <c r="N204" s="23"/>
      <c r="O204" s="23"/>
      <c r="P204" s="23"/>
      <c r="Q204" s="23"/>
      <c r="R204" s="23"/>
      <c r="S204" s="239" t="s">
        <v>360</v>
      </c>
      <c r="T204" s="246"/>
      <c r="U204" s="281" t="s">
        <v>362</v>
      </c>
      <c r="V204" s="254"/>
      <c r="W204" s="254"/>
      <c r="X204" s="31"/>
      <c r="Y204" s="31"/>
      <c r="Z204" s="31"/>
      <c r="AA204" s="253" t="s">
        <v>43</v>
      </c>
      <c r="AB204" s="253" t="s">
        <v>388</v>
      </c>
      <c r="AC204" s="253" t="s">
        <v>361</v>
      </c>
      <c r="AD204" s="533"/>
      <c r="AE204" s="320"/>
      <c r="AF204" s="31"/>
      <c r="AG204" s="43" t="s">
        <v>1577</v>
      </c>
      <c r="AH204" s="62"/>
      <c r="AI204" s="63"/>
      <c r="AJ204" s="1"/>
      <c r="AK204" s="29"/>
      <c r="AL204" s="438"/>
      <c r="AN204" s="447"/>
    </row>
    <row r="205" spans="1:40" ht="91.5" customHeight="1" x14ac:dyDescent="0.25">
      <c r="B205" s="34" t="s">
        <v>580</v>
      </c>
      <c r="C205" s="29" t="s">
        <v>983</v>
      </c>
      <c r="D205" s="36" t="s">
        <v>1354</v>
      </c>
      <c r="E205" s="39" t="s">
        <v>1352</v>
      </c>
      <c r="F205" s="31" t="s">
        <v>387</v>
      </c>
      <c r="G205" s="27"/>
      <c r="H205" s="424"/>
      <c r="I205" s="23"/>
      <c r="J205" s="23"/>
      <c r="K205" s="23"/>
      <c r="L205" s="23"/>
      <c r="M205" s="23"/>
      <c r="N205" s="23"/>
      <c r="O205" s="23"/>
      <c r="P205" s="23"/>
      <c r="Q205" s="23"/>
      <c r="R205" s="23"/>
      <c r="S205" s="239" t="s">
        <v>360</v>
      </c>
      <c r="T205" s="246"/>
      <c r="U205" s="281" t="s">
        <v>362</v>
      </c>
      <c r="V205" s="254"/>
      <c r="W205" s="254"/>
      <c r="X205" s="31"/>
      <c r="Y205" s="31"/>
      <c r="Z205" s="31"/>
      <c r="AA205" s="31"/>
      <c r="AB205" s="31"/>
      <c r="AC205" s="31"/>
      <c r="AD205" s="319" t="s">
        <v>339</v>
      </c>
      <c r="AE205" s="319" t="s">
        <v>388</v>
      </c>
      <c r="AF205" s="164" t="s">
        <v>361</v>
      </c>
      <c r="AG205" s="61" t="s">
        <v>1578</v>
      </c>
      <c r="AH205" s="51"/>
      <c r="AI205" s="52"/>
      <c r="AJ205" s="1"/>
      <c r="AK205" s="29"/>
      <c r="AL205" s="438"/>
      <c r="AN205" s="446"/>
    </row>
    <row r="206" spans="1:40" ht="87.75" customHeight="1" x14ac:dyDescent="0.25">
      <c r="B206" s="34" t="s">
        <v>580</v>
      </c>
      <c r="C206" s="29" t="s">
        <v>983</v>
      </c>
      <c r="D206" s="36" t="s">
        <v>1355</v>
      </c>
      <c r="E206" s="29" t="s">
        <v>1356</v>
      </c>
      <c r="F206" s="31" t="s">
        <v>387</v>
      </c>
      <c r="G206" s="60"/>
      <c r="H206" s="424"/>
      <c r="I206" s="23"/>
      <c r="J206" s="23"/>
      <c r="K206" s="23"/>
      <c r="L206" s="23"/>
      <c r="M206" s="23"/>
      <c r="N206" s="23"/>
      <c r="O206" s="23"/>
      <c r="P206" s="23"/>
      <c r="Q206" s="23"/>
      <c r="R206" s="23"/>
      <c r="S206" s="239" t="s">
        <v>360</v>
      </c>
      <c r="T206" s="246"/>
      <c r="U206" s="281" t="s">
        <v>362</v>
      </c>
      <c r="V206" s="254"/>
      <c r="W206" s="254"/>
      <c r="X206" s="31"/>
      <c r="Y206" s="31"/>
      <c r="Z206" s="31"/>
      <c r="AA206" s="31"/>
      <c r="AB206" s="31"/>
      <c r="AC206" s="31"/>
      <c r="AD206" s="319" t="s">
        <v>339</v>
      </c>
      <c r="AE206" s="319" t="s">
        <v>388</v>
      </c>
      <c r="AF206" s="164" t="s">
        <v>361</v>
      </c>
      <c r="AG206" s="46" t="s">
        <v>1357</v>
      </c>
      <c r="AH206" s="62"/>
      <c r="AI206" s="63"/>
      <c r="AJ206" s="1"/>
      <c r="AK206" s="29"/>
      <c r="AL206" s="438"/>
      <c r="AN206" s="446"/>
    </row>
    <row r="207" spans="1:40" ht="53.25" customHeight="1" x14ac:dyDescent="0.25">
      <c r="B207" s="34" t="s">
        <v>580</v>
      </c>
      <c r="C207" s="29" t="s">
        <v>983</v>
      </c>
      <c r="D207" s="36" t="s">
        <v>1358</v>
      </c>
      <c r="E207" s="29" t="s">
        <v>1356</v>
      </c>
      <c r="F207" s="31" t="s">
        <v>1575</v>
      </c>
      <c r="G207" s="60"/>
      <c r="H207" s="424"/>
      <c r="I207" s="23"/>
      <c r="J207" s="23" t="s">
        <v>351</v>
      </c>
      <c r="K207" s="23" t="s">
        <v>352</v>
      </c>
      <c r="L207" s="23" t="s">
        <v>353</v>
      </c>
      <c r="M207" s="23" t="s">
        <v>354</v>
      </c>
      <c r="N207" s="23"/>
      <c r="O207" s="23"/>
      <c r="P207" s="23"/>
      <c r="Q207" s="23"/>
      <c r="R207" s="23"/>
      <c r="S207" s="239"/>
      <c r="T207" s="246" t="s">
        <v>361</v>
      </c>
      <c r="U207" s="281"/>
      <c r="V207" s="254"/>
      <c r="W207" s="254"/>
      <c r="X207" s="31"/>
      <c r="Y207" s="31"/>
      <c r="Z207" s="31"/>
      <c r="AA207" s="31"/>
      <c r="AB207" s="31"/>
      <c r="AC207" s="31"/>
      <c r="AD207" s="319" t="s">
        <v>339</v>
      </c>
      <c r="AE207" s="319" t="s">
        <v>300</v>
      </c>
      <c r="AF207" s="164" t="s">
        <v>361</v>
      </c>
      <c r="AG207" s="46" t="s">
        <v>1359</v>
      </c>
      <c r="AH207" s="44"/>
      <c r="AI207" s="45"/>
      <c r="AJ207" s="1"/>
      <c r="AK207" s="29"/>
      <c r="AL207" s="438"/>
      <c r="AN207" s="446"/>
    </row>
    <row r="208" spans="1:40" ht="388.5" customHeight="1" x14ac:dyDescent="0.25">
      <c r="B208" s="34" t="s">
        <v>580</v>
      </c>
      <c r="C208" s="29" t="s">
        <v>983</v>
      </c>
      <c r="D208" s="36" t="s">
        <v>1360</v>
      </c>
      <c r="E208" s="29" t="s">
        <v>1361</v>
      </c>
      <c r="F208" s="31" t="s">
        <v>387</v>
      </c>
      <c r="G208" s="23"/>
      <c r="H208" s="424"/>
      <c r="I208" s="23"/>
      <c r="J208" s="23"/>
      <c r="K208" s="23"/>
      <c r="L208" s="23"/>
      <c r="M208" s="23"/>
      <c r="N208" s="23"/>
      <c r="O208" s="23"/>
      <c r="P208" s="23"/>
      <c r="Q208" s="23"/>
      <c r="R208" s="23"/>
      <c r="S208" s="239" t="s">
        <v>360</v>
      </c>
      <c r="T208" s="246"/>
      <c r="U208" s="281" t="s">
        <v>362</v>
      </c>
      <c r="V208" s="254"/>
      <c r="W208" s="254"/>
      <c r="X208" s="31"/>
      <c r="Y208" s="31"/>
      <c r="Z208" s="31"/>
      <c r="AA208" s="31"/>
      <c r="AB208" s="31"/>
      <c r="AC208" s="31"/>
      <c r="AD208" s="319" t="s">
        <v>339</v>
      </c>
      <c r="AE208" s="319" t="s">
        <v>388</v>
      </c>
      <c r="AF208" s="164" t="s">
        <v>361</v>
      </c>
      <c r="AG208" s="46" t="s">
        <v>1579</v>
      </c>
      <c r="AH208" s="44"/>
      <c r="AI208" s="45"/>
      <c r="AJ208" s="1"/>
      <c r="AK208" s="29"/>
      <c r="AL208" s="438"/>
      <c r="AN208" s="446"/>
    </row>
    <row r="209" spans="2:40" ht="93.6" customHeight="1" x14ac:dyDescent="0.25">
      <c r="B209" s="34" t="s">
        <v>580</v>
      </c>
      <c r="C209" s="29" t="s">
        <v>983</v>
      </c>
      <c r="D209" s="36" t="s">
        <v>1362</v>
      </c>
      <c r="E209" s="29" t="s">
        <v>1361</v>
      </c>
      <c r="F209" s="31" t="s">
        <v>1353</v>
      </c>
      <c r="G209" s="23"/>
      <c r="H209" s="424"/>
      <c r="I209" s="23"/>
      <c r="J209" s="23" t="s">
        <v>351</v>
      </c>
      <c r="K209" s="23" t="s">
        <v>352</v>
      </c>
      <c r="L209" s="23"/>
      <c r="M209" s="23" t="s">
        <v>354</v>
      </c>
      <c r="N209" s="23"/>
      <c r="O209" s="23"/>
      <c r="P209" s="23"/>
      <c r="Q209" s="23"/>
      <c r="R209" s="23"/>
      <c r="S209" s="239"/>
      <c r="T209" s="246" t="s">
        <v>361</v>
      </c>
      <c r="U209" s="281"/>
      <c r="V209" s="254"/>
      <c r="W209" s="254"/>
      <c r="X209" s="31"/>
      <c r="Y209" s="31"/>
      <c r="Z209" s="31"/>
      <c r="AA209" s="31"/>
      <c r="AB209" s="31"/>
      <c r="AC209" s="31"/>
      <c r="AD209" s="319" t="s">
        <v>339</v>
      </c>
      <c r="AE209" s="319" t="s">
        <v>300</v>
      </c>
      <c r="AF209" s="164" t="s">
        <v>361</v>
      </c>
      <c r="AG209" s="46" t="s">
        <v>1363</v>
      </c>
      <c r="AH209" s="44"/>
      <c r="AI209" s="45"/>
      <c r="AJ209" s="1"/>
      <c r="AK209" s="29"/>
      <c r="AL209" s="438"/>
      <c r="AN209" s="446"/>
    </row>
    <row r="210" spans="2:40" ht="94.15" customHeight="1" x14ac:dyDescent="0.25">
      <c r="B210" s="34" t="s">
        <v>580</v>
      </c>
      <c r="C210" s="29" t="s">
        <v>983</v>
      </c>
      <c r="D210" s="36" t="s">
        <v>1364</v>
      </c>
      <c r="E210" s="29" t="s">
        <v>1365</v>
      </c>
      <c r="F210" s="31" t="s">
        <v>1162</v>
      </c>
      <c r="G210" s="23"/>
      <c r="H210" s="424"/>
      <c r="I210" s="23"/>
      <c r="J210" s="23" t="s">
        <v>351</v>
      </c>
      <c r="K210" s="23" t="s">
        <v>352</v>
      </c>
      <c r="L210" s="23"/>
      <c r="M210" s="23" t="s">
        <v>354</v>
      </c>
      <c r="N210" s="23"/>
      <c r="O210" s="23"/>
      <c r="P210" s="23"/>
      <c r="Q210" s="23"/>
      <c r="R210" s="23"/>
      <c r="S210" s="239" t="s">
        <v>360</v>
      </c>
      <c r="T210" s="246"/>
      <c r="U210" s="281" t="s">
        <v>362</v>
      </c>
      <c r="V210" s="254"/>
      <c r="W210" s="254"/>
      <c r="X210" s="31"/>
      <c r="Y210" s="31"/>
      <c r="Z210" s="31"/>
      <c r="AA210" s="31"/>
      <c r="AB210" s="31"/>
      <c r="AC210" s="31"/>
      <c r="AD210" s="319" t="s">
        <v>339</v>
      </c>
      <c r="AE210" s="319" t="s">
        <v>388</v>
      </c>
      <c r="AF210" s="164" t="s">
        <v>361</v>
      </c>
      <c r="AG210" s="46" t="s">
        <v>1366</v>
      </c>
      <c r="AH210" s="44"/>
      <c r="AI210" s="45"/>
      <c r="AJ210" s="1"/>
      <c r="AK210" s="29"/>
      <c r="AL210" s="438"/>
      <c r="AN210" s="446"/>
    </row>
    <row r="211" spans="2:40" ht="94.15" customHeight="1" x14ac:dyDescent="0.25">
      <c r="B211" s="34" t="s">
        <v>580</v>
      </c>
      <c r="C211" s="29" t="s">
        <v>983</v>
      </c>
      <c r="D211" s="36" t="s">
        <v>1367</v>
      </c>
      <c r="E211" s="29" t="s">
        <v>1365</v>
      </c>
      <c r="F211" s="31" t="s">
        <v>1162</v>
      </c>
      <c r="G211" s="23"/>
      <c r="H211" s="424"/>
      <c r="I211" s="23"/>
      <c r="J211" s="23" t="s">
        <v>351</v>
      </c>
      <c r="K211" s="23" t="s">
        <v>352</v>
      </c>
      <c r="L211" s="23"/>
      <c r="M211" s="23" t="s">
        <v>354</v>
      </c>
      <c r="N211" s="23"/>
      <c r="O211" s="23"/>
      <c r="P211" s="23"/>
      <c r="Q211" s="23"/>
      <c r="R211" s="23"/>
      <c r="S211" s="239" t="s">
        <v>360</v>
      </c>
      <c r="T211" s="246" t="s">
        <v>361</v>
      </c>
      <c r="U211" s="281"/>
      <c r="V211" s="254"/>
      <c r="W211" s="254"/>
      <c r="X211" s="31"/>
      <c r="Y211" s="31"/>
      <c r="Z211" s="31"/>
      <c r="AA211" s="31"/>
      <c r="AB211" s="31"/>
      <c r="AC211" s="31"/>
      <c r="AD211" s="319" t="s">
        <v>339</v>
      </c>
      <c r="AE211" s="319" t="s">
        <v>300</v>
      </c>
      <c r="AF211" s="164" t="s">
        <v>361</v>
      </c>
      <c r="AG211" s="46" t="s">
        <v>1368</v>
      </c>
      <c r="AH211" s="44"/>
      <c r="AI211" s="45"/>
      <c r="AJ211" s="1"/>
      <c r="AK211" s="29"/>
      <c r="AL211" s="438"/>
      <c r="AN211" s="446"/>
    </row>
    <row r="212" spans="2:40" ht="69.599999999999994" customHeight="1" x14ac:dyDescent="0.25">
      <c r="B212" s="34" t="s">
        <v>580</v>
      </c>
      <c r="C212" s="29" t="s">
        <v>983</v>
      </c>
      <c r="D212" s="36" t="s">
        <v>992</v>
      </c>
      <c r="E212" s="39" t="s">
        <v>993</v>
      </c>
      <c r="F212" s="31" t="s">
        <v>1580</v>
      </c>
      <c r="G212" s="23"/>
      <c r="H212" s="424"/>
      <c r="I212" s="23"/>
      <c r="J212" s="23"/>
      <c r="K212" s="23" t="s">
        <v>352</v>
      </c>
      <c r="L212" s="23" t="s">
        <v>353</v>
      </c>
      <c r="M212" s="23" t="s">
        <v>354</v>
      </c>
      <c r="N212" s="23"/>
      <c r="O212" s="23"/>
      <c r="P212" s="23"/>
      <c r="Q212" s="23"/>
      <c r="R212" s="23"/>
      <c r="S212" s="239" t="s">
        <v>360</v>
      </c>
      <c r="T212" s="246" t="s">
        <v>361</v>
      </c>
      <c r="U212" s="281"/>
      <c r="V212" s="254"/>
      <c r="W212" s="254"/>
      <c r="X212" s="31"/>
      <c r="Y212" s="31"/>
      <c r="Z212" s="31"/>
      <c r="AA212" s="253" t="s">
        <v>43</v>
      </c>
      <c r="AB212" s="253" t="s">
        <v>300</v>
      </c>
      <c r="AC212" s="253" t="s">
        <v>361</v>
      </c>
      <c r="AD212" s="533"/>
      <c r="AE212" s="320"/>
      <c r="AF212" s="31"/>
      <c r="AG212" s="61" t="s">
        <v>994</v>
      </c>
      <c r="AH212" s="62"/>
      <c r="AI212" s="63"/>
      <c r="AJ212" s="1"/>
      <c r="AK212" s="29"/>
      <c r="AL212" s="438"/>
      <c r="AN212" s="447"/>
    </row>
    <row r="213" spans="2:40" ht="36" x14ac:dyDescent="0.25">
      <c r="B213" s="34" t="s">
        <v>580</v>
      </c>
      <c r="C213" s="35" t="s">
        <v>983</v>
      </c>
      <c r="D213" s="36" t="s">
        <v>1369</v>
      </c>
      <c r="E213" s="28" t="s">
        <v>1370</v>
      </c>
      <c r="F213" s="31" t="s">
        <v>1353</v>
      </c>
      <c r="G213" s="23"/>
      <c r="H213" s="424"/>
      <c r="I213" s="23"/>
      <c r="J213" s="23" t="s">
        <v>351</v>
      </c>
      <c r="K213" s="23" t="s">
        <v>352</v>
      </c>
      <c r="L213" s="23"/>
      <c r="M213" s="23" t="s">
        <v>354</v>
      </c>
      <c r="N213" s="27"/>
      <c r="O213" s="27"/>
      <c r="P213" s="27"/>
      <c r="Q213" s="27"/>
      <c r="R213" s="27"/>
      <c r="S213" s="239"/>
      <c r="T213" s="246"/>
      <c r="U213" s="281"/>
      <c r="V213" s="254"/>
      <c r="W213" s="254"/>
      <c r="X213" s="36"/>
      <c r="Y213" s="36"/>
      <c r="Z213" s="36"/>
      <c r="AA213" s="36"/>
      <c r="AB213" s="36"/>
      <c r="AC213" s="36"/>
      <c r="AD213" s="319" t="s">
        <v>339</v>
      </c>
      <c r="AE213" s="319" t="s">
        <v>365</v>
      </c>
      <c r="AF213" s="36"/>
      <c r="AG213" s="28" t="s">
        <v>1371</v>
      </c>
      <c r="AH213" s="37"/>
      <c r="AI213" s="38"/>
      <c r="AJ213" s="542"/>
      <c r="AK213" s="28"/>
      <c r="AL213" s="435"/>
      <c r="AN213" s="25" t="s">
        <v>1372</v>
      </c>
    </row>
    <row r="214" spans="2:40" ht="48" x14ac:dyDescent="0.25">
      <c r="B214" s="34" t="s">
        <v>580</v>
      </c>
      <c r="C214" s="35" t="s">
        <v>983</v>
      </c>
      <c r="D214" s="36" t="s">
        <v>1373</v>
      </c>
      <c r="E214" s="28" t="s">
        <v>1374</v>
      </c>
      <c r="F214" s="31" t="s">
        <v>1353</v>
      </c>
      <c r="G214" s="23"/>
      <c r="H214" s="424"/>
      <c r="I214" s="23"/>
      <c r="J214" s="23" t="s">
        <v>351</v>
      </c>
      <c r="K214" s="23" t="s">
        <v>352</v>
      </c>
      <c r="L214" s="23"/>
      <c r="M214" s="23" t="s">
        <v>354</v>
      </c>
      <c r="N214" s="27"/>
      <c r="O214" s="27"/>
      <c r="P214" s="27"/>
      <c r="Q214" s="27"/>
      <c r="R214" s="27"/>
      <c r="S214" s="239"/>
      <c r="T214" s="246"/>
      <c r="U214" s="281"/>
      <c r="V214" s="254"/>
      <c r="W214" s="254"/>
      <c r="X214" s="36"/>
      <c r="Y214" s="36"/>
      <c r="Z214" s="36"/>
      <c r="AA214" s="36"/>
      <c r="AB214" s="36"/>
      <c r="AC214" s="36"/>
      <c r="AD214" s="319" t="s">
        <v>339</v>
      </c>
      <c r="AE214" s="319" t="s">
        <v>365</v>
      </c>
      <c r="AF214" s="36"/>
      <c r="AG214" s="28" t="s">
        <v>1375</v>
      </c>
      <c r="AH214" s="37"/>
      <c r="AI214" s="38"/>
      <c r="AJ214" s="542"/>
      <c r="AK214" s="28"/>
      <c r="AL214" s="435"/>
      <c r="AN214" s="25" t="s">
        <v>1376</v>
      </c>
    </row>
    <row r="215" spans="2:40" ht="46.5" customHeight="1" x14ac:dyDescent="0.25">
      <c r="B215" s="34" t="s">
        <v>580</v>
      </c>
      <c r="C215" s="35" t="s">
        <v>983</v>
      </c>
      <c r="D215" s="36" t="s">
        <v>1377</v>
      </c>
      <c r="E215" s="28" t="s">
        <v>1378</v>
      </c>
      <c r="F215" s="31" t="s">
        <v>1575</v>
      </c>
      <c r="G215" s="23"/>
      <c r="H215" s="424"/>
      <c r="I215" s="23"/>
      <c r="J215" s="23" t="s">
        <v>351</v>
      </c>
      <c r="K215" s="23" t="s">
        <v>352</v>
      </c>
      <c r="L215" s="23" t="s">
        <v>353</v>
      </c>
      <c r="M215" s="23" t="s">
        <v>354</v>
      </c>
      <c r="N215" s="27"/>
      <c r="O215" s="27"/>
      <c r="P215" s="27"/>
      <c r="Q215" s="27"/>
      <c r="R215" s="27"/>
      <c r="S215" s="239"/>
      <c r="T215" s="246"/>
      <c r="U215" s="281"/>
      <c r="V215" s="254"/>
      <c r="W215" s="254"/>
      <c r="X215" s="36"/>
      <c r="Y215" s="36"/>
      <c r="Z215" s="36"/>
      <c r="AA215" s="36"/>
      <c r="AB215" s="36"/>
      <c r="AC215" s="36"/>
      <c r="AD215" s="319" t="s">
        <v>339</v>
      </c>
      <c r="AE215" s="319" t="s">
        <v>365</v>
      </c>
      <c r="AF215" s="36"/>
      <c r="AG215" s="28" t="s">
        <v>1379</v>
      </c>
      <c r="AH215" s="37"/>
      <c r="AI215" s="38"/>
      <c r="AJ215" s="542"/>
      <c r="AK215" s="28"/>
      <c r="AL215" s="435"/>
      <c r="AN215" s="25" t="s">
        <v>1380</v>
      </c>
    </row>
    <row r="216" spans="2:40" ht="34.15" customHeight="1" x14ac:dyDescent="0.25">
      <c r="B216" s="34" t="s">
        <v>580</v>
      </c>
      <c r="C216" s="35" t="s">
        <v>983</v>
      </c>
      <c r="D216" s="36" t="s">
        <v>1381</v>
      </c>
      <c r="E216" s="28" t="s">
        <v>1382</v>
      </c>
      <c r="F216" s="31" t="s">
        <v>1353</v>
      </c>
      <c r="G216" s="23"/>
      <c r="H216" s="424"/>
      <c r="I216" s="23"/>
      <c r="J216" s="23" t="s">
        <v>351</v>
      </c>
      <c r="K216" s="23" t="s">
        <v>352</v>
      </c>
      <c r="L216" s="23"/>
      <c r="M216" s="23" t="s">
        <v>354</v>
      </c>
      <c r="N216" s="27"/>
      <c r="O216" s="27"/>
      <c r="P216" s="27"/>
      <c r="Q216" s="27"/>
      <c r="R216" s="27"/>
      <c r="S216" s="239"/>
      <c r="T216" s="246"/>
      <c r="U216" s="281"/>
      <c r="V216" s="254"/>
      <c r="W216" s="254"/>
      <c r="X216" s="36"/>
      <c r="Y216" s="36"/>
      <c r="Z216" s="36"/>
      <c r="AA216" s="36"/>
      <c r="AB216" s="36"/>
      <c r="AC216" s="36"/>
      <c r="AD216" s="319" t="s">
        <v>339</v>
      </c>
      <c r="AE216" s="319" t="s">
        <v>365</v>
      </c>
      <c r="AF216" s="36"/>
      <c r="AG216" s="28" t="s">
        <v>1383</v>
      </c>
      <c r="AH216" s="37"/>
      <c r="AI216" s="38"/>
      <c r="AJ216" s="542"/>
      <c r="AK216" s="28"/>
      <c r="AL216" s="435"/>
      <c r="AN216" s="25" t="s">
        <v>1384</v>
      </c>
    </row>
    <row r="217" spans="2:40" ht="30.6" customHeight="1" x14ac:dyDescent="0.25">
      <c r="B217" s="237" t="s">
        <v>580</v>
      </c>
      <c r="C217" s="265" t="s">
        <v>995</v>
      </c>
      <c r="D217" s="329"/>
      <c r="E217" s="243"/>
      <c r="F217" s="243"/>
      <c r="G217" s="244"/>
      <c r="H217" s="427"/>
      <c r="I217" s="244"/>
      <c r="J217" s="244" t="s">
        <v>351</v>
      </c>
      <c r="K217" s="244" t="s">
        <v>352</v>
      </c>
      <c r="L217" s="244" t="s">
        <v>353</v>
      </c>
      <c r="M217" s="244" t="s">
        <v>354</v>
      </c>
      <c r="N217" s="244"/>
      <c r="O217" s="244"/>
      <c r="P217" s="244"/>
      <c r="Q217" s="244"/>
      <c r="R217" s="244" t="s">
        <v>359</v>
      </c>
      <c r="S217" s="244" t="s">
        <v>360</v>
      </c>
      <c r="T217" s="251"/>
      <c r="U217" s="251"/>
      <c r="V217" s="248" t="s">
        <v>363</v>
      </c>
      <c r="W217" s="248" t="s">
        <v>364</v>
      </c>
      <c r="X217" s="248"/>
      <c r="Y217" s="248"/>
      <c r="Z217" s="248"/>
      <c r="AA217" s="248" t="s">
        <v>43</v>
      </c>
      <c r="AB217" s="248" t="s">
        <v>365</v>
      </c>
      <c r="AC217" s="248"/>
      <c r="AD217" s="248" t="s">
        <v>339</v>
      </c>
      <c r="AE217" s="248" t="s">
        <v>365</v>
      </c>
      <c r="AF217" s="248"/>
      <c r="AG217" s="800" t="s">
        <v>995</v>
      </c>
      <c r="AH217" s="801"/>
      <c r="AI217" s="801"/>
      <c r="AJ217" s="801"/>
      <c r="AK217" s="801"/>
      <c r="AL217" s="801"/>
      <c r="AM217" s="801"/>
      <c r="AN217" s="802"/>
    </row>
    <row r="218" spans="2:40" ht="48" customHeight="1" x14ac:dyDescent="0.25">
      <c r="B218" s="34" t="s">
        <v>580</v>
      </c>
      <c r="C218" s="35" t="s">
        <v>995</v>
      </c>
      <c r="D218" s="36" t="s">
        <v>996</v>
      </c>
      <c r="E218" s="28" t="s">
        <v>997</v>
      </c>
      <c r="F218" s="36" t="s">
        <v>998</v>
      </c>
      <c r="G218" s="27"/>
      <c r="H218" s="425"/>
      <c r="I218" s="27"/>
      <c r="J218" s="27" t="s">
        <v>351</v>
      </c>
      <c r="K218" s="27" t="s">
        <v>352</v>
      </c>
      <c r="L218" s="27"/>
      <c r="M218" s="27" t="s">
        <v>354</v>
      </c>
      <c r="N218" s="27"/>
      <c r="O218" s="27"/>
      <c r="P218" s="27"/>
      <c r="Q218" s="27"/>
      <c r="R218" s="27"/>
      <c r="S218" s="239" t="s">
        <v>360</v>
      </c>
      <c r="T218" s="246"/>
      <c r="U218" s="281"/>
      <c r="V218" s="254"/>
      <c r="W218" s="254"/>
      <c r="X218" s="36"/>
      <c r="Y218" s="36"/>
      <c r="Z218" s="36"/>
      <c r="AA218" s="253" t="s">
        <v>43</v>
      </c>
      <c r="AB218" s="253" t="s">
        <v>365</v>
      </c>
      <c r="AC218" s="36"/>
      <c r="AD218" s="319" t="s">
        <v>339</v>
      </c>
      <c r="AE218" s="319" t="s">
        <v>365</v>
      </c>
      <c r="AF218" s="31"/>
      <c r="AG218" s="28" t="s">
        <v>999</v>
      </c>
      <c r="AH218" s="37"/>
      <c r="AI218" s="38"/>
      <c r="AJ218" s="542"/>
      <c r="AK218" s="28"/>
      <c r="AL218" s="435"/>
      <c r="AN218" s="25" t="s">
        <v>1000</v>
      </c>
    </row>
    <row r="219" spans="2:40" ht="57" customHeight="1" x14ac:dyDescent="0.25">
      <c r="B219" s="34" t="s">
        <v>580</v>
      </c>
      <c r="C219" s="35" t="s">
        <v>995</v>
      </c>
      <c r="D219" s="36" t="s">
        <v>1001</v>
      </c>
      <c r="E219" s="28" t="s">
        <v>1002</v>
      </c>
      <c r="F219" s="36" t="s">
        <v>1581</v>
      </c>
      <c r="G219" s="27"/>
      <c r="H219" s="425"/>
      <c r="I219" s="27"/>
      <c r="J219" s="27" t="s">
        <v>351</v>
      </c>
      <c r="K219" s="27" t="s">
        <v>352</v>
      </c>
      <c r="L219" s="27" t="s">
        <v>353</v>
      </c>
      <c r="M219" s="27" t="s">
        <v>354</v>
      </c>
      <c r="N219" s="27"/>
      <c r="O219" s="27"/>
      <c r="P219" s="27"/>
      <c r="Q219" s="27"/>
      <c r="R219" s="27"/>
      <c r="S219" s="239" t="s">
        <v>360</v>
      </c>
      <c r="T219" s="246"/>
      <c r="U219" s="281"/>
      <c r="V219" s="254"/>
      <c r="W219" s="254"/>
      <c r="X219" s="36"/>
      <c r="Y219" s="36"/>
      <c r="Z219" s="36"/>
      <c r="AA219" s="253" t="s">
        <v>43</v>
      </c>
      <c r="AB219" s="253" t="s">
        <v>365</v>
      </c>
      <c r="AC219" s="36"/>
      <c r="AD219" s="321"/>
      <c r="AE219" s="321"/>
      <c r="AF219" s="31"/>
      <c r="AG219" s="28" t="s">
        <v>1003</v>
      </c>
      <c r="AH219" s="37"/>
      <c r="AI219" s="38"/>
      <c r="AJ219" s="542"/>
      <c r="AK219" s="28"/>
      <c r="AL219" s="435"/>
      <c r="AN219" s="25" t="s">
        <v>1004</v>
      </c>
    </row>
    <row r="220" spans="2:40" ht="48" customHeight="1" x14ac:dyDescent="0.25">
      <c r="B220" s="34" t="s">
        <v>580</v>
      </c>
      <c r="C220" s="35" t="s">
        <v>995</v>
      </c>
      <c r="D220" s="36" t="s">
        <v>1385</v>
      </c>
      <c r="E220" s="28" t="s">
        <v>1002</v>
      </c>
      <c r="F220" s="36" t="s">
        <v>1581</v>
      </c>
      <c r="G220" s="27"/>
      <c r="H220" s="425"/>
      <c r="I220" s="27"/>
      <c r="J220" s="27" t="s">
        <v>351</v>
      </c>
      <c r="K220" s="27" t="s">
        <v>352</v>
      </c>
      <c r="L220" s="27" t="s">
        <v>353</v>
      </c>
      <c r="M220" s="27" t="s">
        <v>354</v>
      </c>
      <c r="N220" s="27"/>
      <c r="O220" s="27"/>
      <c r="P220" s="27"/>
      <c r="Q220" s="27"/>
      <c r="R220" s="27"/>
      <c r="S220" s="239" t="s">
        <v>360</v>
      </c>
      <c r="T220" s="246"/>
      <c r="U220" s="281"/>
      <c r="V220" s="254"/>
      <c r="W220" s="254"/>
      <c r="X220" s="36"/>
      <c r="Y220" s="36"/>
      <c r="Z220" s="36"/>
      <c r="AA220" s="36"/>
      <c r="AB220" s="31"/>
      <c r="AC220" s="36"/>
      <c r="AD220" s="319" t="s">
        <v>339</v>
      </c>
      <c r="AE220" s="319" t="s">
        <v>365</v>
      </c>
      <c r="AF220" s="31"/>
      <c r="AG220" s="28" t="s">
        <v>1386</v>
      </c>
      <c r="AH220" s="37"/>
      <c r="AI220" s="38"/>
      <c r="AJ220" s="542"/>
      <c r="AK220" s="28"/>
      <c r="AL220" s="435"/>
      <c r="AN220" s="25" t="s">
        <v>1004</v>
      </c>
    </row>
    <row r="221" spans="2:40" ht="84" customHeight="1" x14ac:dyDescent="0.25">
      <c r="B221" s="34" t="s">
        <v>580</v>
      </c>
      <c r="C221" s="35" t="s">
        <v>995</v>
      </c>
      <c r="D221" s="36" t="s">
        <v>1005</v>
      </c>
      <c r="E221" s="28" t="s">
        <v>1006</v>
      </c>
      <c r="F221" s="36" t="s">
        <v>1564</v>
      </c>
      <c r="G221" s="27"/>
      <c r="H221" s="425"/>
      <c r="I221" s="27"/>
      <c r="J221" s="27" t="s">
        <v>351</v>
      </c>
      <c r="K221" s="27" t="s">
        <v>352</v>
      </c>
      <c r="L221" s="27" t="s">
        <v>353</v>
      </c>
      <c r="M221" s="27"/>
      <c r="N221" s="27"/>
      <c r="O221" s="27"/>
      <c r="P221" s="27"/>
      <c r="Q221" s="27"/>
      <c r="R221" s="27"/>
      <c r="S221" s="239" t="s">
        <v>360</v>
      </c>
      <c r="T221" s="246"/>
      <c r="U221" s="281"/>
      <c r="V221" s="254"/>
      <c r="W221" s="254"/>
      <c r="X221" s="36"/>
      <c r="Y221" s="36"/>
      <c r="Z221" s="36"/>
      <c r="AA221" s="253" t="s">
        <v>43</v>
      </c>
      <c r="AB221" s="253" t="s">
        <v>365</v>
      </c>
      <c r="AC221" s="36"/>
      <c r="AD221" s="319" t="s">
        <v>339</v>
      </c>
      <c r="AE221" s="319" t="s">
        <v>365</v>
      </c>
      <c r="AF221" s="31"/>
      <c r="AG221" s="28" t="s">
        <v>1007</v>
      </c>
      <c r="AH221" s="37"/>
      <c r="AI221" s="38"/>
      <c r="AJ221" s="542"/>
      <c r="AK221" s="28"/>
      <c r="AL221" s="435"/>
      <c r="AN221" s="25" t="s">
        <v>1008</v>
      </c>
    </row>
    <row r="222" spans="2:40" ht="96" x14ac:dyDescent="0.25">
      <c r="B222" s="34" t="s">
        <v>580</v>
      </c>
      <c r="C222" s="35" t="s">
        <v>995</v>
      </c>
      <c r="D222" s="36" t="s">
        <v>1009</v>
      </c>
      <c r="E222" s="28" t="s">
        <v>1010</v>
      </c>
      <c r="F222" s="36" t="s">
        <v>1582</v>
      </c>
      <c r="G222" s="27"/>
      <c r="H222" s="425" t="s">
        <v>533</v>
      </c>
      <c r="I222" s="27"/>
      <c r="J222" s="27" t="s">
        <v>351</v>
      </c>
      <c r="K222" s="27" t="s">
        <v>352</v>
      </c>
      <c r="L222" s="27" t="s">
        <v>353</v>
      </c>
      <c r="M222" s="27"/>
      <c r="N222" s="27"/>
      <c r="O222" s="27"/>
      <c r="P222" s="27"/>
      <c r="Q222" s="27"/>
      <c r="R222" s="27"/>
      <c r="S222" s="239" t="s">
        <v>360</v>
      </c>
      <c r="T222" s="246"/>
      <c r="U222" s="281"/>
      <c r="V222" s="254"/>
      <c r="W222" s="254"/>
      <c r="X222" s="36"/>
      <c r="Y222" s="36"/>
      <c r="Z222" s="36"/>
      <c r="AA222" s="253" t="s">
        <v>43</v>
      </c>
      <c r="AB222" s="253" t="s">
        <v>365</v>
      </c>
      <c r="AC222" s="36"/>
      <c r="AD222" s="319" t="s">
        <v>339</v>
      </c>
      <c r="AE222" s="319" t="s">
        <v>365</v>
      </c>
      <c r="AF222" s="31"/>
      <c r="AG222" s="28" t="s">
        <v>2261</v>
      </c>
      <c r="AH222" s="37"/>
      <c r="AI222" s="38"/>
      <c r="AJ222" s="542"/>
      <c r="AK222" s="28"/>
      <c r="AL222" s="435"/>
      <c r="AN222" s="25" t="s">
        <v>1011</v>
      </c>
    </row>
    <row r="223" spans="2:40" ht="36" customHeight="1" x14ac:dyDescent="0.25">
      <c r="B223" s="34" t="s">
        <v>580</v>
      </c>
      <c r="C223" s="35" t="s">
        <v>995</v>
      </c>
      <c r="D223" s="36" t="s">
        <v>1012</v>
      </c>
      <c r="E223" s="28" t="s">
        <v>1013</v>
      </c>
      <c r="F223" s="36" t="s">
        <v>706</v>
      </c>
      <c r="G223" s="27"/>
      <c r="H223" s="425"/>
      <c r="I223" s="27"/>
      <c r="J223" s="27" t="s">
        <v>351</v>
      </c>
      <c r="K223" s="27" t="s">
        <v>352</v>
      </c>
      <c r="L223" s="27"/>
      <c r="M223" s="27"/>
      <c r="N223" s="27"/>
      <c r="O223" s="27"/>
      <c r="P223" s="27"/>
      <c r="Q223" s="27"/>
      <c r="R223" s="27"/>
      <c r="S223" s="239" t="s">
        <v>360</v>
      </c>
      <c r="T223" s="246"/>
      <c r="U223" s="281"/>
      <c r="V223" s="254"/>
      <c r="W223" s="254"/>
      <c r="X223" s="36"/>
      <c r="Y223" s="36"/>
      <c r="Z223" s="36"/>
      <c r="AA223" s="253" t="s">
        <v>43</v>
      </c>
      <c r="AB223" s="253" t="s">
        <v>365</v>
      </c>
      <c r="AC223" s="36"/>
      <c r="AD223" s="319" t="s">
        <v>339</v>
      </c>
      <c r="AE223" s="319" t="s">
        <v>365</v>
      </c>
      <c r="AF223" s="36"/>
      <c r="AG223" s="28" t="s">
        <v>1014</v>
      </c>
      <c r="AH223" s="37"/>
      <c r="AI223" s="38"/>
      <c r="AJ223" s="542"/>
      <c r="AK223" s="28"/>
      <c r="AL223" s="435"/>
      <c r="AN223" s="436"/>
    </row>
    <row r="224" spans="2:40" ht="49.5" customHeight="1" x14ac:dyDescent="0.25">
      <c r="B224" s="34" t="s">
        <v>580</v>
      </c>
      <c r="C224" s="35" t="s">
        <v>995</v>
      </c>
      <c r="D224" s="36" t="s">
        <v>1015</v>
      </c>
      <c r="E224" s="28" t="s">
        <v>1016</v>
      </c>
      <c r="F224" s="36" t="s">
        <v>706</v>
      </c>
      <c r="G224" s="27"/>
      <c r="H224" s="425"/>
      <c r="I224" s="27"/>
      <c r="J224" s="27" t="s">
        <v>351</v>
      </c>
      <c r="K224" s="27" t="s">
        <v>352</v>
      </c>
      <c r="L224" s="27"/>
      <c r="M224" s="27"/>
      <c r="N224" s="27"/>
      <c r="O224" s="27"/>
      <c r="P224" s="27"/>
      <c r="Q224" s="27"/>
      <c r="R224" s="27"/>
      <c r="S224" s="239" t="s">
        <v>360</v>
      </c>
      <c r="T224" s="246"/>
      <c r="U224" s="281"/>
      <c r="V224" s="254"/>
      <c r="W224" s="254"/>
      <c r="X224" s="36"/>
      <c r="Y224" s="36"/>
      <c r="Z224" s="36"/>
      <c r="AA224" s="253" t="s">
        <v>43</v>
      </c>
      <c r="AB224" s="253" t="s">
        <v>365</v>
      </c>
      <c r="AC224" s="36"/>
      <c r="AD224" s="319" t="s">
        <v>339</v>
      </c>
      <c r="AE224" s="319" t="s">
        <v>365</v>
      </c>
      <c r="AF224" s="36"/>
      <c r="AG224" s="28" t="s">
        <v>1017</v>
      </c>
      <c r="AH224" s="37"/>
      <c r="AI224" s="38"/>
      <c r="AJ224" s="542"/>
      <c r="AK224" s="28"/>
      <c r="AL224" s="435"/>
      <c r="AN224" s="436"/>
    </row>
    <row r="225" spans="2:40" ht="72" x14ac:dyDescent="0.25">
      <c r="B225" s="34" t="s">
        <v>580</v>
      </c>
      <c r="C225" s="35" t="s">
        <v>995</v>
      </c>
      <c r="D225" s="36" t="s">
        <v>1387</v>
      </c>
      <c r="E225" s="28" t="s">
        <v>1388</v>
      </c>
      <c r="F225" s="36" t="s">
        <v>706</v>
      </c>
      <c r="G225" s="27"/>
      <c r="H225" s="425"/>
      <c r="I225" s="27"/>
      <c r="J225" s="27" t="s">
        <v>351</v>
      </c>
      <c r="K225" s="27" t="s">
        <v>352</v>
      </c>
      <c r="L225" s="27"/>
      <c r="M225" s="27"/>
      <c r="N225" s="27"/>
      <c r="O225" s="27"/>
      <c r="P225" s="27"/>
      <c r="Q225" s="27"/>
      <c r="R225" s="27"/>
      <c r="S225" s="239" t="s">
        <v>360</v>
      </c>
      <c r="T225" s="246"/>
      <c r="U225" s="281"/>
      <c r="V225" s="254"/>
      <c r="W225" s="254"/>
      <c r="X225" s="36"/>
      <c r="Y225" s="36"/>
      <c r="Z225" s="36"/>
      <c r="AA225" s="36"/>
      <c r="AB225" s="36"/>
      <c r="AC225" s="36"/>
      <c r="AD225" s="319" t="s">
        <v>339</v>
      </c>
      <c r="AE225" s="319" t="s">
        <v>365</v>
      </c>
      <c r="AF225" s="36"/>
      <c r="AG225" s="28" t="s">
        <v>1389</v>
      </c>
      <c r="AH225" s="37"/>
      <c r="AI225" s="38"/>
      <c r="AJ225" s="542"/>
      <c r="AK225" s="28"/>
      <c r="AL225" s="435"/>
      <c r="AN225" s="25" t="s">
        <v>1390</v>
      </c>
    </row>
    <row r="226" spans="2:40" ht="30.6" customHeight="1" x14ac:dyDescent="0.25">
      <c r="B226" s="237" t="s">
        <v>580</v>
      </c>
      <c r="C226" s="265" t="s">
        <v>546</v>
      </c>
      <c r="D226" s="329"/>
      <c r="E226" s="243"/>
      <c r="F226" s="243"/>
      <c r="G226" s="244"/>
      <c r="H226" s="427"/>
      <c r="I226" s="244"/>
      <c r="J226" s="244" t="s">
        <v>351</v>
      </c>
      <c r="K226" s="244" t="s">
        <v>352</v>
      </c>
      <c r="L226" s="244" t="s">
        <v>353</v>
      </c>
      <c r="M226" s="244" t="s">
        <v>354</v>
      </c>
      <c r="N226" s="244"/>
      <c r="O226" s="244"/>
      <c r="P226" s="244"/>
      <c r="Q226" s="244"/>
      <c r="R226" s="244" t="s">
        <v>359</v>
      </c>
      <c r="S226" s="244" t="s">
        <v>360</v>
      </c>
      <c r="T226" s="251"/>
      <c r="U226" s="251"/>
      <c r="V226" s="248" t="s">
        <v>363</v>
      </c>
      <c r="W226" s="248" t="s">
        <v>364</v>
      </c>
      <c r="X226" s="248"/>
      <c r="Y226" s="248"/>
      <c r="Z226" s="248"/>
      <c r="AA226" s="248" t="s">
        <v>43</v>
      </c>
      <c r="AB226" s="248" t="s">
        <v>365</v>
      </c>
      <c r="AC226" s="248"/>
      <c r="AD226" s="248" t="s">
        <v>339</v>
      </c>
      <c r="AE226" s="248" t="s">
        <v>365</v>
      </c>
      <c r="AF226" s="248"/>
      <c r="AG226" s="800" t="s">
        <v>546</v>
      </c>
      <c r="AH226" s="801"/>
      <c r="AI226" s="801"/>
      <c r="AJ226" s="801"/>
      <c r="AK226" s="801"/>
      <c r="AL226" s="801"/>
      <c r="AM226" s="801"/>
      <c r="AN226" s="802"/>
    </row>
    <row r="227" spans="2:40" ht="84" x14ac:dyDescent="0.25">
      <c r="B227" s="34" t="s">
        <v>580</v>
      </c>
      <c r="C227" s="35" t="s">
        <v>546</v>
      </c>
      <c r="D227" s="36" t="s">
        <v>1018</v>
      </c>
      <c r="E227" s="28" t="s">
        <v>1019</v>
      </c>
      <c r="F227" s="36" t="s">
        <v>706</v>
      </c>
      <c r="G227" s="27"/>
      <c r="H227" s="425"/>
      <c r="I227" s="27"/>
      <c r="J227" s="27" t="s">
        <v>351</v>
      </c>
      <c r="K227" s="27" t="s">
        <v>352</v>
      </c>
      <c r="L227" s="27"/>
      <c r="M227" s="27"/>
      <c r="N227" s="27"/>
      <c r="O227" s="27"/>
      <c r="P227" s="27"/>
      <c r="Q227" s="27"/>
      <c r="R227" s="27"/>
      <c r="S227" s="239" t="s">
        <v>360</v>
      </c>
      <c r="T227" s="246"/>
      <c r="U227" s="281"/>
      <c r="V227" s="254"/>
      <c r="W227" s="254"/>
      <c r="X227" s="36"/>
      <c r="Y227" s="36"/>
      <c r="Z227" s="36"/>
      <c r="AA227" s="253" t="s">
        <v>43</v>
      </c>
      <c r="AB227" s="253" t="s">
        <v>365</v>
      </c>
      <c r="AC227" s="36"/>
      <c r="AD227" s="319" t="s">
        <v>339</v>
      </c>
      <c r="AE227" s="319" t="s">
        <v>365</v>
      </c>
      <c r="AF227" s="31"/>
      <c r="AG227" s="28" t="s">
        <v>1020</v>
      </c>
      <c r="AH227" s="37"/>
      <c r="AI227" s="38"/>
      <c r="AJ227" s="542"/>
      <c r="AK227" s="28"/>
      <c r="AL227" s="435"/>
      <c r="AN227" s="25" t="s">
        <v>1021</v>
      </c>
    </row>
    <row r="228" spans="2:40" ht="36" customHeight="1" x14ac:dyDescent="0.25">
      <c r="B228" s="34" t="s">
        <v>580</v>
      </c>
      <c r="C228" s="35" t="s">
        <v>546</v>
      </c>
      <c r="D228" s="36" t="s">
        <v>1022</v>
      </c>
      <c r="E228" s="28" t="s">
        <v>1023</v>
      </c>
      <c r="F228" s="36" t="s">
        <v>706</v>
      </c>
      <c r="G228" s="27"/>
      <c r="H228" s="425"/>
      <c r="I228" s="27"/>
      <c r="J228" s="27" t="s">
        <v>351</v>
      </c>
      <c r="K228" s="27" t="s">
        <v>352</v>
      </c>
      <c r="L228" s="27"/>
      <c r="M228" s="27"/>
      <c r="N228" s="27"/>
      <c r="O228" s="27"/>
      <c r="P228" s="27"/>
      <c r="Q228" s="27"/>
      <c r="R228" s="27"/>
      <c r="S228" s="239" t="s">
        <v>360</v>
      </c>
      <c r="T228" s="246"/>
      <c r="U228" s="281"/>
      <c r="V228" s="254"/>
      <c r="W228" s="254"/>
      <c r="X228" s="36"/>
      <c r="Y228" s="36"/>
      <c r="Z228" s="36"/>
      <c r="AA228" s="253" t="s">
        <v>43</v>
      </c>
      <c r="AB228" s="253" t="s">
        <v>365</v>
      </c>
      <c r="AC228" s="36"/>
      <c r="AD228" s="319" t="s">
        <v>339</v>
      </c>
      <c r="AE228" s="319" t="s">
        <v>365</v>
      </c>
      <c r="AF228" s="31"/>
      <c r="AG228" s="28" t="s">
        <v>1024</v>
      </c>
      <c r="AH228" s="37"/>
      <c r="AI228" s="38"/>
      <c r="AJ228" s="542"/>
      <c r="AK228" s="28"/>
      <c r="AL228" s="435"/>
      <c r="AN228" s="436"/>
    </row>
    <row r="229" spans="2:40" ht="35.450000000000003" customHeight="1" x14ac:dyDescent="0.25">
      <c r="B229" s="34" t="s">
        <v>580</v>
      </c>
      <c r="C229" s="35" t="s">
        <v>546</v>
      </c>
      <c r="D229" s="36" t="s">
        <v>1025</v>
      </c>
      <c r="E229" s="28" t="s">
        <v>1026</v>
      </c>
      <c r="F229" s="36" t="s">
        <v>706</v>
      </c>
      <c r="G229" s="27"/>
      <c r="H229" s="425"/>
      <c r="I229" s="27"/>
      <c r="J229" s="27" t="s">
        <v>351</v>
      </c>
      <c r="K229" s="27" t="s">
        <v>352</v>
      </c>
      <c r="L229" s="27"/>
      <c r="M229" s="27"/>
      <c r="N229" s="27"/>
      <c r="O229" s="27"/>
      <c r="P229" s="27"/>
      <c r="Q229" s="27"/>
      <c r="R229" s="27"/>
      <c r="S229" s="239" t="s">
        <v>360</v>
      </c>
      <c r="T229" s="246"/>
      <c r="U229" s="281"/>
      <c r="V229" s="254"/>
      <c r="W229" s="254"/>
      <c r="X229" s="36"/>
      <c r="Y229" s="36"/>
      <c r="Z229" s="36"/>
      <c r="AA229" s="253" t="s">
        <v>43</v>
      </c>
      <c r="AB229" s="253" t="s">
        <v>365</v>
      </c>
      <c r="AC229" s="36"/>
      <c r="AD229" s="319" t="s">
        <v>339</v>
      </c>
      <c r="AE229" s="319" t="s">
        <v>365</v>
      </c>
      <c r="AF229" s="36"/>
      <c r="AG229" s="28" t="s">
        <v>1027</v>
      </c>
      <c r="AH229" s="37"/>
      <c r="AI229" s="38"/>
      <c r="AJ229" s="542"/>
      <c r="AK229" s="28"/>
      <c r="AL229" s="435"/>
      <c r="AN229" s="436"/>
    </row>
    <row r="230" spans="2:40" ht="36" x14ac:dyDescent="0.25">
      <c r="B230" s="34" t="s">
        <v>580</v>
      </c>
      <c r="C230" s="35" t="s">
        <v>546</v>
      </c>
      <c r="D230" s="36" t="s">
        <v>1391</v>
      </c>
      <c r="E230" s="28" t="s">
        <v>1392</v>
      </c>
      <c r="F230" s="36" t="s">
        <v>706</v>
      </c>
      <c r="G230" s="27"/>
      <c r="H230" s="425"/>
      <c r="I230" s="27"/>
      <c r="J230" s="27" t="s">
        <v>351</v>
      </c>
      <c r="K230" s="27" t="s">
        <v>352</v>
      </c>
      <c r="L230" s="27"/>
      <c r="M230" s="27"/>
      <c r="N230" s="27"/>
      <c r="O230" s="27"/>
      <c r="P230" s="27"/>
      <c r="Q230" s="27"/>
      <c r="R230" s="27"/>
      <c r="S230" s="239" t="s">
        <v>360</v>
      </c>
      <c r="T230" s="246"/>
      <c r="U230" s="281"/>
      <c r="V230" s="254"/>
      <c r="W230" s="254"/>
      <c r="X230" s="36"/>
      <c r="Y230" s="36"/>
      <c r="Z230" s="36"/>
      <c r="AA230" s="36"/>
      <c r="AB230" s="36"/>
      <c r="AC230" s="36"/>
      <c r="AD230" s="319" t="s">
        <v>339</v>
      </c>
      <c r="AE230" s="319" t="s">
        <v>365</v>
      </c>
      <c r="AF230" s="36"/>
      <c r="AG230" s="28" t="s">
        <v>1583</v>
      </c>
      <c r="AH230" s="37"/>
      <c r="AI230" s="38"/>
      <c r="AJ230" s="542"/>
      <c r="AK230" s="28"/>
      <c r="AL230" s="435"/>
      <c r="AN230" s="25" t="s">
        <v>1393</v>
      </c>
    </row>
    <row r="231" spans="2:40" ht="111.75" customHeight="1" x14ac:dyDescent="0.25">
      <c r="B231" s="34" t="s">
        <v>580</v>
      </c>
      <c r="C231" s="35" t="s">
        <v>546</v>
      </c>
      <c r="D231" s="36" t="s">
        <v>1584</v>
      </c>
      <c r="E231" s="28" t="s">
        <v>1585</v>
      </c>
      <c r="F231" s="36" t="s">
        <v>706</v>
      </c>
      <c r="G231" s="27"/>
      <c r="H231" s="425"/>
      <c r="I231" s="27"/>
      <c r="J231" s="27" t="s">
        <v>351</v>
      </c>
      <c r="K231" s="27" t="s">
        <v>352</v>
      </c>
      <c r="L231" s="27"/>
      <c r="M231" s="27"/>
      <c r="N231" s="27"/>
      <c r="O231" s="27"/>
      <c r="P231" s="27"/>
      <c r="Q231" s="27"/>
      <c r="R231" s="27"/>
      <c r="S231" s="239" t="s">
        <v>360</v>
      </c>
      <c r="T231" s="246"/>
      <c r="U231" s="281"/>
      <c r="V231" s="254"/>
      <c r="W231" s="254"/>
      <c r="X231" s="252" t="s">
        <v>42</v>
      </c>
      <c r="Y231" s="252" t="s">
        <v>365</v>
      </c>
      <c r="Z231" s="36"/>
      <c r="AA231" s="253" t="s">
        <v>43</v>
      </c>
      <c r="AB231" s="253" t="s">
        <v>365</v>
      </c>
      <c r="AC231" s="36"/>
      <c r="AD231" s="319" t="s">
        <v>339</v>
      </c>
      <c r="AE231" s="319" t="s">
        <v>365</v>
      </c>
      <c r="AF231" s="36"/>
      <c r="AG231" s="28" t="s">
        <v>1586</v>
      </c>
      <c r="AH231" s="37"/>
      <c r="AI231" s="38"/>
      <c r="AJ231" s="542"/>
      <c r="AK231" s="28"/>
      <c r="AL231" s="435"/>
      <c r="AN231" s="25" t="s">
        <v>1393</v>
      </c>
    </row>
    <row r="232" spans="2:40" ht="30" customHeight="1" x14ac:dyDescent="0.25">
      <c r="B232" s="237" t="s">
        <v>580</v>
      </c>
      <c r="C232" s="265" t="s">
        <v>590</v>
      </c>
      <c r="D232" s="329"/>
      <c r="E232" s="243"/>
      <c r="F232" s="243"/>
      <c r="G232" s="244"/>
      <c r="H232" s="427" t="s">
        <v>349</v>
      </c>
      <c r="I232" s="244"/>
      <c r="J232" s="244"/>
      <c r="K232" s="244" t="s">
        <v>352</v>
      </c>
      <c r="L232" s="244" t="s">
        <v>353</v>
      </c>
      <c r="M232" s="244" t="s">
        <v>354</v>
      </c>
      <c r="N232" s="244"/>
      <c r="O232" s="244"/>
      <c r="P232" s="244"/>
      <c r="Q232" s="244" t="s">
        <v>358</v>
      </c>
      <c r="R232" s="244" t="s">
        <v>359</v>
      </c>
      <c r="S232" s="244" t="s">
        <v>360</v>
      </c>
      <c r="T232" s="251"/>
      <c r="U232" s="251"/>
      <c r="V232" s="248" t="s">
        <v>363</v>
      </c>
      <c r="W232" s="248" t="s">
        <v>364</v>
      </c>
      <c r="X232" s="248" t="s">
        <v>42</v>
      </c>
      <c r="Y232" s="248" t="s">
        <v>365</v>
      </c>
      <c r="Z232" s="248"/>
      <c r="AA232" s="248" t="s">
        <v>43</v>
      </c>
      <c r="AB232" s="248" t="s">
        <v>365</v>
      </c>
      <c r="AC232" s="248"/>
      <c r="AD232" s="248" t="s">
        <v>339</v>
      </c>
      <c r="AE232" s="248" t="s">
        <v>365</v>
      </c>
      <c r="AF232" s="248"/>
      <c r="AG232" s="800" t="s">
        <v>590</v>
      </c>
      <c r="AH232" s="801"/>
      <c r="AI232" s="801"/>
      <c r="AJ232" s="801"/>
      <c r="AK232" s="801"/>
      <c r="AL232" s="801"/>
      <c r="AM232" s="801"/>
      <c r="AN232" s="802"/>
    </row>
    <row r="233" spans="2:40" ht="157.9" customHeight="1" x14ac:dyDescent="0.25">
      <c r="B233" s="34" t="s">
        <v>580</v>
      </c>
      <c r="C233" s="29" t="s">
        <v>590</v>
      </c>
      <c r="D233" s="36" t="s">
        <v>1028</v>
      </c>
      <c r="E233" s="25" t="s">
        <v>1029</v>
      </c>
      <c r="F233" s="31" t="s">
        <v>328</v>
      </c>
      <c r="G233" s="23"/>
      <c r="H233" s="424"/>
      <c r="I233" s="23"/>
      <c r="J233" s="23"/>
      <c r="K233" s="23"/>
      <c r="L233" s="23"/>
      <c r="M233" s="23"/>
      <c r="N233" s="23"/>
      <c r="O233" s="23"/>
      <c r="P233" s="23"/>
      <c r="Q233" s="23" t="s">
        <v>358</v>
      </c>
      <c r="R233" s="23"/>
      <c r="S233" s="239"/>
      <c r="T233" s="246"/>
      <c r="U233" s="281"/>
      <c r="V233" s="254"/>
      <c r="W233" s="254"/>
      <c r="X233" s="31"/>
      <c r="Y233" s="31"/>
      <c r="Z233" s="31"/>
      <c r="AA233" s="253" t="s">
        <v>43</v>
      </c>
      <c r="AB233" s="253" t="s">
        <v>365</v>
      </c>
      <c r="AC233" s="31"/>
      <c r="AD233" s="319" t="s">
        <v>339</v>
      </c>
      <c r="AE233" s="319" t="s">
        <v>365</v>
      </c>
      <c r="AF233" s="31"/>
      <c r="AG233" s="25" t="s">
        <v>1030</v>
      </c>
      <c r="AH233" s="32"/>
      <c r="AI233" s="40"/>
      <c r="AJ233" s="1"/>
      <c r="AK233" s="25"/>
      <c r="AL233" s="436"/>
      <c r="AN233" s="25" t="s">
        <v>1031</v>
      </c>
    </row>
    <row r="234" spans="2:40" ht="24" x14ac:dyDescent="0.25">
      <c r="B234" s="34" t="s">
        <v>580</v>
      </c>
      <c r="C234" s="35" t="s">
        <v>590</v>
      </c>
      <c r="D234" s="36" t="s">
        <v>591</v>
      </c>
      <c r="E234" s="28" t="s">
        <v>592</v>
      </c>
      <c r="F234" s="36" t="s">
        <v>328</v>
      </c>
      <c r="G234" s="27"/>
      <c r="H234" s="425"/>
      <c r="I234" s="27"/>
      <c r="J234" s="27"/>
      <c r="K234" s="27"/>
      <c r="L234" s="27"/>
      <c r="M234" s="27"/>
      <c r="N234" s="27"/>
      <c r="O234" s="27"/>
      <c r="P234" s="27"/>
      <c r="Q234" s="27" t="s">
        <v>358</v>
      </c>
      <c r="R234" s="27"/>
      <c r="S234" s="239"/>
      <c r="T234" s="246"/>
      <c r="U234" s="281"/>
      <c r="V234" s="254"/>
      <c r="W234" s="254"/>
      <c r="X234" s="252" t="s">
        <v>42</v>
      </c>
      <c r="Y234" s="252" t="s">
        <v>365</v>
      </c>
      <c r="Z234" s="36"/>
      <c r="AA234" s="36"/>
      <c r="AB234" s="36"/>
      <c r="AC234" s="36"/>
      <c r="AD234" s="321"/>
      <c r="AE234" s="321"/>
      <c r="AF234" s="36"/>
      <c r="AG234" s="28" t="s">
        <v>593</v>
      </c>
      <c r="AH234" s="65"/>
      <c r="AI234" s="66"/>
      <c r="AJ234" s="544"/>
      <c r="AK234" s="64"/>
      <c r="AL234" s="440"/>
      <c r="AN234" s="25" t="s">
        <v>594</v>
      </c>
    </row>
    <row r="235" spans="2:40" ht="24" x14ac:dyDescent="0.25">
      <c r="B235" s="34" t="s">
        <v>580</v>
      </c>
      <c r="C235" s="35" t="s">
        <v>590</v>
      </c>
      <c r="D235" s="36" t="s">
        <v>1032</v>
      </c>
      <c r="E235" s="28" t="s">
        <v>592</v>
      </c>
      <c r="F235" s="36" t="s">
        <v>328</v>
      </c>
      <c r="G235" s="27"/>
      <c r="H235" s="425"/>
      <c r="I235" s="27"/>
      <c r="J235" s="27"/>
      <c r="K235" s="27"/>
      <c r="L235" s="27"/>
      <c r="M235" s="27"/>
      <c r="N235" s="27"/>
      <c r="O235" s="27"/>
      <c r="P235" s="27"/>
      <c r="Q235" s="27" t="s">
        <v>358</v>
      </c>
      <c r="R235" s="27"/>
      <c r="S235" s="239"/>
      <c r="T235" s="246"/>
      <c r="U235" s="281"/>
      <c r="V235" s="254"/>
      <c r="W235" s="254"/>
      <c r="X235" s="36"/>
      <c r="Y235" s="36"/>
      <c r="Z235" s="36"/>
      <c r="AA235" s="253" t="s">
        <v>43</v>
      </c>
      <c r="AB235" s="253" t="s">
        <v>365</v>
      </c>
      <c r="AC235" s="36"/>
      <c r="AD235" s="321"/>
      <c r="AE235" s="321"/>
      <c r="AF235" s="31"/>
      <c r="AG235" s="28" t="s">
        <v>1033</v>
      </c>
      <c r="AH235" s="37"/>
      <c r="AI235" s="38"/>
      <c r="AJ235" s="542"/>
      <c r="AK235" s="28"/>
      <c r="AL235" s="435"/>
      <c r="AN235" s="25" t="s">
        <v>594</v>
      </c>
    </row>
    <row r="236" spans="2:40" ht="24" x14ac:dyDescent="0.25">
      <c r="B236" s="34" t="s">
        <v>580</v>
      </c>
      <c r="C236" s="35" t="s">
        <v>590</v>
      </c>
      <c r="D236" s="36" t="s">
        <v>1394</v>
      </c>
      <c r="E236" s="28" t="s">
        <v>592</v>
      </c>
      <c r="F236" s="36" t="s">
        <v>328</v>
      </c>
      <c r="G236" s="27"/>
      <c r="H236" s="425"/>
      <c r="I236" s="27"/>
      <c r="J236" s="27"/>
      <c r="K236" s="27"/>
      <c r="L236" s="27"/>
      <c r="M236" s="27"/>
      <c r="N236" s="27"/>
      <c r="O236" s="27"/>
      <c r="P236" s="27"/>
      <c r="Q236" s="27" t="s">
        <v>358</v>
      </c>
      <c r="R236" s="27"/>
      <c r="S236" s="239"/>
      <c r="T236" s="246"/>
      <c r="U236" s="281"/>
      <c r="V236" s="254"/>
      <c r="W236" s="254"/>
      <c r="X236" s="36"/>
      <c r="Y236" s="36"/>
      <c r="Z236" s="36"/>
      <c r="AA236" s="36"/>
      <c r="AB236" s="31"/>
      <c r="AC236" s="36"/>
      <c r="AD236" s="319" t="s">
        <v>339</v>
      </c>
      <c r="AE236" s="319" t="s">
        <v>365</v>
      </c>
      <c r="AF236" s="31"/>
      <c r="AG236" s="28" t="s">
        <v>1395</v>
      </c>
      <c r="AH236" s="37"/>
      <c r="AI236" s="38"/>
      <c r="AJ236" s="542"/>
      <c r="AK236" s="28"/>
      <c r="AL236" s="435"/>
      <c r="AN236" s="25" t="s">
        <v>594</v>
      </c>
    </row>
    <row r="237" spans="2:40" ht="53.25" customHeight="1" x14ac:dyDescent="0.25">
      <c r="B237" s="34" t="s">
        <v>580</v>
      </c>
      <c r="C237" s="35" t="s">
        <v>590</v>
      </c>
      <c r="D237" s="36" t="s">
        <v>595</v>
      </c>
      <c r="E237" s="28" t="s">
        <v>596</v>
      </c>
      <c r="F237" s="36" t="s">
        <v>328</v>
      </c>
      <c r="G237" s="27"/>
      <c r="H237" s="425"/>
      <c r="I237" s="27"/>
      <c r="J237" s="27"/>
      <c r="K237" s="27"/>
      <c r="L237" s="27"/>
      <c r="M237" s="27"/>
      <c r="N237" s="27"/>
      <c r="O237" s="27"/>
      <c r="P237" s="27"/>
      <c r="Q237" s="27" t="s">
        <v>358</v>
      </c>
      <c r="R237" s="27"/>
      <c r="S237" s="239"/>
      <c r="T237" s="246"/>
      <c r="U237" s="281"/>
      <c r="V237" s="254"/>
      <c r="W237" s="254"/>
      <c r="X237" s="252" t="s">
        <v>42</v>
      </c>
      <c r="Y237" s="252" t="s">
        <v>365</v>
      </c>
      <c r="Z237" s="36"/>
      <c r="AA237" s="253" t="s">
        <v>43</v>
      </c>
      <c r="AB237" s="253" t="s">
        <v>365</v>
      </c>
      <c r="AC237" s="36"/>
      <c r="AD237" s="319" t="s">
        <v>339</v>
      </c>
      <c r="AE237" s="319" t="s">
        <v>365</v>
      </c>
      <c r="AF237" s="31"/>
      <c r="AG237" s="28" t="s">
        <v>597</v>
      </c>
      <c r="AH237" s="37"/>
      <c r="AI237" s="38"/>
      <c r="AJ237" s="542"/>
      <c r="AK237" s="28"/>
      <c r="AL237" s="435"/>
      <c r="AN237" s="28" t="s">
        <v>1587</v>
      </c>
    </row>
    <row r="238" spans="2:40" ht="36" x14ac:dyDescent="0.25">
      <c r="B238" s="34" t="s">
        <v>580</v>
      </c>
      <c r="C238" s="35" t="s">
        <v>590</v>
      </c>
      <c r="D238" s="36" t="s">
        <v>1034</v>
      </c>
      <c r="E238" s="28" t="s">
        <v>1035</v>
      </c>
      <c r="F238" s="36" t="s">
        <v>328</v>
      </c>
      <c r="G238" s="27"/>
      <c r="H238" s="425"/>
      <c r="I238" s="27"/>
      <c r="J238" s="27"/>
      <c r="K238" s="27"/>
      <c r="L238" s="27"/>
      <c r="M238" s="27"/>
      <c r="N238" s="27"/>
      <c r="O238" s="27"/>
      <c r="P238" s="27"/>
      <c r="Q238" s="27" t="s">
        <v>358</v>
      </c>
      <c r="R238" s="27"/>
      <c r="S238" s="239"/>
      <c r="T238" s="246"/>
      <c r="U238" s="281"/>
      <c r="V238" s="254"/>
      <c r="W238" s="254"/>
      <c r="X238" s="36"/>
      <c r="Y238" s="36"/>
      <c r="Z238" s="36"/>
      <c r="AA238" s="253" t="s">
        <v>43</v>
      </c>
      <c r="AB238" s="253" t="s">
        <v>365</v>
      </c>
      <c r="AC238" s="36"/>
      <c r="AD238" s="319" t="s">
        <v>339</v>
      </c>
      <c r="AE238" s="319" t="s">
        <v>365</v>
      </c>
      <c r="AF238" s="31"/>
      <c r="AG238" s="28" t="s">
        <v>1036</v>
      </c>
      <c r="AH238" s="37"/>
      <c r="AI238" s="38"/>
      <c r="AJ238" s="542"/>
      <c r="AK238" s="28"/>
      <c r="AL238" s="435"/>
      <c r="AN238" s="28" t="s">
        <v>1037</v>
      </c>
    </row>
    <row r="239" spans="2:40" ht="36" x14ac:dyDescent="0.25">
      <c r="B239" s="34" t="s">
        <v>580</v>
      </c>
      <c r="C239" s="35" t="s">
        <v>590</v>
      </c>
      <c r="D239" s="36" t="s">
        <v>598</v>
      </c>
      <c r="E239" s="28" t="s">
        <v>599</v>
      </c>
      <c r="F239" s="31" t="s">
        <v>600</v>
      </c>
      <c r="G239" s="27"/>
      <c r="H239" s="425" t="s">
        <v>349</v>
      </c>
      <c r="I239" s="27"/>
      <c r="J239" s="27"/>
      <c r="K239" s="27" t="s">
        <v>352</v>
      </c>
      <c r="L239" s="27"/>
      <c r="M239" s="27"/>
      <c r="N239" s="27"/>
      <c r="O239" s="27"/>
      <c r="P239" s="27"/>
      <c r="Q239" s="27"/>
      <c r="R239" s="27"/>
      <c r="S239" s="239"/>
      <c r="T239" s="246"/>
      <c r="U239" s="281"/>
      <c r="V239" s="254"/>
      <c r="W239" s="254"/>
      <c r="X239" s="252" t="s">
        <v>42</v>
      </c>
      <c r="Y239" s="252" t="s">
        <v>365</v>
      </c>
      <c r="Z239" s="36"/>
      <c r="AA239" s="253" t="s">
        <v>43</v>
      </c>
      <c r="AB239" s="253" t="s">
        <v>365</v>
      </c>
      <c r="AC239" s="31"/>
      <c r="AD239" s="319" t="s">
        <v>339</v>
      </c>
      <c r="AE239" s="319" t="s">
        <v>365</v>
      </c>
      <c r="AF239" s="31"/>
      <c r="AG239" s="28" t="s">
        <v>601</v>
      </c>
      <c r="AH239" s="37"/>
      <c r="AI239" s="38"/>
      <c r="AJ239" s="542"/>
      <c r="AK239" s="28"/>
      <c r="AL239" s="435"/>
      <c r="AN239" s="436"/>
    </row>
    <row r="240" spans="2:40" ht="30" customHeight="1" x14ac:dyDescent="0.25">
      <c r="B240" s="237" t="s">
        <v>580</v>
      </c>
      <c r="C240" s="265" t="s">
        <v>602</v>
      </c>
      <c r="D240" s="329"/>
      <c r="E240" s="243"/>
      <c r="F240" s="243"/>
      <c r="G240" s="244"/>
      <c r="H240" s="427" t="s">
        <v>349</v>
      </c>
      <c r="I240" s="244"/>
      <c r="J240" s="244" t="s">
        <v>351</v>
      </c>
      <c r="K240" s="244" t="s">
        <v>352</v>
      </c>
      <c r="L240" s="244" t="s">
        <v>353</v>
      </c>
      <c r="M240" s="244"/>
      <c r="N240" s="244"/>
      <c r="O240" s="244"/>
      <c r="P240" s="244"/>
      <c r="Q240" s="244"/>
      <c r="R240" s="244" t="s">
        <v>359</v>
      </c>
      <c r="S240" s="244"/>
      <c r="T240" s="251" t="s">
        <v>361</v>
      </c>
      <c r="U240" s="251"/>
      <c r="V240" s="248" t="s">
        <v>363</v>
      </c>
      <c r="W240" s="248" t="s">
        <v>364</v>
      </c>
      <c r="X240" s="248" t="s">
        <v>42</v>
      </c>
      <c r="Y240" s="248" t="s">
        <v>300</v>
      </c>
      <c r="Z240" s="248"/>
      <c r="AA240" s="248" t="s">
        <v>43</v>
      </c>
      <c r="AB240" s="248" t="s">
        <v>300</v>
      </c>
      <c r="AC240" s="248"/>
      <c r="AD240" s="248" t="s">
        <v>339</v>
      </c>
      <c r="AE240" s="248" t="s">
        <v>300</v>
      </c>
      <c r="AF240" s="248" t="s">
        <v>361</v>
      </c>
      <c r="AG240" s="800" t="s">
        <v>602</v>
      </c>
      <c r="AH240" s="801"/>
      <c r="AI240" s="801"/>
      <c r="AJ240" s="801"/>
      <c r="AK240" s="801"/>
      <c r="AL240" s="801"/>
      <c r="AM240" s="801"/>
      <c r="AN240" s="802"/>
    </row>
    <row r="241" spans="1:40" ht="36" x14ac:dyDescent="0.25">
      <c r="B241" s="34" t="s">
        <v>580</v>
      </c>
      <c r="C241" s="29" t="s">
        <v>602</v>
      </c>
      <c r="D241" s="36" t="s">
        <v>603</v>
      </c>
      <c r="E241" s="29" t="s">
        <v>604</v>
      </c>
      <c r="F241" s="31" t="s">
        <v>575</v>
      </c>
      <c r="G241" s="23"/>
      <c r="H241" s="424"/>
      <c r="I241" s="23"/>
      <c r="J241" s="23" t="s">
        <v>351</v>
      </c>
      <c r="K241" s="23" t="s">
        <v>352</v>
      </c>
      <c r="L241" s="23"/>
      <c r="M241" s="23"/>
      <c r="N241" s="23"/>
      <c r="O241" s="23"/>
      <c r="P241" s="23"/>
      <c r="Q241" s="23"/>
      <c r="R241" s="23"/>
      <c r="S241" s="239"/>
      <c r="T241" s="246"/>
      <c r="U241" s="281"/>
      <c r="V241" s="254"/>
      <c r="W241" s="254"/>
      <c r="X241" s="252" t="s">
        <v>42</v>
      </c>
      <c r="Y241" s="252" t="s">
        <v>300</v>
      </c>
      <c r="Z241" s="31"/>
      <c r="AA241" s="31"/>
      <c r="AB241" s="31"/>
      <c r="AC241" s="31"/>
      <c r="AD241" s="320"/>
      <c r="AE241" s="320"/>
      <c r="AF241" s="31"/>
      <c r="AG241" s="29" t="s">
        <v>605</v>
      </c>
      <c r="AH241" s="44"/>
      <c r="AI241" s="45"/>
      <c r="AJ241" s="1"/>
      <c r="AK241" s="29"/>
      <c r="AL241" s="438"/>
      <c r="AN241" s="444"/>
    </row>
    <row r="242" spans="1:40" ht="121.9" customHeight="1" x14ac:dyDescent="0.25">
      <c r="B242" s="34" t="s">
        <v>580</v>
      </c>
      <c r="C242" s="29" t="s">
        <v>602</v>
      </c>
      <c r="D242" s="36" t="s">
        <v>1038</v>
      </c>
      <c r="E242" s="29" t="s">
        <v>604</v>
      </c>
      <c r="F242" s="31" t="s">
        <v>575</v>
      </c>
      <c r="G242" s="23"/>
      <c r="H242" s="424"/>
      <c r="I242" s="23"/>
      <c r="J242" s="23" t="s">
        <v>351</v>
      </c>
      <c r="K242" s="23" t="s">
        <v>352</v>
      </c>
      <c r="L242" s="23"/>
      <c r="M242" s="23"/>
      <c r="N242" s="23"/>
      <c r="O242" s="23"/>
      <c r="P242" s="23"/>
      <c r="Q242" s="23"/>
      <c r="R242" s="23"/>
      <c r="S242" s="239"/>
      <c r="T242" s="246"/>
      <c r="U242" s="281"/>
      <c r="V242" s="254"/>
      <c r="W242" s="254"/>
      <c r="X242" s="31"/>
      <c r="Y242" s="31"/>
      <c r="Z242" s="31"/>
      <c r="AA242" s="253" t="s">
        <v>43</v>
      </c>
      <c r="AB242" s="253" t="s">
        <v>300</v>
      </c>
      <c r="AC242" s="31"/>
      <c r="AD242" s="320"/>
      <c r="AE242" s="320"/>
      <c r="AF242" s="31"/>
      <c r="AG242" s="29" t="s">
        <v>1039</v>
      </c>
      <c r="AH242" s="44"/>
      <c r="AI242" s="45"/>
      <c r="AJ242" s="1"/>
      <c r="AK242" s="29"/>
      <c r="AL242" s="438"/>
      <c r="AN242" s="444"/>
    </row>
    <row r="243" spans="1:40" ht="127.15" customHeight="1" x14ac:dyDescent="0.25">
      <c r="A243" s="271"/>
      <c r="B243" s="34" t="s">
        <v>580</v>
      </c>
      <c r="C243" s="29" t="s">
        <v>602</v>
      </c>
      <c r="D243" s="36" t="s">
        <v>1396</v>
      </c>
      <c r="E243" s="29" t="s">
        <v>604</v>
      </c>
      <c r="F243" s="31" t="s">
        <v>1397</v>
      </c>
      <c r="G243" s="23"/>
      <c r="H243" s="424" t="s">
        <v>629</v>
      </c>
      <c r="I243" s="23"/>
      <c r="J243" s="23" t="s">
        <v>351</v>
      </c>
      <c r="K243" s="23" t="s">
        <v>352</v>
      </c>
      <c r="L243" s="23"/>
      <c r="M243" s="23"/>
      <c r="N243" s="23"/>
      <c r="O243" s="23"/>
      <c r="P243" s="23"/>
      <c r="Q243" s="23"/>
      <c r="R243" s="23"/>
      <c r="S243" s="239"/>
      <c r="T243" s="246" t="s">
        <v>361</v>
      </c>
      <c r="U243" s="281"/>
      <c r="V243" s="254"/>
      <c r="W243" s="254"/>
      <c r="X243" s="31"/>
      <c r="Y243" s="31"/>
      <c r="Z243" s="31"/>
      <c r="AA243" s="31"/>
      <c r="AB243" s="31"/>
      <c r="AC243" s="31"/>
      <c r="AD243" s="319" t="s">
        <v>339</v>
      </c>
      <c r="AE243" s="319" t="s">
        <v>300</v>
      </c>
      <c r="AF243" s="164" t="s">
        <v>361</v>
      </c>
      <c r="AG243" s="46" t="s">
        <v>1398</v>
      </c>
      <c r="AH243" s="44"/>
      <c r="AI243" s="45"/>
      <c r="AJ243" s="1"/>
      <c r="AK243" s="29"/>
      <c r="AL243" s="438"/>
      <c r="AN243" s="444"/>
    </row>
    <row r="244" spans="1:40" ht="30.6" customHeight="1" x14ac:dyDescent="0.25">
      <c r="B244" s="237" t="s">
        <v>580</v>
      </c>
      <c r="C244" s="265" t="s">
        <v>606</v>
      </c>
      <c r="D244" s="329"/>
      <c r="E244" s="243"/>
      <c r="F244" s="243"/>
      <c r="G244" s="244"/>
      <c r="H244" s="427"/>
      <c r="I244" s="244"/>
      <c r="J244" s="244" t="s">
        <v>351</v>
      </c>
      <c r="K244" s="244" t="s">
        <v>352</v>
      </c>
      <c r="L244" s="244" t="s">
        <v>353</v>
      </c>
      <c r="M244" s="244" t="s">
        <v>354</v>
      </c>
      <c r="N244" s="244"/>
      <c r="O244" s="244"/>
      <c r="P244" s="244"/>
      <c r="Q244" s="244"/>
      <c r="R244" s="244" t="s">
        <v>359</v>
      </c>
      <c r="S244" s="244" t="s">
        <v>360</v>
      </c>
      <c r="T244" s="251" t="s">
        <v>361</v>
      </c>
      <c r="U244" s="251" t="s">
        <v>362</v>
      </c>
      <c r="V244" s="248" t="s">
        <v>363</v>
      </c>
      <c r="W244" s="248" t="s">
        <v>364</v>
      </c>
      <c r="X244" s="248" t="s">
        <v>42</v>
      </c>
      <c r="Y244" s="248" t="s">
        <v>365</v>
      </c>
      <c r="Z244" s="248" t="s">
        <v>361</v>
      </c>
      <c r="AA244" s="248" t="s">
        <v>43</v>
      </c>
      <c r="AB244" s="248" t="s">
        <v>365</v>
      </c>
      <c r="AC244" s="248" t="s">
        <v>361</v>
      </c>
      <c r="AD244" s="248" t="s">
        <v>339</v>
      </c>
      <c r="AE244" s="248" t="s">
        <v>365</v>
      </c>
      <c r="AF244" s="248" t="s">
        <v>361</v>
      </c>
      <c r="AG244" s="800" t="s">
        <v>606</v>
      </c>
      <c r="AH244" s="801"/>
      <c r="AI244" s="801"/>
      <c r="AJ244" s="801"/>
      <c r="AK244" s="801"/>
      <c r="AL244" s="801"/>
      <c r="AM244" s="801"/>
      <c r="AN244" s="802"/>
    </row>
    <row r="245" spans="1:40" ht="123.75" customHeight="1" x14ac:dyDescent="0.25">
      <c r="B245" s="34" t="s">
        <v>580</v>
      </c>
      <c r="C245" s="29" t="s">
        <v>606</v>
      </c>
      <c r="D245" s="36" t="s">
        <v>607</v>
      </c>
      <c r="E245" s="29" t="s">
        <v>606</v>
      </c>
      <c r="F245" s="31" t="s">
        <v>1588</v>
      </c>
      <c r="G245" s="23"/>
      <c r="H245" s="424"/>
      <c r="I245" s="23"/>
      <c r="J245" s="23" t="s">
        <v>351</v>
      </c>
      <c r="K245" s="23" t="s">
        <v>352</v>
      </c>
      <c r="L245" s="23" t="s">
        <v>353</v>
      </c>
      <c r="M245" s="23"/>
      <c r="N245" s="23"/>
      <c r="O245" s="23"/>
      <c r="P245" s="23"/>
      <c r="Q245" s="23"/>
      <c r="R245" s="23"/>
      <c r="S245" s="239"/>
      <c r="T245" s="246" t="s">
        <v>361</v>
      </c>
      <c r="U245" s="281"/>
      <c r="V245" s="254"/>
      <c r="W245" s="254"/>
      <c r="X245" s="252" t="s">
        <v>42</v>
      </c>
      <c r="Y245" s="252" t="s">
        <v>300</v>
      </c>
      <c r="Z245" s="252" t="s">
        <v>361</v>
      </c>
      <c r="AA245" s="534"/>
      <c r="AB245" s="31"/>
      <c r="AC245" s="31"/>
      <c r="AD245" s="320"/>
      <c r="AE245" s="320"/>
      <c r="AF245" s="31"/>
      <c r="AG245" s="46" t="s">
        <v>1589</v>
      </c>
      <c r="AH245" s="44"/>
      <c r="AI245" s="45"/>
      <c r="AJ245" s="1"/>
      <c r="AK245" s="29"/>
      <c r="AL245" s="438"/>
      <c r="AN245" s="444"/>
    </row>
    <row r="246" spans="1:40" ht="141" customHeight="1" x14ac:dyDescent="0.25">
      <c r="B246" s="34" t="s">
        <v>580</v>
      </c>
      <c r="C246" s="29" t="s">
        <v>606</v>
      </c>
      <c r="D246" s="36" t="s">
        <v>1040</v>
      </c>
      <c r="E246" s="29" t="s">
        <v>606</v>
      </c>
      <c r="F246" s="31" t="s">
        <v>1588</v>
      </c>
      <c r="G246" s="23"/>
      <c r="H246" s="424"/>
      <c r="I246" s="23"/>
      <c r="J246" s="23" t="s">
        <v>351</v>
      </c>
      <c r="K246" s="23" t="s">
        <v>352</v>
      </c>
      <c r="L246" s="23" t="s">
        <v>353</v>
      </c>
      <c r="M246" s="23"/>
      <c r="N246" s="23"/>
      <c r="O246" s="23"/>
      <c r="P246" s="23"/>
      <c r="Q246" s="23"/>
      <c r="R246" s="23"/>
      <c r="S246" s="239"/>
      <c r="T246" s="246" t="s">
        <v>361</v>
      </c>
      <c r="U246" s="281"/>
      <c r="V246" s="254"/>
      <c r="W246" s="254"/>
      <c r="X246" s="31"/>
      <c r="Y246" s="31"/>
      <c r="Z246" s="31"/>
      <c r="AA246" s="253" t="s">
        <v>43</v>
      </c>
      <c r="AB246" s="253" t="s">
        <v>300</v>
      </c>
      <c r="AC246" s="253" t="s">
        <v>361</v>
      </c>
      <c r="AD246" s="533"/>
      <c r="AE246" s="320"/>
      <c r="AF246" s="31"/>
      <c r="AG246" s="46" t="s">
        <v>1590</v>
      </c>
      <c r="AH246" s="44"/>
      <c r="AI246" s="45"/>
      <c r="AJ246" s="1"/>
      <c r="AK246" s="29"/>
      <c r="AL246" s="438"/>
      <c r="AN246" s="444"/>
    </row>
    <row r="247" spans="1:40" ht="141" customHeight="1" x14ac:dyDescent="0.25">
      <c r="B247" s="34" t="s">
        <v>580</v>
      </c>
      <c r="C247" s="29" t="s">
        <v>606</v>
      </c>
      <c r="D247" s="36" t="s">
        <v>1399</v>
      </c>
      <c r="E247" s="29" t="s">
        <v>606</v>
      </c>
      <c r="F247" s="31" t="s">
        <v>1591</v>
      </c>
      <c r="G247" s="23"/>
      <c r="H247" s="424" t="s">
        <v>629</v>
      </c>
      <c r="I247" s="23"/>
      <c r="J247" s="23"/>
      <c r="K247" s="23" t="s">
        <v>352</v>
      </c>
      <c r="L247" s="23" t="s">
        <v>353</v>
      </c>
      <c r="M247" s="23"/>
      <c r="N247" s="23"/>
      <c r="O247" s="23"/>
      <c r="P247" s="23"/>
      <c r="Q247" s="23"/>
      <c r="R247" s="23"/>
      <c r="S247" s="239"/>
      <c r="T247" s="246" t="s">
        <v>361</v>
      </c>
      <c r="U247" s="281"/>
      <c r="V247" s="254"/>
      <c r="W247" s="254"/>
      <c r="X247" s="31"/>
      <c r="Y247" s="31"/>
      <c r="Z247" s="31"/>
      <c r="AA247" s="31"/>
      <c r="AB247" s="31"/>
      <c r="AC247" s="31"/>
      <c r="AD247" s="319" t="s">
        <v>339</v>
      </c>
      <c r="AE247" s="319" t="s">
        <v>300</v>
      </c>
      <c r="AF247" s="164" t="s">
        <v>361</v>
      </c>
      <c r="AG247" s="46" t="s">
        <v>1592</v>
      </c>
      <c r="AH247" s="44"/>
      <c r="AI247" s="45"/>
      <c r="AJ247" s="1"/>
      <c r="AK247" s="29"/>
      <c r="AL247" s="438"/>
      <c r="AN247" s="444"/>
    </row>
    <row r="248" spans="1:40" ht="72.75" customHeight="1" x14ac:dyDescent="0.25">
      <c r="B248" s="34" t="s">
        <v>580</v>
      </c>
      <c r="C248" s="29" t="s">
        <v>606</v>
      </c>
      <c r="D248" s="36" t="s">
        <v>608</v>
      </c>
      <c r="E248" s="29" t="s">
        <v>606</v>
      </c>
      <c r="F248" s="31" t="s">
        <v>387</v>
      </c>
      <c r="G248" s="23"/>
      <c r="H248" s="424"/>
      <c r="I248" s="23"/>
      <c r="J248" s="23"/>
      <c r="K248" s="23"/>
      <c r="L248" s="23"/>
      <c r="M248" s="23"/>
      <c r="N248" s="23"/>
      <c r="O248" s="23"/>
      <c r="P248" s="23"/>
      <c r="Q248" s="23"/>
      <c r="R248" s="23"/>
      <c r="S248" s="239" t="s">
        <v>360</v>
      </c>
      <c r="T248" s="246"/>
      <c r="U248" s="281"/>
      <c r="V248" s="254"/>
      <c r="W248" s="254"/>
      <c r="X248" s="252" t="s">
        <v>42</v>
      </c>
      <c r="Y248" s="252" t="s">
        <v>388</v>
      </c>
      <c r="Z248" s="31"/>
      <c r="AA248" s="31"/>
      <c r="AB248" s="31"/>
      <c r="AC248" s="31"/>
      <c r="AD248" s="320"/>
      <c r="AE248" s="320"/>
      <c r="AF248" s="31"/>
      <c r="AG248" s="422" t="s">
        <v>609</v>
      </c>
      <c r="AH248" s="44"/>
      <c r="AI248" s="45"/>
      <c r="AJ248" s="1"/>
      <c r="AK248" s="29"/>
      <c r="AL248" s="438"/>
      <c r="AN248" s="29" t="s">
        <v>610</v>
      </c>
    </row>
    <row r="249" spans="1:40" ht="81" customHeight="1" x14ac:dyDescent="0.25">
      <c r="B249" s="34" t="s">
        <v>580</v>
      </c>
      <c r="C249" s="29" t="s">
        <v>606</v>
      </c>
      <c r="D249" s="36" t="s">
        <v>1041</v>
      </c>
      <c r="E249" s="29" t="s">
        <v>606</v>
      </c>
      <c r="F249" s="31" t="s">
        <v>387</v>
      </c>
      <c r="G249" s="23"/>
      <c r="H249" s="424"/>
      <c r="I249" s="23"/>
      <c r="J249" s="23"/>
      <c r="K249" s="23"/>
      <c r="L249" s="23"/>
      <c r="M249" s="23"/>
      <c r="N249" s="23"/>
      <c r="O249" s="23"/>
      <c r="P249" s="23"/>
      <c r="Q249" s="23"/>
      <c r="R249" s="23"/>
      <c r="S249" s="239" t="s">
        <v>360</v>
      </c>
      <c r="T249" s="246"/>
      <c r="U249" s="281" t="s">
        <v>362</v>
      </c>
      <c r="V249" s="254"/>
      <c r="W249" s="254"/>
      <c r="X249" s="31"/>
      <c r="Y249" s="31"/>
      <c r="Z249" s="31"/>
      <c r="AA249" s="253" t="s">
        <v>43</v>
      </c>
      <c r="AB249" s="253" t="s">
        <v>388</v>
      </c>
      <c r="AC249" s="253" t="s">
        <v>361</v>
      </c>
      <c r="AD249" s="533"/>
      <c r="AE249" s="320"/>
      <c r="AF249" s="31"/>
      <c r="AG249" s="46" t="s">
        <v>1593</v>
      </c>
      <c r="AH249" s="44"/>
      <c r="AI249" s="45"/>
      <c r="AJ249" s="1"/>
      <c r="AK249" s="29"/>
      <c r="AL249" s="438"/>
      <c r="AN249" s="29" t="s">
        <v>610</v>
      </c>
    </row>
    <row r="250" spans="1:40" ht="85.5" customHeight="1" x14ac:dyDescent="0.25">
      <c r="B250" s="34" t="s">
        <v>580</v>
      </c>
      <c r="C250" s="29" t="s">
        <v>606</v>
      </c>
      <c r="D250" s="36" t="s">
        <v>1400</v>
      </c>
      <c r="E250" s="29" t="s">
        <v>606</v>
      </c>
      <c r="F250" s="31" t="s">
        <v>387</v>
      </c>
      <c r="G250" s="23"/>
      <c r="H250" s="424"/>
      <c r="I250" s="23"/>
      <c r="J250" s="23"/>
      <c r="K250" s="23"/>
      <c r="L250" s="23"/>
      <c r="M250" s="23"/>
      <c r="N250" s="23"/>
      <c r="O250" s="23"/>
      <c r="P250" s="23"/>
      <c r="Q250" s="23"/>
      <c r="R250" s="23"/>
      <c r="S250" s="239" t="s">
        <v>360</v>
      </c>
      <c r="T250" s="246"/>
      <c r="U250" s="281" t="s">
        <v>362</v>
      </c>
      <c r="V250" s="254"/>
      <c r="W250" s="254"/>
      <c r="X250" s="31"/>
      <c r="Y250" s="31"/>
      <c r="Z250" s="31"/>
      <c r="AA250" s="31"/>
      <c r="AB250" s="31"/>
      <c r="AC250" s="31"/>
      <c r="AD250" s="319" t="s">
        <v>339</v>
      </c>
      <c r="AE250" s="319" t="s">
        <v>388</v>
      </c>
      <c r="AF250" s="164" t="s">
        <v>361</v>
      </c>
      <c r="AG250" s="46" t="s">
        <v>1594</v>
      </c>
      <c r="AH250" s="44"/>
      <c r="AI250" s="45"/>
      <c r="AJ250" s="1"/>
      <c r="AK250" s="29"/>
      <c r="AL250" s="438"/>
      <c r="AN250" s="29" t="s">
        <v>610</v>
      </c>
    </row>
    <row r="251" spans="1:40" ht="101.25" customHeight="1" x14ac:dyDescent="0.25">
      <c r="B251" s="34" t="s">
        <v>580</v>
      </c>
      <c r="C251" s="29" t="s">
        <v>606</v>
      </c>
      <c r="D251" s="36" t="s">
        <v>1042</v>
      </c>
      <c r="E251" s="25" t="s">
        <v>1043</v>
      </c>
      <c r="F251" s="31" t="s">
        <v>492</v>
      </c>
      <c r="G251" s="23"/>
      <c r="H251" s="424"/>
      <c r="I251" s="23"/>
      <c r="J251" s="23"/>
      <c r="K251" s="23" t="s">
        <v>352</v>
      </c>
      <c r="L251" s="23" t="s">
        <v>353</v>
      </c>
      <c r="M251" s="23"/>
      <c r="N251" s="23"/>
      <c r="O251" s="23"/>
      <c r="P251" s="23"/>
      <c r="Q251" s="23"/>
      <c r="R251" s="23"/>
      <c r="S251" s="239"/>
      <c r="T251" s="246"/>
      <c r="U251" s="281"/>
      <c r="V251" s="254"/>
      <c r="W251" s="254"/>
      <c r="X251" s="31"/>
      <c r="Y251" s="31"/>
      <c r="Z251" s="31"/>
      <c r="AA251" s="253" t="s">
        <v>43</v>
      </c>
      <c r="AB251" s="253" t="s">
        <v>300</v>
      </c>
      <c r="AC251" s="31"/>
      <c r="AD251" s="319" t="s">
        <v>339</v>
      </c>
      <c r="AE251" s="319" t="s">
        <v>300</v>
      </c>
      <c r="AF251" s="31"/>
      <c r="AG251" s="422" t="s">
        <v>1595</v>
      </c>
      <c r="AH251" s="32"/>
      <c r="AI251" s="40"/>
      <c r="AJ251" s="1"/>
      <c r="AK251" s="25"/>
      <c r="AL251" s="436"/>
      <c r="AN251" s="29" t="s">
        <v>1596</v>
      </c>
    </row>
    <row r="252" spans="1:40" ht="30.6" customHeight="1" x14ac:dyDescent="0.25">
      <c r="A252" s="271"/>
      <c r="B252" s="237" t="s">
        <v>580</v>
      </c>
      <c r="C252" s="265" t="s">
        <v>611</v>
      </c>
      <c r="D252" s="329"/>
      <c r="E252" s="243"/>
      <c r="F252" s="243"/>
      <c r="G252" s="244"/>
      <c r="H252" s="427" t="s">
        <v>349</v>
      </c>
      <c r="I252" s="244"/>
      <c r="J252" s="244" t="s">
        <v>351</v>
      </c>
      <c r="K252" s="244" t="s">
        <v>352</v>
      </c>
      <c r="L252" s="244" t="s">
        <v>353</v>
      </c>
      <c r="M252" s="244" t="s">
        <v>354</v>
      </c>
      <c r="N252" s="244" t="s">
        <v>355</v>
      </c>
      <c r="O252" s="244"/>
      <c r="P252" s="244"/>
      <c r="Q252" s="244"/>
      <c r="R252" s="244" t="s">
        <v>359</v>
      </c>
      <c r="S252" s="244"/>
      <c r="T252" s="251" t="s">
        <v>361</v>
      </c>
      <c r="U252" s="251"/>
      <c r="V252" s="248" t="s">
        <v>363</v>
      </c>
      <c r="W252" s="248" t="s">
        <v>364</v>
      </c>
      <c r="X252" s="248" t="s">
        <v>42</v>
      </c>
      <c r="Y252" s="248" t="s">
        <v>300</v>
      </c>
      <c r="Z252" s="248" t="s">
        <v>361</v>
      </c>
      <c r="AA252" s="248" t="s">
        <v>43</v>
      </c>
      <c r="AB252" s="248" t="s">
        <v>300</v>
      </c>
      <c r="AC252" s="248" t="s">
        <v>361</v>
      </c>
      <c r="AD252" s="248" t="s">
        <v>339</v>
      </c>
      <c r="AE252" s="248" t="s">
        <v>300</v>
      </c>
      <c r="AF252" s="248" t="s">
        <v>361</v>
      </c>
      <c r="AG252" s="800" t="s">
        <v>611</v>
      </c>
      <c r="AH252" s="801"/>
      <c r="AI252" s="801"/>
      <c r="AJ252" s="801"/>
      <c r="AK252" s="801"/>
      <c r="AL252" s="801"/>
      <c r="AM252" s="801"/>
      <c r="AN252" s="802"/>
    </row>
    <row r="253" spans="1:40" ht="125.25" customHeight="1" x14ac:dyDescent="0.25">
      <c r="B253" s="34" t="s">
        <v>580</v>
      </c>
      <c r="C253" s="29" t="s">
        <v>611</v>
      </c>
      <c r="D253" s="36" t="s">
        <v>612</v>
      </c>
      <c r="E253" s="35" t="s">
        <v>611</v>
      </c>
      <c r="F253" s="36" t="s">
        <v>1597</v>
      </c>
      <c r="G253" s="27"/>
      <c r="H253" s="424"/>
      <c r="I253" s="23"/>
      <c r="J253" s="23"/>
      <c r="K253" s="23" t="s">
        <v>352</v>
      </c>
      <c r="L253" s="23" t="s">
        <v>353</v>
      </c>
      <c r="M253" s="23"/>
      <c r="N253" s="23"/>
      <c r="O253" s="23"/>
      <c r="P253" s="23"/>
      <c r="Q253" s="23"/>
      <c r="R253" s="23"/>
      <c r="S253" s="239"/>
      <c r="T253" s="246" t="s">
        <v>361</v>
      </c>
      <c r="U253" s="281"/>
      <c r="V253" s="254"/>
      <c r="W253" s="254"/>
      <c r="X253" s="252" t="s">
        <v>42</v>
      </c>
      <c r="Y253" s="252" t="s">
        <v>300</v>
      </c>
      <c r="Z253" s="252" t="s">
        <v>361</v>
      </c>
      <c r="AA253" s="534"/>
      <c r="AB253" s="31"/>
      <c r="AC253" s="31"/>
      <c r="AD253" s="320"/>
      <c r="AE253" s="320"/>
      <c r="AF253" s="31"/>
      <c r="AG253" s="43" t="s">
        <v>2262</v>
      </c>
      <c r="AH253" s="67"/>
      <c r="AI253" s="68"/>
      <c r="AJ253" s="545"/>
      <c r="AK253" s="549"/>
      <c r="AL253" s="441"/>
      <c r="AN253" s="444"/>
    </row>
    <row r="254" spans="1:40" ht="171.75" customHeight="1" x14ac:dyDescent="0.25">
      <c r="B254" s="34" t="s">
        <v>580</v>
      </c>
      <c r="C254" s="29" t="s">
        <v>611</v>
      </c>
      <c r="D254" s="36" t="s">
        <v>1044</v>
      </c>
      <c r="E254" s="35" t="s">
        <v>611</v>
      </c>
      <c r="F254" s="36" t="s">
        <v>1597</v>
      </c>
      <c r="G254" s="27"/>
      <c r="H254" s="424"/>
      <c r="I254" s="23"/>
      <c r="J254" s="23"/>
      <c r="K254" s="23" t="s">
        <v>352</v>
      </c>
      <c r="L254" s="23" t="s">
        <v>353</v>
      </c>
      <c r="M254" s="23"/>
      <c r="N254" s="23"/>
      <c r="O254" s="23"/>
      <c r="P254" s="23"/>
      <c r="Q254" s="23"/>
      <c r="R254" s="23"/>
      <c r="S254" s="239"/>
      <c r="T254" s="246" t="s">
        <v>361</v>
      </c>
      <c r="U254" s="281"/>
      <c r="V254" s="254"/>
      <c r="W254" s="254"/>
      <c r="X254" s="31"/>
      <c r="Y254" s="31"/>
      <c r="Z254" s="31"/>
      <c r="AA254" s="253" t="s">
        <v>43</v>
      </c>
      <c r="AB254" s="253" t="s">
        <v>300</v>
      </c>
      <c r="AC254" s="253" t="s">
        <v>361</v>
      </c>
      <c r="AD254" s="533"/>
      <c r="AE254" s="320"/>
      <c r="AF254" s="31"/>
      <c r="AG254" s="43" t="s">
        <v>2264</v>
      </c>
      <c r="AH254" s="67"/>
      <c r="AI254" s="68"/>
      <c r="AJ254" s="1"/>
      <c r="AK254" s="29"/>
      <c r="AL254" s="438"/>
      <c r="AN254" s="444"/>
    </row>
    <row r="255" spans="1:40" ht="169.5" customHeight="1" x14ac:dyDescent="0.25">
      <c r="B255" s="34" t="s">
        <v>580</v>
      </c>
      <c r="C255" s="29" t="s">
        <v>611</v>
      </c>
      <c r="D255" s="36" t="s">
        <v>1401</v>
      </c>
      <c r="E255" s="35" t="s">
        <v>611</v>
      </c>
      <c r="F255" s="36" t="s">
        <v>1591</v>
      </c>
      <c r="G255" s="27"/>
      <c r="H255" s="424" t="s">
        <v>629</v>
      </c>
      <c r="I255" s="23"/>
      <c r="J255" s="23"/>
      <c r="K255" s="23" t="s">
        <v>352</v>
      </c>
      <c r="L255" s="23" t="s">
        <v>353</v>
      </c>
      <c r="M255" s="23"/>
      <c r="N255" s="23"/>
      <c r="O255" s="23"/>
      <c r="P255" s="23"/>
      <c r="Q255" s="23"/>
      <c r="R255" s="23"/>
      <c r="S255" s="239"/>
      <c r="T255" s="246" t="s">
        <v>361</v>
      </c>
      <c r="U255" s="281"/>
      <c r="V255" s="254"/>
      <c r="W255" s="254"/>
      <c r="X255" s="31"/>
      <c r="Y255" s="31"/>
      <c r="Z255" s="31"/>
      <c r="AA255" s="31"/>
      <c r="AB255" s="31"/>
      <c r="AC255" s="31"/>
      <c r="AD255" s="319" t="s">
        <v>339</v>
      </c>
      <c r="AE255" s="319" t="s">
        <v>300</v>
      </c>
      <c r="AF255" s="164" t="s">
        <v>361</v>
      </c>
      <c r="AG255" s="43" t="s">
        <v>2263</v>
      </c>
      <c r="AH255" s="67"/>
      <c r="AI255" s="68"/>
      <c r="AJ255" s="1"/>
      <c r="AK255" s="29"/>
      <c r="AL255" s="438"/>
      <c r="AN255" s="444"/>
    </row>
    <row r="256" spans="1:40" ht="123.6" customHeight="1" x14ac:dyDescent="0.25">
      <c r="B256" s="34" t="s">
        <v>580</v>
      </c>
      <c r="C256" s="29" t="s">
        <v>611</v>
      </c>
      <c r="D256" s="36" t="s">
        <v>613</v>
      </c>
      <c r="E256" s="35" t="s">
        <v>614</v>
      </c>
      <c r="F256" s="36" t="s">
        <v>615</v>
      </c>
      <c r="G256" s="27"/>
      <c r="H256" s="424"/>
      <c r="I256" s="23"/>
      <c r="J256" s="23" t="s">
        <v>351</v>
      </c>
      <c r="K256" s="23" t="s">
        <v>352</v>
      </c>
      <c r="L256" s="23"/>
      <c r="M256" s="23"/>
      <c r="N256" s="23" t="s">
        <v>355</v>
      </c>
      <c r="O256" s="23"/>
      <c r="P256" s="23"/>
      <c r="Q256" s="23"/>
      <c r="R256" s="23"/>
      <c r="S256" s="239"/>
      <c r="T256" s="529"/>
      <c r="U256" s="281"/>
      <c r="V256" s="254"/>
      <c r="W256" s="254"/>
      <c r="X256" s="252" t="s">
        <v>42</v>
      </c>
      <c r="Y256" s="252" t="s">
        <v>300</v>
      </c>
      <c r="Z256" s="31"/>
      <c r="AA256" s="534"/>
      <c r="AB256" s="31"/>
      <c r="AC256" s="31"/>
      <c r="AD256" s="320"/>
      <c r="AE256" s="320"/>
      <c r="AF256" s="31"/>
      <c r="AG256" s="421" t="s">
        <v>616</v>
      </c>
      <c r="AH256" s="51"/>
      <c r="AI256" s="52"/>
      <c r="AJ256" s="542"/>
      <c r="AK256" s="35"/>
      <c r="AL256" s="442"/>
      <c r="AN256" s="444"/>
    </row>
    <row r="257" spans="1:40" ht="174" customHeight="1" x14ac:dyDescent="0.25">
      <c r="B257" s="34" t="s">
        <v>580</v>
      </c>
      <c r="C257" s="29" t="s">
        <v>611</v>
      </c>
      <c r="D257" s="36" t="s">
        <v>1045</v>
      </c>
      <c r="E257" s="35" t="s">
        <v>614</v>
      </c>
      <c r="F257" s="36" t="s">
        <v>1046</v>
      </c>
      <c r="G257" s="27"/>
      <c r="H257" s="424"/>
      <c r="I257" s="23"/>
      <c r="J257" s="23" t="s">
        <v>351</v>
      </c>
      <c r="K257" s="23" t="s">
        <v>352</v>
      </c>
      <c r="L257" s="23"/>
      <c r="M257" s="23"/>
      <c r="N257" s="23" t="s">
        <v>355</v>
      </c>
      <c r="O257" s="23"/>
      <c r="P257" s="23"/>
      <c r="Q257" s="23"/>
      <c r="R257" s="23"/>
      <c r="S257" s="239"/>
      <c r="T257" s="566" t="s">
        <v>361</v>
      </c>
      <c r="U257" s="567"/>
      <c r="V257" s="254"/>
      <c r="W257" s="254"/>
      <c r="X257" s="31"/>
      <c r="Y257" s="31"/>
      <c r="Z257" s="31"/>
      <c r="AA257" s="253" t="s">
        <v>43</v>
      </c>
      <c r="AB257" s="253" t="s">
        <v>300</v>
      </c>
      <c r="AC257" s="253" t="s">
        <v>361</v>
      </c>
      <c r="AD257" s="320"/>
      <c r="AE257" s="320"/>
      <c r="AF257" s="31"/>
      <c r="AG257" s="43" t="s">
        <v>1598</v>
      </c>
      <c r="AH257" s="44"/>
      <c r="AI257" s="45"/>
      <c r="AJ257" s="542"/>
      <c r="AK257" s="35"/>
      <c r="AL257" s="442"/>
      <c r="AN257" s="447"/>
    </row>
    <row r="258" spans="1:40" ht="167.25" customHeight="1" x14ac:dyDescent="0.25">
      <c r="B258" s="34" t="s">
        <v>580</v>
      </c>
      <c r="C258" s="29" t="s">
        <v>611</v>
      </c>
      <c r="D258" s="36" t="s">
        <v>1402</v>
      </c>
      <c r="E258" s="35" t="s">
        <v>614</v>
      </c>
      <c r="F258" s="36" t="s">
        <v>1403</v>
      </c>
      <c r="G258" s="27"/>
      <c r="H258" s="424" t="s">
        <v>533</v>
      </c>
      <c r="I258" s="23"/>
      <c r="J258" s="23" t="s">
        <v>351</v>
      </c>
      <c r="K258" s="23" t="s">
        <v>352</v>
      </c>
      <c r="L258" s="23"/>
      <c r="M258" s="23"/>
      <c r="N258" s="23" t="s">
        <v>355</v>
      </c>
      <c r="O258" s="23"/>
      <c r="P258" s="23"/>
      <c r="Q258" s="23"/>
      <c r="R258" s="23"/>
      <c r="S258" s="239"/>
      <c r="T258" s="566" t="s">
        <v>361</v>
      </c>
      <c r="U258" s="567"/>
      <c r="V258" s="254"/>
      <c r="W258" s="254"/>
      <c r="X258" s="31"/>
      <c r="Y258" s="31"/>
      <c r="Z258" s="31"/>
      <c r="AA258" s="31"/>
      <c r="AB258" s="31"/>
      <c r="AC258" s="31"/>
      <c r="AD258" s="319" t="s">
        <v>339</v>
      </c>
      <c r="AE258" s="319" t="s">
        <v>300</v>
      </c>
      <c r="AF258" s="319" t="s">
        <v>361</v>
      </c>
      <c r="AG258" s="43" t="s">
        <v>1599</v>
      </c>
      <c r="AH258" s="44"/>
      <c r="AI258" s="45"/>
      <c r="AJ258" s="542"/>
      <c r="AK258" s="35"/>
      <c r="AL258" s="442"/>
      <c r="AN258" s="446"/>
    </row>
    <row r="259" spans="1:40" ht="205.5" customHeight="1" x14ac:dyDescent="0.25">
      <c r="B259" s="34" t="s">
        <v>580</v>
      </c>
      <c r="C259" s="29" t="s">
        <v>611</v>
      </c>
      <c r="D259" s="36" t="s">
        <v>1047</v>
      </c>
      <c r="E259" s="25" t="s">
        <v>1048</v>
      </c>
      <c r="F259" s="31" t="s">
        <v>476</v>
      </c>
      <c r="G259" s="23"/>
      <c r="H259" s="424"/>
      <c r="I259" s="23"/>
      <c r="J259" s="23"/>
      <c r="K259" s="23" t="s">
        <v>352</v>
      </c>
      <c r="L259" s="23" t="s">
        <v>353</v>
      </c>
      <c r="M259" s="23"/>
      <c r="N259" s="23"/>
      <c r="O259" s="23"/>
      <c r="P259" s="23"/>
      <c r="Q259" s="23"/>
      <c r="R259" s="23"/>
      <c r="S259" s="239"/>
      <c r="T259" s="246"/>
      <c r="U259" s="281"/>
      <c r="V259" s="254"/>
      <c r="W259" s="254"/>
      <c r="X259" s="31"/>
      <c r="Y259" s="31"/>
      <c r="Z259" s="31"/>
      <c r="AA259" s="253" t="s">
        <v>43</v>
      </c>
      <c r="AB259" s="253" t="s">
        <v>300</v>
      </c>
      <c r="AC259" s="31"/>
      <c r="AD259" s="319" t="s">
        <v>339</v>
      </c>
      <c r="AE259" s="319" t="s">
        <v>300</v>
      </c>
      <c r="AF259" s="31"/>
      <c r="AG259" s="28" t="s">
        <v>1600</v>
      </c>
      <c r="AH259" s="62"/>
      <c r="AI259" s="63"/>
      <c r="AJ259" s="546"/>
      <c r="AK259" s="39"/>
      <c r="AL259" s="443"/>
      <c r="AN259" s="39" t="s">
        <v>1601</v>
      </c>
    </row>
    <row r="260" spans="1:40" ht="127.15" customHeight="1" x14ac:dyDescent="0.25">
      <c r="B260" s="34" t="s">
        <v>580</v>
      </c>
      <c r="C260" s="29" t="s">
        <v>611</v>
      </c>
      <c r="D260" s="36" t="s">
        <v>617</v>
      </c>
      <c r="E260" s="25" t="s">
        <v>618</v>
      </c>
      <c r="F260" s="31" t="s">
        <v>476</v>
      </c>
      <c r="G260" s="23"/>
      <c r="H260" s="424"/>
      <c r="I260" s="23"/>
      <c r="J260" s="23"/>
      <c r="K260" s="23" t="s">
        <v>352</v>
      </c>
      <c r="L260" s="23" t="s">
        <v>353</v>
      </c>
      <c r="M260" s="23"/>
      <c r="N260" s="23"/>
      <c r="O260" s="23"/>
      <c r="P260" s="23"/>
      <c r="Q260" s="23"/>
      <c r="R260" s="23"/>
      <c r="S260" s="239"/>
      <c r="T260" s="246"/>
      <c r="U260" s="281"/>
      <c r="V260" s="254"/>
      <c r="W260" s="254"/>
      <c r="X260" s="252" t="s">
        <v>42</v>
      </c>
      <c r="Y260" s="252" t="s">
        <v>300</v>
      </c>
      <c r="Z260" s="31"/>
      <c r="AA260" s="253" t="s">
        <v>43</v>
      </c>
      <c r="AB260" s="253" t="s">
        <v>300</v>
      </c>
      <c r="AC260" s="31"/>
      <c r="AD260" s="319" t="s">
        <v>339</v>
      </c>
      <c r="AE260" s="319" t="s">
        <v>300</v>
      </c>
      <c r="AF260" s="31"/>
      <c r="AG260" s="28" t="s">
        <v>1602</v>
      </c>
      <c r="AH260" s="62"/>
      <c r="AI260" s="63"/>
      <c r="AJ260" s="546"/>
      <c r="AK260" s="39"/>
      <c r="AL260" s="443"/>
      <c r="AN260" s="39" t="s">
        <v>1603</v>
      </c>
    </row>
    <row r="261" spans="1:40" ht="76.5" customHeight="1" x14ac:dyDescent="0.25">
      <c r="A261" s="1"/>
      <c r="B261" s="34" t="s">
        <v>580</v>
      </c>
      <c r="C261" s="29" t="s">
        <v>611</v>
      </c>
      <c r="D261" s="36" t="s">
        <v>1049</v>
      </c>
      <c r="E261" s="25" t="s">
        <v>1050</v>
      </c>
      <c r="F261" s="31" t="s">
        <v>476</v>
      </c>
      <c r="G261" s="23"/>
      <c r="H261" s="424"/>
      <c r="I261" s="23"/>
      <c r="J261" s="23"/>
      <c r="K261" s="23" t="s">
        <v>352</v>
      </c>
      <c r="L261" s="23" t="s">
        <v>353</v>
      </c>
      <c r="M261" s="23"/>
      <c r="N261" s="23"/>
      <c r="O261" s="23"/>
      <c r="P261" s="23"/>
      <c r="Q261" s="23"/>
      <c r="R261" s="23"/>
      <c r="S261" s="239"/>
      <c r="T261" s="246"/>
      <c r="U261" s="281"/>
      <c r="V261" s="254"/>
      <c r="W261" s="254"/>
      <c r="X261" s="31"/>
      <c r="Y261" s="31"/>
      <c r="Z261" s="31"/>
      <c r="AA261" s="253" t="s">
        <v>43</v>
      </c>
      <c r="AB261" s="253" t="s">
        <v>300</v>
      </c>
      <c r="AC261" s="31"/>
      <c r="AD261" s="320"/>
      <c r="AE261" s="320"/>
      <c r="AF261" s="31"/>
      <c r="AG261" s="28" t="s">
        <v>1051</v>
      </c>
      <c r="AH261" s="62"/>
      <c r="AI261" s="63"/>
      <c r="AJ261" s="546"/>
      <c r="AK261" s="39"/>
      <c r="AL261" s="443"/>
      <c r="AN261" s="29"/>
    </row>
    <row r="262" spans="1:40" ht="76.5" customHeight="1" x14ac:dyDescent="0.25">
      <c r="A262" s="273"/>
      <c r="B262" s="34" t="s">
        <v>580</v>
      </c>
      <c r="C262" s="29" t="s">
        <v>611</v>
      </c>
      <c r="D262" s="36" t="s">
        <v>1404</v>
      </c>
      <c r="E262" s="25" t="s">
        <v>1050</v>
      </c>
      <c r="F262" s="31" t="s">
        <v>476</v>
      </c>
      <c r="G262" s="23"/>
      <c r="H262" s="424"/>
      <c r="I262" s="23"/>
      <c r="J262" s="23"/>
      <c r="K262" s="23" t="s">
        <v>352</v>
      </c>
      <c r="L262" s="23" t="s">
        <v>353</v>
      </c>
      <c r="M262" s="23"/>
      <c r="N262" s="23"/>
      <c r="O262" s="23"/>
      <c r="P262" s="23"/>
      <c r="Q262" s="23"/>
      <c r="R262" s="23"/>
      <c r="S262" s="239"/>
      <c r="T262" s="246"/>
      <c r="U262" s="281"/>
      <c r="V262" s="254"/>
      <c r="W262" s="254"/>
      <c r="X262" s="31"/>
      <c r="Y262" s="31"/>
      <c r="Z262" s="31"/>
      <c r="AA262" s="31"/>
      <c r="AB262" s="31"/>
      <c r="AC262" s="31"/>
      <c r="AD262" s="319" t="s">
        <v>339</v>
      </c>
      <c r="AE262" s="319" t="s">
        <v>300</v>
      </c>
      <c r="AF262" s="31"/>
      <c r="AG262" s="28" t="s">
        <v>1405</v>
      </c>
      <c r="AH262" s="62"/>
      <c r="AI262" s="63"/>
      <c r="AJ262" s="546"/>
      <c r="AK262" s="39"/>
      <c r="AL262" s="443"/>
      <c r="AN262" s="29"/>
    </row>
    <row r="263" spans="1:40" ht="30" customHeight="1" x14ac:dyDescent="0.25">
      <c r="B263" s="237" t="s">
        <v>580</v>
      </c>
      <c r="C263" s="265" t="s">
        <v>1052</v>
      </c>
      <c r="D263" s="329"/>
      <c r="E263" s="243"/>
      <c r="F263" s="243"/>
      <c r="G263" s="244"/>
      <c r="H263" s="427" t="s">
        <v>349</v>
      </c>
      <c r="I263" s="244"/>
      <c r="J263" s="244"/>
      <c r="K263" s="244" t="s">
        <v>352</v>
      </c>
      <c r="L263" s="244" t="s">
        <v>353</v>
      </c>
      <c r="M263" s="244"/>
      <c r="N263" s="244"/>
      <c r="O263" s="244"/>
      <c r="P263" s="244"/>
      <c r="Q263" s="244"/>
      <c r="R263" s="244" t="s">
        <v>359</v>
      </c>
      <c r="S263" s="244"/>
      <c r="T263" s="251" t="s">
        <v>361</v>
      </c>
      <c r="U263" s="251"/>
      <c r="V263" s="248" t="s">
        <v>363</v>
      </c>
      <c r="W263" s="248" t="s">
        <v>364</v>
      </c>
      <c r="X263" s="248"/>
      <c r="Y263" s="248"/>
      <c r="Z263" s="248"/>
      <c r="AA263" s="248" t="s">
        <v>43</v>
      </c>
      <c r="AB263" s="248" t="s">
        <v>300</v>
      </c>
      <c r="AC263" s="248" t="s">
        <v>361</v>
      </c>
      <c r="AD263" s="248" t="s">
        <v>339</v>
      </c>
      <c r="AE263" s="248" t="s">
        <v>300</v>
      </c>
      <c r="AF263" s="248"/>
      <c r="AG263" s="800" t="s">
        <v>1052</v>
      </c>
      <c r="AH263" s="801"/>
      <c r="AI263" s="801"/>
      <c r="AJ263" s="801"/>
      <c r="AK263" s="801"/>
      <c r="AL263" s="801"/>
      <c r="AM263" s="801"/>
      <c r="AN263" s="802"/>
    </row>
    <row r="264" spans="1:40" ht="48" x14ac:dyDescent="0.25">
      <c r="A264" s="271"/>
      <c r="B264" s="34" t="s">
        <v>580</v>
      </c>
      <c r="C264" s="29" t="s">
        <v>1052</v>
      </c>
      <c r="D264" s="36" t="s">
        <v>1053</v>
      </c>
      <c r="E264" s="29" t="s">
        <v>1054</v>
      </c>
      <c r="F264" s="31" t="s">
        <v>322</v>
      </c>
      <c r="G264" s="23"/>
      <c r="H264" s="424"/>
      <c r="I264" s="23"/>
      <c r="J264" s="23"/>
      <c r="K264" s="23" t="s">
        <v>352</v>
      </c>
      <c r="L264" s="23"/>
      <c r="M264" s="23"/>
      <c r="N264" s="23"/>
      <c r="O264" s="23"/>
      <c r="P264" s="23"/>
      <c r="Q264" s="23"/>
      <c r="R264" s="23"/>
      <c r="S264" s="239"/>
      <c r="T264" s="246"/>
      <c r="U264" s="281"/>
      <c r="V264" s="254"/>
      <c r="W264" s="254"/>
      <c r="X264" s="31"/>
      <c r="Y264" s="31"/>
      <c r="Z264" s="31"/>
      <c r="AA264" s="253" t="s">
        <v>43</v>
      </c>
      <c r="AB264" s="253" t="s">
        <v>300</v>
      </c>
      <c r="AC264" s="31"/>
      <c r="AD264" s="320"/>
      <c r="AE264" s="320"/>
      <c r="AF264" s="31"/>
      <c r="AG264" s="29" t="s">
        <v>1055</v>
      </c>
      <c r="AH264" s="44"/>
      <c r="AI264" s="45"/>
      <c r="AJ264" s="1"/>
      <c r="AK264" s="29"/>
      <c r="AL264" s="438"/>
      <c r="AN264" s="12"/>
    </row>
    <row r="265" spans="1:40" ht="48" x14ac:dyDescent="0.25">
      <c r="B265" s="34" t="s">
        <v>580</v>
      </c>
      <c r="C265" s="29" t="s">
        <v>1052</v>
      </c>
      <c r="D265" s="36" t="s">
        <v>1406</v>
      </c>
      <c r="E265" s="29" t="s">
        <v>1054</v>
      </c>
      <c r="F265" s="31" t="s">
        <v>1058</v>
      </c>
      <c r="G265" s="23"/>
      <c r="H265" s="424" t="s">
        <v>629</v>
      </c>
      <c r="I265" s="23"/>
      <c r="J265" s="23"/>
      <c r="K265" s="23" t="s">
        <v>352</v>
      </c>
      <c r="L265" s="23"/>
      <c r="M265" s="23"/>
      <c r="N265" s="23"/>
      <c r="O265" s="23"/>
      <c r="P265" s="23"/>
      <c r="Q265" s="23"/>
      <c r="R265" s="23"/>
      <c r="S265" s="239"/>
      <c r="T265" s="246"/>
      <c r="U265" s="281"/>
      <c r="V265" s="254"/>
      <c r="W265" s="254"/>
      <c r="X265" s="31"/>
      <c r="Y265" s="31"/>
      <c r="Z265" s="31"/>
      <c r="AA265" s="31"/>
      <c r="AB265" s="31"/>
      <c r="AC265" s="31"/>
      <c r="AD265" s="319" t="s">
        <v>339</v>
      </c>
      <c r="AE265" s="319" t="s">
        <v>300</v>
      </c>
      <c r="AF265" s="31"/>
      <c r="AG265" s="29" t="s">
        <v>1055</v>
      </c>
      <c r="AH265" s="44"/>
      <c r="AI265" s="45"/>
      <c r="AJ265" s="1"/>
      <c r="AK265" s="29"/>
      <c r="AL265" s="438"/>
      <c r="AN265" s="12"/>
    </row>
    <row r="266" spans="1:40" ht="72" customHeight="1" x14ac:dyDescent="0.25">
      <c r="B266" s="34" t="s">
        <v>580</v>
      </c>
      <c r="C266" s="29" t="s">
        <v>1052</v>
      </c>
      <c r="D266" s="36" t="s">
        <v>1056</v>
      </c>
      <c r="E266" s="29" t="s">
        <v>1057</v>
      </c>
      <c r="F266" s="31" t="s">
        <v>1058</v>
      </c>
      <c r="G266" s="23"/>
      <c r="H266" s="424" t="s">
        <v>629</v>
      </c>
      <c r="I266" s="23"/>
      <c r="J266" s="23"/>
      <c r="K266" s="23" t="s">
        <v>352</v>
      </c>
      <c r="L266" s="23"/>
      <c r="M266" s="23"/>
      <c r="N266" s="23"/>
      <c r="O266" s="23"/>
      <c r="P266" s="23"/>
      <c r="Q266" s="23"/>
      <c r="R266" s="23"/>
      <c r="S266" s="239"/>
      <c r="T266" s="246" t="s">
        <v>361</v>
      </c>
      <c r="U266" s="281"/>
      <c r="V266" s="254"/>
      <c r="W266" s="254"/>
      <c r="X266" s="31"/>
      <c r="Y266" s="31"/>
      <c r="Z266" s="31"/>
      <c r="AA266" s="253" t="s">
        <v>43</v>
      </c>
      <c r="AB266" s="253" t="s">
        <v>300</v>
      </c>
      <c r="AC266" s="253" t="s">
        <v>361</v>
      </c>
      <c r="AD266" s="533"/>
      <c r="AE266" s="320"/>
      <c r="AF266" s="31"/>
      <c r="AG266" s="46" t="s">
        <v>1059</v>
      </c>
      <c r="AH266" s="44"/>
      <c r="AI266" s="45"/>
      <c r="AJ266" s="1"/>
      <c r="AK266" s="29"/>
      <c r="AL266" s="438"/>
      <c r="AN266" s="12"/>
    </row>
    <row r="267" spans="1:40" ht="118.5" customHeight="1" x14ac:dyDescent="0.25">
      <c r="B267" s="34" t="s">
        <v>580</v>
      </c>
      <c r="C267" s="29" t="s">
        <v>1052</v>
      </c>
      <c r="D267" s="36" t="s">
        <v>1060</v>
      </c>
      <c r="E267" s="604" t="s">
        <v>1061</v>
      </c>
      <c r="F267" s="31" t="s">
        <v>1062</v>
      </c>
      <c r="G267" s="23"/>
      <c r="H267" s="424" t="s">
        <v>629</v>
      </c>
      <c r="I267" s="23"/>
      <c r="J267" s="23"/>
      <c r="K267" s="23" t="s">
        <v>352</v>
      </c>
      <c r="L267" s="23" t="s">
        <v>353</v>
      </c>
      <c r="M267" s="23"/>
      <c r="N267" s="23"/>
      <c r="O267" s="23"/>
      <c r="P267" s="23"/>
      <c r="Q267" s="23"/>
      <c r="R267" s="23"/>
      <c r="S267" s="239"/>
      <c r="T267" s="246"/>
      <c r="U267" s="281"/>
      <c r="V267" s="254"/>
      <c r="W267" s="254"/>
      <c r="X267" s="31"/>
      <c r="Y267" s="31"/>
      <c r="Z267" s="31"/>
      <c r="AA267" s="253" t="s">
        <v>43</v>
      </c>
      <c r="AB267" s="253" t="s">
        <v>300</v>
      </c>
      <c r="AC267" s="596"/>
      <c r="AD267" s="599" t="s">
        <v>339</v>
      </c>
      <c r="AE267" s="599" t="s">
        <v>300</v>
      </c>
      <c r="AF267" s="31"/>
      <c r="AG267" s="39" t="s">
        <v>1604</v>
      </c>
      <c r="AH267" s="605"/>
      <c r="AI267" s="606"/>
      <c r="AJ267" s="1"/>
      <c r="AK267" s="604"/>
      <c r="AL267" s="607"/>
      <c r="AN267" s="39" t="s">
        <v>1605</v>
      </c>
    </row>
    <row r="268" spans="1:40" ht="73.5" customHeight="1" x14ac:dyDescent="0.25">
      <c r="B268" s="34" t="s">
        <v>580</v>
      </c>
      <c r="C268" s="29" t="s">
        <v>1052</v>
      </c>
      <c r="D268" s="36" t="s">
        <v>1606</v>
      </c>
      <c r="E268" s="604" t="s">
        <v>1607</v>
      </c>
      <c r="F268" s="31" t="s">
        <v>322</v>
      </c>
      <c r="G268" s="23"/>
      <c r="H268" s="424" t="s">
        <v>629</v>
      </c>
      <c r="I268" s="23"/>
      <c r="J268" s="23"/>
      <c r="K268" s="23" t="s">
        <v>352</v>
      </c>
      <c r="L268" s="23"/>
      <c r="M268" s="23"/>
      <c r="N268" s="23"/>
      <c r="O268" s="23"/>
      <c r="P268" s="23"/>
      <c r="Q268" s="23"/>
      <c r="R268" s="23"/>
      <c r="S268" s="239"/>
      <c r="T268" s="246"/>
      <c r="U268" s="281"/>
      <c r="V268" s="254"/>
      <c r="W268" s="254"/>
      <c r="X268" s="31"/>
      <c r="Y268" s="31"/>
      <c r="Z268" s="31"/>
      <c r="AA268" s="253" t="s">
        <v>43</v>
      </c>
      <c r="AB268" s="253" t="s">
        <v>300</v>
      </c>
      <c r="AC268" s="596"/>
      <c r="AD268" s="599" t="s">
        <v>339</v>
      </c>
      <c r="AE268" s="599" t="s">
        <v>300</v>
      </c>
      <c r="AF268" s="31"/>
      <c r="AG268" s="29" t="s">
        <v>1608</v>
      </c>
      <c r="AH268" s="605"/>
      <c r="AI268" s="606"/>
      <c r="AJ268" s="1"/>
      <c r="AK268" s="604"/>
      <c r="AL268" s="607"/>
      <c r="AN268" s="608" t="s">
        <v>1609</v>
      </c>
    </row>
    <row r="269" spans="1:40" ht="29.45" customHeight="1" x14ac:dyDescent="0.25">
      <c r="B269" s="237" t="s">
        <v>580</v>
      </c>
      <c r="C269" s="265" t="s">
        <v>619</v>
      </c>
      <c r="D269" s="329"/>
      <c r="E269" s="243"/>
      <c r="F269" s="243"/>
      <c r="G269" s="244"/>
      <c r="H269" s="427" t="s">
        <v>349</v>
      </c>
      <c r="I269" s="244"/>
      <c r="J269" s="244"/>
      <c r="K269" s="244" t="s">
        <v>352</v>
      </c>
      <c r="L269" s="244" t="s">
        <v>353</v>
      </c>
      <c r="M269" s="244" t="s">
        <v>354</v>
      </c>
      <c r="N269" s="244"/>
      <c r="O269" s="244"/>
      <c r="P269" s="244"/>
      <c r="Q269" s="244"/>
      <c r="R269" s="244" t="s">
        <v>359</v>
      </c>
      <c r="S269" s="244" t="s">
        <v>360</v>
      </c>
      <c r="T269" s="251"/>
      <c r="U269" s="251"/>
      <c r="V269" s="248" t="s">
        <v>363</v>
      </c>
      <c r="W269" s="248" t="s">
        <v>364</v>
      </c>
      <c r="X269" s="248" t="s">
        <v>42</v>
      </c>
      <c r="Y269" s="248" t="s">
        <v>300</v>
      </c>
      <c r="Z269" s="248"/>
      <c r="AA269" s="248" t="s">
        <v>43</v>
      </c>
      <c r="AB269" s="248" t="s">
        <v>365</v>
      </c>
      <c r="AC269" s="248"/>
      <c r="AD269" s="248" t="s">
        <v>339</v>
      </c>
      <c r="AE269" s="248" t="s">
        <v>365</v>
      </c>
      <c r="AF269" s="248"/>
      <c r="AG269" s="800" t="s">
        <v>619</v>
      </c>
      <c r="AH269" s="801"/>
      <c r="AI269" s="801"/>
      <c r="AJ269" s="801"/>
      <c r="AK269" s="801"/>
      <c r="AL269" s="801"/>
      <c r="AM269" s="801"/>
      <c r="AN269" s="802"/>
    </row>
    <row r="270" spans="1:40" ht="149.25" customHeight="1" x14ac:dyDescent="0.25">
      <c r="B270" s="34" t="s">
        <v>580</v>
      </c>
      <c r="C270" s="29" t="s">
        <v>619</v>
      </c>
      <c r="D270" s="36" t="s">
        <v>1066</v>
      </c>
      <c r="E270" s="29" t="s">
        <v>1064</v>
      </c>
      <c r="F270" s="31" t="s">
        <v>492</v>
      </c>
      <c r="G270" s="23"/>
      <c r="H270" s="424"/>
      <c r="I270" s="23"/>
      <c r="J270" s="23"/>
      <c r="K270" s="23" t="s">
        <v>352</v>
      </c>
      <c r="L270" s="23" t="s">
        <v>353</v>
      </c>
      <c r="M270" s="23"/>
      <c r="N270" s="23"/>
      <c r="O270" s="23"/>
      <c r="P270" s="23"/>
      <c r="Q270" s="23"/>
      <c r="R270" s="23"/>
      <c r="S270" s="239"/>
      <c r="T270" s="246"/>
      <c r="U270" s="281"/>
      <c r="V270" s="254"/>
      <c r="W270" s="254"/>
      <c r="X270" s="31"/>
      <c r="Y270" s="31"/>
      <c r="Z270" s="31"/>
      <c r="AA270" s="253" t="s">
        <v>43</v>
      </c>
      <c r="AB270" s="253" t="s">
        <v>300</v>
      </c>
      <c r="AC270" s="31"/>
      <c r="AD270" s="320"/>
      <c r="AE270" s="320"/>
      <c r="AF270" s="31"/>
      <c r="AG270" s="29" t="s">
        <v>1065</v>
      </c>
      <c r="AH270" s="44"/>
      <c r="AI270" s="45"/>
      <c r="AJ270" s="1"/>
      <c r="AK270" s="29"/>
      <c r="AL270" s="438"/>
      <c r="AN270" s="3"/>
    </row>
    <row r="271" spans="1:40" ht="36" x14ac:dyDescent="0.25">
      <c r="B271" s="34" t="s">
        <v>580</v>
      </c>
      <c r="C271" s="29" t="s">
        <v>619</v>
      </c>
      <c r="D271" s="36" t="s">
        <v>1063</v>
      </c>
      <c r="E271" s="29" t="s">
        <v>1064</v>
      </c>
      <c r="F271" s="31" t="s">
        <v>628</v>
      </c>
      <c r="G271" s="23"/>
      <c r="H271" s="424" t="s">
        <v>629</v>
      </c>
      <c r="I271" s="23"/>
      <c r="J271" s="23"/>
      <c r="K271" s="23" t="s">
        <v>352</v>
      </c>
      <c r="L271" s="23" t="s">
        <v>353</v>
      </c>
      <c r="M271" s="23"/>
      <c r="N271" s="23"/>
      <c r="O271" s="23"/>
      <c r="P271" s="23"/>
      <c r="Q271" s="23"/>
      <c r="R271" s="23"/>
      <c r="S271" s="239"/>
      <c r="T271" s="246"/>
      <c r="U271" s="281"/>
      <c r="V271" s="254"/>
      <c r="W271" s="254"/>
      <c r="X271" s="31"/>
      <c r="Y271" s="31"/>
      <c r="Z271" s="31"/>
      <c r="AA271" s="31"/>
      <c r="AB271" s="31"/>
      <c r="AC271" s="31"/>
      <c r="AD271" s="319" t="s">
        <v>339</v>
      </c>
      <c r="AE271" s="319" t="s">
        <v>300</v>
      </c>
      <c r="AF271" s="31"/>
      <c r="AG271" s="29" t="s">
        <v>1408</v>
      </c>
      <c r="AH271" s="44"/>
      <c r="AI271" s="45"/>
      <c r="AJ271" s="1"/>
      <c r="AK271" s="29"/>
      <c r="AL271" s="438"/>
      <c r="AN271" s="3"/>
    </row>
    <row r="272" spans="1:40" ht="135" customHeight="1" x14ac:dyDescent="0.25">
      <c r="B272" s="34" t="s">
        <v>580</v>
      </c>
      <c r="C272" s="29" t="s">
        <v>619</v>
      </c>
      <c r="D272" s="36" t="s">
        <v>1409</v>
      </c>
      <c r="E272" s="29" t="s">
        <v>1064</v>
      </c>
      <c r="F272" s="31" t="s">
        <v>387</v>
      </c>
      <c r="G272" s="23"/>
      <c r="H272" s="424"/>
      <c r="I272" s="23"/>
      <c r="J272" s="23"/>
      <c r="K272" s="23"/>
      <c r="L272" s="23"/>
      <c r="M272" s="23"/>
      <c r="N272" s="23"/>
      <c r="O272" s="23"/>
      <c r="P272" s="23"/>
      <c r="Q272" s="23"/>
      <c r="R272" s="23"/>
      <c r="S272" s="239" t="s">
        <v>360</v>
      </c>
      <c r="T272" s="246"/>
      <c r="U272" s="246"/>
      <c r="V272" s="254"/>
      <c r="W272" s="254"/>
      <c r="X272" s="31"/>
      <c r="Y272" s="31"/>
      <c r="Z272" s="31"/>
      <c r="AA272" s="253" t="s">
        <v>43</v>
      </c>
      <c r="AB272" s="253" t="s">
        <v>388</v>
      </c>
      <c r="AC272" s="31"/>
      <c r="AD272" s="320"/>
      <c r="AE272" s="320"/>
      <c r="AF272" s="31"/>
      <c r="AG272" s="422" t="s">
        <v>1067</v>
      </c>
      <c r="AH272" s="44"/>
      <c r="AI272" s="45"/>
      <c r="AJ272" s="1"/>
      <c r="AK272" s="29"/>
      <c r="AL272" s="438"/>
      <c r="AN272" s="3"/>
    </row>
    <row r="273" spans="1:40" ht="60" customHeight="1" x14ac:dyDescent="0.25">
      <c r="B273" s="34" t="s">
        <v>580</v>
      </c>
      <c r="C273" s="29" t="s">
        <v>619</v>
      </c>
      <c r="D273" s="36" t="s">
        <v>1407</v>
      </c>
      <c r="E273" s="29" t="s">
        <v>1064</v>
      </c>
      <c r="F273" s="31" t="s">
        <v>387</v>
      </c>
      <c r="G273" s="23"/>
      <c r="H273" s="424"/>
      <c r="I273" s="23"/>
      <c r="J273" s="23"/>
      <c r="K273" s="23"/>
      <c r="L273" s="23"/>
      <c r="M273" s="23"/>
      <c r="N273" s="23"/>
      <c r="O273" s="23"/>
      <c r="P273" s="23"/>
      <c r="Q273" s="23"/>
      <c r="R273" s="23"/>
      <c r="S273" s="239" t="s">
        <v>360</v>
      </c>
      <c r="T273" s="246"/>
      <c r="U273" s="246"/>
      <c r="V273" s="254"/>
      <c r="W273" s="254"/>
      <c r="X273" s="31"/>
      <c r="Y273" s="31"/>
      <c r="Z273" s="31"/>
      <c r="AA273" s="31"/>
      <c r="AB273" s="31"/>
      <c r="AC273" s="31"/>
      <c r="AD273" s="319" t="s">
        <v>339</v>
      </c>
      <c r="AE273" s="319" t="s">
        <v>388</v>
      </c>
      <c r="AF273" s="31"/>
      <c r="AG273" s="422" t="s">
        <v>1410</v>
      </c>
      <c r="AH273" s="44"/>
      <c r="AI273" s="45"/>
      <c r="AJ273" s="1"/>
      <c r="AK273" s="29"/>
      <c r="AL273" s="438"/>
      <c r="AN273" s="3"/>
    </row>
    <row r="274" spans="1:40" ht="48" x14ac:dyDescent="0.25">
      <c r="A274" s="271"/>
      <c r="B274" s="34" t="s">
        <v>580</v>
      </c>
      <c r="C274" s="29" t="s">
        <v>619</v>
      </c>
      <c r="D274" s="36" t="s">
        <v>620</v>
      </c>
      <c r="E274" s="29" t="s">
        <v>621</v>
      </c>
      <c r="F274" s="31" t="s">
        <v>476</v>
      </c>
      <c r="G274" s="23"/>
      <c r="H274" s="424" t="s">
        <v>349</v>
      </c>
      <c r="I274" s="23"/>
      <c r="J274" s="23"/>
      <c r="K274" s="23" t="s">
        <v>352</v>
      </c>
      <c r="L274" s="23" t="s">
        <v>353</v>
      </c>
      <c r="M274" s="23"/>
      <c r="N274" s="23"/>
      <c r="O274" s="23"/>
      <c r="P274" s="23"/>
      <c r="Q274" s="23"/>
      <c r="R274" s="23"/>
      <c r="S274" s="239"/>
      <c r="T274" s="246"/>
      <c r="U274" s="281"/>
      <c r="V274" s="254"/>
      <c r="W274" s="254"/>
      <c r="X274" s="252" t="s">
        <v>42</v>
      </c>
      <c r="Y274" s="252" t="s">
        <v>300</v>
      </c>
      <c r="Z274" s="31"/>
      <c r="AA274" s="31"/>
      <c r="AB274" s="31"/>
      <c r="AC274" s="31"/>
      <c r="AD274" s="320"/>
      <c r="AE274" s="320"/>
      <c r="AF274" s="31"/>
      <c r="AG274" s="29" t="s">
        <v>622</v>
      </c>
      <c r="AH274" s="44"/>
      <c r="AI274" s="45"/>
      <c r="AJ274" s="1"/>
      <c r="AK274" s="29"/>
      <c r="AL274" s="438"/>
      <c r="AN274" s="3"/>
    </row>
    <row r="275" spans="1:40" ht="73.150000000000006" customHeight="1" x14ac:dyDescent="0.25">
      <c r="B275" s="34" t="s">
        <v>580</v>
      </c>
      <c r="C275" s="29" t="s">
        <v>619</v>
      </c>
      <c r="D275" s="36" t="s">
        <v>1068</v>
      </c>
      <c r="E275" s="29" t="s">
        <v>621</v>
      </c>
      <c r="F275" s="31" t="s">
        <v>476</v>
      </c>
      <c r="G275" s="23"/>
      <c r="H275" s="424" t="s">
        <v>629</v>
      </c>
      <c r="I275" s="23"/>
      <c r="J275" s="23"/>
      <c r="K275" s="23" t="s">
        <v>352</v>
      </c>
      <c r="L275" s="23" t="s">
        <v>353</v>
      </c>
      <c r="M275" s="23"/>
      <c r="N275" s="23"/>
      <c r="O275" s="23"/>
      <c r="P275" s="23"/>
      <c r="Q275" s="23"/>
      <c r="R275" s="23"/>
      <c r="S275" s="239"/>
      <c r="T275" s="246"/>
      <c r="U275" s="281"/>
      <c r="V275" s="254"/>
      <c r="W275" s="254"/>
      <c r="X275" s="31"/>
      <c r="Y275" s="31"/>
      <c r="Z275" s="31"/>
      <c r="AA275" s="253" t="s">
        <v>43</v>
      </c>
      <c r="AB275" s="253" t="s">
        <v>300</v>
      </c>
      <c r="AC275" s="31"/>
      <c r="AD275" s="319" t="s">
        <v>339</v>
      </c>
      <c r="AE275" s="319" t="s">
        <v>300</v>
      </c>
      <c r="AF275" s="31"/>
      <c r="AG275" s="29" t="s">
        <v>1069</v>
      </c>
      <c r="AH275" s="44"/>
      <c r="AI275" s="45"/>
      <c r="AJ275" s="1"/>
      <c r="AK275" s="29"/>
      <c r="AL275" s="438"/>
      <c r="AN275" s="3"/>
    </row>
    <row r="276" spans="1:40" ht="36.6" customHeight="1" x14ac:dyDescent="0.25">
      <c r="B276" s="34" t="s">
        <v>580</v>
      </c>
      <c r="C276" s="29" t="s">
        <v>619</v>
      </c>
      <c r="D276" s="36" t="s">
        <v>623</v>
      </c>
      <c r="E276" s="29" t="s">
        <v>624</v>
      </c>
      <c r="F276" s="31" t="s">
        <v>492</v>
      </c>
      <c r="G276" s="23"/>
      <c r="H276" s="424"/>
      <c r="I276" s="23"/>
      <c r="J276" s="23"/>
      <c r="K276" s="23" t="s">
        <v>352</v>
      </c>
      <c r="L276" s="23" t="s">
        <v>353</v>
      </c>
      <c r="M276" s="23"/>
      <c r="N276" s="23"/>
      <c r="O276" s="23"/>
      <c r="P276" s="23"/>
      <c r="Q276" s="23"/>
      <c r="R276" s="23"/>
      <c r="S276" s="239"/>
      <c r="T276" s="246"/>
      <c r="U276" s="281"/>
      <c r="V276" s="254"/>
      <c r="W276" s="254"/>
      <c r="X276" s="252" t="s">
        <v>42</v>
      </c>
      <c r="Y276" s="252" t="s">
        <v>300</v>
      </c>
      <c r="Z276" s="31"/>
      <c r="AA276" s="253" t="s">
        <v>43</v>
      </c>
      <c r="AB276" s="253" t="s">
        <v>300</v>
      </c>
      <c r="AC276" s="31"/>
      <c r="AD276" s="320"/>
      <c r="AE276" s="320"/>
      <c r="AF276" s="31"/>
      <c r="AG276" s="25" t="s">
        <v>625</v>
      </c>
      <c r="AH276" s="44"/>
      <c r="AI276" s="45"/>
      <c r="AJ276" s="1"/>
      <c r="AK276" s="29"/>
      <c r="AL276" s="438"/>
      <c r="AN276" s="3"/>
    </row>
    <row r="277" spans="1:40" ht="64.5" customHeight="1" x14ac:dyDescent="0.25">
      <c r="B277" s="34" t="s">
        <v>580</v>
      </c>
      <c r="C277" s="29" t="s">
        <v>619</v>
      </c>
      <c r="D277" s="36" t="s">
        <v>1411</v>
      </c>
      <c r="E277" s="29" t="s">
        <v>624</v>
      </c>
      <c r="F277" s="31" t="s">
        <v>476</v>
      </c>
      <c r="G277" s="23"/>
      <c r="H277" s="424" t="s">
        <v>349</v>
      </c>
      <c r="I277" s="23"/>
      <c r="J277" s="23"/>
      <c r="K277" s="23" t="s">
        <v>352</v>
      </c>
      <c r="L277" s="23" t="s">
        <v>353</v>
      </c>
      <c r="M277" s="23"/>
      <c r="N277" s="23"/>
      <c r="O277" s="23"/>
      <c r="P277" s="23"/>
      <c r="Q277" s="23"/>
      <c r="R277" s="23"/>
      <c r="S277" s="239"/>
      <c r="T277" s="246"/>
      <c r="U277" s="281"/>
      <c r="V277" s="254"/>
      <c r="W277" s="254"/>
      <c r="X277" s="31"/>
      <c r="Y277" s="31"/>
      <c r="Z277" s="31"/>
      <c r="AA277" s="31"/>
      <c r="AB277" s="31"/>
      <c r="AC277" s="31"/>
      <c r="AD277" s="319" t="s">
        <v>339</v>
      </c>
      <c r="AE277" s="319" t="s">
        <v>300</v>
      </c>
      <c r="AF277" s="31"/>
      <c r="AG277" s="25" t="s">
        <v>1412</v>
      </c>
      <c r="AH277" s="44"/>
      <c r="AI277" s="45"/>
      <c r="AJ277" s="1"/>
      <c r="AK277" s="29"/>
      <c r="AL277" s="438"/>
      <c r="AN277" s="3"/>
    </row>
    <row r="278" spans="1:40" ht="100.9" customHeight="1" x14ac:dyDescent="0.25">
      <c r="B278" s="34" t="s">
        <v>580</v>
      </c>
      <c r="C278" s="29" t="s">
        <v>619</v>
      </c>
      <c r="D278" s="36" t="s">
        <v>626</v>
      </c>
      <c r="E278" s="25" t="s">
        <v>627</v>
      </c>
      <c r="F278" s="31" t="s">
        <v>628</v>
      </c>
      <c r="G278" s="23"/>
      <c r="H278" s="424" t="s">
        <v>629</v>
      </c>
      <c r="I278" s="23"/>
      <c r="J278" s="23"/>
      <c r="K278" s="23" t="s">
        <v>352</v>
      </c>
      <c r="L278" s="23" t="s">
        <v>353</v>
      </c>
      <c r="M278" s="23"/>
      <c r="N278" s="23"/>
      <c r="O278" s="23"/>
      <c r="P278" s="23"/>
      <c r="Q278" s="23"/>
      <c r="R278" s="23"/>
      <c r="S278" s="239"/>
      <c r="T278" s="246"/>
      <c r="U278" s="281"/>
      <c r="V278" s="254"/>
      <c r="W278" s="254"/>
      <c r="X278" s="252" t="s">
        <v>42</v>
      </c>
      <c r="Y278" s="252" t="s">
        <v>300</v>
      </c>
      <c r="Z278" s="31"/>
      <c r="AA278" s="253" t="s">
        <v>43</v>
      </c>
      <c r="AB278" s="253" t="s">
        <v>300</v>
      </c>
      <c r="AC278" s="31"/>
      <c r="AD278" s="319" t="s">
        <v>339</v>
      </c>
      <c r="AE278" s="319" t="s">
        <v>300</v>
      </c>
      <c r="AF278" s="31"/>
      <c r="AG278" s="25" t="s">
        <v>630</v>
      </c>
      <c r="AH278" s="32"/>
      <c r="AI278" s="40"/>
      <c r="AJ278" s="1"/>
      <c r="AK278" s="25"/>
      <c r="AL278" s="436"/>
      <c r="AN278" s="25" t="s">
        <v>1610</v>
      </c>
    </row>
    <row r="279" spans="1:40" ht="30" customHeight="1" x14ac:dyDescent="0.25">
      <c r="B279" s="237" t="s">
        <v>580</v>
      </c>
      <c r="C279" s="265" t="s">
        <v>631</v>
      </c>
      <c r="D279" s="329"/>
      <c r="E279" s="243"/>
      <c r="F279" s="243"/>
      <c r="G279" s="244"/>
      <c r="H279" s="427" t="s">
        <v>349</v>
      </c>
      <c r="I279" s="244"/>
      <c r="J279" s="244" t="s">
        <v>351</v>
      </c>
      <c r="K279" s="244" t="s">
        <v>352</v>
      </c>
      <c r="L279" s="244" t="s">
        <v>353</v>
      </c>
      <c r="M279" s="244" t="s">
        <v>354</v>
      </c>
      <c r="N279" s="244"/>
      <c r="O279" s="244"/>
      <c r="P279" s="244"/>
      <c r="Q279" s="244"/>
      <c r="R279" s="244" t="s">
        <v>359</v>
      </c>
      <c r="S279" s="244"/>
      <c r="T279" s="251"/>
      <c r="U279" s="251"/>
      <c r="V279" s="248" t="s">
        <v>363</v>
      </c>
      <c r="W279" s="248" t="s">
        <v>364</v>
      </c>
      <c r="X279" s="248" t="s">
        <v>42</v>
      </c>
      <c r="Y279" s="248" t="s">
        <v>365</v>
      </c>
      <c r="Z279" s="248"/>
      <c r="AA279" s="248" t="s">
        <v>43</v>
      </c>
      <c r="AB279" s="248" t="s">
        <v>365</v>
      </c>
      <c r="AC279" s="248"/>
      <c r="AD279" s="248" t="s">
        <v>339</v>
      </c>
      <c r="AE279" s="248" t="s">
        <v>365</v>
      </c>
      <c r="AF279" s="248"/>
      <c r="AG279" s="800" t="s">
        <v>631</v>
      </c>
      <c r="AH279" s="801"/>
      <c r="AI279" s="801"/>
      <c r="AJ279" s="801"/>
      <c r="AK279" s="801"/>
      <c r="AL279" s="801"/>
      <c r="AM279" s="801"/>
      <c r="AN279" s="802"/>
    </row>
    <row r="280" spans="1:40" ht="74.45" customHeight="1" x14ac:dyDescent="0.25">
      <c r="B280" s="34" t="s">
        <v>580</v>
      </c>
      <c r="C280" s="29" t="s">
        <v>631</v>
      </c>
      <c r="D280" s="36" t="s">
        <v>1070</v>
      </c>
      <c r="E280" s="25" t="s">
        <v>1071</v>
      </c>
      <c r="F280" s="31" t="s">
        <v>1072</v>
      </c>
      <c r="G280" s="23"/>
      <c r="H280" s="424" t="s">
        <v>533</v>
      </c>
      <c r="I280" s="23"/>
      <c r="J280" s="23"/>
      <c r="K280" s="23" t="s">
        <v>352</v>
      </c>
      <c r="L280" s="23" t="s">
        <v>353</v>
      </c>
      <c r="M280" s="23"/>
      <c r="N280" s="23"/>
      <c r="O280" s="23"/>
      <c r="P280" s="23"/>
      <c r="Q280" s="23"/>
      <c r="R280" s="23"/>
      <c r="S280" s="239"/>
      <c r="T280" s="246"/>
      <c r="U280" s="281"/>
      <c r="V280" s="254"/>
      <c r="W280" s="254"/>
      <c r="X280" s="31"/>
      <c r="Y280" s="31"/>
      <c r="Z280" s="31"/>
      <c r="AA280" s="253" t="s">
        <v>43</v>
      </c>
      <c r="AB280" s="253" t="s">
        <v>300</v>
      </c>
      <c r="AC280" s="31"/>
      <c r="AD280" s="319" t="s">
        <v>339</v>
      </c>
      <c r="AE280" s="319" t="s">
        <v>300</v>
      </c>
      <c r="AF280" s="31"/>
      <c r="AG280" s="28" t="s">
        <v>1073</v>
      </c>
      <c r="AH280" s="32"/>
      <c r="AI280" s="40"/>
      <c r="AJ280" s="1"/>
      <c r="AK280" s="25"/>
      <c r="AL280" s="436"/>
      <c r="AN280" s="25" t="s">
        <v>1074</v>
      </c>
    </row>
    <row r="281" spans="1:40" ht="72" customHeight="1" x14ac:dyDescent="0.25">
      <c r="B281" s="34" t="s">
        <v>580</v>
      </c>
      <c r="C281" s="29" t="s">
        <v>631</v>
      </c>
      <c r="D281" s="36" t="s">
        <v>1075</v>
      </c>
      <c r="E281" s="25" t="s">
        <v>1071</v>
      </c>
      <c r="F281" s="31" t="s">
        <v>1072</v>
      </c>
      <c r="G281" s="23"/>
      <c r="H281" s="424" t="s">
        <v>533</v>
      </c>
      <c r="I281" s="23"/>
      <c r="J281" s="23"/>
      <c r="K281" s="23" t="s">
        <v>352</v>
      </c>
      <c r="L281" s="23" t="s">
        <v>353</v>
      </c>
      <c r="M281" s="23"/>
      <c r="N281" s="23"/>
      <c r="O281" s="23"/>
      <c r="P281" s="23"/>
      <c r="Q281" s="23"/>
      <c r="R281" s="23"/>
      <c r="S281" s="239"/>
      <c r="T281" s="246"/>
      <c r="U281" s="281"/>
      <c r="V281" s="254"/>
      <c r="W281" s="254"/>
      <c r="X281" s="31"/>
      <c r="Y281" s="31"/>
      <c r="Z281" s="31"/>
      <c r="AA281" s="253" t="s">
        <v>43</v>
      </c>
      <c r="AB281" s="253" t="s">
        <v>300</v>
      </c>
      <c r="AC281" s="31"/>
      <c r="AD281" s="319" t="s">
        <v>339</v>
      </c>
      <c r="AE281" s="319" t="s">
        <v>300</v>
      </c>
      <c r="AF281" s="31"/>
      <c r="AG281" s="28" t="s">
        <v>1611</v>
      </c>
      <c r="AH281" s="32"/>
      <c r="AI281" s="40"/>
      <c r="AJ281" s="1"/>
      <c r="AK281" s="25"/>
      <c r="AL281" s="436"/>
      <c r="AN281" s="25" t="s">
        <v>1076</v>
      </c>
    </row>
    <row r="282" spans="1:40" ht="58.9" customHeight="1" x14ac:dyDescent="0.25">
      <c r="B282" s="34" t="s">
        <v>580</v>
      </c>
      <c r="C282" s="29" t="s">
        <v>631</v>
      </c>
      <c r="D282" s="36" t="s">
        <v>1077</v>
      </c>
      <c r="E282" s="25" t="s">
        <v>1071</v>
      </c>
      <c r="F282" s="31" t="s">
        <v>812</v>
      </c>
      <c r="G282" s="23"/>
      <c r="H282" s="424" t="s">
        <v>533</v>
      </c>
      <c r="I282" s="23" t="s">
        <v>350</v>
      </c>
      <c r="J282" s="23"/>
      <c r="K282" s="23" t="s">
        <v>352</v>
      </c>
      <c r="L282" s="23" t="s">
        <v>353</v>
      </c>
      <c r="M282" s="23"/>
      <c r="N282" s="23"/>
      <c r="O282" s="23"/>
      <c r="P282" s="23"/>
      <c r="Q282" s="23"/>
      <c r="R282" s="23"/>
      <c r="S282" s="239"/>
      <c r="T282" s="246"/>
      <c r="U282" s="281"/>
      <c r="V282" s="254"/>
      <c r="W282" s="254"/>
      <c r="X282" s="31"/>
      <c r="Y282" s="31"/>
      <c r="Z282" s="31"/>
      <c r="AA282" s="253" t="s">
        <v>43</v>
      </c>
      <c r="AB282" s="253" t="s">
        <v>300</v>
      </c>
      <c r="AC282" s="31"/>
      <c r="AD282" s="319" t="s">
        <v>339</v>
      </c>
      <c r="AE282" s="319" t="s">
        <v>300</v>
      </c>
      <c r="AF282" s="31"/>
      <c r="AG282" s="25" t="s">
        <v>1078</v>
      </c>
      <c r="AH282" s="32"/>
      <c r="AI282" s="40"/>
      <c r="AJ282" s="1"/>
      <c r="AK282" s="25"/>
      <c r="AL282" s="436"/>
      <c r="AN282" s="25" t="s">
        <v>1079</v>
      </c>
    </row>
    <row r="283" spans="1:40" ht="219.6" customHeight="1" x14ac:dyDescent="0.25">
      <c r="B283" s="34" t="s">
        <v>580</v>
      </c>
      <c r="C283" s="29" t="s">
        <v>631</v>
      </c>
      <c r="D283" s="36" t="s">
        <v>1080</v>
      </c>
      <c r="E283" s="25" t="s">
        <v>1071</v>
      </c>
      <c r="F283" s="31" t="s">
        <v>492</v>
      </c>
      <c r="G283" s="23"/>
      <c r="H283" s="424"/>
      <c r="I283" s="23"/>
      <c r="J283" s="23"/>
      <c r="K283" s="23" t="s">
        <v>352</v>
      </c>
      <c r="L283" s="23" t="s">
        <v>353</v>
      </c>
      <c r="M283" s="23"/>
      <c r="N283" s="23"/>
      <c r="O283" s="23"/>
      <c r="P283" s="23"/>
      <c r="Q283" s="23"/>
      <c r="R283" s="23"/>
      <c r="S283" s="239"/>
      <c r="T283" s="246"/>
      <c r="U283" s="281"/>
      <c r="V283" s="254"/>
      <c r="W283" s="254"/>
      <c r="X283" s="31"/>
      <c r="Y283" s="31"/>
      <c r="Z283" s="31"/>
      <c r="AA283" s="253" t="s">
        <v>43</v>
      </c>
      <c r="AB283" s="253" t="s">
        <v>300</v>
      </c>
      <c r="AC283" s="31"/>
      <c r="AD283" s="319" t="s">
        <v>339</v>
      </c>
      <c r="AE283" s="319" t="s">
        <v>300</v>
      </c>
      <c r="AF283" s="31"/>
      <c r="AG283" s="25" t="s">
        <v>1081</v>
      </c>
      <c r="AH283" s="32"/>
      <c r="AI283" s="40"/>
      <c r="AJ283" s="1"/>
      <c r="AK283" s="25"/>
      <c r="AL283" s="436"/>
      <c r="AN283" s="25" t="s">
        <v>1082</v>
      </c>
    </row>
    <row r="284" spans="1:40" ht="200.45" customHeight="1" x14ac:dyDescent="0.25">
      <c r="B284" s="34" t="s">
        <v>580</v>
      </c>
      <c r="C284" s="29" t="s">
        <v>631</v>
      </c>
      <c r="D284" s="36" t="s">
        <v>1083</v>
      </c>
      <c r="E284" s="25" t="s">
        <v>633</v>
      </c>
      <c r="F284" s="31" t="s">
        <v>476</v>
      </c>
      <c r="G284" s="23"/>
      <c r="H284" s="424" t="s">
        <v>349</v>
      </c>
      <c r="I284" s="23"/>
      <c r="J284" s="23"/>
      <c r="K284" s="23" t="s">
        <v>352</v>
      </c>
      <c r="L284" s="23" t="s">
        <v>353</v>
      </c>
      <c r="M284" s="23"/>
      <c r="N284" s="23"/>
      <c r="O284" s="23"/>
      <c r="P284" s="23"/>
      <c r="Q284" s="23"/>
      <c r="R284" s="23"/>
      <c r="S284" s="239"/>
      <c r="T284" s="246"/>
      <c r="U284" s="281"/>
      <c r="V284" s="254"/>
      <c r="W284" s="254"/>
      <c r="X284" s="31"/>
      <c r="Y284" s="31"/>
      <c r="Z284" s="31"/>
      <c r="AA284" s="253" t="s">
        <v>43</v>
      </c>
      <c r="AB284" s="253" t="s">
        <v>300</v>
      </c>
      <c r="AC284" s="31"/>
      <c r="AD284" s="319" t="s">
        <v>339</v>
      </c>
      <c r="AE284" s="319" t="s">
        <v>300</v>
      </c>
      <c r="AF284" s="31"/>
      <c r="AG284" s="25" t="s">
        <v>1612</v>
      </c>
      <c r="AH284" s="32"/>
      <c r="AI284" s="40"/>
      <c r="AJ284" s="1"/>
      <c r="AK284" s="25"/>
      <c r="AL284" s="436"/>
      <c r="AN284" s="25" t="s">
        <v>1084</v>
      </c>
    </row>
    <row r="285" spans="1:40" ht="158.25" customHeight="1" x14ac:dyDescent="0.25">
      <c r="B285" s="34" t="s">
        <v>580</v>
      </c>
      <c r="C285" s="29" t="s">
        <v>631</v>
      </c>
      <c r="D285" s="36" t="s">
        <v>1085</v>
      </c>
      <c r="E285" s="25" t="s">
        <v>633</v>
      </c>
      <c r="F285" s="31" t="s">
        <v>476</v>
      </c>
      <c r="G285" s="23"/>
      <c r="H285" s="424" t="s">
        <v>1086</v>
      </c>
      <c r="I285" s="23"/>
      <c r="J285" s="23"/>
      <c r="K285" s="23" t="s">
        <v>352</v>
      </c>
      <c r="L285" s="23" t="s">
        <v>353</v>
      </c>
      <c r="M285" s="23"/>
      <c r="N285" s="23"/>
      <c r="O285" s="23"/>
      <c r="P285" s="23"/>
      <c r="Q285" s="23"/>
      <c r="R285" s="23"/>
      <c r="S285" s="239"/>
      <c r="T285" s="246"/>
      <c r="U285" s="281"/>
      <c r="V285" s="254"/>
      <c r="W285" s="254"/>
      <c r="X285" s="31"/>
      <c r="Y285" s="31"/>
      <c r="Z285" s="31"/>
      <c r="AA285" s="253" t="s">
        <v>43</v>
      </c>
      <c r="AB285" s="253" t="s">
        <v>300</v>
      </c>
      <c r="AC285" s="31"/>
      <c r="AD285" s="319" t="s">
        <v>339</v>
      </c>
      <c r="AE285" s="319" t="s">
        <v>300</v>
      </c>
      <c r="AF285" s="31"/>
      <c r="AG285" s="25" t="s">
        <v>1087</v>
      </c>
      <c r="AH285" s="32"/>
      <c r="AI285" s="40"/>
      <c r="AJ285" s="1"/>
      <c r="AK285" s="25"/>
      <c r="AL285" s="436"/>
      <c r="AN285" s="25" t="s">
        <v>1088</v>
      </c>
    </row>
    <row r="286" spans="1:40" ht="55.5" customHeight="1" x14ac:dyDescent="0.25">
      <c r="B286" s="34" t="s">
        <v>580</v>
      </c>
      <c r="C286" s="29" t="s">
        <v>631</v>
      </c>
      <c r="D286" s="36" t="s">
        <v>632</v>
      </c>
      <c r="E286" s="25" t="s">
        <v>633</v>
      </c>
      <c r="F286" s="31" t="s">
        <v>476</v>
      </c>
      <c r="G286" s="23"/>
      <c r="H286" s="424" t="s">
        <v>349</v>
      </c>
      <c r="I286" s="23"/>
      <c r="J286" s="23"/>
      <c r="K286" s="23" t="s">
        <v>352</v>
      </c>
      <c r="L286" s="23" t="s">
        <v>353</v>
      </c>
      <c r="M286" s="23"/>
      <c r="N286" s="23"/>
      <c r="O286" s="23"/>
      <c r="P286" s="23"/>
      <c r="Q286" s="23"/>
      <c r="R286" s="23"/>
      <c r="S286" s="239"/>
      <c r="T286" s="246"/>
      <c r="U286" s="281"/>
      <c r="V286" s="254"/>
      <c r="W286" s="254"/>
      <c r="X286" s="252" t="s">
        <v>42</v>
      </c>
      <c r="Y286" s="252" t="s">
        <v>300</v>
      </c>
      <c r="Z286" s="31"/>
      <c r="AA286" s="31"/>
      <c r="AB286" s="31"/>
      <c r="AC286" s="31"/>
      <c r="AD286" s="320"/>
      <c r="AE286" s="320"/>
      <c r="AF286" s="31"/>
      <c r="AG286" s="25" t="s">
        <v>1613</v>
      </c>
      <c r="AH286" s="32"/>
      <c r="AI286" s="40"/>
      <c r="AJ286" s="1"/>
      <c r="AK286" s="25"/>
      <c r="AL286" s="436"/>
      <c r="AN286" s="436"/>
    </row>
    <row r="287" spans="1:40" ht="48.6" customHeight="1" x14ac:dyDescent="0.25">
      <c r="B287" s="34" t="s">
        <v>580</v>
      </c>
      <c r="C287" s="29" t="s">
        <v>631</v>
      </c>
      <c r="D287" s="36" t="s">
        <v>1089</v>
      </c>
      <c r="E287" s="25" t="s">
        <v>633</v>
      </c>
      <c r="F287" s="31" t="s">
        <v>476</v>
      </c>
      <c r="G287" s="23"/>
      <c r="H287" s="424" t="s">
        <v>1086</v>
      </c>
      <c r="I287" s="23"/>
      <c r="J287" s="23"/>
      <c r="K287" s="23" t="s">
        <v>352</v>
      </c>
      <c r="L287" s="23" t="s">
        <v>353</v>
      </c>
      <c r="M287" s="23"/>
      <c r="N287" s="23"/>
      <c r="O287" s="23"/>
      <c r="P287" s="23"/>
      <c r="Q287" s="23"/>
      <c r="R287" s="23"/>
      <c r="S287" s="239"/>
      <c r="T287" s="246"/>
      <c r="U287" s="281"/>
      <c r="V287" s="254"/>
      <c r="W287" s="254"/>
      <c r="X287" s="31"/>
      <c r="Y287" s="31"/>
      <c r="Z287" s="31"/>
      <c r="AA287" s="253" t="s">
        <v>43</v>
      </c>
      <c r="AB287" s="253" t="s">
        <v>300</v>
      </c>
      <c r="AC287" s="31"/>
      <c r="AD287" s="319" t="s">
        <v>339</v>
      </c>
      <c r="AE287" s="319" t="s">
        <v>300</v>
      </c>
      <c r="AF287" s="31"/>
      <c r="AG287" s="28" t="s">
        <v>1614</v>
      </c>
      <c r="AH287" s="32"/>
      <c r="AI287" s="40"/>
      <c r="AJ287" s="1"/>
      <c r="AK287" s="25"/>
      <c r="AL287" s="436"/>
      <c r="AN287" s="436"/>
    </row>
    <row r="288" spans="1:40" ht="36" x14ac:dyDescent="0.25">
      <c r="B288" s="34" t="s">
        <v>580</v>
      </c>
      <c r="C288" s="29" t="s">
        <v>631</v>
      </c>
      <c r="D288" s="36" t="s">
        <v>1090</v>
      </c>
      <c r="E288" s="25" t="s">
        <v>1091</v>
      </c>
      <c r="F288" s="31" t="s">
        <v>636</v>
      </c>
      <c r="G288" s="23"/>
      <c r="H288" s="424"/>
      <c r="I288" s="23"/>
      <c r="J288" s="23"/>
      <c r="K288" s="23" t="s">
        <v>352</v>
      </c>
      <c r="L288" s="23" t="s">
        <v>353</v>
      </c>
      <c r="M288" s="23"/>
      <c r="N288" s="23"/>
      <c r="O288" s="23"/>
      <c r="P288" s="23"/>
      <c r="Q288" s="23"/>
      <c r="R288" s="23"/>
      <c r="S288" s="239"/>
      <c r="T288" s="246"/>
      <c r="U288" s="281"/>
      <c r="V288" s="254"/>
      <c r="W288" s="254"/>
      <c r="X288" s="31"/>
      <c r="Y288" s="31"/>
      <c r="Z288" s="31"/>
      <c r="AA288" s="253" t="s">
        <v>43</v>
      </c>
      <c r="AB288" s="253" t="s">
        <v>300</v>
      </c>
      <c r="AC288" s="31"/>
      <c r="AD288" s="319" t="s">
        <v>339</v>
      </c>
      <c r="AE288" s="319" t="s">
        <v>300</v>
      </c>
      <c r="AF288" s="31"/>
      <c r="AG288" s="28" t="s">
        <v>1092</v>
      </c>
      <c r="AH288" s="32"/>
      <c r="AI288" s="40"/>
      <c r="AJ288" s="1"/>
      <c r="AK288" s="25"/>
      <c r="AL288" s="436"/>
      <c r="AN288" s="25" t="s">
        <v>1093</v>
      </c>
    </row>
    <row r="289" spans="1:40" ht="60" x14ac:dyDescent="0.25">
      <c r="B289" s="34" t="s">
        <v>580</v>
      </c>
      <c r="C289" s="29" t="s">
        <v>631</v>
      </c>
      <c r="D289" s="36" t="s">
        <v>1094</v>
      </c>
      <c r="E289" s="25" t="s">
        <v>1095</v>
      </c>
      <c r="F289" s="31" t="s">
        <v>476</v>
      </c>
      <c r="G289" s="23"/>
      <c r="H289" s="424" t="s">
        <v>1086</v>
      </c>
      <c r="I289" s="23"/>
      <c r="J289" s="23"/>
      <c r="K289" s="23" t="s">
        <v>352</v>
      </c>
      <c r="L289" s="23" t="s">
        <v>353</v>
      </c>
      <c r="M289" s="23"/>
      <c r="N289" s="23"/>
      <c r="O289" s="23"/>
      <c r="P289" s="23"/>
      <c r="Q289" s="23"/>
      <c r="R289" s="23"/>
      <c r="S289" s="239"/>
      <c r="T289" s="246"/>
      <c r="U289" s="281"/>
      <c r="V289" s="254"/>
      <c r="W289" s="254"/>
      <c r="X289" s="31"/>
      <c r="Y289" s="31"/>
      <c r="Z289" s="31"/>
      <c r="AA289" s="253" t="s">
        <v>43</v>
      </c>
      <c r="AB289" s="253" t="s">
        <v>300</v>
      </c>
      <c r="AC289" s="31"/>
      <c r="AD289" s="319" t="s">
        <v>339</v>
      </c>
      <c r="AE289" s="319" t="s">
        <v>300</v>
      </c>
      <c r="AF289" s="31"/>
      <c r="AG289" s="39" t="s">
        <v>1615</v>
      </c>
      <c r="AH289" s="32"/>
      <c r="AI289" s="40"/>
      <c r="AJ289" s="1"/>
      <c r="AK289" s="25"/>
      <c r="AL289" s="436"/>
      <c r="AN289" s="28" t="s">
        <v>1616</v>
      </c>
    </row>
    <row r="290" spans="1:40" ht="48" x14ac:dyDescent="0.25">
      <c r="B290" s="34" t="s">
        <v>580</v>
      </c>
      <c r="C290" s="29" t="s">
        <v>631</v>
      </c>
      <c r="D290" s="36" t="s">
        <v>1096</v>
      </c>
      <c r="E290" s="25" t="s">
        <v>1097</v>
      </c>
      <c r="F290" s="31" t="s">
        <v>636</v>
      </c>
      <c r="G290" s="23"/>
      <c r="H290" s="424"/>
      <c r="I290" s="23"/>
      <c r="J290" s="23"/>
      <c r="K290" s="23" t="s">
        <v>352</v>
      </c>
      <c r="L290" s="23" t="s">
        <v>353</v>
      </c>
      <c r="M290" s="23"/>
      <c r="N290" s="23"/>
      <c r="O290" s="23"/>
      <c r="P290" s="23"/>
      <c r="Q290" s="23"/>
      <c r="R290" s="23"/>
      <c r="S290" s="239"/>
      <c r="T290" s="246"/>
      <c r="U290" s="281"/>
      <c r="V290" s="254"/>
      <c r="W290" s="254"/>
      <c r="X290" s="31"/>
      <c r="Y290" s="31"/>
      <c r="Z290" s="31"/>
      <c r="AA290" s="253" t="s">
        <v>43</v>
      </c>
      <c r="AB290" s="253" t="s">
        <v>300</v>
      </c>
      <c r="AC290" s="31"/>
      <c r="AD290" s="320"/>
      <c r="AE290" s="320"/>
      <c r="AF290" s="31"/>
      <c r="AG290" s="25" t="s">
        <v>1617</v>
      </c>
      <c r="AH290" s="32"/>
      <c r="AI290" s="40"/>
      <c r="AJ290" s="1"/>
      <c r="AK290" s="25"/>
      <c r="AL290" s="436"/>
      <c r="AN290" s="28" t="s">
        <v>1616</v>
      </c>
    </row>
    <row r="291" spans="1:40" ht="48" x14ac:dyDescent="0.25">
      <c r="A291" s="273"/>
      <c r="B291" s="34" t="s">
        <v>580</v>
      </c>
      <c r="C291" s="29" t="s">
        <v>631</v>
      </c>
      <c r="D291" s="36" t="s">
        <v>1413</v>
      </c>
      <c r="E291" s="25" t="s">
        <v>1414</v>
      </c>
      <c r="F291" s="31" t="s">
        <v>636</v>
      </c>
      <c r="G291" s="23"/>
      <c r="H291" s="424"/>
      <c r="I291" s="23"/>
      <c r="J291" s="23"/>
      <c r="K291" s="23" t="s">
        <v>352</v>
      </c>
      <c r="L291" s="23" t="s">
        <v>353</v>
      </c>
      <c r="M291" s="23"/>
      <c r="N291" s="23"/>
      <c r="O291" s="23"/>
      <c r="P291" s="23"/>
      <c r="Q291" s="23"/>
      <c r="R291" s="23"/>
      <c r="S291" s="239"/>
      <c r="T291" s="246"/>
      <c r="U291" s="281"/>
      <c r="V291" s="254"/>
      <c r="W291" s="254"/>
      <c r="X291" s="31"/>
      <c r="Y291" s="31"/>
      <c r="Z291" s="31"/>
      <c r="AA291" s="31"/>
      <c r="AB291" s="31"/>
      <c r="AC291" s="31"/>
      <c r="AD291" s="319" t="s">
        <v>339</v>
      </c>
      <c r="AE291" s="319" t="s">
        <v>300</v>
      </c>
      <c r="AF291" s="31"/>
      <c r="AG291" s="630" t="s">
        <v>1618</v>
      </c>
      <c r="AH291" s="32"/>
      <c r="AI291" s="40"/>
      <c r="AJ291" s="1"/>
      <c r="AK291" s="25"/>
      <c r="AL291" s="436"/>
      <c r="AN291" s="28" t="s">
        <v>1616</v>
      </c>
    </row>
    <row r="292" spans="1:40" ht="87.6" customHeight="1" x14ac:dyDescent="0.25">
      <c r="B292" s="34" t="s">
        <v>580</v>
      </c>
      <c r="C292" s="29" t="s">
        <v>631</v>
      </c>
      <c r="D292" s="36" t="s">
        <v>634</v>
      </c>
      <c r="E292" s="25" t="s">
        <v>635</v>
      </c>
      <c r="F292" s="31" t="s">
        <v>636</v>
      </c>
      <c r="G292" s="23"/>
      <c r="H292" s="424"/>
      <c r="I292" s="23"/>
      <c r="J292" s="23"/>
      <c r="K292" s="23" t="s">
        <v>352</v>
      </c>
      <c r="L292" s="23" t="s">
        <v>353</v>
      </c>
      <c r="M292" s="23"/>
      <c r="N292" s="23"/>
      <c r="O292" s="23"/>
      <c r="P292" s="23"/>
      <c r="Q292" s="23"/>
      <c r="R292" s="23"/>
      <c r="S292" s="239"/>
      <c r="T292" s="246"/>
      <c r="U292" s="281"/>
      <c r="V292" s="254"/>
      <c r="W292" s="254"/>
      <c r="X292" s="252" t="s">
        <v>42</v>
      </c>
      <c r="Y292" s="252" t="s">
        <v>365</v>
      </c>
      <c r="Z292" s="31"/>
      <c r="AA292" s="253" t="s">
        <v>43</v>
      </c>
      <c r="AB292" s="253" t="s">
        <v>365</v>
      </c>
      <c r="AC292" s="31"/>
      <c r="AD292" s="319" t="s">
        <v>339</v>
      </c>
      <c r="AE292" s="319" t="s">
        <v>365</v>
      </c>
      <c r="AF292" s="31"/>
      <c r="AG292" s="28" t="s">
        <v>637</v>
      </c>
      <c r="AH292" s="37"/>
      <c r="AI292" s="38"/>
      <c r="AJ292" s="542"/>
      <c r="AK292" s="28"/>
      <c r="AL292" s="435"/>
      <c r="AN292" s="25" t="s">
        <v>638</v>
      </c>
    </row>
    <row r="293" spans="1:40" ht="30" customHeight="1" x14ac:dyDescent="0.25">
      <c r="B293" s="237" t="s">
        <v>639</v>
      </c>
      <c r="C293" s="265" t="s">
        <v>1098</v>
      </c>
      <c r="D293" s="329"/>
      <c r="E293" s="243"/>
      <c r="F293" s="243"/>
      <c r="G293" s="244"/>
      <c r="H293" s="427" t="s">
        <v>349</v>
      </c>
      <c r="I293" s="244"/>
      <c r="J293" s="244"/>
      <c r="K293" s="244" t="s">
        <v>352</v>
      </c>
      <c r="L293" s="244" t="s">
        <v>353</v>
      </c>
      <c r="M293" s="244" t="s">
        <v>354</v>
      </c>
      <c r="N293" s="244"/>
      <c r="O293" s="244"/>
      <c r="P293" s="244"/>
      <c r="Q293" s="244"/>
      <c r="R293" s="244" t="s">
        <v>359</v>
      </c>
      <c r="S293" s="244"/>
      <c r="T293" s="251"/>
      <c r="U293" s="251"/>
      <c r="V293" s="248" t="s">
        <v>363</v>
      </c>
      <c r="W293" s="248" t="s">
        <v>364</v>
      </c>
      <c r="X293" s="248"/>
      <c r="Y293" s="248"/>
      <c r="Z293" s="248"/>
      <c r="AA293" s="248" t="s">
        <v>43</v>
      </c>
      <c r="AB293" s="248" t="s">
        <v>300</v>
      </c>
      <c r="AC293" s="248"/>
      <c r="AD293" s="248" t="s">
        <v>339</v>
      </c>
      <c r="AE293" s="248" t="s">
        <v>300</v>
      </c>
      <c r="AF293" s="248"/>
      <c r="AG293" s="800" t="s">
        <v>1098</v>
      </c>
      <c r="AH293" s="801"/>
      <c r="AI293" s="801"/>
      <c r="AJ293" s="801"/>
      <c r="AK293" s="801"/>
      <c r="AL293" s="801"/>
      <c r="AM293" s="801"/>
      <c r="AN293" s="802"/>
    </row>
    <row r="294" spans="1:40" ht="81.75" customHeight="1" x14ac:dyDescent="0.25">
      <c r="B294" s="34" t="s">
        <v>580</v>
      </c>
      <c r="C294" s="29" t="s">
        <v>1098</v>
      </c>
      <c r="D294" s="36" t="s">
        <v>1099</v>
      </c>
      <c r="E294" s="25" t="s">
        <v>1100</v>
      </c>
      <c r="F294" s="31" t="s">
        <v>476</v>
      </c>
      <c r="G294" s="23"/>
      <c r="H294" s="424" t="s">
        <v>1086</v>
      </c>
      <c r="I294" s="23"/>
      <c r="J294" s="23"/>
      <c r="K294" s="23" t="s">
        <v>352</v>
      </c>
      <c r="L294" s="23" t="s">
        <v>353</v>
      </c>
      <c r="M294" s="23"/>
      <c r="N294" s="23"/>
      <c r="O294" s="23"/>
      <c r="P294" s="23"/>
      <c r="Q294" s="23"/>
      <c r="R294" s="23"/>
      <c r="S294" s="239"/>
      <c r="T294" s="246"/>
      <c r="U294" s="281"/>
      <c r="V294" s="254"/>
      <c r="W294" s="254"/>
      <c r="X294" s="31"/>
      <c r="Y294" s="31"/>
      <c r="Z294" s="31"/>
      <c r="AA294" s="253" t="s">
        <v>43</v>
      </c>
      <c r="AB294" s="253" t="s">
        <v>300</v>
      </c>
      <c r="AC294" s="31"/>
      <c r="AD294" s="319" t="s">
        <v>339</v>
      </c>
      <c r="AE294" s="319" t="s">
        <v>300</v>
      </c>
      <c r="AF294" s="31"/>
      <c r="AG294" s="39" t="s">
        <v>1619</v>
      </c>
      <c r="AH294" s="32"/>
      <c r="AI294" s="40"/>
      <c r="AJ294" s="1"/>
      <c r="AK294" s="25"/>
      <c r="AL294" s="436"/>
      <c r="AN294" s="28" t="s">
        <v>1620</v>
      </c>
    </row>
    <row r="295" spans="1:40" ht="30" customHeight="1" x14ac:dyDescent="0.25">
      <c r="B295" s="237" t="s">
        <v>639</v>
      </c>
      <c r="C295" s="265" t="s">
        <v>1101</v>
      </c>
      <c r="D295" s="329"/>
      <c r="E295" s="243"/>
      <c r="F295" s="243"/>
      <c r="G295" s="244"/>
      <c r="H295" s="427" t="s">
        <v>349</v>
      </c>
      <c r="I295" s="244"/>
      <c r="J295" s="244"/>
      <c r="K295" s="244" t="s">
        <v>352</v>
      </c>
      <c r="L295" s="244" t="s">
        <v>353</v>
      </c>
      <c r="M295" s="244" t="s">
        <v>354</v>
      </c>
      <c r="N295" s="244"/>
      <c r="O295" s="244"/>
      <c r="P295" s="244"/>
      <c r="Q295" s="244"/>
      <c r="R295" s="244" t="s">
        <v>359</v>
      </c>
      <c r="S295" s="244"/>
      <c r="T295" s="251" t="s">
        <v>361</v>
      </c>
      <c r="U295" s="251"/>
      <c r="V295" s="248" t="s">
        <v>363</v>
      </c>
      <c r="W295" s="248" t="s">
        <v>364</v>
      </c>
      <c r="X295" s="248"/>
      <c r="Y295" s="248"/>
      <c r="Z295" s="248"/>
      <c r="AA295" s="248" t="s">
        <v>43</v>
      </c>
      <c r="AB295" s="248" t="s">
        <v>300</v>
      </c>
      <c r="AC295" s="248" t="s">
        <v>361</v>
      </c>
      <c r="AD295" s="248" t="s">
        <v>339</v>
      </c>
      <c r="AE295" s="248" t="s">
        <v>300</v>
      </c>
      <c r="AF295" s="248" t="s">
        <v>361</v>
      </c>
      <c r="AG295" s="800" t="s">
        <v>1101</v>
      </c>
      <c r="AH295" s="801"/>
      <c r="AI295" s="801"/>
      <c r="AJ295" s="801"/>
      <c r="AK295" s="801"/>
      <c r="AL295" s="801"/>
      <c r="AM295" s="801"/>
      <c r="AN295" s="802"/>
    </row>
    <row r="296" spans="1:40" ht="111" customHeight="1" x14ac:dyDescent="0.25">
      <c r="B296" s="34" t="s">
        <v>580</v>
      </c>
      <c r="C296" s="29" t="s">
        <v>1101</v>
      </c>
      <c r="D296" s="36" t="s">
        <v>1102</v>
      </c>
      <c r="E296" s="29" t="s">
        <v>1103</v>
      </c>
      <c r="F296" s="31" t="s">
        <v>476</v>
      </c>
      <c r="G296" s="23"/>
      <c r="H296" s="424" t="s">
        <v>349</v>
      </c>
      <c r="I296" s="23"/>
      <c r="J296" s="23"/>
      <c r="K296" s="23" t="s">
        <v>352</v>
      </c>
      <c r="L296" s="23" t="s">
        <v>353</v>
      </c>
      <c r="M296" s="23"/>
      <c r="N296" s="23"/>
      <c r="O296" s="23"/>
      <c r="P296" s="23"/>
      <c r="Q296" s="23"/>
      <c r="R296" s="23"/>
      <c r="S296" s="239"/>
      <c r="T296" s="246" t="s">
        <v>361</v>
      </c>
      <c r="U296" s="281"/>
      <c r="V296" s="254"/>
      <c r="W296" s="254"/>
      <c r="X296" s="31"/>
      <c r="Y296" s="31"/>
      <c r="Z296" s="31"/>
      <c r="AA296" s="253" t="s">
        <v>43</v>
      </c>
      <c r="AB296" s="253" t="s">
        <v>300</v>
      </c>
      <c r="AC296" s="253" t="s">
        <v>361</v>
      </c>
      <c r="AD296" s="533"/>
      <c r="AE296" s="320"/>
      <c r="AF296" s="31"/>
      <c r="AG296" s="46" t="s">
        <v>1104</v>
      </c>
      <c r="AH296" s="44"/>
      <c r="AI296" s="45"/>
      <c r="AJ296" s="1"/>
      <c r="AK296" s="29"/>
      <c r="AL296" s="438"/>
      <c r="AN296" s="446"/>
    </row>
    <row r="297" spans="1:40" ht="75.75" customHeight="1" x14ac:dyDescent="0.25">
      <c r="A297" s="271"/>
      <c r="B297" s="34" t="s">
        <v>580</v>
      </c>
      <c r="C297" s="29" t="s">
        <v>1101</v>
      </c>
      <c r="D297" s="36" t="s">
        <v>1415</v>
      </c>
      <c r="E297" s="29" t="s">
        <v>1103</v>
      </c>
      <c r="F297" s="31" t="s">
        <v>476</v>
      </c>
      <c r="G297" s="23"/>
      <c r="H297" s="424" t="s">
        <v>349</v>
      </c>
      <c r="I297" s="23"/>
      <c r="J297" s="23"/>
      <c r="K297" s="23" t="s">
        <v>352</v>
      </c>
      <c r="L297" s="23" t="s">
        <v>353</v>
      </c>
      <c r="M297" s="23"/>
      <c r="N297" s="23"/>
      <c r="O297" s="23"/>
      <c r="P297" s="23"/>
      <c r="Q297" s="23"/>
      <c r="R297" s="23"/>
      <c r="S297" s="239"/>
      <c r="T297" s="246" t="s">
        <v>361</v>
      </c>
      <c r="U297" s="281"/>
      <c r="V297" s="254"/>
      <c r="W297" s="254"/>
      <c r="X297" s="31"/>
      <c r="Y297" s="31"/>
      <c r="Z297" s="31"/>
      <c r="AA297" s="31"/>
      <c r="AB297" s="31"/>
      <c r="AC297" s="31"/>
      <c r="AD297" s="319" t="s">
        <v>339</v>
      </c>
      <c r="AE297" s="319" t="s">
        <v>300</v>
      </c>
      <c r="AF297" s="164" t="s">
        <v>361</v>
      </c>
      <c r="AG297" s="46" t="s">
        <v>1416</v>
      </c>
      <c r="AH297" s="44"/>
      <c r="AI297" s="45"/>
      <c r="AJ297" s="1"/>
      <c r="AK297" s="29"/>
      <c r="AL297" s="438"/>
      <c r="AN297" s="446"/>
    </row>
    <row r="298" spans="1:40" ht="27.6" customHeight="1" x14ac:dyDescent="0.25">
      <c r="B298" s="237" t="s">
        <v>639</v>
      </c>
      <c r="C298" s="265" t="s">
        <v>1105</v>
      </c>
      <c r="D298" s="329"/>
      <c r="E298" s="243"/>
      <c r="F298" s="243"/>
      <c r="G298" s="244"/>
      <c r="H298" s="427" t="s">
        <v>349</v>
      </c>
      <c r="I298" s="244"/>
      <c r="J298" s="244"/>
      <c r="K298" s="244" t="s">
        <v>352</v>
      </c>
      <c r="L298" s="244" t="s">
        <v>353</v>
      </c>
      <c r="M298" s="244" t="s">
        <v>354</v>
      </c>
      <c r="N298" s="244"/>
      <c r="O298" s="244"/>
      <c r="P298" s="244"/>
      <c r="Q298" s="244"/>
      <c r="R298" s="244" t="s">
        <v>359</v>
      </c>
      <c r="S298" s="244"/>
      <c r="T298" s="251"/>
      <c r="U298" s="251"/>
      <c r="V298" s="248" t="s">
        <v>363</v>
      </c>
      <c r="W298" s="248" t="s">
        <v>364</v>
      </c>
      <c r="X298" s="248"/>
      <c r="Y298" s="248"/>
      <c r="Z298" s="248"/>
      <c r="AA298" s="248" t="s">
        <v>43</v>
      </c>
      <c r="AB298" s="248" t="s">
        <v>300</v>
      </c>
      <c r="AC298" s="248"/>
      <c r="AD298" s="248" t="s">
        <v>339</v>
      </c>
      <c r="AE298" s="248" t="s">
        <v>300</v>
      </c>
      <c r="AF298" s="248"/>
      <c r="AG298" s="800" t="s">
        <v>1105</v>
      </c>
      <c r="AH298" s="801"/>
      <c r="AI298" s="801"/>
      <c r="AJ298" s="801"/>
      <c r="AK298" s="801"/>
      <c r="AL298" s="801"/>
      <c r="AM298" s="801"/>
      <c r="AN298" s="802"/>
    </row>
    <row r="299" spans="1:40" ht="276" x14ac:dyDescent="0.25">
      <c r="B299" s="34" t="s">
        <v>580</v>
      </c>
      <c r="C299" s="29" t="s">
        <v>1105</v>
      </c>
      <c r="D299" s="36" t="s">
        <v>1106</v>
      </c>
      <c r="E299" s="25" t="s">
        <v>1105</v>
      </c>
      <c r="F299" s="31" t="s">
        <v>476</v>
      </c>
      <c r="G299" s="23"/>
      <c r="H299" s="424" t="s">
        <v>349</v>
      </c>
      <c r="I299" s="23"/>
      <c r="J299" s="23"/>
      <c r="K299" s="23" t="s">
        <v>352</v>
      </c>
      <c r="L299" s="23" t="s">
        <v>353</v>
      </c>
      <c r="M299" s="23"/>
      <c r="N299" s="23"/>
      <c r="O299" s="23"/>
      <c r="P299" s="23"/>
      <c r="Q299" s="23"/>
      <c r="R299" s="23"/>
      <c r="S299" s="239"/>
      <c r="T299" s="246"/>
      <c r="U299" s="281"/>
      <c r="V299" s="254"/>
      <c r="W299" s="254"/>
      <c r="X299" s="31"/>
      <c r="Y299" s="31"/>
      <c r="Z299" s="31"/>
      <c r="AA299" s="253" t="s">
        <v>43</v>
      </c>
      <c r="AB299" s="253" t="s">
        <v>300</v>
      </c>
      <c r="AC299" s="31"/>
      <c r="AD299" s="319" t="s">
        <v>339</v>
      </c>
      <c r="AE299" s="319" t="s">
        <v>300</v>
      </c>
      <c r="AF299" s="31"/>
      <c r="AG299" s="25" t="s">
        <v>1621</v>
      </c>
      <c r="AH299" s="32"/>
      <c r="AI299" s="40"/>
      <c r="AJ299" s="1"/>
      <c r="AK299" s="25"/>
      <c r="AL299" s="436"/>
      <c r="AN299" s="25" t="s">
        <v>1107</v>
      </c>
    </row>
    <row r="300" spans="1:40" ht="30" customHeight="1" x14ac:dyDescent="0.25">
      <c r="B300" s="237" t="s">
        <v>639</v>
      </c>
      <c r="C300" s="265" t="s">
        <v>1108</v>
      </c>
      <c r="D300" s="329"/>
      <c r="E300" s="243"/>
      <c r="F300" s="243"/>
      <c r="G300" s="244"/>
      <c r="H300" s="427" t="s">
        <v>349</v>
      </c>
      <c r="I300" s="244" t="s">
        <v>350</v>
      </c>
      <c r="J300" s="244"/>
      <c r="K300" s="244" t="s">
        <v>352</v>
      </c>
      <c r="L300" s="244" t="s">
        <v>353</v>
      </c>
      <c r="M300" s="244" t="s">
        <v>354</v>
      </c>
      <c r="N300" s="244" t="s">
        <v>355</v>
      </c>
      <c r="O300" s="244"/>
      <c r="P300" s="244" t="s">
        <v>357</v>
      </c>
      <c r="Q300" s="244"/>
      <c r="R300" s="244" t="s">
        <v>359</v>
      </c>
      <c r="S300" s="244"/>
      <c r="T300" s="251"/>
      <c r="U300" s="251"/>
      <c r="V300" s="248" t="s">
        <v>363</v>
      </c>
      <c r="W300" s="248" t="s">
        <v>364</v>
      </c>
      <c r="X300" s="248"/>
      <c r="Y300" s="248"/>
      <c r="Z300" s="248"/>
      <c r="AA300" s="248" t="s">
        <v>43</v>
      </c>
      <c r="AB300" s="248" t="s">
        <v>300</v>
      </c>
      <c r="AC300" s="248"/>
      <c r="AD300" s="248" t="s">
        <v>339</v>
      </c>
      <c r="AE300" s="248" t="s">
        <v>300</v>
      </c>
      <c r="AF300" s="248"/>
      <c r="AG300" s="800" t="s">
        <v>1108</v>
      </c>
      <c r="AH300" s="801"/>
      <c r="AI300" s="801"/>
      <c r="AJ300" s="801"/>
      <c r="AK300" s="801"/>
      <c r="AL300" s="801"/>
      <c r="AM300" s="801"/>
      <c r="AN300" s="802"/>
    </row>
    <row r="301" spans="1:40" ht="78" customHeight="1" x14ac:dyDescent="0.25">
      <c r="B301" s="34" t="s">
        <v>580</v>
      </c>
      <c r="C301" s="29" t="s">
        <v>1108</v>
      </c>
      <c r="D301" s="36" t="s">
        <v>1109</v>
      </c>
      <c r="E301" s="25" t="s">
        <v>1108</v>
      </c>
      <c r="F301" s="31" t="s">
        <v>1110</v>
      </c>
      <c r="G301" s="23"/>
      <c r="H301" s="424" t="s">
        <v>349</v>
      </c>
      <c r="I301" s="23" t="s">
        <v>350</v>
      </c>
      <c r="J301" s="23"/>
      <c r="K301" s="23" t="s">
        <v>352</v>
      </c>
      <c r="L301" s="23" t="s">
        <v>353</v>
      </c>
      <c r="M301" s="23"/>
      <c r="N301" s="23" t="s">
        <v>355</v>
      </c>
      <c r="O301" s="23"/>
      <c r="P301" s="23" t="s">
        <v>357</v>
      </c>
      <c r="Q301" s="23"/>
      <c r="R301" s="23"/>
      <c r="S301" s="239"/>
      <c r="T301" s="246"/>
      <c r="U301" s="281"/>
      <c r="V301" s="254"/>
      <c r="W301" s="254"/>
      <c r="X301" s="31"/>
      <c r="Y301" s="31"/>
      <c r="Z301" s="31"/>
      <c r="AA301" s="253" t="s">
        <v>43</v>
      </c>
      <c r="AB301" s="253" t="s">
        <v>300</v>
      </c>
      <c r="AC301" s="31"/>
      <c r="AD301" s="319" t="s">
        <v>339</v>
      </c>
      <c r="AE301" s="319" t="s">
        <v>300</v>
      </c>
      <c r="AF301" s="31"/>
      <c r="AG301" s="28" t="s">
        <v>1111</v>
      </c>
      <c r="AH301" s="32"/>
      <c r="AI301" s="40"/>
      <c r="AJ301" s="1"/>
      <c r="AK301" s="25"/>
      <c r="AL301" s="436"/>
      <c r="AN301" s="25" t="s">
        <v>1112</v>
      </c>
    </row>
    <row r="302" spans="1:40" ht="29.45" customHeight="1" x14ac:dyDescent="0.25">
      <c r="B302" s="237" t="s">
        <v>639</v>
      </c>
      <c r="C302" s="265" t="s">
        <v>619</v>
      </c>
      <c r="D302" s="329"/>
      <c r="E302" s="243"/>
      <c r="F302" s="243"/>
      <c r="G302" s="244"/>
      <c r="H302" s="427" t="s">
        <v>349</v>
      </c>
      <c r="I302" s="244"/>
      <c r="J302" s="244"/>
      <c r="K302" s="244" t="s">
        <v>352</v>
      </c>
      <c r="L302" s="244" t="s">
        <v>353</v>
      </c>
      <c r="M302" s="244" t="s">
        <v>354</v>
      </c>
      <c r="N302" s="244"/>
      <c r="O302" s="244"/>
      <c r="P302" s="244" t="s">
        <v>357</v>
      </c>
      <c r="Q302" s="244"/>
      <c r="R302" s="244" t="s">
        <v>359</v>
      </c>
      <c r="S302" s="244"/>
      <c r="T302" s="251"/>
      <c r="U302" s="251"/>
      <c r="V302" s="248" t="s">
        <v>363</v>
      </c>
      <c r="W302" s="248" t="s">
        <v>364</v>
      </c>
      <c r="X302" s="248"/>
      <c r="Y302" s="248"/>
      <c r="Z302" s="248"/>
      <c r="AA302" s="248" t="s">
        <v>43</v>
      </c>
      <c r="AB302" s="248" t="s">
        <v>300</v>
      </c>
      <c r="AC302" s="248"/>
      <c r="AD302" s="248" t="s">
        <v>339</v>
      </c>
      <c r="AE302" s="248" t="s">
        <v>300</v>
      </c>
      <c r="AF302" s="248"/>
      <c r="AG302" s="800" t="s">
        <v>619</v>
      </c>
      <c r="AH302" s="801"/>
      <c r="AI302" s="801"/>
      <c r="AJ302" s="801"/>
      <c r="AK302" s="801"/>
      <c r="AL302" s="801"/>
      <c r="AM302" s="801"/>
      <c r="AN302" s="802"/>
    </row>
    <row r="303" spans="1:40" ht="60" x14ac:dyDescent="0.25">
      <c r="B303" s="34" t="s">
        <v>580</v>
      </c>
      <c r="C303" s="29" t="s">
        <v>619</v>
      </c>
      <c r="D303" s="36" t="s">
        <v>1113</v>
      </c>
      <c r="E303" s="29" t="s">
        <v>619</v>
      </c>
      <c r="F303" s="31" t="s">
        <v>1622</v>
      </c>
      <c r="G303" s="23"/>
      <c r="H303" s="424" t="s">
        <v>349</v>
      </c>
      <c r="I303" s="23"/>
      <c r="J303" s="23"/>
      <c r="K303" s="23" t="s">
        <v>352</v>
      </c>
      <c r="L303" s="23" t="s">
        <v>353</v>
      </c>
      <c r="M303" s="23"/>
      <c r="N303" s="23"/>
      <c r="O303" s="23"/>
      <c r="P303" s="23"/>
      <c r="Q303" s="23"/>
      <c r="R303" s="23"/>
      <c r="S303" s="239"/>
      <c r="T303" s="246"/>
      <c r="U303" s="281"/>
      <c r="V303" s="254"/>
      <c r="W303" s="254"/>
      <c r="X303" s="31"/>
      <c r="Y303" s="31"/>
      <c r="Z303" s="31"/>
      <c r="AA303" s="253" t="s">
        <v>43</v>
      </c>
      <c r="AB303" s="253" t="s">
        <v>300</v>
      </c>
      <c r="AC303" s="31"/>
      <c r="AD303" s="319" t="s">
        <v>339</v>
      </c>
      <c r="AE303" s="319" t="s">
        <v>300</v>
      </c>
      <c r="AF303" s="31"/>
      <c r="AG303" s="28" t="s">
        <v>1114</v>
      </c>
      <c r="AH303" s="32"/>
      <c r="AI303" s="40"/>
      <c r="AJ303" s="1"/>
      <c r="AK303" s="25"/>
      <c r="AL303" s="436"/>
      <c r="AN303" s="25" t="s">
        <v>1115</v>
      </c>
    </row>
    <row r="304" spans="1:40" ht="30.6" customHeight="1" x14ac:dyDescent="0.25">
      <c r="B304" s="237" t="s">
        <v>639</v>
      </c>
      <c r="C304" s="265" t="s">
        <v>640</v>
      </c>
      <c r="D304" s="329"/>
      <c r="E304" s="243"/>
      <c r="F304" s="243"/>
      <c r="G304" s="244"/>
      <c r="H304" s="427"/>
      <c r="I304" s="244"/>
      <c r="J304" s="244" t="s">
        <v>351</v>
      </c>
      <c r="K304" s="244" t="s">
        <v>352</v>
      </c>
      <c r="L304" s="244"/>
      <c r="M304" s="244" t="s">
        <v>354</v>
      </c>
      <c r="N304" s="244"/>
      <c r="O304" s="244"/>
      <c r="P304" s="244" t="s">
        <v>357</v>
      </c>
      <c r="Q304" s="244"/>
      <c r="R304" s="244" t="s">
        <v>359</v>
      </c>
      <c r="S304" s="244"/>
      <c r="T304" s="251" t="s">
        <v>361</v>
      </c>
      <c r="U304" s="251"/>
      <c r="V304" s="248" t="s">
        <v>363</v>
      </c>
      <c r="W304" s="248" t="s">
        <v>364</v>
      </c>
      <c r="X304" s="248" t="s">
        <v>42</v>
      </c>
      <c r="Y304" s="248" t="s">
        <v>300</v>
      </c>
      <c r="Z304" s="248" t="s">
        <v>361</v>
      </c>
      <c r="AA304" s="248" t="s">
        <v>43</v>
      </c>
      <c r="AB304" s="248" t="s">
        <v>300</v>
      </c>
      <c r="AC304" s="248" t="s">
        <v>361</v>
      </c>
      <c r="AD304" s="248" t="s">
        <v>339</v>
      </c>
      <c r="AE304" s="248" t="s">
        <v>300</v>
      </c>
      <c r="AF304" s="248" t="s">
        <v>361</v>
      </c>
      <c r="AG304" s="800" t="s">
        <v>640</v>
      </c>
      <c r="AH304" s="801"/>
      <c r="AI304" s="801"/>
      <c r="AJ304" s="801"/>
      <c r="AK304" s="801"/>
      <c r="AL304" s="801"/>
      <c r="AM304" s="801"/>
      <c r="AN304" s="802"/>
    </row>
    <row r="305" spans="1:40" ht="75.75" customHeight="1" x14ac:dyDescent="0.25">
      <c r="B305" s="34" t="s">
        <v>580</v>
      </c>
      <c r="C305" s="29" t="s">
        <v>640</v>
      </c>
      <c r="D305" s="36" t="s">
        <v>641</v>
      </c>
      <c r="E305" s="25" t="s">
        <v>642</v>
      </c>
      <c r="F305" s="31" t="s">
        <v>643</v>
      </c>
      <c r="G305" s="23"/>
      <c r="H305" s="424"/>
      <c r="I305" s="23"/>
      <c r="J305" s="23" t="s">
        <v>351</v>
      </c>
      <c r="K305" s="23" t="s">
        <v>352</v>
      </c>
      <c r="L305" s="23" t="s">
        <v>353</v>
      </c>
      <c r="M305" s="23" t="s">
        <v>354</v>
      </c>
      <c r="N305" s="23"/>
      <c r="O305" s="23"/>
      <c r="P305" s="23" t="s">
        <v>357</v>
      </c>
      <c r="Q305" s="23"/>
      <c r="R305" s="23"/>
      <c r="S305" s="239"/>
      <c r="T305" s="246" t="s">
        <v>361</v>
      </c>
      <c r="U305" s="281"/>
      <c r="V305" s="254"/>
      <c r="W305" s="254"/>
      <c r="X305" s="252" t="s">
        <v>42</v>
      </c>
      <c r="Y305" s="252" t="s">
        <v>300</v>
      </c>
      <c r="Z305" s="252" t="s">
        <v>361</v>
      </c>
      <c r="AA305" s="534"/>
      <c r="AB305" s="31"/>
      <c r="AC305" s="31"/>
      <c r="AD305" s="31"/>
      <c r="AE305" s="31"/>
      <c r="AF305" s="31"/>
      <c r="AG305" s="46" t="s">
        <v>644</v>
      </c>
      <c r="AH305" s="37"/>
      <c r="AI305" s="38"/>
      <c r="AJ305" s="542"/>
      <c r="AK305" s="28"/>
      <c r="AL305" s="435"/>
      <c r="AN305" s="28" t="s">
        <v>645</v>
      </c>
    </row>
    <row r="306" spans="1:40" ht="111" customHeight="1" x14ac:dyDescent="0.25">
      <c r="B306" s="34" t="s">
        <v>580</v>
      </c>
      <c r="C306" s="29" t="s">
        <v>640</v>
      </c>
      <c r="D306" s="36" t="s">
        <v>2250</v>
      </c>
      <c r="E306" s="25" t="s">
        <v>642</v>
      </c>
      <c r="F306" s="31" t="s">
        <v>643</v>
      </c>
      <c r="G306" s="23"/>
      <c r="H306" s="424"/>
      <c r="I306" s="23"/>
      <c r="J306" s="23" t="s">
        <v>351</v>
      </c>
      <c r="K306" s="23" t="s">
        <v>352</v>
      </c>
      <c r="L306" s="23" t="s">
        <v>353</v>
      </c>
      <c r="M306" s="23" t="s">
        <v>354</v>
      </c>
      <c r="N306" s="23"/>
      <c r="O306" s="23"/>
      <c r="P306" s="23" t="s">
        <v>357</v>
      </c>
      <c r="Q306" s="23"/>
      <c r="R306" s="23"/>
      <c r="S306" s="239"/>
      <c r="T306" s="246" t="s">
        <v>361</v>
      </c>
      <c r="U306" s="281"/>
      <c r="V306" s="254"/>
      <c r="W306" s="254"/>
      <c r="X306" s="31"/>
      <c r="Y306" s="31"/>
      <c r="Z306" s="31"/>
      <c r="AA306" s="253" t="s">
        <v>43</v>
      </c>
      <c r="AB306" s="253" t="s">
        <v>300</v>
      </c>
      <c r="AC306" s="253" t="s">
        <v>361</v>
      </c>
      <c r="AD306" s="534"/>
      <c r="AE306" s="31"/>
      <c r="AF306" s="31"/>
      <c r="AG306" s="46" t="s">
        <v>1116</v>
      </c>
      <c r="AH306" s="37"/>
      <c r="AI306" s="38"/>
      <c r="AJ306" s="542"/>
      <c r="AK306" s="28"/>
      <c r="AL306" s="435"/>
      <c r="AN306" s="28" t="s">
        <v>645</v>
      </c>
    </row>
    <row r="307" spans="1:40" ht="99" customHeight="1" x14ac:dyDescent="0.25">
      <c r="B307" s="34" t="s">
        <v>580</v>
      </c>
      <c r="C307" s="29" t="s">
        <v>640</v>
      </c>
      <c r="D307" s="36" t="s">
        <v>2251</v>
      </c>
      <c r="E307" s="25" t="s">
        <v>642</v>
      </c>
      <c r="F307" s="31" t="s">
        <v>643</v>
      </c>
      <c r="G307" s="23"/>
      <c r="H307" s="424"/>
      <c r="I307" s="23"/>
      <c r="J307" s="23" t="s">
        <v>351</v>
      </c>
      <c r="K307" s="23" t="s">
        <v>352</v>
      </c>
      <c r="L307" s="23" t="s">
        <v>353</v>
      </c>
      <c r="M307" s="23" t="s">
        <v>354</v>
      </c>
      <c r="N307" s="23"/>
      <c r="O307" s="23"/>
      <c r="P307" s="23" t="s">
        <v>357</v>
      </c>
      <c r="Q307" s="23"/>
      <c r="R307" s="23"/>
      <c r="S307" s="239"/>
      <c r="T307" s="246" t="s">
        <v>361</v>
      </c>
      <c r="U307" s="281"/>
      <c r="V307" s="254"/>
      <c r="W307" s="254"/>
      <c r="X307" s="31"/>
      <c r="Y307" s="31"/>
      <c r="Z307" s="31"/>
      <c r="AA307" s="31"/>
      <c r="AB307" s="31"/>
      <c r="AC307" s="31"/>
      <c r="AD307" s="319" t="s">
        <v>339</v>
      </c>
      <c r="AE307" s="319" t="s">
        <v>300</v>
      </c>
      <c r="AF307" s="164" t="s">
        <v>361</v>
      </c>
      <c r="AG307" s="46" t="s">
        <v>1417</v>
      </c>
      <c r="AH307" s="37"/>
      <c r="AI307" s="38"/>
      <c r="AJ307" s="542"/>
      <c r="AK307" s="28"/>
      <c r="AL307" s="435"/>
      <c r="AN307" s="28" t="s">
        <v>645</v>
      </c>
    </row>
    <row r="308" spans="1:40" ht="28.15" customHeight="1" x14ac:dyDescent="0.25">
      <c r="B308" s="237" t="s">
        <v>639</v>
      </c>
      <c r="C308" s="265" t="s">
        <v>1117</v>
      </c>
      <c r="D308" s="329"/>
      <c r="E308" s="243"/>
      <c r="F308" s="243"/>
      <c r="G308" s="244"/>
      <c r="H308" s="427" t="s">
        <v>349</v>
      </c>
      <c r="I308" s="244"/>
      <c r="J308" s="244"/>
      <c r="K308" s="244" t="s">
        <v>352</v>
      </c>
      <c r="L308" s="244" t="s">
        <v>353</v>
      </c>
      <c r="M308" s="244"/>
      <c r="N308" s="244"/>
      <c r="O308" s="244"/>
      <c r="P308" s="244"/>
      <c r="Q308" s="244"/>
      <c r="R308" s="244" t="s">
        <v>359</v>
      </c>
      <c r="S308" s="244"/>
      <c r="T308" s="251"/>
      <c r="U308" s="251"/>
      <c r="V308" s="248" t="s">
        <v>363</v>
      </c>
      <c r="W308" s="248" t="s">
        <v>364</v>
      </c>
      <c r="X308" s="248"/>
      <c r="Y308" s="248"/>
      <c r="Z308" s="248"/>
      <c r="AA308" s="248" t="s">
        <v>43</v>
      </c>
      <c r="AB308" s="248" t="s">
        <v>300</v>
      </c>
      <c r="AC308" s="248"/>
      <c r="AD308" s="248" t="s">
        <v>339</v>
      </c>
      <c r="AE308" s="248" t="s">
        <v>300</v>
      </c>
      <c r="AF308" s="248"/>
      <c r="AG308" s="800" t="s">
        <v>1117</v>
      </c>
      <c r="AH308" s="801"/>
      <c r="AI308" s="801"/>
      <c r="AJ308" s="801"/>
      <c r="AK308" s="801"/>
      <c r="AL308" s="801"/>
      <c r="AM308" s="801"/>
      <c r="AN308" s="802"/>
    </row>
    <row r="309" spans="1:40" ht="36" x14ac:dyDescent="0.25">
      <c r="A309" s="271"/>
      <c r="B309" s="34" t="s">
        <v>580</v>
      </c>
      <c r="C309" s="29" t="s">
        <v>1117</v>
      </c>
      <c r="D309" s="36" t="s">
        <v>1118</v>
      </c>
      <c r="E309" s="25" t="s">
        <v>495</v>
      </c>
      <c r="F309" s="31" t="s">
        <v>628</v>
      </c>
      <c r="G309" s="23"/>
      <c r="H309" s="424" t="s">
        <v>349</v>
      </c>
      <c r="I309" s="23"/>
      <c r="J309" s="23"/>
      <c r="K309" s="23" t="s">
        <v>352</v>
      </c>
      <c r="L309" s="23" t="s">
        <v>353</v>
      </c>
      <c r="M309" s="23"/>
      <c r="N309" s="23"/>
      <c r="O309" s="23"/>
      <c r="P309" s="23"/>
      <c r="Q309" s="23"/>
      <c r="R309" s="23"/>
      <c r="S309" s="239"/>
      <c r="T309" s="246"/>
      <c r="U309" s="281"/>
      <c r="V309" s="254"/>
      <c r="W309" s="254"/>
      <c r="X309" s="31"/>
      <c r="Y309" s="31"/>
      <c r="Z309" s="31"/>
      <c r="AA309" s="253" t="s">
        <v>43</v>
      </c>
      <c r="AB309" s="253" t="s">
        <v>300</v>
      </c>
      <c r="AC309" s="534"/>
      <c r="AD309" s="319" t="s">
        <v>339</v>
      </c>
      <c r="AE309" s="319" t="s">
        <v>300</v>
      </c>
      <c r="AF309" s="533"/>
      <c r="AG309" s="28" t="s">
        <v>1119</v>
      </c>
      <c r="AH309" s="37"/>
      <c r="AI309" s="38"/>
      <c r="AJ309" s="542"/>
      <c r="AK309" s="28"/>
      <c r="AL309" s="435"/>
      <c r="AN309" s="25"/>
    </row>
    <row r="310" spans="1:40" ht="33" customHeight="1" x14ac:dyDescent="0.25">
      <c r="B310" s="237" t="s">
        <v>639</v>
      </c>
      <c r="C310" s="265" t="s">
        <v>1120</v>
      </c>
      <c r="D310" s="329"/>
      <c r="E310" s="243"/>
      <c r="F310" s="243"/>
      <c r="G310" s="244"/>
      <c r="H310" s="427" t="s">
        <v>349</v>
      </c>
      <c r="I310" s="244"/>
      <c r="J310" s="244"/>
      <c r="K310" s="244" t="s">
        <v>352</v>
      </c>
      <c r="L310" s="244" t="s">
        <v>353</v>
      </c>
      <c r="M310" s="244" t="s">
        <v>354</v>
      </c>
      <c r="N310" s="244"/>
      <c r="O310" s="244"/>
      <c r="P310" s="244"/>
      <c r="Q310" s="244"/>
      <c r="R310" s="244" t="s">
        <v>359</v>
      </c>
      <c r="S310" s="244"/>
      <c r="T310" s="251"/>
      <c r="U310" s="251"/>
      <c r="V310" s="248" t="s">
        <v>363</v>
      </c>
      <c r="W310" s="248" t="s">
        <v>364</v>
      </c>
      <c r="X310" s="248"/>
      <c r="Y310" s="248"/>
      <c r="Z310" s="248"/>
      <c r="AA310" s="248" t="s">
        <v>43</v>
      </c>
      <c r="AB310" s="248" t="s">
        <v>300</v>
      </c>
      <c r="AC310" s="248"/>
      <c r="AD310" s="248" t="s">
        <v>339</v>
      </c>
      <c r="AE310" s="248" t="s">
        <v>300</v>
      </c>
      <c r="AF310" s="248"/>
      <c r="AG310" s="800" t="s">
        <v>1120</v>
      </c>
      <c r="AH310" s="801"/>
      <c r="AI310" s="801"/>
      <c r="AJ310" s="801"/>
      <c r="AK310" s="801"/>
      <c r="AL310" s="801"/>
      <c r="AM310" s="801"/>
      <c r="AN310" s="802"/>
    </row>
    <row r="311" spans="1:40" ht="60" x14ac:dyDescent="0.25">
      <c r="B311" s="34" t="s">
        <v>580</v>
      </c>
      <c r="C311" s="29" t="s">
        <v>1120</v>
      </c>
      <c r="D311" s="36" t="s">
        <v>1121</v>
      </c>
      <c r="E311" s="25" t="s">
        <v>1122</v>
      </c>
      <c r="F311" s="31" t="s">
        <v>492</v>
      </c>
      <c r="G311" s="23"/>
      <c r="H311" s="424"/>
      <c r="I311" s="23"/>
      <c r="J311" s="23"/>
      <c r="K311" s="23" t="s">
        <v>352</v>
      </c>
      <c r="L311" s="23" t="s">
        <v>353</v>
      </c>
      <c r="M311" s="23"/>
      <c r="N311" s="23"/>
      <c r="O311" s="23"/>
      <c r="P311" s="23"/>
      <c r="Q311" s="23"/>
      <c r="R311" s="23"/>
      <c r="S311" s="239"/>
      <c r="T311" s="246"/>
      <c r="U311" s="281"/>
      <c r="V311" s="254"/>
      <c r="W311" s="254"/>
      <c r="X311" s="31"/>
      <c r="Y311" s="31"/>
      <c r="Z311" s="31"/>
      <c r="AA311" s="253" t="s">
        <v>43</v>
      </c>
      <c r="AB311" s="253" t="s">
        <v>300</v>
      </c>
      <c r="AC311" s="534"/>
      <c r="AD311" s="319" t="s">
        <v>339</v>
      </c>
      <c r="AE311" s="319" t="s">
        <v>300</v>
      </c>
      <c r="AF311" s="533"/>
      <c r="AG311" s="25" t="s">
        <v>1623</v>
      </c>
      <c r="AH311" s="32"/>
      <c r="AI311" s="40"/>
      <c r="AJ311" s="1"/>
      <c r="AK311" s="25"/>
      <c r="AL311" s="436"/>
      <c r="AN311" s="25" t="s">
        <v>1123</v>
      </c>
    </row>
    <row r="312" spans="1:40" ht="36" x14ac:dyDescent="0.25">
      <c r="B312" s="34" t="s">
        <v>580</v>
      </c>
      <c r="C312" s="29" t="s">
        <v>1120</v>
      </c>
      <c r="D312" s="36" t="s">
        <v>1124</v>
      </c>
      <c r="E312" s="25" t="s">
        <v>1122</v>
      </c>
      <c r="F312" s="31" t="s">
        <v>492</v>
      </c>
      <c r="G312" s="23"/>
      <c r="H312" s="424"/>
      <c r="I312" s="23"/>
      <c r="J312" s="23"/>
      <c r="K312" s="23" t="s">
        <v>352</v>
      </c>
      <c r="L312" s="23" t="s">
        <v>353</v>
      </c>
      <c r="M312" s="23"/>
      <c r="N312" s="23"/>
      <c r="O312" s="23"/>
      <c r="P312" s="23"/>
      <c r="Q312" s="23"/>
      <c r="R312" s="23"/>
      <c r="S312" s="239"/>
      <c r="T312" s="246"/>
      <c r="U312" s="281"/>
      <c r="V312" s="254"/>
      <c r="W312" s="254"/>
      <c r="X312" s="31"/>
      <c r="Y312" s="31"/>
      <c r="Z312" s="31"/>
      <c r="AA312" s="253" t="s">
        <v>43</v>
      </c>
      <c r="AB312" s="253" t="s">
        <v>300</v>
      </c>
      <c r="AC312" s="534"/>
      <c r="AD312" s="319" t="s">
        <v>339</v>
      </c>
      <c r="AE312" s="319" t="s">
        <v>300</v>
      </c>
      <c r="AF312" s="533"/>
      <c r="AG312" s="25" t="s">
        <v>1125</v>
      </c>
      <c r="AH312" s="32"/>
      <c r="AI312" s="40"/>
      <c r="AJ312" s="1"/>
      <c r="AK312" s="25"/>
      <c r="AL312" s="436"/>
      <c r="AN312" s="25" t="s">
        <v>1126</v>
      </c>
    </row>
    <row r="313" spans="1:40" ht="30.6" customHeight="1" x14ac:dyDescent="0.25">
      <c r="B313" s="237" t="s">
        <v>639</v>
      </c>
      <c r="C313" s="265" t="s">
        <v>546</v>
      </c>
      <c r="D313" s="329"/>
      <c r="E313" s="243"/>
      <c r="F313" s="243"/>
      <c r="G313" s="244"/>
      <c r="H313" s="427"/>
      <c r="I313" s="244"/>
      <c r="J313" s="244"/>
      <c r="K313" s="244" t="s">
        <v>352</v>
      </c>
      <c r="L313" s="244" t="s">
        <v>353</v>
      </c>
      <c r="M313" s="244" t="s">
        <v>354</v>
      </c>
      <c r="N313" s="244"/>
      <c r="O313" s="244"/>
      <c r="P313" s="244"/>
      <c r="Q313" s="244"/>
      <c r="R313" s="244" t="s">
        <v>359</v>
      </c>
      <c r="S313" s="244"/>
      <c r="T313" s="251"/>
      <c r="U313" s="251"/>
      <c r="V313" s="248" t="s">
        <v>363</v>
      </c>
      <c r="W313" s="248" t="s">
        <v>364</v>
      </c>
      <c r="X313" s="248"/>
      <c r="Y313" s="248"/>
      <c r="Z313" s="248"/>
      <c r="AA313" s="248" t="s">
        <v>43</v>
      </c>
      <c r="AB313" s="248" t="s">
        <v>300</v>
      </c>
      <c r="AC313" s="248"/>
      <c r="AD313" s="248" t="s">
        <v>339</v>
      </c>
      <c r="AE313" s="248" t="s">
        <v>300</v>
      </c>
      <c r="AF313" s="248"/>
      <c r="AG313" s="800" t="s">
        <v>546</v>
      </c>
      <c r="AH313" s="801"/>
      <c r="AI313" s="801"/>
      <c r="AJ313" s="801"/>
      <c r="AK313" s="801"/>
      <c r="AL313" s="801"/>
      <c r="AM313" s="801"/>
      <c r="AN313" s="802"/>
    </row>
    <row r="314" spans="1:40" ht="45" customHeight="1" x14ac:dyDescent="0.25">
      <c r="A314" s="273"/>
      <c r="B314" s="34" t="s">
        <v>580</v>
      </c>
      <c r="C314" s="29" t="s">
        <v>546</v>
      </c>
      <c r="D314" s="36" t="s">
        <v>1127</v>
      </c>
      <c r="E314" s="25" t="s">
        <v>546</v>
      </c>
      <c r="F314" s="31" t="s">
        <v>492</v>
      </c>
      <c r="G314" s="23"/>
      <c r="H314" s="424"/>
      <c r="I314" s="23"/>
      <c r="J314" s="23"/>
      <c r="K314" s="23" t="s">
        <v>352</v>
      </c>
      <c r="L314" s="23" t="s">
        <v>353</v>
      </c>
      <c r="M314" s="23"/>
      <c r="N314" s="23"/>
      <c r="O314" s="23"/>
      <c r="P314" s="23"/>
      <c r="Q314" s="23"/>
      <c r="R314" s="23"/>
      <c r="S314" s="239"/>
      <c r="T314" s="246"/>
      <c r="U314" s="281"/>
      <c r="V314" s="254"/>
      <c r="W314" s="254"/>
      <c r="X314" s="31"/>
      <c r="Y314" s="31"/>
      <c r="Z314" s="31"/>
      <c r="AA314" s="253" t="s">
        <v>43</v>
      </c>
      <c r="AB314" s="253" t="s">
        <v>300</v>
      </c>
      <c r="AC314" s="534"/>
      <c r="AD314" s="319" t="s">
        <v>339</v>
      </c>
      <c r="AE314" s="319" t="s">
        <v>300</v>
      </c>
      <c r="AF314" s="533"/>
      <c r="AG314" s="25" t="s">
        <v>1128</v>
      </c>
      <c r="AH314" s="32"/>
      <c r="AI314" s="40"/>
      <c r="AJ314" s="1"/>
      <c r="AK314" s="25"/>
      <c r="AL314" s="436"/>
      <c r="AN314" s="25" t="s">
        <v>1129</v>
      </c>
    </row>
    <row r="315" spans="1:40" ht="30.6" customHeight="1" x14ac:dyDescent="0.25">
      <c r="B315" s="237" t="s">
        <v>639</v>
      </c>
      <c r="C315" s="265" t="s">
        <v>1130</v>
      </c>
      <c r="D315" s="329"/>
      <c r="E315" s="243"/>
      <c r="F315" s="243"/>
      <c r="G315" s="244"/>
      <c r="H315" s="427"/>
      <c r="I315" s="244"/>
      <c r="J315" s="244"/>
      <c r="K315" s="244"/>
      <c r="L315" s="244"/>
      <c r="M315" s="244"/>
      <c r="N315" s="244"/>
      <c r="O315" s="244"/>
      <c r="P315" s="244"/>
      <c r="Q315" s="244"/>
      <c r="R315" s="244" t="s">
        <v>359</v>
      </c>
      <c r="S315" s="244" t="s">
        <v>360</v>
      </c>
      <c r="T315" s="251"/>
      <c r="U315" s="251"/>
      <c r="V315" s="248" t="s">
        <v>363</v>
      </c>
      <c r="W315" s="248" t="s">
        <v>364</v>
      </c>
      <c r="X315" s="248"/>
      <c r="Y315" s="248"/>
      <c r="Z315" s="248"/>
      <c r="AA315" s="248" t="s">
        <v>43</v>
      </c>
      <c r="AB315" s="248" t="s">
        <v>388</v>
      </c>
      <c r="AC315" s="248"/>
      <c r="AD315" s="248" t="s">
        <v>339</v>
      </c>
      <c r="AE315" s="248" t="s">
        <v>388</v>
      </c>
      <c r="AF315" s="248"/>
      <c r="AG315" s="800" t="s">
        <v>1130</v>
      </c>
      <c r="AH315" s="801"/>
      <c r="AI315" s="801"/>
      <c r="AJ315" s="801"/>
      <c r="AK315" s="801"/>
      <c r="AL315" s="801"/>
      <c r="AM315" s="801"/>
      <c r="AN315" s="802"/>
    </row>
    <row r="316" spans="1:40" ht="37.15" customHeight="1" x14ac:dyDescent="0.25">
      <c r="B316" s="34" t="s">
        <v>580</v>
      </c>
      <c r="C316" s="29" t="s">
        <v>1130</v>
      </c>
      <c r="D316" s="36" t="s">
        <v>1131</v>
      </c>
      <c r="E316" s="25" t="s">
        <v>1132</v>
      </c>
      <c r="F316" s="31" t="s">
        <v>387</v>
      </c>
      <c r="G316" s="23"/>
      <c r="H316" s="424"/>
      <c r="I316" s="23"/>
      <c r="J316" s="23"/>
      <c r="K316" s="23"/>
      <c r="L316" s="23"/>
      <c r="M316" s="23"/>
      <c r="N316" s="23"/>
      <c r="O316" s="23"/>
      <c r="P316" s="23"/>
      <c r="Q316" s="23"/>
      <c r="R316" s="23"/>
      <c r="S316" s="239" t="s">
        <v>360</v>
      </c>
      <c r="T316" s="246"/>
      <c r="U316" s="281"/>
      <c r="V316" s="254"/>
      <c r="W316" s="254"/>
      <c r="X316" s="31"/>
      <c r="Y316" s="31"/>
      <c r="Z316" s="31"/>
      <c r="AA316" s="253" t="s">
        <v>43</v>
      </c>
      <c r="AB316" s="253" t="s">
        <v>388</v>
      </c>
      <c r="AC316" s="534"/>
      <c r="AD316" s="319" t="s">
        <v>339</v>
      </c>
      <c r="AE316" s="319" t="s">
        <v>388</v>
      </c>
      <c r="AF316" s="533"/>
      <c r="AG316" s="25" t="s">
        <v>1133</v>
      </c>
      <c r="AH316" s="32"/>
      <c r="AI316" s="40"/>
      <c r="AJ316" s="1"/>
      <c r="AK316" s="25"/>
      <c r="AL316" s="436"/>
      <c r="AN316" s="436"/>
    </row>
    <row r="317" spans="1:40" ht="36" x14ac:dyDescent="0.25">
      <c r="B317" s="34" t="s">
        <v>580</v>
      </c>
      <c r="C317" s="29" t="s">
        <v>1130</v>
      </c>
      <c r="D317" s="36" t="s">
        <v>1134</v>
      </c>
      <c r="E317" s="25" t="s">
        <v>1135</v>
      </c>
      <c r="F317" s="31" t="s">
        <v>387</v>
      </c>
      <c r="G317" s="23"/>
      <c r="H317" s="424"/>
      <c r="I317" s="23"/>
      <c r="J317" s="23"/>
      <c r="K317" s="23"/>
      <c r="L317" s="23"/>
      <c r="M317" s="23"/>
      <c r="N317" s="23"/>
      <c r="O317" s="23"/>
      <c r="P317" s="23"/>
      <c r="Q317" s="23"/>
      <c r="R317" s="23"/>
      <c r="S317" s="239" t="s">
        <v>360</v>
      </c>
      <c r="T317" s="246"/>
      <c r="U317" s="281"/>
      <c r="V317" s="254"/>
      <c r="W317" s="254"/>
      <c r="X317" s="31"/>
      <c r="Y317" s="31"/>
      <c r="Z317" s="31"/>
      <c r="AA317" s="253" t="s">
        <v>43</v>
      </c>
      <c r="AB317" s="253" t="s">
        <v>388</v>
      </c>
      <c r="AC317" s="534"/>
      <c r="AD317" s="319" t="s">
        <v>339</v>
      </c>
      <c r="AE317" s="319" t="s">
        <v>388</v>
      </c>
      <c r="AF317" s="533"/>
      <c r="AG317" s="25" t="s">
        <v>1136</v>
      </c>
      <c r="AH317" s="32"/>
      <c r="AI317" s="40"/>
      <c r="AJ317" s="1"/>
      <c r="AK317" s="25"/>
      <c r="AL317" s="436"/>
      <c r="AN317" s="436"/>
    </row>
    <row r="318" spans="1:40" ht="30.6" customHeight="1" x14ac:dyDescent="0.25">
      <c r="B318" s="408" t="s">
        <v>646</v>
      </c>
      <c r="C318" s="409"/>
      <c r="D318" s="410"/>
      <c r="E318" s="411"/>
      <c r="F318" s="411"/>
      <c r="G318" s="412" t="s">
        <v>348</v>
      </c>
      <c r="H318" s="412" t="s">
        <v>349</v>
      </c>
      <c r="I318" s="412" t="s">
        <v>350</v>
      </c>
      <c r="J318" s="412" t="s">
        <v>351</v>
      </c>
      <c r="K318" s="412" t="s">
        <v>352</v>
      </c>
      <c r="L318" s="412" t="s">
        <v>353</v>
      </c>
      <c r="M318" s="412" t="s">
        <v>354</v>
      </c>
      <c r="N318" s="412" t="s">
        <v>355</v>
      </c>
      <c r="O318" s="412" t="s">
        <v>356</v>
      </c>
      <c r="P318" s="412" t="s">
        <v>357</v>
      </c>
      <c r="Q318" s="412" t="s">
        <v>358</v>
      </c>
      <c r="R318" s="412" t="s">
        <v>359</v>
      </c>
      <c r="S318" s="412" t="s">
        <v>360</v>
      </c>
      <c r="T318" s="412" t="s">
        <v>361</v>
      </c>
      <c r="U318" s="412" t="s">
        <v>362</v>
      </c>
      <c r="V318" s="413" t="s">
        <v>363</v>
      </c>
      <c r="W318" s="413" t="s">
        <v>364</v>
      </c>
      <c r="X318" s="413" t="s">
        <v>42</v>
      </c>
      <c r="Y318" s="413" t="s">
        <v>365</v>
      </c>
      <c r="Z318" s="413" t="s">
        <v>361</v>
      </c>
      <c r="AA318" s="413" t="s">
        <v>43</v>
      </c>
      <c r="AB318" s="413" t="s">
        <v>365</v>
      </c>
      <c r="AC318" s="413" t="s">
        <v>361</v>
      </c>
      <c r="AD318" s="413" t="s">
        <v>339</v>
      </c>
      <c r="AE318" s="413" t="s">
        <v>365</v>
      </c>
      <c r="AF318" s="413" t="s">
        <v>361</v>
      </c>
      <c r="AG318" s="411"/>
      <c r="AH318" s="411"/>
      <c r="AI318" s="411"/>
      <c r="AJ318" s="539"/>
      <c r="AK318" s="434"/>
      <c r="AL318" s="434"/>
      <c r="AM318" s="362"/>
      <c r="AN318" s="414"/>
    </row>
    <row r="319" spans="1:40" ht="30.6" customHeight="1" x14ac:dyDescent="0.25">
      <c r="B319" s="237" t="s">
        <v>646</v>
      </c>
      <c r="C319" s="265" t="s">
        <v>647</v>
      </c>
      <c r="D319" s="329"/>
      <c r="E319" s="243"/>
      <c r="F319" s="243"/>
      <c r="G319" s="244"/>
      <c r="H319" s="427"/>
      <c r="I319" s="244"/>
      <c r="J319" s="244" t="s">
        <v>351</v>
      </c>
      <c r="K319" s="244"/>
      <c r="L319" s="244"/>
      <c r="M319" s="244" t="s">
        <v>354</v>
      </c>
      <c r="N319" s="244"/>
      <c r="O319" s="244"/>
      <c r="P319" s="244"/>
      <c r="Q319" s="244"/>
      <c r="R319" s="244" t="s">
        <v>359</v>
      </c>
      <c r="S319" s="244" t="s">
        <v>360</v>
      </c>
      <c r="T319" s="251"/>
      <c r="U319" s="251"/>
      <c r="V319" s="248" t="s">
        <v>363</v>
      </c>
      <c r="W319" s="248" t="s">
        <v>364</v>
      </c>
      <c r="X319" s="248" t="s">
        <v>42</v>
      </c>
      <c r="Y319" s="248" t="s">
        <v>365</v>
      </c>
      <c r="Z319" s="248"/>
      <c r="AA319" s="248" t="s">
        <v>43</v>
      </c>
      <c r="AB319" s="248" t="s">
        <v>365</v>
      </c>
      <c r="AC319" s="248"/>
      <c r="AD319" s="248" t="s">
        <v>339</v>
      </c>
      <c r="AE319" s="248" t="s">
        <v>365</v>
      </c>
      <c r="AF319" s="248"/>
      <c r="AG319" s="800" t="s">
        <v>647</v>
      </c>
      <c r="AH319" s="801"/>
      <c r="AI319" s="801"/>
      <c r="AJ319" s="801"/>
      <c r="AK319" s="801"/>
      <c r="AL319" s="833"/>
      <c r="AM319" s="801"/>
      <c r="AN319" s="802"/>
    </row>
    <row r="320" spans="1:40" ht="77.25" customHeight="1" x14ac:dyDescent="0.25">
      <c r="B320" s="34" t="s">
        <v>646</v>
      </c>
      <c r="C320" s="29" t="s">
        <v>647</v>
      </c>
      <c r="D320" s="36" t="s">
        <v>648</v>
      </c>
      <c r="E320" s="29" t="s">
        <v>647</v>
      </c>
      <c r="F320" s="31" t="s">
        <v>649</v>
      </c>
      <c r="G320" s="23"/>
      <c r="H320" s="424"/>
      <c r="I320" s="23"/>
      <c r="J320" s="23" t="s">
        <v>351</v>
      </c>
      <c r="K320" s="23"/>
      <c r="L320" s="23"/>
      <c r="M320" s="23"/>
      <c r="N320" s="23"/>
      <c r="O320" s="23"/>
      <c r="P320" s="23"/>
      <c r="Q320" s="23"/>
      <c r="R320" s="23"/>
      <c r="S320" s="239" t="s">
        <v>360</v>
      </c>
      <c r="T320" s="246"/>
      <c r="U320" s="281"/>
      <c r="V320" s="254"/>
      <c r="W320" s="254"/>
      <c r="X320" s="252" t="s">
        <v>42</v>
      </c>
      <c r="Y320" s="252" t="s">
        <v>365</v>
      </c>
      <c r="Z320" s="31"/>
      <c r="AA320" s="253" t="s">
        <v>43</v>
      </c>
      <c r="AB320" s="253" t="s">
        <v>365</v>
      </c>
      <c r="AC320" s="31"/>
      <c r="AD320" s="319" t="s">
        <v>339</v>
      </c>
      <c r="AE320" s="319" t="s">
        <v>365</v>
      </c>
      <c r="AF320" s="31"/>
      <c r="AG320" s="25" t="s">
        <v>650</v>
      </c>
      <c r="AH320" s="32"/>
      <c r="AI320" s="40"/>
      <c r="AJ320" s="1"/>
      <c r="AK320" s="25"/>
      <c r="AL320" s="436"/>
      <c r="AN320" s="436"/>
    </row>
    <row r="321" spans="1:40" ht="30" customHeight="1" x14ac:dyDescent="0.25">
      <c r="A321" s="271"/>
      <c r="B321" s="237" t="s">
        <v>646</v>
      </c>
      <c r="C321" s="265" t="s">
        <v>651</v>
      </c>
      <c r="D321" s="329"/>
      <c r="E321" s="243"/>
      <c r="F321" s="243"/>
      <c r="G321" s="244"/>
      <c r="H321" s="427"/>
      <c r="I321" s="244"/>
      <c r="J321" s="244" t="s">
        <v>351</v>
      </c>
      <c r="K321" s="244"/>
      <c r="L321" s="244"/>
      <c r="M321" s="244" t="s">
        <v>354</v>
      </c>
      <c r="N321" s="244"/>
      <c r="O321" s="244"/>
      <c r="P321" s="244"/>
      <c r="Q321" s="244"/>
      <c r="R321" s="244" t="s">
        <v>359</v>
      </c>
      <c r="S321" s="244" t="s">
        <v>360</v>
      </c>
      <c r="T321" s="251"/>
      <c r="U321" s="251"/>
      <c r="V321" s="248" t="s">
        <v>363</v>
      </c>
      <c r="W321" s="248" t="s">
        <v>364</v>
      </c>
      <c r="X321" s="248" t="s">
        <v>42</v>
      </c>
      <c r="Y321" s="248" t="s">
        <v>365</v>
      </c>
      <c r="Z321" s="248"/>
      <c r="AA321" s="248" t="s">
        <v>43</v>
      </c>
      <c r="AB321" s="248" t="s">
        <v>365</v>
      </c>
      <c r="AC321" s="248"/>
      <c r="AD321" s="248" t="s">
        <v>339</v>
      </c>
      <c r="AE321" s="248" t="s">
        <v>365</v>
      </c>
      <c r="AF321" s="248"/>
      <c r="AG321" s="800" t="s">
        <v>651</v>
      </c>
      <c r="AH321" s="801"/>
      <c r="AI321" s="801"/>
      <c r="AJ321" s="801"/>
      <c r="AK321" s="801"/>
      <c r="AL321" s="834"/>
      <c r="AM321" s="801"/>
      <c r="AN321" s="802"/>
    </row>
    <row r="322" spans="1:40" ht="116.25" customHeight="1" x14ac:dyDescent="0.25">
      <c r="B322" s="34" t="s">
        <v>646</v>
      </c>
      <c r="C322" s="29" t="s">
        <v>651</v>
      </c>
      <c r="D322" s="36" t="s">
        <v>652</v>
      </c>
      <c r="E322" s="29" t="s">
        <v>651</v>
      </c>
      <c r="F322" s="31" t="s">
        <v>649</v>
      </c>
      <c r="G322" s="23"/>
      <c r="H322" s="424"/>
      <c r="I322" s="23"/>
      <c r="J322" s="23" t="s">
        <v>351</v>
      </c>
      <c r="K322" s="23"/>
      <c r="L322" s="23"/>
      <c r="M322" s="23"/>
      <c r="N322" s="23"/>
      <c r="O322" s="23"/>
      <c r="P322" s="23"/>
      <c r="Q322" s="23"/>
      <c r="R322" s="23"/>
      <c r="S322" s="239" t="s">
        <v>360</v>
      </c>
      <c r="T322" s="246"/>
      <c r="U322" s="281"/>
      <c r="V322" s="254"/>
      <c r="W322" s="254"/>
      <c r="X322" s="252" t="s">
        <v>42</v>
      </c>
      <c r="Y322" s="252" t="s">
        <v>365</v>
      </c>
      <c r="Z322" s="31"/>
      <c r="AA322" s="253" t="s">
        <v>43</v>
      </c>
      <c r="AB322" s="253" t="s">
        <v>365</v>
      </c>
      <c r="AC322" s="31"/>
      <c r="AD322" s="319" t="s">
        <v>339</v>
      </c>
      <c r="AE322" s="319" t="s">
        <v>365</v>
      </c>
      <c r="AF322" s="31"/>
      <c r="AG322" s="25" t="s">
        <v>653</v>
      </c>
      <c r="AH322" s="32"/>
      <c r="AI322" s="40"/>
      <c r="AJ322" s="1"/>
      <c r="AK322" s="25"/>
      <c r="AL322" s="436"/>
      <c r="AN322" s="436"/>
    </row>
    <row r="323" spans="1:40" ht="30" customHeight="1" x14ac:dyDescent="0.25">
      <c r="B323" s="237" t="s">
        <v>646</v>
      </c>
      <c r="C323" s="265" t="s">
        <v>654</v>
      </c>
      <c r="D323" s="329"/>
      <c r="E323" s="243"/>
      <c r="F323" s="243"/>
      <c r="G323" s="244"/>
      <c r="H323" s="427"/>
      <c r="I323" s="244"/>
      <c r="J323" s="244" t="s">
        <v>351</v>
      </c>
      <c r="K323" s="244" t="s">
        <v>352</v>
      </c>
      <c r="L323" s="244" t="s">
        <v>353</v>
      </c>
      <c r="M323" s="244" t="s">
        <v>354</v>
      </c>
      <c r="N323" s="244"/>
      <c r="O323" s="244"/>
      <c r="P323" s="244"/>
      <c r="Q323" s="244"/>
      <c r="R323" s="244" t="s">
        <v>359</v>
      </c>
      <c r="S323" s="244" t="s">
        <v>360</v>
      </c>
      <c r="T323" s="251" t="s">
        <v>361</v>
      </c>
      <c r="U323" s="251" t="s">
        <v>362</v>
      </c>
      <c r="V323" s="248" t="s">
        <v>363</v>
      </c>
      <c r="W323" s="248" t="s">
        <v>364</v>
      </c>
      <c r="X323" s="248" t="s">
        <v>42</v>
      </c>
      <c r="Y323" s="248" t="s">
        <v>365</v>
      </c>
      <c r="Z323" s="248" t="s">
        <v>361</v>
      </c>
      <c r="AA323" s="248" t="s">
        <v>43</v>
      </c>
      <c r="AB323" s="248" t="s">
        <v>365</v>
      </c>
      <c r="AC323" s="248" t="s">
        <v>361</v>
      </c>
      <c r="AD323" s="248" t="s">
        <v>339</v>
      </c>
      <c r="AE323" s="248" t="s">
        <v>365</v>
      </c>
      <c r="AF323" s="248" t="s">
        <v>361</v>
      </c>
      <c r="AG323" s="800" t="s">
        <v>654</v>
      </c>
      <c r="AH323" s="801"/>
      <c r="AI323" s="801"/>
      <c r="AJ323" s="801"/>
      <c r="AK323" s="801"/>
      <c r="AL323" s="834"/>
      <c r="AM323" s="801"/>
      <c r="AN323" s="802"/>
    </row>
    <row r="324" spans="1:40" ht="252" x14ac:dyDescent="0.25">
      <c r="B324" s="34" t="s">
        <v>646</v>
      </c>
      <c r="C324" s="29" t="s">
        <v>654</v>
      </c>
      <c r="D324" s="36" t="s">
        <v>655</v>
      </c>
      <c r="E324" s="29" t="s">
        <v>654</v>
      </c>
      <c r="F324" s="31" t="s">
        <v>656</v>
      </c>
      <c r="G324" s="23"/>
      <c r="H324" s="424" t="s">
        <v>533</v>
      </c>
      <c r="I324" s="23"/>
      <c r="J324" s="23" t="s">
        <v>351</v>
      </c>
      <c r="K324" s="23" t="s">
        <v>352</v>
      </c>
      <c r="L324" s="23" t="s">
        <v>353</v>
      </c>
      <c r="M324" s="23"/>
      <c r="N324" s="23"/>
      <c r="O324" s="23"/>
      <c r="P324" s="23"/>
      <c r="Q324" s="23"/>
      <c r="R324" s="23"/>
      <c r="S324" s="239"/>
      <c r="T324" s="246" t="s">
        <v>361</v>
      </c>
      <c r="U324" s="281"/>
      <c r="V324" s="254"/>
      <c r="W324" s="254"/>
      <c r="X324" s="252" t="s">
        <v>42</v>
      </c>
      <c r="Y324" s="252" t="s">
        <v>300</v>
      </c>
      <c r="Z324" s="252" t="s">
        <v>361</v>
      </c>
      <c r="AA324" s="534"/>
      <c r="AB324" s="31"/>
      <c r="AC324" s="31"/>
      <c r="AD324" s="320"/>
      <c r="AE324" s="320"/>
      <c r="AF324" s="31"/>
      <c r="AG324" s="43" t="s">
        <v>1624</v>
      </c>
      <c r="AH324" s="44"/>
      <c r="AI324" s="45"/>
      <c r="AJ324" s="547"/>
      <c r="AK324" s="421"/>
      <c r="AL324" s="421" t="s">
        <v>657</v>
      </c>
      <c r="AN324" s="446"/>
    </row>
    <row r="325" spans="1:40" ht="252" x14ac:dyDescent="0.25">
      <c r="B325" s="34" t="s">
        <v>646</v>
      </c>
      <c r="C325" s="29" t="s">
        <v>654</v>
      </c>
      <c r="D325" s="36" t="s">
        <v>1137</v>
      </c>
      <c r="E325" s="29" t="s">
        <v>654</v>
      </c>
      <c r="F325" s="31" t="s">
        <v>656</v>
      </c>
      <c r="G325" s="23"/>
      <c r="H325" s="424" t="s">
        <v>533</v>
      </c>
      <c r="I325" s="23"/>
      <c r="J325" s="23" t="s">
        <v>351</v>
      </c>
      <c r="K325" s="23" t="s">
        <v>352</v>
      </c>
      <c r="L325" s="23" t="s">
        <v>353</v>
      </c>
      <c r="M325" s="23"/>
      <c r="N325" s="23"/>
      <c r="O325" s="23"/>
      <c r="P325" s="23"/>
      <c r="Q325" s="23"/>
      <c r="R325" s="23"/>
      <c r="S325" s="239"/>
      <c r="T325" s="246" t="s">
        <v>361</v>
      </c>
      <c r="U325" s="281"/>
      <c r="V325" s="254"/>
      <c r="W325" s="254"/>
      <c r="X325" s="31"/>
      <c r="Y325" s="31"/>
      <c r="Z325" s="31"/>
      <c r="AA325" s="253" t="s">
        <v>43</v>
      </c>
      <c r="AB325" s="253" t="s">
        <v>300</v>
      </c>
      <c r="AC325" s="253" t="s">
        <v>361</v>
      </c>
      <c r="AD325" s="533"/>
      <c r="AE325" s="320"/>
      <c r="AF325" s="31"/>
      <c r="AG325" s="43" t="s">
        <v>1625</v>
      </c>
      <c r="AH325" s="44"/>
      <c r="AI325" s="45"/>
      <c r="AJ325" s="1"/>
      <c r="AK325" s="29"/>
      <c r="AL325" s="29" t="s">
        <v>657</v>
      </c>
      <c r="AN325" s="446"/>
    </row>
    <row r="326" spans="1:40" ht="252" x14ac:dyDescent="0.25">
      <c r="B326" s="34" t="s">
        <v>646</v>
      </c>
      <c r="C326" s="29" t="s">
        <v>654</v>
      </c>
      <c r="D326" s="36" t="s">
        <v>1418</v>
      </c>
      <c r="E326" s="29" t="s">
        <v>654</v>
      </c>
      <c r="F326" s="31" t="s">
        <v>656</v>
      </c>
      <c r="G326" s="23"/>
      <c r="H326" s="424" t="s">
        <v>533</v>
      </c>
      <c r="I326" s="23"/>
      <c r="J326" s="23" t="s">
        <v>351</v>
      </c>
      <c r="K326" s="23" t="s">
        <v>352</v>
      </c>
      <c r="L326" s="23" t="s">
        <v>353</v>
      </c>
      <c r="M326" s="23"/>
      <c r="N326" s="23"/>
      <c r="O326" s="23"/>
      <c r="P326" s="23"/>
      <c r="Q326" s="23"/>
      <c r="R326" s="23"/>
      <c r="S326" s="239"/>
      <c r="T326" s="246" t="s">
        <v>361</v>
      </c>
      <c r="U326" s="281"/>
      <c r="V326" s="254"/>
      <c r="W326" s="254"/>
      <c r="X326" s="31"/>
      <c r="Y326" s="31"/>
      <c r="Z326" s="31"/>
      <c r="AA326" s="31"/>
      <c r="AB326" s="31"/>
      <c r="AC326" s="31"/>
      <c r="AD326" s="319" t="s">
        <v>339</v>
      </c>
      <c r="AE326" s="319" t="s">
        <v>300</v>
      </c>
      <c r="AF326" s="164" t="s">
        <v>361</v>
      </c>
      <c r="AG326" s="43" t="s">
        <v>1626</v>
      </c>
      <c r="AH326" s="44"/>
      <c r="AI326" s="45"/>
      <c r="AJ326" s="547"/>
      <c r="AK326" s="421"/>
      <c r="AL326" s="421" t="s">
        <v>657</v>
      </c>
      <c r="AN326" s="446"/>
    </row>
    <row r="327" spans="1:40" ht="252" x14ac:dyDescent="0.25">
      <c r="B327" s="34" t="s">
        <v>646</v>
      </c>
      <c r="C327" s="29" t="s">
        <v>654</v>
      </c>
      <c r="D327" s="36" t="s">
        <v>658</v>
      </c>
      <c r="E327" s="29" t="s">
        <v>654</v>
      </c>
      <c r="F327" s="31" t="s">
        <v>387</v>
      </c>
      <c r="G327" s="23"/>
      <c r="H327" s="424"/>
      <c r="I327" s="23"/>
      <c r="J327" s="23" t="s">
        <v>351</v>
      </c>
      <c r="K327" s="23"/>
      <c r="L327" s="23"/>
      <c r="M327" s="23"/>
      <c r="N327" s="23"/>
      <c r="O327" s="23"/>
      <c r="P327" s="23"/>
      <c r="Q327" s="23"/>
      <c r="R327" s="23"/>
      <c r="S327" s="239" t="s">
        <v>360</v>
      </c>
      <c r="T327" s="246"/>
      <c r="U327" s="246" t="s">
        <v>362</v>
      </c>
      <c r="V327" s="254"/>
      <c r="W327" s="254"/>
      <c r="X327" s="252" t="s">
        <v>42</v>
      </c>
      <c r="Y327" s="252" t="s">
        <v>388</v>
      </c>
      <c r="Z327" s="252" t="s">
        <v>361</v>
      </c>
      <c r="AA327" s="534"/>
      <c r="AB327" s="31"/>
      <c r="AC327" s="31"/>
      <c r="AD327" s="320"/>
      <c r="AE327" s="320"/>
      <c r="AF327" s="31"/>
      <c r="AG327" s="43" t="s">
        <v>1627</v>
      </c>
      <c r="AH327" s="44"/>
      <c r="AI327" s="45"/>
      <c r="AJ327" s="547"/>
      <c r="AK327" s="421"/>
      <c r="AL327" s="421" t="s">
        <v>657</v>
      </c>
      <c r="AN327" s="446"/>
    </row>
    <row r="328" spans="1:40" ht="252" x14ac:dyDescent="0.25">
      <c r="B328" s="34" t="s">
        <v>646</v>
      </c>
      <c r="C328" s="29" t="s">
        <v>654</v>
      </c>
      <c r="D328" s="36" t="s">
        <v>1138</v>
      </c>
      <c r="E328" s="29" t="s">
        <v>654</v>
      </c>
      <c r="F328" s="31" t="s">
        <v>387</v>
      </c>
      <c r="G328" s="23"/>
      <c r="H328" s="424"/>
      <c r="I328" s="23"/>
      <c r="J328" s="23" t="s">
        <v>351</v>
      </c>
      <c r="K328" s="23"/>
      <c r="L328" s="23"/>
      <c r="M328" s="23"/>
      <c r="N328" s="23"/>
      <c r="O328" s="23"/>
      <c r="P328" s="23"/>
      <c r="Q328" s="23"/>
      <c r="R328" s="23"/>
      <c r="S328" s="239" t="s">
        <v>360</v>
      </c>
      <c r="T328" s="246"/>
      <c r="U328" s="246" t="s">
        <v>362</v>
      </c>
      <c r="V328" s="254"/>
      <c r="W328" s="254"/>
      <c r="X328" s="31"/>
      <c r="Y328" s="31"/>
      <c r="Z328" s="31"/>
      <c r="AA328" s="253" t="s">
        <v>43</v>
      </c>
      <c r="AB328" s="253" t="s">
        <v>388</v>
      </c>
      <c r="AC328" s="253" t="s">
        <v>361</v>
      </c>
      <c r="AD328" s="533"/>
      <c r="AE328" s="320"/>
      <c r="AF328" s="31"/>
      <c r="AG328" s="43" t="s">
        <v>1139</v>
      </c>
      <c r="AH328" s="44"/>
      <c r="AI328" s="45"/>
      <c r="AJ328" s="1"/>
      <c r="AK328" s="29"/>
      <c r="AL328" s="29" t="s">
        <v>657</v>
      </c>
      <c r="AN328" s="446"/>
    </row>
    <row r="329" spans="1:40" ht="252" x14ac:dyDescent="0.25">
      <c r="B329" s="34" t="s">
        <v>646</v>
      </c>
      <c r="C329" s="29" t="s">
        <v>654</v>
      </c>
      <c r="D329" s="36" t="s">
        <v>1419</v>
      </c>
      <c r="E329" s="29" t="s">
        <v>654</v>
      </c>
      <c r="F329" s="31" t="s">
        <v>387</v>
      </c>
      <c r="G329" s="23"/>
      <c r="H329" s="424"/>
      <c r="I329" s="23"/>
      <c r="J329" s="23" t="s">
        <v>351</v>
      </c>
      <c r="K329" s="23"/>
      <c r="L329" s="23"/>
      <c r="M329" s="23"/>
      <c r="N329" s="23"/>
      <c r="O329" s="23"/>
      <c r="P329" s="23"/>
      <c r="Q329" s="23"/>
      <c r="R329" s="23"/>
      <c r="S329" s="239" t="s">
        <v>360</v>
      </c>
      <c r="T329" s="246"/>
      <c r="U329" s="246" t="s">
        <v>362</v>
      </c>
      <c r="V329" s="254"/>
      <c r="W329" s="254"/>
      <c r="X329" s="31"/>
      <c r="Y329" s="31"/>
      <c r="Z329" s="31"/>
      <c r="AA329" s="31"/>
      <c r="AB329" s="31"/>
      <c r="AC329" s="31"/>
      <c r="AD329" s="319" t="s">
        <v>339</v>
      </c>
      <c r="AE329" s="319" t="s">
        <v>388</v>
      </c>
      <c r="AF329" s="164" t="s">
        <v>361</v>
      </c>
      <c r="AG329" s="43" t="s">
        <v>1628</v>
      </c>
      <c r="AH329" s="44"/>
      <c r="AI329" s="45"/>
      <c r="AJ329" s="1"/>
      <c r="AK329" s="29"/>
      <c r="AL329" s="29" t="s">
        <v>657</v>
      </c>
      <c r="AN329" s="446"/>
    </row>
    <row r="330" spans="1:40" ht="96" customHeight="1" x14ac:dyDescent="0.25">
      <c r="B330" s="34" t="s">
        <v>646</v>
      </c>
      <c r="C330" s="29" t="s">
        <v>654</v>
      </c>
      <c r="D330" s="36" t="s">
        <v>1629</v>
      </c>
      <c r="E330" s="29" t="s">
        <v>1630</v>
      </c>
      <c r="F330" s="31" t="s">
        <v>1072</v>
      </c>
      <c r="G330" s="23"/>
      <c r="H330" s="424"/>
      <c r="I330" s="23"/>
      <c r="J330" s="23" t="s">
        <v>351</v>
      </c>
      <c r="K330" s="23" t="s">
        <v>352</v>
      </c>
      <c r="L330" s="23" t="s">
        <v>353</v>
      </c>
      <c r="M330" s="23"/>
      <c r="N330" s="23"/>
      <c r="O330" s="23"/>
      <c r="P330" s="23"/>
      <c r="Q330" s="23"/>
      <c r="R330" s="23"/>
      <c r="S330" s="239"/>
      <c r="T330" s="246"/>
      <c r="U330" s="281"/>
      <c r="V330" s="254"/>
      <c r="W330" s="254"/>
      <c r="X330" s="252" t="s">
        <v>42</v>
      </c>
      <c r="Y330" s="252" t="s">
        <v>300</v>
      </c>
      <c r="Z330" s="31"/>
      <c r="AA330" s="253" t="s">
        <v>43</v>
      </c>
      <c r="AB330" s="253" t="s">
        <v>300</v>
      </c>
      <c r="AC330" s="31"/>
      <c r="AD330" s="319" t="s">
        <v>339</v>
      </c>
      <c r="AE330" s="319" t="s">
        <v>300</v>
      </c>
      <c r="AF330" s="31"/>
      <c r="AG330" s="25" t="s">
        <v>1631</v>
      </c>
      <c r="AH330" s="32"/>
      <c r="AI330" s="40"/>
      <c r="AK330" s="25"/>
      <c r="AL330" s="25"/>
      <c r="AN330" s="435" t="s">
        <v>1559</v>
      </c>
    </row>
    <row r="331" spans="1:40" ht="45" customHeight="1" x14ac:dyDescent="0.25">
      <c r="B331" s="34" t="s">
        <v>646</v>
      </c>
      <c r="C331" s="29" t="s">
        <v>654</v>
      </c>
      <c r="D331" s="36" t="s">
        <v>659</v>
      </c>
      <c r="E331" s="29" t="s">
        <v>660</v>
      </c>
      <c r="F331" s="31" t="s">
        <v>492</v>
      </c>
      <c r="G331" s="23"/>
      <c r="H331" s="424"/>
      <c r="I331" s="23"/>
      <c r="J331" s="23" t="s">
        <v>351</v>
      </c>
      <c r="K331" s="23" t="s">
        <v>352</v>
      </c>
      <c r="L331" s="23" t="s">
        <v>353</v>
      </c>
      <c r="M331" s="23"/>
      <c r="N331" s="23"/>
      <c r="O331" s="23"/>
      <c r="P331" s="23"/>
      <c r="Q331" s="23"/>
      <c r="R331" s="23"/>
      <c r="S331" s="239"/>
      <c r="T331" s="246"/>
      <c r="U331" s="281"/>
      <c r="V331" s="254"/>
      <c r="W331" s="254"/>
      <c r="X331" s="252" t="s">
        <v>42</v>
      </c>
      <c r="Y331" s="252" t="s">
        <v>300</v>
      </c>
      <c r="Z331" s="31"/>
      <c r="AA331" s="253" t="s">
        <v>43</v>
      </c>
      <c r="AB331" s="253" t="s">
        <v>300</v>
      </c>
      <c r="AC331" s="31"/>
      <c r="AD331" s="319" t="s">
        <v>339</v>
      </c>
      <c r="AE331" s="319" t="s">
        <v>300</v>
      </c>
      <c r="AF331" s="31"/>
      <c r="AG331" s="25" t="s">
        <v>1632</v>
      </c>
      <c r="AH331" s="32"/>
      <c r="AI331" s="40"/>
      <c r="AJ331" s="625"/>
      <c r="AK331" s="25"/>
      <c r="AL331" s="25"/>
      <c r="AN331" s="445"/>
    </row>
    <row r="332" spans="1:40" ht="36" x14ac:dyDescent="0.25">
      <c r="B332" s="34" t="s">
        <v>646</v>
      </c>
      <c r="C332" s="29" t="s">
        <v>654</v>
      </c>
      <c r="D332" s="36" t="s">
        <v>661</v>
      </c>
      <c r="E332" s="29" t="s">
        <v>662</v>
      </c>
      <c r="F332" s="31" t="s">
        <v>663</v>
      </c>
      <c r="G332" s="23"/>
      <c r="H332" s="424"/>
      <c r="I332" s="23"/>
      <c r="J332" s="23" t="s">
        <v>351</v>
      </c>
      <c r="K332" s="23" t="s">
        <v>352</v>
      </c>
      <c r="L332" s="23" t="s">
        <v>353</v>
      </c>
      <c r="M332" s="23"/>
      <c r="N332" s="23"/>
      <c r="O332" s="23"/>
      <c r="P332" s="23"/>
      <c r="Q332" s="23"/>
      <c r="R332" s="23"/>
      <c r="S332" s="239"/>
      <c r="T332" s="246"/>
      <c r="U332" s="281"/>
      <c r="V332" s="254"/>
      <c r="W332" s="254"/>
      <c r="X332" s="252" t="s">
        <v>42</v>
      </c>
      <c r="Y332" s="252" t="s">
        <v>300</v>
      </c>
      <c r="Z332" s="31"/>
      <c r="AA332" s="253" t="s">
        <v>43</v>
      </c>
      <c r="AB332" s="253" t="s">
        <v>300</v>
      </c>
      <c r="AC332" s="31"/>
      <c r="AD332" s="319" t="s">
        <v>339</v>
      </c>
      <c r="AE332" s="319" t="s">
        <v>300</v>
      </c>
      <c r="AF332" s="31"/>
      <c r="AG332" s="25" t="s">
        <v>664</v>
      </c>
      <c r="AH332" s="32"/>
      <c r="AI332" s="40"/>
      <c r="AJ332" s="1"/>
      <c r="AK332" s="25"/>
      <c r="AL332" s="25"/>
      <c r="AN332" s="445"/>
    </row>
    <row r="333" spans="1:40" ht="43.15" customHeight="1" x14ac:dyDescent="0.25">
      <c r="A333" s="271"/>
      <c r="B333" s="34" t="s">
        <v>646</v>
      </c>
      <c r="C333" s="29" t="s">
        <v>654</v>
      </c>
      <c r="D333" s="36" t="s">
        <v>1140</v>
      </c>
      <c r="E333" s="29" t="s">
        <v>1141</v>
      </c>
      <c r="F333" s="31" t="s">
        <v>649</v>
      </c>
      <c r="G333" s="23"/>
      <c r="H333" s="424"/>
      <c r="I333" s="23"/>
      <c r="J333" s="23" t="s">
        <v>351</v>
      </c>
      <c r="K333" s="23"/>
      <c r="L333" s="23"/>
      <c r="M333" s="23"/>
      <c r="N333" s="23"/>
      <c r="O333" s="23"/>
      <c r="P333" s="23"/>
      <c r="Q333" s="23"/>
      <c r="R333" s="23"/>
      <c r="S333" s="239" t="s">
        <v>360</v>
      </c>
      <c r="T333" s="246"/>
      <c r="U333" s="281"/>
      <c r="V333" s="254"/>
      <c r="W333" s="254"/>
      <c r="X333" s="31"/>
      <c r="Y333" s="31"/>
      <c r="Z333" s="31"/>
      <c r="AA333" s="253" t="s">
        <v>43</v>
      </c>
      <c r="AB333" s="253" t="s">
        <v>300</v>
      </c>
      <c r="AC333" s="31"/>
      <c r="AD333" s="320"/>
      <c r="AE333" s="320"/>
      <c r="AF333" s="31"/>
      <c r="AG333" s="29" t="s">
        <v>1142</v>
      </c>
      <c r="AH333" s="44"/>
      <c r="AI333" s="45"/>
      <c r="AJ333" s="1"/>
      <c r="AK333" s="29"/>
      <c r="AL333" s="29"/>
      <c r="AN333" s="438"/>
    </row>
    <row r="334" spans="1:40" ht="29.45" customHeight="1" x14ac:dyDescent="0.25">
      <c r="B334" s="237" t="s">
        <v>646</v>
      </c>
      <c r="C334" s="265" t="s">
        <v>665</v>
      </c>
      <c r="D334" s="329"/>
      <c r="E334" s="243"/>
      <c r="F334" s="243"/>
      <c r="G334" s="244"/>
      <c r="H334" s="427"/>
      <c r="I334" s="244"/>
      <c r="J334" s="244" t="s">
        <v>351</v>
      </c>
      <c r="K334" s="244"/>
      <c r="L334" s="244"/>
      <c r="M334" s="244"/>
      <c r="N334" s="244"/>
      <c r="O334" s="244"/>
      <c r="P334" s="244"/>
      <c r="Q334" s="244"/>
      <c r="R334" s="244" t="s">
        <v>359</v>
      </c>
      <c r="S334" s="244" t="s">
        <v>360</v>
      </c>
      <c r="T334" s="251"/>
      <c r="U334" s="251"/>
      <c r="V334" s="248" t="s">
        <v>363</v>
      </c>
      <c r="W334" s="248" t="s">
        <v>364</v>
      </c>
      <c r="X334" s="248" t="s">
        <v>42</v>
      </c>
      <c r="Y334" s="248" t="s">
        <v>365</v>
      </c>
      <c r="Z334" s="248"/>
      <c r="AA334" s="248" t="s">
        <v>43</v>
      </c>
      <c r="AB334" s="248" t="s">
        <v>365</v>
      </c>
      <c r="AC334" s="248"/>
      <c r="AD334" s="248" t="s">
        <v>339</v>
      </c>
      <c r="AE334" s="248" t="s">
        <v>365</v>
      </c>
      <c r="AF334" s="248"/>
      <c r="AG334" s="800" t="s">
        <v>665</v>
      </c>
      <c r="AH334" s="801"/>
      <c r="AI334" s="801"/>
      <c r="AJ334" s="801"/>
      <c r="AK334" s="801"/>
      <c r="AL334" s="835"/>
      <c r="AM334" s="801"/>
      <c r="AN334" s="802"/>
    </row>
    <row r="335" spans="1:40" ht="29.45" customHeight="1" x14ac:dyDescent="0.25">
      <c r="B335" s="34" t="s">
        <v>646</v>
      </c>
      <c r="C335" s="29" t="s">
        <v>665</v>
      </c>
      <c r="D335" s="36" t="s">
        <v>666</v>
      </c>
      <c r="E335" s="29" t="s">
        <v>667</v>
      </c>
      <c r="F335" s="31" t="s">
        <v>649</v>
      </c>
      <c r="G335" s="23"/>
      <c r="H335" s="424"/>
      <c r="I335" s="23"/>
      <c r="J335" s="23" t="s">
        <v>351</v>
      </c>
      <c r="K335" s="23"/>
      <c r="L335" s="23"/>
      <c r="M335" s="23"/>
      <c r="N335" s="23"/>
      <c r="O335" s="23"/>
      <c r="P335" s="23"/>
      <c r="Q335" s="23"/>
      <c r="R335" s="23"/>
      <c r="S335" s="239" t="s">
        <v>360</v>
      </c>
      <c r="T335" s="246"/>
      <c r="U335" s="281"/>
      <c r="V335" s="254"/>
      <c r="W335" s="254"/>
      <c r="X335" s="252" t="s">
        <v>42</v>
      </c>
      <c r="Y335" s="252" t="s">
        <v>365</v>
      </c>
      <c r="Z335" s="31"/>
      <c r="AA335" s="253" t="s">
        <v>43</v>
      </c>
      <c r="AB335" s="253" t="s">
        <v>365</v>
      </c>
      <c r="AC335" s="31"/>
      <c r="AD335" s="319" t="s">
        <v>339</v>
      </c>
      <c r="AE335" s="319" t="s">
        <v>365</v>
      </c>
      <c r="AF335" s="31"/>
      <c r="AG335" s="25" t="s">
        <v>668</v>
      </c>
      <c r="AH335" s="32"/>
      <c r="AI335" s="40"/>
      <c r="AJ335" s="1"/>
      <c r="AK335" s="25"/>
      <c r="AL335" s="25"/>
      <c r="AN335" s="436"/>
    </row>
    <row r="336" spans="1:40" ht="75.75" customHeight="1" x14ac:dyDescent="0.25">
      <c r="B336" s="34" t="s">
        <v>646</v>
      </c>
      <c r="C336" s="29" t="s">
        <v>665</v>
      </c>
      <c r="D336" s="36" t="s">
        <v>669</v>
      </c>
      <c r="E336" s="29" t="s">
        <v>670</v>
      </c>
      <c r="F336" s="31" t="s">
        <v>649</v>
      </c>
      <c r="G336" s="23"/>
      <c r="H336" s="424"/>
      <c r="I336" s="23"/>
      <c r="J336" s="23" t="s">
        <v>351</v>
      </c>
      <c r="K336" s="23"/>
      <c r="L336" s="23"/>
      <c r="M336" s="23"/>
      <c r="N336" s="23"/>
      <c r="O336" s="23"/>
      <c r="P336" s="23"/>
      <c r="Q336" s="23"/>
      <c r="R336" s="23"/>
      <c r="S336" s="239" t="s">
        <v>360</v>
      </c>
      <c r="T336" s="246"/>
      <c r="U336" s="281"/>
      <c r="V336" s="254"/>
      <c r="W336" s="254"/>
      <c r="X336" s="252" t="s">
        <v>42</v>
      </c>
      <c r="Y336" s="252" t="s">
        <v>365</v>
      </c>
      <c r="Z336" s="31"/>
      <c r="AA336" s="253" t="s">
        <v>43</v>
      </c>
      <c r="AB336" s="253" t="s">
        <v>365</v>
      </c>
      <c r="AC336" s="31"/>
      <c r="AD336" s="319" t="s">
        <v>339</v>
      </c>
      <c r="AE336" s="319" t="s">
        <v>365</v>
      </c>
      <c r="AF336" s="31"/>
      <c r="AG336" s="25" t="s">
        <v>671</v>
      </c>
      <c r="AH336" s="32"/>
      <c r="AI336" s="40"/>
      <c r="AJ336" s="1"/>
      <c r="AK336" s="25"/>
      <c r="AL336" s="25"/>
      <c r="AN336" s="436"/>
    </row>
    <row r="337" spans="1:40" ht="76.5" customHeight="1" x14ac:dyDescent="0.25">
      <c r="A337" s="271"/>
      <c r="B337" s="34" t="s">
        <v>646</v>
      </c>
      <c r="C337" s="29" t="s">
        <v>665</v>
      </c>
      <c r="D337" s="36" t="s">
        <v>1143</v>
      </c>
      <c r="E337" s="29" t="s">
        <v>1144</v>
      </c>
      <c r="F337" s="31" t="s">
        <v>649</v>
      </c>
      <c r="G337" s="23"/>
      <c r="H337" s="424"/>
      <c r="I337" s="23"/>
      <c r="J337" s="23" t="s">
        <v>351</v>
      </c>
      <c r="K337" s="23"/>
      <c r="L337" s="23"/>
      <c r="M337" s="23"/>
      <c r="N337" s="23"/>
      <c r="O337" s="23"/>
      <c r="P337" s="23"/>
      <c r="Q337" s="23"/>
      <c r="R337" s="23"/>
      <c r="S337" s="239" t="s">
        <v>360</v>
      </c>
      <c r="T337" s="246"/>
      <c r="U337" s="281"/>
      <c r="V337" s="254"/>
      <c r="W337" s="254"/>
      <c r="X337" s="31"/>
      <c r="Y337" s="31"/>
      <c r="Z337" s="31"/>
      <c r="AA337" s="253" t="s">
        <v>43</v>
      </c>
      <c r="AB337" s="253" t="s">
        <v>365</v>
      </c>
      <c r="AC337" s="253" t="s">
        <v>361</v>
      </c>
      <c r="AD337" s="319" t="s">
        <v>339</v>
      </c>
      <c r="AE337" s="319" t="s">
        <v>365</v>
      </c>
      <c r="AF337" s="164" t="s">
        <v>361</v>
      </c>
      <c r="AG337" s="46" t="s">
        <v>1145</v>
      </c>
      <c r="AH337" s="32"/>
      <c r="AI337" s="40"/>
      <c r="AJ337" s="1"/>
      <c r="AK337" s="25"/>
      <c r="AL337" s="25"/>
      <c r="AN337" s="436"/>
    </row>
    <row r="338" spans="1:40" ht="30" customHeight="1" x14ac:dyDescent="0.25">
      <c r="B338" s="237" t="s">
        <v>646</v>
      </c>
      <c r="C338" s="265" t="s">
        <v>672</v>
      </c>
      <c r="D338" s="329"/>
      <c r="E338" s="243"/>
      <c r="F338" s="243"/>
      <c r="G338" s="244"/>
      <c r="H338" s="427"/>
      <c r="I338" s="244"/>
      <c r="J338" s="244" t="s">
        <v>351</v>
      </c>
      <c r="K338" s="244"/>
      <c r="L338" s="244"/>
      <c r="M338" s="244"/>
      <c r="N338" s="244"/>
      <c r="O338" s="244"/>
      <c r="P338" s="244"/>
      <c r="Q338" s="244" t="s">
        <v>358</v>
      </c>
      <c r="R338" s="244" t="s">
        <v>359</v>
      </c>
      <c r="S338" s="244" t="s">
        <v>360</v>
      </c>
      <c r="T338" s="251" t="s">
        <v>361</v>
      </c>
      <c r="U338" s="251" t="s">
        <v>362</v>
      </c>
      <c r="V338" s="248" t="s">
        <v>363</v>
      </c>
      <c r="W338" s="248" t="s">
        <v>364</v>
      </c>
      <c r="X338" s="248" t="s">
        <v>42</v>
      </c>
      <c r="Y338" s="248" t="s">
        <v>365</v>
      </c>
      <c r="Z338" s="248" t="s">
        <v>361</v>
      </c>
      <c r="AA338" s="248" t="s">
        <v>43</v>
      </c>
      <c r="AB338" s="248" t="s">
        <v>365</v>
      </c>
      <c r="AC338" s="248" t="s">
        <v>361</v>
      </c>
      <c r="AD338" s="248" t="s">
        <v>339</v>
      </c>
      <c r="AE338" s="248" t="s">
        <v>365</v>
      </c>
      <c r="AF338" s="248" t="s">
        <v>361</v>
      </c>
      <c r="AG338" s="800" t="s">
        <v>672</v>
      </c>
      <c r="AH338" s="801"/>
      <c r="AI338" s="801"/>
      <c r="AJ338" s="801"/>
      <c r="AK338" s="801"/>
      <c r="AL338" s="801"/>
      <c r="AM338" s="801"/>
      <c r="AN338" s="802"/>
    </row>
    <row r="339" spans="1:40" ht="108" x14ac:dyDescent="0.25">
      <c r="A339" s="271"/>
      <c r="B339" s="34" t="s">
        <v>646</v>
      </c>
      <c r="C339" s="29" t="s">
        <v>672</v>
      </c>
      <c r="D339" s="36" t="s">
        <v>673</v>
      </c>
      <c r="E339" s="29" t="s">
        <v>672</v>
      </c>
      <c r="F339" s="31" t="s">
        <v>674</v>
      </c>
      <c r="G339" s="23"/>
      <c r="H339" s="424"/>
      <c r="I339" s="23"/>
      <c r="J339" s="23" t="s">
        <v>351</v>
      </c>
      <c r="K339" s="23"/>
      <c r="L339" s="23"/>
      <c r="M339" s="23"/>
      <c r="N339" s="23"/>
      <c r="O339" s="23"/>
      <c r="P339" s="23"/>
      <c r="Q339" s="23" t="s">
        <v>358</v>
      </c>
      <c r="R339" s="23"/>
      <c r="S339" s="239"/>
      <c r="T339" s="246" t="s">
        <v>361</v>
      </c>
      <c r="U339" s="281"/>
      <c r="V339" s="254"/>
      <c r="W339" s="254"/>
      <c r="X339" s="252" t="s">
        <v>42</v>
      </c>
      <c r="Y339" s="252" t="s">
        <v>300</v>
      </c>
      <c r="Z339" s="252" t="s">
        <v>361</v>
      </c>
      <c r="AA339" s="534"/>
      <c r="AB339" s="31"/>
      <c r="AC339" s="31"/>
      <c r="AD339" s="320"/>
      <c r="AE339" s="320"/>
      <c r="AF339" s="31"/>
      <c r="AG339" s="46" t="s">
        <v>675</v>
      </c>
      <c r="AH339" s="44"/>
      <c r="AI339" s="45"/>
      <c r="AJ339" s="1"/>
      <c r="AK339" s="29"/>
      <c r="AL339" s="29" t="s">
        <v>676</v>
      </c>
      <c r="AN339" s="438"/>
    </row>
    <row r="340" spans="1:40" ht="169.5" customHeight="1" x14ac:dyDescent="0.25">
      <c r="B340" s="34" t="s">
        <v>646</v>
      </c>
      <c r="C340" s="29" t="s">
        <v>672</v>
      </c>
      <c r="D340" s="36" t="s">
        <v>1146</v>
      </c>
      <c r="E340" s="29" t="s">
        <v>672</v>
      </c>
      <c r="F340" s="31" t="s">
        <v>674</v>
      </c>
      <c r="G340" s="23"/>
      <c r="H340" s="424"/>
      <c r="I340" s="23"/>
      <c r="J340" s="23" t="s">
        <v>351</v>
      </c>
      <c r="K340" s="23"/>
      <c r="L340" s="23"/>
      <c r="M340" s="23"/>
      <c r="N340" s="23"/>
      <c r="O340" s="23"/>
      <c r="P340" s="23"/>
      <c r="Q340" s="23" t="s">
        <v>358</v>
      </c>
      <c r="R340" s="23"/>
      <c r="S340" s="239"/>
      <c r="T340" s="246" t="s">
        <v>361</v>
      </c>
      <c r="U340" s="281"/>
      <c r="V340" s="254"/>
      <c r="W340" s="254"/>
      <c r="X340" s="31"/>
      <c r="Y340" s="31"/>
      <c r="Z340" s="31"/>
      <c r="AA340" s="253" t="s">
        <v>43</v>
      </c>
      <c r="AB340" s="253" t="s">
        <v>300</v>
      </c>
      <c r="AC340" s="253" t="s">
        <v>361</v>
      </c>
      <c r="AD340" s="533"/>
      <c r="AE340" s="320"/>
      <c r="AF340" s="31"/>
      <c r="AG340" s="46" t="s">
        <v>1633</v>
      </c>
      <c r="AH340" s="44"/>
      <c r="AI340" s="45"/>
      <c r="AJ340" s="1"/>
      <c r="AK340" s="29"/>
      <c r="AL340" s="29" t="s">
        <v>676</v>
      </c>
      <c r="AN340" s="446"/>
    </row>
    <row r="341" spans="1:40" ht="156" x14ac:dyDescent="0.25">
      <c r="B341" s="34" t="s">
        <v>646</v>
      </c>
      <c r="C341" s="29" t="s">
        <v>672</v>
      </c>
      <c r="D341" s="36" t="s">
        <v>1420</v>
      </c>
      <c r="E341" s="29" t="s">
        <v>672</v>
      </c>
      <c r="F341" s="31" t="s">
        <v>674</v>
      </c>
      <c r="G341" s="23"/>
      <c r="H341" s="424"/>
      <c r="I341" s="23"/>
      <c r="J341" s="23" t="s">
        <v>351</v>
      </c>
      <c r="K341" s="23"/>
      <c r="L341" s="23"/>
      <c r="M341" s="23"/>
      <c r="N341" s="23"/>
      <c r="O341" s="23"/>
      <c r="P341" s="23"/>
      <c r="Q341" s="23" t="s">
        <v>358</v>
      </c>
      <c r="R341" s="23"/>
      <c r="S341" s="239"/>
      <c r="T341" s="246" t="s">
        <v>361</v>
      </c>
      <c r="U341" s="281"/>
      <c r="V341" s="254"/>
      <c r="W341" s="254"/>
      <c r="X341" s="31"/>
      <c r="Y341" s="31"/>
      <c r="Z341" s="31"/>
      <c r="AA341" s="31"/>
      <c r="AB341" s="31"/>
      <c r="AC341" s="31"/>
      <c r="AD341" s="319" t="s">
        <v>339</v>
      </c>
      <c r="AE341" s="319" t="s">
        <v>300</v>
      </c>
      <c r="AF341" s="164" t="s">
        <v>361</v>
      </c>
      <c r="AG341" s="46" t="s">
        <v>1634</v>
      </c>
      <c r="AH341" s="44"/>
      <c r="AI341" s="45"/>
      <c r="AJ341" s="1"/>
      <c r="AK341" s="29"/>
      <c r="AL341" s="29" t="s">
        <v>676</v>
      </c>
      <c r="AN341" s="446"/>
    </row>
    <row r="342" spans="1:40" ht="126" customHeight="1" x14ac:dyDescent="0.25">
      <c r="B342" s="34" t="s">
        <v>646</v>
      </c>
      <c r="C342" s="29" t="s">
        <v>672</v>
      </c>
      <c r="D342" s="36" t="s">
        <v>677</v>
      </c>
      <c r="E342" s="29" t="s">
        <v>672</v>
      </c>
      <c r="F342" s="31" t="s">
        <v>678</v>
      </c>
      <c r="G342" s="23"/>
      <c r="H342" s="424"/>
      <c r="I342" s="23"/>
      <c r="J342" s="23" t="s">
        <v>351</v>
      </c>
      <c r="K342" s="23"/>
      <c r="L342" s="23"/>
      <c r="M342" s="23"/>
      <c r="N342" s="23"/>
      <c r="O342" s="23"/>
      <c r="P342" s="23"/>
      <c r="Q342" s="23" t="s">
        <v>358</v>
      </c>
      <c r="R342" s="23"/>
      <c r="S342" s="239" t="s">
        <v>360</v>
      </c>
      <c r="T342" s="246"/>
      <c r="U342" s="246" t="s">
        <v>362</v>
      </c>
      <c r="V342" s="254"/>
      <c r="W342" s="254"/>
      <c r="X342" s="252" t="s">
        <v>42</v>
      </c>
      <c r="Y342" s="252" t="s">
        <v>388</v>
      </c>
      <c r="Z342" s="252" t="s">
        <v>361</v>
      </c>
      <c r="AA342" s="534"/>
      <c r="AB342" s="31"/>
      <c r="AC342" s="31"/>
      <c r="AD342" s="320"/>
      <c r="AE342" s="320"/>
      <c r="AF342" s="31"/>
      <c r="AG342" s="46" t="s">
        <v>679</v>
      </c>
      <c r="AH342" s="44"/>
      <c r="AI342" s="45"/>
      <c r="AJ342" s="547"/>
      <c r="AK342" s="421"/>
      <c r="AL342" s="29" t="s">
        <v>676</v>
      </c>
      <c r="AN342" s="446"/>
    </row>
    <row r="343" spans="1:40" ht="183" customHeight="1" x14ac:dyDescent="0.25">
      <c r="B343" s="34" t="s">
        <v>646</v>
      </c>
      <c r="C343" s="29" t="s">
        <v>672</v>
      </c>
      <c r="D343" s="36" t="s">
        <v>1147</v>
      </c>
      <c r="E343" s="29" t="s">
        <v>672</v>
      </c>
      <c r="F343" s="31" t="s">
        <v>678</v>
      </c>
      <c r="G343" s="23"/>
      <c r="H343" s="424"/>
      <c r="I343" s="23"/>
      <c r="J343" s="23" t="s">
        <v>351</v>
      </c>
      <c r="K343" s="23"/>
      <c r="L343" s="23"/>
      <c r="M343" s="23"/>
      <c r="N343" s="23"/>
      <c r="O343" s="23"/>
      <c r="P343" s="23"/>
      <c r="Q343" s="23" t="s">
        <v>358</v>
      </c>
      <c r="R343" s="23"/>
      <c r="S343" s="239" t="s">
        <v>360</v>
      </c>
      <c r="T343" s="246"/>
      <c r="U343" s="246" t="s">
        <v>362</v>
      </c>
      <c r="V343" s="254"/>
      <c r="W343" s="254"/>
      <c r="X343" s="31"/>
      <c r="Y343" s="31"/>
      <c r="Z343" s="31"/>
      <c r="AA343" s="253" t="s">
        <v>43</v>
      </c>
      <c r="AB343" s="253" t="s">
        <v>388</v>
      </c>
      <c r="AC343" s="253" t="s">
        <v>361</v>
      </c>
      <c r="AD343" s="533"/>
      <c r="AE343" s="320"/>
      <c r="AF343" s="31"/>
      <c r="AG343" s="46" t="s">
        <v>1635</v>
      </c>
      <c r="AH343" s="44"/>
      <c r="AI343" s="45"/>
      <c r="AJ343" s="1"/>
      <c r="AK343" s="29"/>
      <c r="AL343" s="29" t="s">
        <v>676</v>
      </c>
      <c r="AN343" s="446"/>
    </row>
    <row r="344" spans="1:40" ht="192" customHeight="1" x14ac:dyDescent="0.25">
      <c r="A344" s="271"/>
      <c r="B344" s="34" t="s">
        <v>646</v>
      </c>
      <c r="C344" s="29" t="s">
        <v>672</v>
      </c>
      <c r="D344" s="36" t="s">
        <v>1421</v>
      </c>
      <c r="E344" s="29" t="s">
        <v>672</v>
      </c>
      <c r="F344" s="31" t="s">
        <v>678</v>
      </c>
      <c r="G344" s="23"/>
      <c r="H344" s="424"/>
      <c r="I344" s="23"/>
      <c r="J344" s="23" t="s">
        <v>351</v>
      </c>
      <c r="K344" s="23"/>
      <c r="L344" s="23"/>
      <c r="M344" s="23"/>
      <c r="N344" s="23"/>
      <c r="O344" s="23"/>
      <c r="P344" s="23"/>
      <c r="Q344" s="23" t="s">
        <v>358</v>
      </c>
      <c r="R344" s="23"/>
      <c r="S344" s="239" t="s">
        <v>360</v>
      </c>
      <c r="T344" s="246"/>
      <c r="U344" s="246" t="s">
        <v>362</v>
      </c>
      <c r="V344" s="254"/>
      <c r="W344" s="254"/>
      <c r="X344" s="31"/>
      <c r="Y344" s="31"/>
      <c r="Z344" s="31"/>
      <c r="AA344" s="31"/>
      <c r="AB344" s="31"/>
      <c r="AC344" s="31"/>
      <c r="AD344" s="319" t="s">
        <v>339</v>
      </c>
      <c r="AE344" s="319" t="s">
        <v>388</v>
      </c>
      <c r="AF344" s="164" t="s">
        <v>361</v>
      </c>
      <c r="AG344" s="46" t="s">
        <v>1636</v>
      </c>
      <c r="AH344" s="44"/>
      <c r="AI344" s="45"/>
      <c r="AJ344" s="1"/>
      <c r="AK344" s="29"/>
      <c r="AL344" s="29" t="s">
        <v>676</v>
      </c>
      <c r="AN344" s="446"/>
    </row>
    <row r="345" spans="1:40" ht="75.599999999999994" customHeight="1" x14ac:dyDescent="0.25">
      <c r="B345" s="34" t="s">
        <v>646</v>
      </c>
      <c r="C345" s="29" t="s">
        <v>672</v>
      </c>
      <c r="D345" s="36" t="s">
        <v>1148</v>
      </c>
      <c r="E345" s="29" t="s">
        <v>1149</v>
      </c>
      <c r="F345" s="31" t="s">
        <v>1150</v>
      </c>
      <c r="G345" s="23"/>
      <c r="H345" s="424"/>
      <c r="I345" s="23"/>
      <c r="J345" s="23" t="s">
        <v>351</v>
      </c>
      <c r="K345" s="23"/>
      <c r="L345" s="23"/>
      <c r="M345" s="23"/>
      <c r="N345" s="23"/>
      <c r="O345" s="23"/>
      <c r="P345" s="23"/>
      <c r="Q345" s="23" t="s">
        <v>358</v>
      </c>
      <c r="R345" s="23"/>
      <c r="S345" s="239" t="s">
        <v>360</v>
      </c>
      <c r="T345" s="246" t="s">
        <v>361</v>
      </c>
      <c r="U345" s="281"/>
      <c r="V345" s="254"/>
      <c r="W345" s="254"/>
      <c r="X345" s="31"/>
      <c r="Y345" s="31"/>
      <c r="Z345" s="31"/>
      <c r="AA345" s="253" t="s">
        <v>43</v>
      </c>
      <c r="AB345" s="253" t="s">
        <v>300</v>
      </c>
      <c r="AC345" s="253" t="s">
        <v>361</v>
      </c>
      <c r="AD345" s="533"/>
      <c r="AE345" s="320"/>
      <c r="AF345" s="31"/>
      <c r="AG345" s="46" t="s">
        <v>1151</v>
      </c>
      <c r="AH345" s="44"/>
      <c r="AI345" s="45"/>
      <c r="AJ345" s="1"/>
      <c r="AK345" s="29"/>
      <c r="AL345" s="438"/>
      <c r="AN345" s="446"/>
    </row>
    <row r="346" spans="1:40" ht="72" x14ac:dyDescent="0.25">
      <c r="B346" s="34" t="s">
        <v>646</v>
      </c>
      <c r="C346" s="29" t="s">
        <v>672</v>
      </c>
      <c r="D346" s="36" t="s">
        <v>1422</v>
      </c>
      <c r="E346" s="29" t="s">
        <v>1149</v>
      </c>
      <c r="F346" s="31" t="s">
        <v>1150</v>
      </c>
      <c r="G346" s="23"/>
      <c r="H346" s="424"/>
      <c r="I346" s="23"/>
      <c r="J346" s="23" t="s">
        <v>351</v>
      </c>
      <c r="K346" s="23"/>
      <c r="L346" s="23"/>
      <c r="M346" s="23"/>
      <c r="N346" s="23"/>
      <c r="O346" s="23"/>
      <c r="P346" s="23"/>
      <c r="Q346" s="23" t="s">
        <v>358</v>
      </c>
      <c r="R346" s="23"/>
      <c r="S346" s="239" t="s">
        <v>360</v>
      </c>
      <c r="T346" s="246" t="s">
        <v>361</v>
      </c>
      <c r="U346" s="281"/>
      <c r="V346" s="254"/>
      <c r="W346" s="254"/>
      <c r="X346" s="31"/>
      <c r="Y346" s="31"/>
      <c r="Z346" s="31"/>
      <c r="AA346" s="31"/>
      <c r="AB346" s="31"/>
      <c r="AC346" s="31"/>
      <c r="AD346" s="319" t="s">
        <v>339</v>
      </c>
      <c r="AE346" s="319" t="s">
        <v>300</v>
      </c>
      <c r="AF346" s="164" t="s">
        <v>361</v>
      </c>
      <c r="AG346" s="46" t="s">
        <v>1423</v>
      </c>
      <c r="AH346" s="44"/>
      <c r="AI346" s="45"/>
      <c r="AJ346" s="1"/>
      <c r="AK346" s="29"/>
      <c r="AL346" s="438"/>
      <c r="AN346" s="446"/>
    </row>
    <row r="347" spans="1:40" ht="26.45" customHeight="1" x14ac:dyDescent="0.25">
      <c r="B347" s="34" t="s">
        <v>646</v>
      </c>
      <c r="C347" s="29" t="s">
        <v>672</v>
      </c>
      <c r="D347" s="36" t="s">
        <v>680</v>
      </c>
      <c r="E347" s="25" t="s">
        <v>681</v>
      </c>
      <c r="F347" s="31" t="s">
        <v>321</v>
      </c>
      <c r="G347" s="23"/>
      <c r="H347" s="424"/>
      <c r="I347" s="23"/>
      <c r="J347" s="23" t="s">
        <v>351</v>
      </c>
      <c r="K347" s="23"/>
      <c r="L347" s="23"/>
      <c r="M347" s="23"/>
      <c r="N347" s="23"/>
      <c r="O347" s="23"/>
      <c r="P347" s="23"/>
      <c r="Q347" s="23"/>
      <c r="R347" s="23"/>
      <c r="S347" s="239"/>
      <c r="T347" s="246"/>
      <c r="U347" s="281"/>
      <c r="V347" s="254"/>
      <c r="W347" s="254"/>
      <c r="X347" s="252" t="s">
        <v>42</v>
      </c>
      <c r="Y347" s="252" t="s">
        <v>365</v>
      </c>
      <c r="Z347" s="31"/>
      <c r="AA347" s="253" t="s">
        <v>43</v>
      </c>
      <c r="AB347" s="253" t="s">
        <v>365</v>
      </c>
      <c r="AC347" s="31"/>
      <c r="AD347" s="319" t="s">
        <v>339</v>
      </c>
      <c r="AE347" s="319" t="s">
        <v>365</v>
      </c>
      <c r="AF347" s="31"/>
      <c r="AG347" s="25" t="s">
        <v>682</v>
      </c>
      <c r="AH347" s="32"/>
      <c r="AI347" s="40"/>
      <c r="AJ347" s="1"/>
      <c r="AK347" s="25"/>
      <c r="AL347" s="436"/>
      <c r="AN347" s="436"/>
    </row>
    <row r="348" spans="1:40" ht="31.15" customHeight="1" x14ac:dyDescent="0.25">
      <c r="B348" s="34" t="s">
        <v>646</v>
      </c>
      <c r="C348" s="29" t="s">
        <v>672</v>
      </c>
      <c r="D348" s="36" t="s">
        <v>1152</v>
      </c>
      <c r="E348" s="25" t="s">
        <v>1153</v>
      </c>
      <c r="F348" s="31" t="s">
        <v>321</v>
      </c>
      <c r="G348" s="23"/>
      <c r="H348" s="424"/>
      <c r="I348" s="23"/>
      <c r="J348" s="23" t="s">
        <v>351</v>
      </c>
      <c r="K348" s="23"/>
      <c r="L348" s="23"/>
      <c r="M348" s="23"/>
      <c r="N348" s="23"/>
      <c r="O348" s="23"/>
      <c r="P348" s="23"/>
      <c r="Q348" s="23"/>
      <c r="R348" s="23"/>
      <c r="S348" s="239"/>
      <c r="T348" s="246"/>
      <c r="U348" s="281"/>
      <c r="V348" s="254"/>
      <c r="W348" s="254"/>
      <c r="X348" s="31"/>
      <c r="Y348" s="31"/>
      <c r="Z348" s="31"/>
      <c r="AA348" s="253" t="s">
        <v>43</v>
      </c>
      <c r="AB348" s="253" t="s">
        <v>365</v>
      </c>
      <c r="AC348" s="31"/>
      <c r="AD348" s="319" t="s">
        <v>339</v>
      </c>
      <c r="AE348" s="319" t="s">
        <v>365</v>
      </c>
      <c r="AF348" s="31"/>
      <c r="AG348" s="25" t="s">
        <v>1154</v>
      </c>
      <c r="AH348" s="32"/>
      <c r="AI348" s="40"/>
      <c r="AJ348" s="1"/>
      <c r="AK348" s="25"/>
      <c r="AL348" s="436"/>
      <c r="AN348" s="436"/>
    </row>
    <row r="349" spans="1:40" ht="30.6" customHeight="1" x14ac:dyDescent="0.25">
      <c r="A349" s="271"/>
      <c r="B349" s="237" t="s">
        <v>646</v>
      </c>
      <c r="C349" s="265" t="s">
        <v>683</v>
      </c>
      <c r="D349" s="329"/>
      <c r="E349" s="243"/>
      <c r="F349" s="243"/>
      <c r="G349" s="244"/>
      <c r="H349" s="427"/>
      <c r="I349" s="244"/>
      <c r="J349" s="244" t="s">
        <v>351</v>
      </c>
      <c r="K349" s="244"/>
      <c r="L349" s="244"/>
      <c r="M349" s="244"/>
      <c r="N349" s="244"/>
      <c r="O349" s="244"/>
      <c r="P349" s="244"/>
      <c r="Q349" s="244"/>
      <c r="R349" s="244" t="s">
        <v>359</v>
      </c>
      <c r="S349" s="244"/>
      <c r="T349" s="251"/>
      <c r="U349" s="251"/>
      <c r="V349" s="248" t="s">
        <v>363</v>
      </c>
      <c r="W349" s="248" t="s">
        <v>364</v>
      </c>
      <c r="X349" s="248" t="s">
        <v>42</v>
      </c>
      <c r="Y349" s="248" t="s">
        <v>365</v>
      </c>
      <c r="Z349" s="248"/>
      <c r="AA349" s="248" t="s">
        <v>43</v>
      </c>
      <c r="AB349" s="248" t="s">
        <v>365</v>
      </c>
      <c r="AC349" s="248"/>
      <c r="AD349" s="248" t="s">
        <v>339</v>
      </c>
      <c r="AE349" s="248" t="s">
        <v>365</v>
      </c>
      <c r="AF349" s="248"/>
      <c r="AG349" s="800" t="s">
        <v>683</v>
      </c>
      <c r="AH349" s="801"/>
      <c r="AI349" s="801"/>
      <c r="AJ349" s="801"/>
      <c r="AK349" s="801"/>
      <c r="AL349" s="801"/>
      <c r="AM349" s="801"/>
      <c r="AN349" s="802"/>
    </row>
    <row r="350" spans="1:40" ht="68.25" customHeight="1" x14ac:dyDescent="0.25">
      <c r="B350" s="34" t="s">
        <v>646</v>
      </c>
      <c r="C350" s="29" t="s">
        <v>683</v>
      </c>
      <c r="D350" s="36" t="s">
        <v>684</v>
      </c>
      <c r="E350" s="25" t="s">
        <v>685</v>
      </c>
      <c r="F350" s="31" t="s">
        <v>321</v>
      </c>
      <c r="G350" s="23"/>
      <c r="H350" s="424"/>
      <c r="I350" s="23"/>
      <c r="J350" s="23" t="s">
        <v>351</v>
      </c>
      <c r="K350" s="23"/>
      <c r="L350" s="23"/>
      <c r="M350" s="23"/>
      <c r="N350" s="23"/>
      <c r="O350" s="23"/>
      <c r="P350" s="23"/>
      <c r="Q350" s="23"/>
      <c r="R350" s="23"/>
      <c r="S350" s="239"/>
      <c r="T350" s="246"/>
      <c r="U350" s="281"/>
      <c r="V350" s="254"/>
      <c r="W350" s="254"/>
      <c r="X350" s="252" t="s">
        <v>42</v>
      </c>
      <c r="Y350" s="252" t="s">
        <v>365</v>
      </c>
      <c r="Z350" s="31"/>
      <c r="AA350" s="253" t="s">
        <v>43</v>
      </c>
      <c r="AB350" s="253" t="s">
        <v>365</v>
      </c>
      <c r="AC350" s="31"/>
      <c r="AD350" s="319" t="s">
        <v>339</v>
      </c>
      <c r="AE350" s="319" t="s">
        <v>365</v>
      </c>
      <c r="AF350" s="31"/>
      <c r="AG350" s="25" t="s">
        <v>686</v>
      </c>
      <c r="AH350" s="32"/>
      <c r="AI350" s="40"/>
      <c r="AJ350" s="1"/>
      <c r="AK350" s="25"/>
      <c r="AL350" s="436"/>
      <c r="AN350" s="436"/>
    </row>
    <row r="351" spans="1:40" ht="38.25" customHeight="1" x14ac:dyDescent="0.25">
      <c r="B351" s="34" t="s">
        <v>646</v>
      </c>
      <c r="C351" s="29" t="s">
        <v>683</v>
      </c>
      <c r="D351" s="36" t="s">
        <v>1155</v>
      </c>
      <c r="E351" s="25" t="s">
        <v>1156</v>
      </c>
      <c r="F351" s="31" t="s">
        <v>321</v>
      </c>
      <c r="G351" s="23"/>
      <c r="H351" s="424"/>
      <c r="I351" s="23"/>
      <c r="J351" s="23" t="s">
        <v>351</v>
      </c>
      <c r="K351" s="23"/>
      <c r="L351" s="23"/>
      <c r="M351" s="23"/>
      <c r="N351" s="23"/>
      <c r="O351" s="23"/>
      <c r="P351" s="23"/>
      <c r="Q351" s="23"/>
      <c r="R351" s="23"/>
      <c r="S351" s="239"/>
      <c r="T351" s="246"/>
      <c r="U351" s="281"/>
      <c r="V351" s="254"/>
      <c r="W351" s="254"/>
      <c r="X351" s="31"/>
      <c r="Y351" s="31"/>
      <c r="Z351" s="31"/>
      <c r="AA351" s="253" t="s">
        <v>43</v>
      </c>
      <c r="AB351" s="253" t="s">
        <v>365</v>
      </c>
      <c r="AC351" s="31"/>
      <c r="AD351" s="319" t="s">
        <v>339</v>
      </c>
      <c r="AE351" s="319" t="s">
        <v>365</v>
      </c>
      <c r="AF351" s="31"/>
      <c r="AG351" s="25" t="s">
        <v>1157</v>
      </c>
      <c r="AH351" s="32"/>
      <c r="AI351" s="40"/>
      <c r="AJ351" s="1"/>
      <c r="AK351" s="25"/>
      <c r="AL351" s="436"/>
      <c r="AN351" s="436"/>
    </row>
    <row r="352" spans="1:40" ht="43.5" customHeight="1" x14ac:dyDescent="0.25">
      <c r="A352" s="271"/>
      <c r="B352" s="34" t="s">
        <v>646</v>
      </c>
      <c r="C352" s="29" t="s">
        <v>683</v>
      </c>
      <c r="D352" s="36" t="s">
        <v>1158</v>
      </c>
      <c r="E352" s="25" t="s">
        <v>1159</v>
      </c>
      <c r="F352" s="31" t="s">
        <v>321</v>
      </c>
      <c r="G352" s="23"/>
      <c r="H352" s="424"/>
      <c r="I352" s="23"/>
      <c r="J352" s="23" t="s">
        <v>351</v>
      </c>
      <c r="K352" s="23"/>
      <c r="L352" s="23"/>
      <c r="M352" s="23"/>
      <c r="N352" s="23"/>
      <c r="O352" s="23"/>
      <c r="P352" s="23"/>
      <c r="Q352" s="23"/>
      <c r="R352" s="23"/>
      <c r="S352" s="239"/>
      <c r="T352" s="246"/>
      <c r="U352" s="281"/>
      <c r="V352" s="254"/>
      <c r="W352" s="254"/>
      <c r="X352" s="31"/>
      <c r="Y352" s="31"/>
      <c r="Z352" s="31"/>
      <c r="AA352" s="253" t="s">
        <v>43</v>
      </c>
      <c r="AB352" s="253" t="s">
        <v>365</v>
      </c>
      <c r="AC352" s="31"/>
      <c r="AD352" s="319" t="s">
        <v>339</v>
      </c>
      <c r="AE352" s="319" t="s">
        <v>365</v>
      </c>
      <c r="AF352" s="31"/>
      <c r="AG352" s="25" t="s">
        <v>1160</v>
      </c>
      <c r="AH352" s="32"/>
      <c r="AI352" s="40"/>
      <c r="AJ352" s="1"/>
      <c r="AK352" s="25"/>
      <c r="AL352" s="436"/>
      <c r="AN352" s="436"/>
    </row>
    <row r="353" spans="1:40" ht="30.6" customHeight="1" x14ac:dyDescent="0.25">
      <c r="B353" s="237" t="s">
        <v>646</v>
      </c>
      <c r="C353" s="265" t="s">
        <v>687</v>
      </c>
      <c r="D353" s="329"/>
      <c r="E353" s="243"/>
      <c r="F353" s="243"/>
      <c r="G353" s="244"/>
      <c r="H353" s="427"/>
      <c r="I353" s="244"/>
      <c r="J353" s="244" t="s">
        <v>351</v>
      </c>
      <c r="K353" s="244" t="s">
        <v>352</v>
      </c>
      <c r="L353" s="244" t="s">
        <v>353</v>
      </c>
      <c r="M353" s="244"/>
      <c r="N353" s="244"/>
      <c r="O353" s="244"/>
      <c r="P353" s="244"/>
      <c r="Q353" s="244"/>
      <c r="R353" s="244" t="s">
        <v>359</v>
      </c>
      <c r="S353" s="244"/>
      <c r="T353" s="251"/>
      <c r="U353" s="251"/>
      <c r="V353" s="248" t="s">
        <v>363</v>
      </c>
      <c r="W353" s="248" t="s">
        <v>364</v>
      </c>
      <c r="X353" s="248" t="s">
        <v>42</v>
      </c>
      <c r="Y353" s="248" t="s">
        <v>365</v>
      </c>
      <c r="Z353" s="248"/>
      <c r="AA353" s="248" t="s">
        <v>43</v>
      </c>
      <c r="AB353" s="248" t="s">
        <v>365</v>
      </c>
      <c r="AC353" s="248"/>
      <c r="AD353" s="248" t="s">
        <v>339</v>
      </c>
      <c r="AE353" s="248" t="s">
        <v>365</v>
      </c>
      <c r="AF353" s="248"/>
      <c r="AG353" s="800" t="s">
        <v>687</v>
      </c>
      <c r="AH353" s="801"/>
      <c r="AI353" s="801"/>
      <c r="AJ353" s="801"/>
      <c r="AK353" s="801"/>
      <c r="AL353" s="801"/>
      <c r="AM353" s="801"/>
      <c r="AN353" s="802"/>
    </row>
    <row r="354" spans="1:40" ht="57.75" customHeight="1" x14ac:dyDescent="0.25">
      <c r="A354" s="271"/>
      <c r="B354" s="34" t="s">
        <v>646</v>
      </c>
      <c r="C354" s="29" t="s">
        <v>1637</v>
      </c>
      <c r="D354" s="36" t="s">
        <v>688</v>
      </c>
      <c r="E354" s="25" t="s">
        <v>1638</v>
      </c>
      <c r="F354" s="31" t="s">
        <v>418</v>
      </c>
      <c r="G354" s="23" t="s">
        <v>1554</v>
      </c>
      <c r="H354" s="424" t="s">
        <v>1554</v>
      </c>
      <c r="I354" s="23" t="s">
        <v>1554</v>
      </c>
      <c r="J354" s="23" t="s">
        <v>351</v>
      </c>
      <c r="K354" s="23" t="s">
        <v>352</v>
      </c>
      <c r="L354" s="23" t="s">
        <v>353</v>
      </c>
      <c r="M354" s="23"/>
      <c r="N354" s="23"/>
      <c r="O354" s="23"/>
      <c r="P354" s="23"/>
      <c r="Q354" s="23"/>
      <c r="R354" s="23"/>
      <c r="S354" s="239"/>
      <c r="T354" s="246"/>
      <c r="U354" s="281"/>
      <c r="V354" s="254"/>
      <c r="W354" s="254"/>
      <c r="X354" s="252" t="s">
        <v>42</v>
      </c>
      <c r="Y354" s="252" t="s">
        <v>365</v>
      </c>
      <c r="Z354" s="31"/>
      <c r="AA354" s="253" t="s">
        <v>43</v>
      </c>
      <c r="AB354" s="253" t="s">
        <v>365</v>
      </c>
      <c r="AC354" s="31"/>
      <c r="AD354" s="319" t="s">
        <v>339</v>
      </c>
      <c r="AE354" s="319" t="s">
        <v>365</v>
      </c>
      <c r="AF354" s="31"/>
      <c r="AG354" s="25" t="s">
        <v>1639</v>
      </c>
      <c r="AH354" s="32"/>
      <c r="AI354" s="40"/>
      <c r="AJ354" s="1"/>
      <c r="AK354" s="25"/>
      <c r="AL354" s="436"/>
      <c r="AN354" s="436"/>
    </row>
    <row r="355" spans="1:40" ht="57.75" customHeight="1" x14ac:dyDescent="0.25">
      <c r="A355" s="271"/>
      <c r="B355" s="34" t="s">
        <v>646</v>
      </c>
      <c r="C355" s="29" t="s">
        <v>1637</v>
      </c>
      <c r="D355" s="36" t="s">
        <v>1640</v>
      </c>
      <c r="E355" s="25" t="s">
        <v>1638</v>
      </c>
      <c r="F355" s="31" t="s">
        <v>418</v>
      </c>
      <c r="G355" s="23" t="s">
        <v>1554</v>
      </c>
      <c r="H355" s="424" t="s">
        <v>1554</v>
      </c>
      <c r="I355" s="23" t="s">
        <v>1554</v>
      </c>
      <c r="J355" s="23" t="s">
        <v>351</v>
      </c>
      <c r="K355" s="23" t="s">
        <v>352</v>
      </c>
      <c r="L355" s="23" t="s">
        <v>353</v>
      </c>
      <c r="M355" s="23"/>
      <c r="N355" s="23"/>
      <c r="O355" s="23"/>
      <c r="P355" s="23"/>
      <c r="Q355" s="23"/>
      <c r="R355" s="23"/>
      <c r="S355" s="239"/>
      <c r="T355" s="246"/>
      <c r="U355" s="281"/>
      <c r="V355" s="254"/>
      <c r="W355" s="254"/>
      <c r="X355" s="252" t="s">
        <v>42</v>
      </c>
      <c r="Y355" s="252" t="s">
        <v>365</v>
      </c>
      <c r="Z355" s="31"/>
      <c r="AA355" s="253" t="s">
        <v>43</v>
      </c>
      <c r="AB355" s="253" t="s">
        <v>365</v>
      </c>
      <c r="AC355" s="31"/>
      <c r="AD355" s="319" t="s">
        <v>339</v>
      </c>
      <c r="AE355" s="319" t="s">
        <v>365</v>
      </c>
      <c r="AF355" s="31"/>
      <c r="AG355" s="25" t="s">
        <v>1641</v>
      </c>
      <c r="AH355" s="32"/>
      <c r="AI355" s="40"/>
      <c r="AJ355" s="1"/>
      <c r="AK355" s="25"/>
      <c r="AL355" s="436"/>
      <c r="AN355" s="436" t="s">
        <v>1642</v>
      </c>
    </row>
    <row r="356" spans="1:40" ht="30.6" customHeight="1" x14ac:dyDescent="0.25">
      <c r="B356" s="237" t="s">
        <v>646</v>
      </c>
      <c r="C356" s="265" t="s">
        <v>690</v>
      </c>
      <c r="D356" s="329"/>
      <c r="E356" s="243"/>
      <c r="F356" s="243"/>
      <c r="G356" s="244"/>
      <c r="H356" s="427"/>
      <c r="I356" s="244"/>
      <c r="J356" s="244" t="s">
        <v>351</v>
      </c>
      <c r="K356" s="244" t="s">
        <v>352</v>
      </c>
      <c r="L356" s="244" t="s">
        <v>353</v>
      </c>
      <c r="M356" s="244"/>
      <c r="N356" s="244"/>
      <c r="O356" s="244"/>
      <c r="P356" s="244"/>
      <c r="Q356" s="244"/>
      <c r="R356" s="244" t="s">
        <v>359</v>
      </c>
      <c r="S356" s="244" t="s">
        <v>360</v>
      </c>
      <c r="T356" s="251" t="s">
        <v>361</v>
      </c>
      <c r="U356" s="251"/>
      <c r="V356" s="248" t="s">
        <v>363</v>
      </c>
      <c r="W356" s="248" t="s">
        <v>364</v>
      </c>
      <c r="X356" s="248" t="s">
        <v>42</v>
      </c>
      <c r="Y356" s="248" t="s">
        <v>365</v>
      </c>
      <c r="Z356" s="248"/>
      <c r="AA356" s="248" t="s">
        <v>43</v>
      </c>
      <c r="AB356" s="248" t="s">
        <v>365</v>
      </c>
      <c r="AC356" s="248"/>
      <c r="AD356" s="248" t="s">
        <v>339</v>
      </c>
      <c r="AE356" s="248" t="s">
        <v>365</v>
      </c>
      <c r="AF356" s="248" t="s">
        <v>361</v>
      </c>
      <c r="AG356" s="800" t="s">
        <v>690</v>
      </c>
      <c r="AH356" s="801"/>
      <c r="AI356" s="801"/>
      <c r="AJ356" s="801"/>
      <c r="AK356" s="801"/>
      <c r="AL356" s="801"/>
      <c r="AM356" s="801"/>
      <c r="AN356" s="802"/>
    </row>
    <row r="357" spans="1:40" ht="70.5" customHeight="1" x14ac:dyDescent="0.25">
      <c r="B357" s="34" t="s">
        <v>646</v>
      </c>
      <c r="C357" s="29" t="s">
        <v>690</v>
      </c>
      <c r="D357" s="36" t="s">
        <v>1161</v>
      </c>
      <c r="E357" s="35" t="s">
        <v>1159</v>
      </c>
      <c r="F357" s="31" t="s">
        <v>1162</v>
      </c>
      <c r="G357" s="27"/>
      <c r="H357" s="424"/>
      <c r="I357" s="23"/>
      <c r="J357" s="23" t="s">
        <v>351</v>
      </c>
      <c r="K357" s="23" t="s">
        <v>352</v>
      </c>
      <c r="L357" s="23"/>
      <c r="M357" s="23"/>
      <c r="N357" s="23"/>
      <c r="O357" s="23"/>
      <c r="P357" s="23"/>
      <c r="Q357" s="23"/>
      <c r="R357" s="23"/>
      <c r="S357" s="239" t="s">
        <v>360</v>
      </c>
      <c r="T357" s="246"/>
      <c r="U357" s="281"/>
      <c r="V357" s="254"/>
      <c r="W357" s="254"/>
      <c r="X357" s="31"/>
      <c r="Y357" s="31"/>
      <c r="Z357" s="31"/>
      <c r="AA357" s="253" t="s">
        <v>43</v>
      </c>
      <c r="AB357" s="253" t="s">
        <v>365</v>
      </c>
      <c r="AC357" s="31"/>
      <c r="AD357" s="320"/>
      <c r="AE357" s="320"/>
      <c r="AF357" s="31"/>
      <c r="AG357" s="35" t="s">
        <v>1163</v>
      </c>
      <c r="AH357" s="51"/>
      <c r="AI357" s="52"/>
      <c r="AJ357" s="1"/>
      <c r="AK357" s="29"/>
      <c r="AL357" s="438"/>
      <c r="AN357" s="444"/>
    </row>
    <row r="358" spans="1:40" ht="72" x14ac:dyDescent="0.25">
      <c r="B358" s="34" t="s">
        <v>646</v>
      </c>
      <c r="C358" s="29" t="s">
        <v>690</v>
      </c>
      <c r="D358" s="36" t="s">
        <v>1424</v>
      </c>
      <c r="E358" s="35" t="s">
        <v>1159</v>
      </c>
      <c r="F358" s="31" t="s">
        <v>1162</v>
      </c>
      <c r="G358" s="27"/>
      <c r="H358" s="424"/>
      <c r="I358" s="23"/>
      <c r="J358" s="23" t="s">
        <v>351</v>
      </c>
      <c r="K358" s="23" t="s">
        <v>352</v>
      </c>
      <c r="L358" s="23"/>
      <c r="M358" s="23"/>
      <c r="N358" s="23"/>
      <c r="O358" s="23"/>
      <c r="P358" s="23"/>
      <c r="Q358" s="23"/>
      <c r="R358" s="23"/>
      <c r="S358" s="239" t="s">
        <v>360</v>
      </c>
      <c r="T358" s="246" t="s">
        <v>361</v>
      </c>
      <c r="U358" s="281"/>
      <c r="V358" s="254"/>
      <c r="W358" s="254"/>
      <c r="X358" s="31"/>
      <c r="Y358" s="31"/>
      <c r="Z358" s="31"/>
      <c r="AA358" s="31"/>
      <c r="AB358" s="31"/>
      <c r="AC358" s="31"/>
      <c r="AD358" s="319" t="s">
        <v>339</v>
      </c>
      <c r="AE358" s="319" t="s">
        <v>365</v>
      </c>
      <c r="AF358" s="164" t="s">
        <v>361</v>
      </c>
      <c r="AG358" s="43" t="s">
        <v>1425</v>
      </c>
      <c r="AH358" s="51"/>
      <c r="AI358" s="52"/>
      <c r="AJ358" s="1"/>
      <c r="AK358" s="29"/>
      <c r="AL358" s="29" t="s">
        <v>1426</v>
      </c>
      <c r="AN358" s="25" t="s">
        <v>1427</v>
      </c>
    </row>
    <row r="359" spans="1:40" ht="36.6" customHeight="1" x14ac:dyDescent="0.25">
      <c r="A359" s="271"/>
      <c r="B359" s="34" t="s">
        <v>646</v>
      </c>
      <c r="C359" s="29" t="s">
        <v>690</v>
      </c>
      <c r="D359" s="36" t="s">
        <v>691</v>
      </c>
      <c r="E359" s="25" t="s">
        <v>692</v>
      </c>
      <c r="F359" s="31" t="s">
        <v>649</v>
      </c>
      <c r="G359" s="23"/>
      <c r="H359" s="424"/>
      <c r="I359" s="23"/>
      <c r="J359" s="23" t="s">
        <v>351</v>
      </c>
      <c r="K359" s="23"/>
      <c r="L359" s="23"/>
      <c r="M359" s="23"/>
      <c r="N359" s="23"/>
      <c r="O359" s="23"/>
      <c r="P359" s="23"/>
      <c r="Q359" s="23"/>
      <c r="R359" s="23"/>
      <c r="S359" s="239" t="s">
        <v>360</v>
      </c>
      <c r="T359" s="246"/>
      <c r="U359" s="281"/>
      <c r="V359" s="254"/>
      <c r="W359" s="254"/>
      <c r="X359" s="252" t="s">
        <v>42</v>
      </c>
      <c r="Y359" s="252" t="s">
        <v>365</v>
      </c>
      <c r="Z359" s="31"/>
      <c r="AA359" s="253" t="s">
        <v>43</v>
      </c>
      <c r="AB359" s="253" t="s">
        <v>365</v>
      </c>
      <c r="AC359" s="31"/>
      <c r="AD359" s="319" t="s">
        <v>339</v>
      </c>
      <c r="AE359" s="319" t="s">
        <v>365</v>
      </c>
      <c r="AF359" s="31"/>
      <c r="AG359" s="25" t="s">
        <v>693</v>
      </c>
      <c r="AH359" s="32"/>
      <c r="AI359" s="40"/>
      <c r="AJ359" s="1"/>
      <c r="AK359" s="25"/>
      <c r="AL359" s="436"/>
      <c r="AN359" s="436"/>
    </row>
    <row r="360" spans="1:40" ht="36.6" customHeight="1" x14ac:dyDescent="0.25">
      <c r="B360" s="34" t="s">
        <v>646</v>
      </c>
      <c r="C360" s="29" t="s">
        <v>690</v>
      </c>
      <c r="D360" s="36" t="s">
        <v>694</v>
      </c>
      <c r="E360" s="25" t="s">
        <v>695</v>
      </c>
      <c r="F360" s="31" t="s">
        <v>649</v>
      </c>
      <c r="G360" s="23"/>
      <c r="H360" s="424"/>
      <c r="I360" s="23"/>
      <c r="J360" s="23" t="s">
        <v>351</v>
      </c>
      <c r="K360" s="23"/>
      <c r="L360" s="23"/>
      <c r="M360" s="23"/>
      <c r="N360" s="23"/>
      <c r="O360" s="23"/>
      <c r="P360" s="23"/>
      <c r="Q360" s="23"/>
      <c r="R360" s="23"/>
      <c r="S360" s="239" t="s">
        <v>360</v>
      </c>
      <c r="T360" s="246"/>
      <c r="U360" s="281"/>
      <c r="V360" s="254"/>
      <c r="W360" s="254"/>
      <c r="X360" s="252" t="s">
        <v>42</v>
      </c>
      <c r="Y360" s="252" t="s">
        <v>365</v>
      </c>
      <c r="Z360" s="31"/>
      <c r="AA360" s="253" t="s">
        <v>43</v>
      </c>
      <c r="AB360" s="253" t="s">
        <v>365</v>
      </c>
      <c r="AC360" s="31"/>
      <c r="AD360" s="319" t="s">
        <v>339</v>
      </c>
      <c r="AE360" s="319" t="s">
        <v>365</v>
      </c>
      <c r="AF360" s="31"/>
      <c r="AG360" s="25" t="s">
        <v>696</v>
      </c>
      <c r="AH360" s="32"/>
      <c r="AI360" s="40"/>
      <c r="AJ360" s="1"/>
      <c r="AK360" s="25"/>
      <c r="AL360" s="436"/>
      <c r="AN360" s="436"/>
    </row>
    <row r="361" spans="1:40" ht="40.9" customHeight="1" x14ac:dyDescent="0.25">
      <c r="B361" s="34" t="s">
        <v>646</v>
      </c>
      <c r="C361" s="29" t="s">
        <v>690</v>
      </c>
      <c r="D361" s="36" t="s">
        <v>697</v>
      </c>
      <c r="E361" s="25" t="s">
        <v>698</v>
      </c>
      <c r="F361" s="31" t="s">
        <v>649</v>
      </c>
      <c r="G361" s="23"/>
      <c r="H361" s="424"/>
      <c r="I361" s="23"/>
      <c r="J361" s="23" t="s">
        <v>351</v>
      </c>
      <c r="K361" s="23"/>
      <c r="L361" s="23"/>
      <c r="M361" s="23"/>
      <c r="N361" s="23"/>
      <c r="O361" s="23"/>
      <c r="P361" s="23"/>
      <c r="Q361" s="23"/>
      <c r="R361" s="23"/>
      <c r="S361" s="239" t="s">
        <v>360</v>
      </c>
      <c r="T361" s="246"/>
      <c r="U361" s="281"/>
      <c r="V361" s="254"/>
      <c r="W361" s="254"/>
      <c r="X361" s="252" t="s">
        <v>42</v>
      </c>
      <c r="Y361" s="252" t="s">
        <v>365</v>
      </c>
      <c r="Z361" s="31"/>
      <c r="AA361" s="253" t="s">
        <v>43</v>
      </c>
      <c r="AB361" s="253" t="s">
        <v>365</v>
      </c>
      <c r="AC361" s="31"/>
      <c r="AD361" s="319" t="s">
        <v>339</v>
      </c>
      <c r="AE361" s="319" t="s">
        <v>365</v>
      </c>
      <c r="AF361" s="31"/>
      <c r="AG361" s="25" t="s">
        <v>699</v>
      </c>
      <c r="AH361" s="32"/>
      <c r="AI361" s="40"/>
      <c r="AJ361" s="1"/>
      <c r="AK361" s="25"/>
      <c r="AL361" s="436"/>
      <c r="AN361" s="436"/>
    </row>
    <row r="362" spans="1:40" ht="57.75" customHeight="1" x14ac:dyDescent="0.25">
      <c r="A362" s="271"/>
      <c r="B362" s="34" t="s">
        <v>646</v>
      </c>
      <c r="C362" s="29" t="s">
        <v>690</v>
      </c>
      <c r="D362" s="36" t="s">
        <v>700</v>
      </c>
      <c r="E362" s="25" t="s">
        <v>701</v>
      </c>
      <c r="F362" s="31" t="s">
        <v>702</v>
      </c>
      <c r="G362" s="23"/>
      <c r="H362" s="424"/>
      <c r="I362" s="23"/>
      <c r="J362" s="23" t="s">
        <v>351</v>
      </c>
      <c r="K362" s="23" t="s">
        <v>352</v>
      </c>
      <c r="L362" s="23" t="s">
        <v>353</v>
      </c>
      <c r="M362" s="23"/>
      <c r="N362" s="23"/>
      <c r="O362" s="23"/>
      <c r="P362" s="23"/>
      <c r="Q362" s="23"/>
      <c r="R362" s="23"/>
      <c r="S362" s="239" t="s">
        <v>360</v>
      </c>
      <c r="T362" s="246"/>
      <c r="U362" s="281"/>
      <c r="V362" s="254"/>
      <c r="W362" s="254"/>
      <c r="X362" s="252" t="s">
        <v>42</v>
      </c>
      <c r="Y362" s="252" t="s">
        <v>365</v>
      </c>
      <c r="Z362" s="31"/>
      <c r="AA362" s="253" t="s">
        <v>43</v>
      </c>
      <c r="AB362" s="253" t="s">
        <v>365</v>
      </c>
      <c r="AC362" s="31"/>
      <c r="AD362" s="319" t="s">
        <v>339</v>
      </c>
      <c r="AE362" s="319" t="s">
        <v>365</v>
      </c>
      <c r="AF362" s="31"/>
      <c r="AG362" s="25" t="s">
        <v>703</v>
      </c>
      <c r="AH362" s="32"/>
      <c r="AI362" s="40"/>
      <c r="AJ362" s="1"/>
      <c r="AK362" s="25"/>
      <c r="AL362" s="436"/>
      <c r="AN362" s="436"/>
    </row>
    <row r="363" spans="1:40" ht="36" x14ac:dyDescent="0.25">
      <c r="B363" s="34" t="s">
        <v>646</v>
      </c>
      <c r="C363" s="29" t="s">
        <v>690</v>
      </c>
      <c r="D363" s="36" t="s">
        <v>704</v>
      </c>
      <c r="E363" s="25" t="s">
        <v>705</v>
      </c>
      <c r="F363" s="31" t="s">
        <v>706</v>
      </c>
      <c r="G363" s="23"/>
      <c r="H363" s="424"/>
      <c r="I363" s="23"/>
      <c r="J363" s="23" t="s">
        <v>351</v>
      </c>
      <c r="K363" s="23" t="s">
        <v>352</v>
      </c>
      <c r="L363" s="23"/>
      <c r="M363" s="23"/>
      <c r="N363" s="23"/>
      <c r="O363" s="23"/>
      <c r="P363" s="23"/>
      <c r="Q363" s="23"/>
      <c r="R363" s="23"/>
      <c r="S363" s="239" t="s">
        <v>360</v>
      </c>
      <c r="T363" s="246"/>
      <c r="U363" s="281"/>
      <c r="V363" s="254"/>
      <c r="W363" s="254"/>
      <c r="X363" s="252" t="s">
        <v>42</v>
      </c>
      <c r="Y363" s="252" t="s">
        <v>365</v>
      </c>
      <c r="Z363" s="31"/>
      <c r="AA363" s="253" t="s">
        <v>43</v>
      </c>
      <c r="AB363" s="253" t="s">
        <v>365</v>
      </c>
      <c r="AC363" s="31"/>
      <c r="AD363" s="319" t="s">
        <v>339</v>
      </c>
      <c r="AE363" s="319" t="s">
        <v>365</v>
      </c>
      <c r="AF363" s="31"/>
      <c r="AG363" s="25" t="s">
        <v>707</v>
      </c>
      <c r="AH363" s="32"/>
      <c r="AI363" s="40"/>
      <c r="AJ363" s="1"/>
      <c r="AK363" s="25"/>
      <c r="AL363" s="436"/>
      <c r="AN363" s="436"/>
    </row>
    <row r="364" spans="1:40" ht="37.15" customHeight="1" x14ac:dyDescent="0.25">
      <c r="B364" s="34" t="s">
        <v>646</v>
      </c>
      <c r="C364" s="29" t="s">
        <v>690</v>
      </c>
      <c r="D364" s="36" t="s">
        <v>1164</v>
      </c>
      <c r="E364" s="25" t="s">
        <v>1165</v>
      </c>
      <c r="F364" s="31" t="s">
        <v>649</v>
      </c>
      <c r="G364" s="23"/>
      <c r="H364" s="424"/>
      <c r="I364" s="23"/>
      <c r="J364" s="23" t="s">
        <v>351</v>
      </c>
      <c r="K364" s="23"/>
      <c r="L364" s="23"/>
      <c r="M364" s="23"/>
      <c r="N364" s="23"/>
      <c r="O364" s="23"/>
      <c r="P364" s="23"/>
      <c r="Q364" s="23"/>
      <c r="R364" s="23"/>
      <c r="S364" s="239" t="s">
        <v>360</v>
      </c>
      <c r="T364" s="246"/>
      <c r="U364" s="281"/>
      <c r="V364" s="254"/>
      <c r="W364" s="254"/>
      <c r="X364" s="31"/>
      <c r="Y364" s="31"/>
      <c r="Z364" s="31"/>
      <c r="AA364" s="253" t="s">
        <v>43</v>
      </c>
      <c r="AB364" s="253" t="s">
        <v>365</v>
      </c>
      <c r="AC364" s="31"/>
      <c r="AD364" s="319" t="s">
        <v>339</v>
      </c>
      <c r="AE364" s="319" t="s">
        <v>365</v>
      </c>
      <c r="AF364" s="31"/>
      <c r="AG364" s="25" t="s">
        <v>1166</v>
      </c>
      <c r="AH364" s="32"/>
      <c r="AI364" s="40"/>
      <c r="AJ364" s="1"/>
      <c r="AK364" s="25"/>
      <c r="AL364" s="436"/>
      <c r="AN364" s="436"/>
    </row>
    <row r="365" spans="1:40" ht="35.450000000000003" customHeight="1" x14ac:dyDescent="0.25">
      <c r="A365" s="271"/>
      <c r="B365" s="34" t="s">
        <v>646</v>
      </c>
      <c r="C365" s="29" t="s">
        <v>690</v>
      </c>
      <c r="D365" s="36" t="s">
        <v>1167</v>
      </c>
      <c r="E365" s="25" t="s">
        <v>1168</v>
      </c>
      <c r="F365" s="31" t="s">
        <v>649</v>
      </c>
      <c r="G365" s="23"/>
      <c r="H365" s="424"/>
      <c r="I365" s="23"/>
      <c r="J365" s="23" t="s">
        <v>351</v>
      </c>
      <c r="K365" s="23"/>
      <c r="L365" s="23"/>
      <c r="M365" s="23"/>
      <c r="N365" s="23"/>
      <c r="O365" s="23"/>
      <c r="P365" s="23"/>
      <c r="Q365" s="23"/>
      <c r="R365" s="23"/>
      <c r="S365" s="239" t="s">
        <v>360</v>
      </c>
      <c r="T365" s="246"/>
      <c r="U365" s="281"/>
      <c r="V365" s="254"/>
      <c r="W365" s="254"/>
      <c r="X365" s="31"/>
      <c r="Y365" s="31"/>
      <c r="Z365" s="31"/>
      <c r="AA365" s="253" t="s">
        <v>43</v>
      </c>
      <c r="AB365" s="253" t="s">
        <v>365</v>
      </c>
      <c r="AC365" s="31"/>
      <c r="AD365" s="319" t="s">
        <v>339</v>
      </c>
      <c r="AE365" s="319" t="s">
        <v>365</v>
      </c>
      <c r="AF365" s="31"/>
      <c r="AG365" s="25" t="s">
        <v>1169</v>
      </c>
      <c r="AH365" s="32"/>
      <c r="AI365" s="40"/>
      <c r="AJ365" s="1"/>
      <c r="AK365" s="25"/>
      <c r="AL365" s="436"/>
      <c r="AN365" s="436"/>
    </row>
    <row r="366" spans="1:40" ht="32.450000000000003" customHeight="1" x14ac:dyDescent="0.25">
      <c r="B366" s="34" t="s">
        <v>646</v>
      </c>
      <c r="C366" s="29" t="s">
        <v>690</v>
      </c>
      <c r="D366" s="36" t="s">
        <v>1170</v>
      </c>
      <c r="E366" s="25" t="s">
        <v>1171</v>
      </c>
      <c r="F366" s="31" t="s">
        <v>649</v>
      </c>
      <c r="G366" s="23"/>
      <c r="H366" s="424"/>
      <c r="I366" s="23"/>
      <c r="J366" s="23" t="s">
        <v>351</v>
      </c>
      <c r="K366" s="23"/>
      <c r="L366" s="23"/>
      <c r="M366" s="23"/>
      <c r="N366" s="23"/>
      <c r="O366" s="23"/>
      <c r="P366" s="23"/>
      <c r="Q366" s="23"/>
      <c r="R366" s="23"/>
      <c r="S366" s="239" t="s">
        <v>360</v>
      </c>
      <c r="T366" s="246"/>
      <c r="U366" s="281"/>
      <c r="V366" s="254"/>
      <c r="W366" s="254"/>
      <c r="X366" s="31"/>
      <c r="Y366" s="31"/>
      <c r="Z366" s="31"/>
      <c r="AA366" s="253" t="s">
        <v>43</v>
      </c>
      <c r="AB366" s="253" t="s">
        <v>365</v>
      </c>
      <c r="AC366" s="31"/>
      <c r="AD366" s="319" t="s">
        <v>339</v>
      </c>
      <c r="AE366" s="319" t="s">
        <v>365</v>
      </c>
      <c r="AF366" s="31"/>
      <c r="AG366" s="25" t="s">
        <v>1172</v>
      </c>
      <c r="AH366" s="32"/>
      <c r="AI366" s="40"/>
      <c r="AJ366" s="1"/>
      <c r="AK366" s="25"/>
      <c r="AL366" s="436"/>
      <c r="AN366" s="436"/>
    </row>
    <row r="367" spans="1:40" ht="37.15" customHeight="1" x14ac:dyDescent="0.25">
      <c r="B367" s="34" t="s">
        <v>646</v>
      </c>
      <c r="C367" s="29" t="s">
        <v>690</v>
      </c>
      <c r="D367" s="36" t="s">
        <v>1173</v>
      </c>
      <c r="E367" s="25" t="s">
        <v>1174</v>
      </c>
      <c r="F367" s="31" t="s">
        <v>649</v>
      </c>
      <c r="G367" s="23"/>
      <c r="H367" s="424"/>
      <c r="I367" s="23"/>
      <c r="J367" s="23" t="s">
        <v>351</v>
      </c>
      <c r="K367" s="23"/>
      <c r="L367" s="23"/>
      <c r="M367" s="23"/>
      <c r="N367" s="23"/>
      <c r="O367" s="23"/>
      <c r="P367" s="23"/>
      <c r="Q367" s="23"/>
      <c r="R367" s="23"/>
      <c r="S367" s="239" t="s">
        <v>360</v>
      </c>
      <c r="T367" s="246"/>
      <c r="U367" s="281"/>
      <c r="V367" s="254"/>
      <c r="W367" s="254"/>
      <c r="X367" s="31"/>
      <c r="Y367" s="31"/>
      <c r="Z367" s="31"/>
      <c r="AA367" s="253" t="s">
        <v>43</v>
      </c>
      <c r="AB367" s="253" t="s">
        <v>365</v>
      </c>
      <c r="AC367" s="31"/>
      <c r="AD367" s="319" t="s">
        <v>339</v>
      </c>
      <c r="AE367" s="319" t="s">
        <v>365</v>
      </c>
      <c r="AF367" s="31"/>
      <c r="AG367" s="25" t="s">
        <v>1175</v>
      </c>
      <c r="AH367" s="32"/>
      <c r="AI367" s="40"/>
      <c r="AJ367" s="1"/>
      <c r="AK367" s="25"/>
      <c r="AL367" s="436"/>
      <c r="AN367" s="436"/>
    </row>
    <row r="368" spans="1:40" ht="30" customHeight="1" x14ac:dyDescent="0.25">
      <c r="B368" s="237" t="s">
        <v>646</v>
      </c>
      <c r="C368" s="265" t="s">
        <v>708</v>
      </c>
      <c r="D368" s="329"/>
      <c r="E368" s="243"/>
      <c r="F368" s="243"/>
      <c r="G368" s="244"/>
      <c r="H368" s="427"/>
      <c r="I368" s="244"/>
      <c r="J368" s="244" t="s">
        <v>351</v>
      </c>
      <c r="K368" s="244" t="s">
        <v>352</v>
      </c>
      <c r="L368" s="244" t="s">
        <v>353</v>
      </c>
      <c r="M368" s="244"/>
      <c r="N368" s="244"/>
      <c r="O368" s="244"/>
      <c r="P368" s="244"/>
      <c r="Q368" s="244"/>
      <c r="R368" s="244" t="s">
        <v>359</v>
      </c>
      <c r="S368" s="244" t="s">
        <v>360</v>
      </c>
      <c r="T368" s="251"/>
      <c r="U368" s="251"/>
      <c r="V368" s="248" t="s">
        <v>363</v>
      </c>
      <c r="W368" s="248" t="s">
        <v>364</v>
      </c>
      <c r="X368" s="248" t="s">
        <v>42</v>
      </c>
      <c r="Y368" s="248" t="s">
        <v>365</v>
      </c>
      <c r="Z368" s="248"/>
      <c r="AA368" s="248" t="s">
        <v>43</v>
      </c>
      <c r="AB368" s="248" t="s">
        <v>365</v>
      </c>
      <c r="AC368" s="248"/>
      <c r="AD368" s="248" t="s">
        <v>339</v>
      </c>
      <c r="AE368" s="248" t="s">
        <v>365</v>
      </c>
      <c r="AF368" s="248"/>
      <c r="AG368" s="800" t="s">
        <v>708</v>
      </c>
      <c r="AH368" s="801"/>
      <c r="AI368" s="801"/>
      <c r="AJ368" s="801"/>
      <c r="AK368" s="801"/>
      <c r="AL368" s="801"/>
      <c r="AM368" s="801"/>
      <c r="AN368" s="802"/>
    </row>
    <row r="369" spans="1:40" ht="39.6" customHeight="1" x14ac:dyDescent="0.25">
      <c r="B369" s="34" t="s">
        <v>646</v>
      </c>
      <c r="C369" s="29" t="s">
        <v>708</v>
      </c>
      <c r="D369" s="36" t="s">
        <v>1176</v>
      </c>
      <c r="E369" s="29" t="s">
        <v>1177</v>
      </c>
      <c r="F369" s="31" t="s">
        <v>649</v>
      </c>
      <c r="G369" s="23"/>
      <c r="H369" s="424"/>
      <c r="I369" s="23"/>
      <c r="J369" s="23" t="s">
        <v>351</v>
      </c>
      <c r="K369" s="23"/>
      <c r="L369" s="23"/>
      <c r="M369" s="23"/>
      <c r="N369" s="23"/>
      <c r="O369" s="23"/>
      <c r="P369" s="23"/>
      <c r="Q369" s="23"/>
      <c r="R369" s="23"/>
      <c r="S369" s="239" t="s">
        <v>360</v>
      </c>
      <c r="T369" s="246"/>
      <c r="U369" s="281"/>
      <c r="V369" s="254"/>
      <c r="W369" s="254"/>
      <c r="X369" s="31"/>
      <c r="Y369" s="31"/>
      <c r="Z369" s="31"/>
      <c r="AA369" s="253" t="s">
        <v>43</v>
      </c>
      <c r="AB369" s="253" t="s">
        <v>365</v>
      </c>
      <c r="AC369" s="31"/>
      <c r="AD369" s="320"/>
      <c r="AE369" s="320"/>
      <c r="AF369" s="31"/>
      <c r="AG369" s="29" t="s">
        <v>1178</v>
      </c>
      <c r="AH369" s="44"/>
      <c r="AI369" s="45"/>
      <c r="AJ369" s="1"/>
      <c r="AK369" s="29"/>
      <c r="AL369" s="438"/>
      <c r="AN369" s="438"/>
    </row>
    <row r="370" spans="1:40" ht="55.9" customHeight="1" x14ac:dyDescent="0.25">
      <c r="B370" s="34" t="s">
        <v>646</v>
      </c>
      <c r="C370" s="29" t="s">
        <v>708</v>
      </c>
      <c r="D370" s="36" t="s">
        <v>1428</v>
      </c>
      <c r="E370" s="29" t="s">
        <v>1177</v>
      </c>
      <c r="F370" s="31" t="s">
        <v>649</v>
      </c>
      <c r="G370" s="23"/>
      <c r="H370" s="424"/>
      <c r="I370" s="23"/>
      <c r="J370" s="23" t="s">
        <v>351</v>
      </c>
      <c r="K370" s="23"/>
      <c r="L370" s="23"/>
      <c r="M370" s="23"/>
      <c r="N370" s="23"/>
      <c r="O370" s="23"/>
      <c r="P370" s="23"/>
      <c r="Q370" s="23"/>
      <c r="R370" s="23"/>
      <c r="S370" s="239" t="s">
        <v>360</v>
      </c>
      <c r="T370" s="246"/>
      <c r="U370" s="281"/>
      <c r="V370" s="254"/>
      <c r="W370" s="254"/>
      <c r="X370" s="31"/>
      <c r="Y370" s="31"/>
      <c r="Z370" s="31"/>
      <c r="AA370" s="31"/>
      <c r="AB370" s="31"/>
      <c r="AC370" s="31"/>
      <c r="AD370" s="319" t="s">
        <v>339</v>
      </c>
      <c r="AE370" s="319" t="s">
        <v>365</v>
      </c>
      <c r="AF370" s="31"/>
      <c r="AG370" s="35" t="s">
        <v>1429</v>
      </c>
      <c r="AH370" s="44"/>
      <c r="AI370" s="45"/>
      <c r="AJ370" s="1"/>
      <c r="AK370" s="29"/>
      <c r="AL370" s="438"/>
      <c r="AN370" s="446"/>
    </row>
    <row r="371" spans="1:40" ht="36" x14ac:dyDescent="0.25">
      <c r="B371" s="34" t="s">
        <v>646</v>
      </c>
      <c r="C371" s="29" t="s">
        <v>708</v>
      </c>
      <c r="D371" s="36" t="s">
        <v>709</v>
      </c>
      <c r="E371" s="25" t="s">
        <v>710</v>
      </c>
      <c r="F371" s="31" t="s">
        <v>706</v>
      </c>
      <c r="G371" s="23"/>
      <c r="H371" s="424"/>
      <c r="I371" s="23"/>
      <c r="J371" s="23" t="s">
        <v>351</v>
      </c>
      <c r="K371" s="23" t="s">
        <v>352</v>
      </c>
      <c r="L371" s="23"/>
      <c r="M371" s="23"/>
      <c r="N371" s="23"/>
      <c r="O371" s="23"/>
      <c r="P371" s="23"/>
      <c r="Q371" s="23"/>
      <c r="R371" s="23"/>
      <c r="S371" s="239" t="s">
        <v>360</v>
      </c>
      <c r="T371" s="246"/>
      <c r="U371" s="281"/>
      <c r="V371" s="254"/>
      <c r="W371" s="254"/>
      <c r="X371" s="252" t="s">
        <v>42</v>
      </c>
      <c r="Y371" s="252" t="s">
        <v>365</v>
      </c>
      <c r="Z371" s="31"/>
      <c r="AA371" s="253" t="s">
        <v>43</v>
      </c>
      <c r="AB371" s="253" t="s">
        <v>365</v>
      </c>
      <c r="AC371" s="31"/>
      <c r="AD371" s="319" t="s">
        <v>339</v>
      </c>
      <c r="AE371" s="319" t="s">
        <v>365</v>
      </c>
      <c r="AF371" s="31"/>
      <c r="AG371" s="25" t="s">
        <v>711</v>
      </c>
      <c r="AH371" s="32"/>
      <c r="AI371" s="40"/>
      <c r="AJ371" s="1"/>
      <c r="AK371" s="25"/>
      <c r="AL371" s="436"/>
      <c r="AN371" s="436"/>
    </row>
    <row r="372" spans="1:40" ht="36.6" customHeight="1" x14ac:dyDescent="0.25">
      <c r="A372" s="271"/>
      <c r="B372" s="34" t="s">
        <v>646</v>
      </c>
      <c r="C372" s="29" t="s">
        <v>708</v>
      </c>
      <c r="D372" s="36" t="s">
        <v>1179</v>
      </c>
      <c r="E372" s="25" t="s">
        <v>1180</v>
      </c>
      <c r="F372" s="31" t="s">
        <v>649</v>
      </c>
      <c r="G372" s="23"/>
      <c r="H372" s="424"/>
      <c r="I372" s="23"/>
      <c r="J372" s="23" t="s">
        <v>351</v>
      </c>
      <c r="K372" s="23"/>
      <c r="L372" s="23"/>
      <c r="M372" s="23"/>
      <c r="N372" s="23"/>
      <c r="O372" s="23"/>
      <c r="P372" s="23"/>
      <c r="Q372" s="23"/>
      <c r="R372" s="23"/>
      <c r="S372" s="239" t="s">
        <v>360</v>
      </c>
      <c r="T372" s="246"/>
      <c r="U372" s="281"/>
      <c r="V372" s="254"/>
      <c r="W372" s="254"/>
      <c r="X372" s="31"/>
      <c r="Y372" s="31"/>
      <c r="Z372" s="31"/>
      <c r="AA372" s="253" t="s">
        <v>43</v>
      </c>
      <c r="AB372" s="253" t="s">
        <v>365</v>
      </c>
      <c r="AC372" s="31"/>
      <c r="AD372" s="319" t="s">
        <v>339</v>
      </c>
      <c r="AE372" s="319" t="s">
        <v>365</v>
      </c>
      <c r="AF372" s="31"/>
      <c r="AG372" s="25" t="s">
        <v>1181</v>
      </c>
      <c r="AH372" s="32"/>
      <c r="AI372" s="40"/>
      <c r="AJ372" s="1"/>
      <c r="AK372" s="25"/>
      <c r="AL372" s="436"/>
      <c r="AN372" s="436"/>
    </row>
    <row r="373" spans="1:40" ht="36" customHeight="1" x14ac:dyDescent="0.25">
      <c r="B373" s="34" t="s">
        <v>646</v>
      </c>
      <c r="C373" s="29" t="s">
        <v>708</v>
      </c>
      <c r="D373" s="36" t="s">
        <v>1182</v>
      </c>
      <c r="E373" s="25" t="s">
        <v>920</v>
      </c>
      <c r="F373" s="31" t="s">
        <v>649</v>
      </c>
      <c r="G373" s="23"/>
      <c r="H373" s="424"/>
      <c r="I373" s="23"/>
      <c r="J373" s="23" t="s">
        <v>351</v>
      </c>
      <c r="K373" s="23"/>
      <c r="L373" s="23"/>
      <c r="M373" s="23"/>
      <c r="N373" s="23"/>
      <c r="O373" s="23"/>
      <c r="P373" s="23"/>
      <c r="Q373" s="23"/>
      <c r="R373" s="23"/>
      <c r="S373" s="239" t="s">
        <v>360</v>
      </c>
      <c r="T373" s="246"/>
      <c r="U373" s="281"/>
      <c r="V373" s="254"/>
      <c r="W373" s="254"/>
      <c r="X373" s="31"/>
      <c r="Y373" s="31"/>
      <c r="Z373" s="31"/>
      <c r="AA373" s="253" t="s">
        <v>43</v>
      </c>
      <c r="AB373" s="253" t="s">
        <v>365</v>
      </c>
      <c r="AC373" s="31"/>
      <c r="AD373" s="319" t="s">
        <v>339</v>
      </c>
      <c r="AE373" s="319" t="s">
        <v>365</v>
      </c>
      <c r="AF373" s="31"/>
      <c r="AG373" s="25" t="s">
        <v>1183</v>
      </c>
      <c r="AH373" s="32"/>
      <c r="AI373" s="40"/>
      <c r="AJ373" s="1"/>
      <c r="AK373" s="25"/>
      <c r="AL373" s="436"/>
      <c r="AN373" s="436"/>
    </row>
    <row r="374" spans="1:40" ht="51.75" customHeight="1" x14ac:dyDescent="0.25">
      <c r="B374" s="34" t="s">
        <v>646</v>
      </c>
      <c r="C374" s="29" t="s">
        <v>708</v>
      </c>
      <c r="D374" s="36" t="s">
        <v>712</v>
      </c>
      <c r="E374" s="25" t="s">
        <v>173</v>
      </c>
      <c r="F374" s="31" t="s">
        <v>702</v>
      </c>
      <c r="G374" s="23"/>
      <c r="H374" s="424"/>
      <c r="I374" s="23"/>
      <c r="J374" s="23" t="s">
        <v>351</v>
      </c>
      <c r="K374" s="23" t="s">
        <v>352</v>
      </c>
      <c r="L374" s="23" t="s">
        <v>353</v>
      </c>
      <c r="M374" s="23"/>
      <c r="N374" s="23"/>
      <c r="O374" s="23"/>
      <c r="P374" s="23"/>
      <c r="Q374" s="23"/>
      <c r="R374" s="23"/>
      <c r="S374" s="239" t="s">
        <v>360</v>
      </c>
      <c r="T374" s="246"/>
      <c r="U374" s="281"/>
      <c r="V374" s="254"/>
      <c r="W374" s="254"/>
      <c r="X374" s="252" t="s">
        <v>42</v>
      </c>
      <c r="Y374" s="252" t="s">
        <v>365</v>
      </c>
      <c r="Z374" s="31"/>
      <c r="AA374" s="253" t="s">
        <v>43</v>
      </c>
      <c r="AB374" s="253" t="s">
        <v>365</v>
      </c>
      <c r="AC374" s="31"/>
      <c r="AD374" s="319" t="s">
        <v>339</v>
      </c>
      <c r="AE374" s="319" t="s">
        <v>365</v>
      </c>
      <c r="AF374" s="31"/>
      <c r="AG374" s="25" t="s">
        <v>713</v>
      </c>
      <c r="AH374" s="32"/>
      <c r="AI374" s="40"/>
      <c r="AJ374" s="1"/>
      <c r="AK374" s="25"/>
      <c r="AL374" s="436"/>
      <c r="AN374" s="436"/>
    </row>
    <row r="375" spans="1:40" ht="30" customHeight="1" x14ac:dyDescent="0.25">
      <c r="A375" s="271"/>
      <c r="B375" s="237" t="s">
        <v>646</v>
      </c>
      <c r="C375" s="265" t="s">
        <v>841</v>
      </c>
      <c r="D375" s="329"/>
      <c r="E375" s="243"/>
      <c r="F375" s="243"/>
      <c r="G375" s="244"/>
      <c r="H375" s="427"/>
      <c r="I375" s="244"/>
      <c r="J375" s="244" t="s">
        <v>351</v>
      </c>
      <c r="K375" s="244" t="s">
        <v>352</v>
      </c>
      <c r="L375" s="244" t="s">
        <v>353</v>
      </c>
      <c r="M375" s="244"/>
      <c r="N375" s="244"/>
      <c r="O375" s="244"/>
      <c r="P375" s="244"/>
      <c r="Q375" s="244"/>
      <c r="R375" s="244"/>
      <c r="S375" s="244" t="s">
        <v>360</v>
      </c>
      <c r="T375" s="251"/>
      <c r="U375" s="251"/>
      <c r="V375" s="248" t="s">
        <v>363</v>
      </c>
      <c r="W375" s="248" t="s">
        <v>364</v>
      </c>
      <c r="X375" s="248"/>
      <c r="Y375" s="248"/>
      <c r="Z375" s="248"/>
      <c r="AA375" s="248" t="s">
        <v>43</v>
      </c>
      <c r="AB375" s="248" t="s">
        <v>365</v>
      </c>
      <c r="AC375" s="248"/>
      <c r="AD375" s="248" t="s">
        <v>339</v>
      </c>
      <c r="AE375" s="248" t="s">
        <v>365</v>
      </c>
      <c r="AF375" s="248"/>
      <c r="AG375" s="800" t="s">
        <v>841</v>
      </c>
      <c r="AH375" s="801"/>
      <c r="AI375" s="801"/>
      <c r="AJ375" s="801"/>
      <c r="AK375" s="801"/>
      <c r="AL375" s="801"/>
      <c r="AM375" s="801"/>
      <c r="AN375" s="802"/>
    </row>
    <row r="376" spans="1:40" ht="39" customHeight="1" x14ac:dyDescent="0.25">
      <c r="B376" s="34" t="s">
        <v>646</v>
      </c>
      <c r="C376" s="29" t="s">
        <v>841</v>
      </c>
      <c r="D376" s="36" t="s">
        <v>1184</v>
      </c>
      <c r="E376" s="25" t="s">
        <v>1185</v>
      </c>
      <c r="F376" s="31" t="s">
        <v>663</v>
      </c>
      <c r="G376" s="23"/>
      <c r="H376" s="424"/>
      <c r="I376" s="23"/>
      <c r="J376" s="23" t="s">
        <v>351</v>
      </c>
      <c r="K376" s="23" t="s">
        <v>352</v>
      </c>
      <c r="L376" s="23" t="s">
        <v>353</v>
      </c>
      <c r="M376" s="23"/>
      <c r="N376" s="23"/>
      <c r="O376" s="23"/>
      <c r="P376" s="23"/>
      <c r="Q376" s="23"/>
      <c r="R376" s="23"/>
      <c r="S376" s="239"/>
      <c r="T376" s="246"/>
      <c r="U376" s="281"/>
      <c r="V376" s="254"/>
      <c r="W376" s="254"/>
      <c r="X376" s="31"/>
      <c r="Y376" s="31"/>
      <c r="Z376" s="31"/>
      <c r="AA376" s="253" t="s">
        <v>43</v>
      </c>
      <c r="AB376" s="253" t="s">
        <v>365</v>
      </c>
      <c r="AC376" s="31"/>
      <c r="AD376" s="319" t="s">
        <v>339</v>
      </c>
      <c r="AE376" s="319" t="s">
        <v>365</v>
      </c>
      <c r="AF376" s="31"/>
      <c r="AG376" s="25" t="s">
        <v>1186</v>
      </c>
      <c r="AH376" s="32"/>
      <c r="AI376" s="40"/>
      <c r="AJ376" s="1"/>
      <c r="AK376" s="25"/>
      <c r="AL376" s="436"/>
      <c r="AN376" s="25" t="s">
        <v>1187</v>
      </c>
    </row>
    <row r="377" spans="1:40" ht="39.6" customHeight="1" x14ac:dyDescent="0.25">
      <c r="A377" s="271"/>
      <c r="B377" s="34" t="s">
        <v>646</v>
      </c>
      <c r="C377" s="29" t="s">
        <v>841</v>
      </c>
      <c r="D377" s="36" t="s">
        <v>1430</v>
      </c>
      <c r="E377" s="25" t="s">
        <v>1431</v>
      </c>
      <c r="F377" s="31" t="s">
        <v>649</v>
      </c>
      <c r="G377" s="23"/>
      <c r="H377" s="424"/>
      <c r="I377" s="23"/>
      <c r="J377" s="23" t="s">
        <v>351</v>
      </c>
      <c r="K377" s="23"/>
      <c r="L377" s="23"/>
      <c r="M377" s="23"/>
      <c r="N377" s="23"/>
      <c r="O377" s="23"/>
      <c r="P377" s="23"/>
      <c r="Q377" s="23"/>
      <c r="R377" s="23"/>
      <c r="S377" s="239" t="s">
        <v>360</v>
      </c>
      <c r="T377" s="246"/>
      <c r="U377" s="281"/>
      <c r="V377" s="254"/>
      <c r="W377" s="254"/>
      <c r="X377" s="31"/>
      <c r="Y377" s="31"/>
      <c r="Z377" s="31"/>
      <c r="AA377" s="31"/>
      <c r="AB377" s="31"/>
      <c r="AC377" s="31"/>
      <c r="AD377" s="319" t="s">
        <v>339</v>
      </c>
      <c r="AE377" s="319" t="s">
        <v>365</v>
      </c>
      <c r="AF377" s="31"/>
      <c r="AG377" s="25" t="s">
        <v>1432</v>
      </c>
      <c r="AH377" s="32"/>
      <c r="AI377" s="40"/>
      <c r="AJ377" s="1"/>
      <c r="AK377" s="25"/>
      <c r="AL377" s="436"/>
      <c r="AN377" s="436"/>
    </row>
    <row r="378" spans="1:40" ht="30.6" customHeight="1" x14ac:dyDescent="0.25">
      <c r="B378" s="408" t="s">
        <v>714</v>
      </c>
      <c r="C378" s="409"/>
      <c r="D378" s="410"/>
      <c r="E378" s="411"/>
      <c r="F378" s="411"/>
      <c r="G378" s="412" t="s">
        <v>348</v>
      </c>
      <c r="H378" s="412" t="s">
        <v>349</v>
      </c>
      <c r="I378" s="412" t="s">
        <v>350</v>
      </c>
      <c r="J378" s="412" t="s">
        <v>351</v>
      </c>
      <c r="K378" s="412" t="s">
        <v>352</v>
      </c>
      <c r="L378" s="412" t="s">
        <v>353</v>
      </c>
      <c r="M378" s="412" t="s">
        <v>354</v>
      </c>
      <c r="N378" s="412" t="s">
        <v>355</v>
      </c>
      <c r="O378" s="412" t="s">
        <v>356</v>
      </c>
      <c r="P378" s="412" t="s">
        <v>357</v>
      </c>
      <c r="Q378" s="412" t="s">
        <v>358</v>
      </c>
      <c r="R378" s="412" t="s">
        <v>359</v>
      </c>
      <c r="S378" s="412" t="s">
        <v>360</v>
      </c>
      <c r="T378" s="412" t="s">
        <v>361</v>
      </c>
      <c r="U378" s="412" t="s">
        <v>362</v>
      </c>
      <c r="V378" s="413" t="s">
        <v>363</v>
      </c>
      <c r="W378" s="413" t="s">
        <v>364</v>
      </c>
      <c r="X378" s="413" t="s">
        <v>42</v>
      </c>
      <c r="Y378" s="413" t="s">
        <v>365</v>
      </c>
      <c r="Z378" s="413" t="s">
        <v>361</v>
      </c>
      <c r="AA378" s="413" t="s">
        <v>43</v>
      </c>
      <c r="AB378" s="413" t="s">
        <v>365</v>
      </c>
      <c r="AC378" s="413" t="s">
        <v>361</v>
      </c>
      <c r="AD378" s="413" t="s">
        <v>339</v>
      </c>
      <c r="AE378" s="413" t="s">
        <v>365</v>
      </c>
      <c r="AF378" s="413" t="s">
        <v>361</v>
      </c>
      <c r="AG378" s="411"/>
      <c r="AH378" s="411"/>
      <c r="AI378" s="411"/>
      <c r="AJ378" s="539"/>
      <c r="AK378" s="434"/>
      <c r="AL378" s="434"/>
      <c r="AM378" s="362"/>
      <c r="AN378" s="414"/>
    </row>
    <row r="379" spans="1:40" ht="41.25" customHeight="1" x14ac:dyDescent="0.25">
      <c r="B379" s="34" t="s">
        <v>714</v>
      </c>
      <c r="C379" s="29" t="s">
        <v>366</v>
      </c>
      <c r="D379" s="36" t="s">
        <v>1433</v>
      </c>
      <c r="E379" s="28" t="s">
        <v>368</v>
      </c>
      <c r="F379" s="31" t="s">
        <v>324</v>
      </c>
      <c r="G379" s="23"/>
      <c r="H379" s="425"/>
      <c r="I379" s="27"/>
      <c r="J379" s="27"/>
      <c r="K379" s="27"/>
      <c r="L379" s="27"/>
      <c r="M379" s="27" t="s">
        <v>354</v>
      </c>
      <c r="N379" s="27"/>
      <c r="O379" s="27"/>
      <c r="P379" s="27"/>
      <c r="Q379" s="27"/>
      <c r="R379" s="27"/>
      <c r="S379" s="239"/>
      <c r="T379" s="246"/>
      <c r="U379" s="281"/>
      <c r="V379" s="254"/>
      <c r="W379" s="254"/>
      <c r="X379" s="36"/>
      <c r="Y379" s="36"/>
      <c r="Z379" s="36"/>
      <c r="AA379" s="36"/>
      <c r="AB379" s="31"/>
      <c r="AC379" s="36"/>
      <c r="AD379" s="319" t="s">
        <v>339</v>
      </c>
      <c r="AE379" s="319" t="s">
        <v>365</v>
      </c>
      <c r="AF379" s="31"/>
      <c r="AG379" s="28" t="s">
        <v>1434</v>
      </c>
      <c r="AH379" s="37"/>
      <c r="AI379" s="38"/>
      <c r="AJ379" s="542"/>
      <c r="AK379" s="28"/>
      <c r="AL379" s="435"/>
      <c r="AN379" s="28" t="s">
        <v>371</v>
      </c>
    </row>
    <row r="380" spans="1:40" ht="48" x14ac:dyDescent="0.25">
      <c r="B380" s="34" t="s">
        <v>714</v>
      </c>
      <c r="C380" s="29" t="s">
        <v>715</v>
      </c>
      <c r="D380" s="36" t="s">
        <v>716</v>
      </c>
      <c r="E380" s="25" t="s">
        <v>717</v>
      </c>
      <c r="F380" s="31" t="s">
        <v>324</v>
      </c>
      <c r="G380" s="23"/>
      <c r="H380" s="424"/>
      <c r="I380" s="23"/>
      <c r="J380" s="23"/>
      <c r="K380" s="23"/>
      <c r="L380" s="23"/>
      <c r="M380" s="23" t="s">
        <v>354</v>
      </c>
      <c r="N380" s="23"/>
      <c r="O380" s="23"/>
      <c r="P380" s="23"/>
      <c r="Q380" s="23"/>
      <c r="R380" s="23"/>
      <c r="S380" s="27"/>
      <c r="T380" s="246"/>
      <c r="U380" s="246"/>
      <c r="V380" s="275"/>
      <c r="W380" s="275"/>
      <c r="X380" s="259" t="s">
        <v>42</v>
      </c>
      <c r="Y380" s="259" t="s">
        <v>365</v>
      </c>
      <c r="Z380" s="31"/>
      <c r="AA380" s="253" t="s">
        <v>43</v>
      </c>
      <c r="AB380" s="253" t="s">
        <v>365</v>
      </c>
      <c r="AC380" s="31"/>
      <c r="AD380" s="319" t="s">
        <v>339</v>
      </c>
      <c r="AE380" s="319" t="s">
        <v>365</v>
      </c>
      <c r="AF380" s="31"/>
      <c r="AG380" s="25" t="s">
        <v>718</v>
      </c>
      <c r="AH380" s="32"/>
      <c r="AI380" s="40"/>
      <c r="AJ380" s="1"/>
      <c r="AK380" s="25"/>
      <c r="AL380" s="436"/>
      <c r="AN380" s="436"/>
    </row>
    <row r="381" spans="1:40" ht="30.6" customHeight="1" x14ac:dyDescent="0.25">
      <c r="B381" s="237" t="s">
        <v>714</v>
      </c>
      <c r="C381" s="265" t="s">
        <v>719</v>
      </c>
      <c r="D381" s="329"/>
      <c r="E381" s="243"/>
      <c r="F381" s="243"/>
      <c r="G381" s="244"/>
      <c r="H381" s="427" t="s">
        <v>349</v>
      </c>
      <c r="I381" s="244" t="s">
        <v>350</v>
      </c>
      <c r="J381" s="244" t="s">
        <v>351</v>
      </c>
      <c r="K381" s="244" t="s">
        <v>352</v>
      </c>
      <c r="L381" s="244" t="s">
        <v>353</v>
      </c>
      <c r="M381" s="244" t="s">
        <v>354</v>
      </c>
      <c r="N381" s="244" t="s">
        <v>355</v>
      </c>
      <c r="O381" s="244" t="s">
        <v>356</v>
      </c>
      <c r="P381" s="244" t="s">
        <v>357</v>
      </c>
      <c r="Q381" s="244"/>
      <c r="R381" s="244" t="s">
        <v>359</v>
      </c>
      <c r="S381" s="244" t="s">
        <v>360</v>
      </c>
      <c r="T381" s="251" t="s">
        <v>361</v>
      </c>
      <c r="U381" s="251" t="s">
        <v>362</v>
      </c>
      <c r="V381" s="248" t="s">
        <v>363</v>
      </c>
      <c r="W381" s="248" t="s">
        <v>364</v>
      </c>
      <c r="X381" s="248" t="s">
        <v>42</v>
      </c>
      <c r="Y381" s="248" t="s">
        <v>365</v>
      </c>
      <c r="Z381" s="248"/>
      <c r="AA381" s="248" t="s">
        <v>43</v>
      </c>
      <c r="AB381" s="248" t="s">
        <v>300</v>
      </c>
      <c r="AC381" s="248" t="s">
        <v>361</v>
      </c>
      <c r="AD381" s="248" t="s">
        <v>339</v>
      </c>
      <c r="AE381" s="248" t="s">
        <v>365</v>
      </c>
      <c r="AF381" s="248" t="s">
        <v>361</v>
      </c>
      <c r="AG381" s="800" t="s">
        <v>719</v>
      </c>
      <c r="AH381" s="801"/>
      <c r="AI381" s="801"/>
      <c r="AJ381" s="801"/>
      <c r="AK381" s="801"/>
      <c r="AL381" s="801"/>
      <c r="AM381" s="801"/>
      <c r="AN381" s="802"/>
    </row>
    <row r="382" spans="1:40" ht="96" x14ac:dyDescent="0.25">
      <c r="B382" s="34" t="s">
        <v>714</v>
      </c>
      <c r="C382" s="29" t="s">
        <v>719</v>
      </c>
      <c r="D382" s="36" t="s">
        <v>720</v>
      </c>
      <c r="E382" s="25" t="s">
        <v>721</v>
      </c>
      <c r="F382" s="31" t="s">
        <v>1643</v>
      </c>
      <c r="G382" s="23"/>
      <c r="H382" s="424"/>
      <c r="I382" s="23" t="s">
        <v>350</v>
      </c>
      <c r="J382" s="23" t="s">
        <v>351</v>
      </c>
      <c r="K382" s="23" t="s">
        <v>352</v>
      </c>
      <c r="L382" s="23" t="s">
        <v>353</v>
      </c>
      <c r="M382" s="23"/>
      <c r="N382" s="23" t="s">
        <v>355</v>
      </c>
      <c r="O382" s="23" t="s">
        <v>356</v>
      </c>
      <c r="P382" s="23" t="s">
        <v>357</v>
      </c>
      <c r="Q382" s="23"/>
      <c r="R382" s="23"/>
      <c r="S382" s="239" t="s">
        <v>360</v>
      </c>
      <c r="T382" s="246"/>
      <c r="U382" s="281"/>
      <c r="V382" s="254"/>
      <c r="W382" s="254"/>
      <c r="X382" s="252" t="s">
        <v>42</v>
      </c>
      <c r="Y382" s="252" t="s">
        <v>365</v>
      </c>
      <c r="Z382" s="31"/>
      <c r="AA382" s="31"/>
      <c r="AB382" s="31"/>
      <c r="AC382" s="31"/>
      <c r="AD382" s="31"/>
      <c r="AE382" s="31"/>
      <c r="AF382" s="31"/>
      <c r="AG382" s="25" t="s">
        <v>722</v>
      </c>
      <c r="AH382" s="32"/>
      <c r="AI382" s="40"/>
      <c r="AJ382" s="1"/>
      <c r="AK382" s="25"/>
      <c r="AL382" s="436"/>
      <c r="AN382" s="25" t="s">
        <v>723</v>
      </c>
    </row>
    <row r="383" spans="1:40" ht="96" x14ac:dyDescent="0.25">
      <c r="B383" s="34" t="s">
        <v>714</v>
      </c>
      <c r="C383" s="29" t="s">
        <v>719</v>
      </c>
      <c r="D383" s="36" t="s">
        <v>1188</v>
      </c>
      <c r="E383" s="29" t="s">
        <v>719</v>
      </c>
      <c r="F383" s="31" t="s">
        <v>1643</v>
      </c>
      <c r="G383" s="23"/>
      <c r="H383" s="424"/>
      <c r="I383" s="23" t="s">
        <v>350</v>
      </c>
      <c r="J383" s="23" t="s">
        <v>351</v>
      </c>
      <c r="K383" s="23" t="s">
        <v>352</v>
      </c>
      <c r="L383" s="23" t="s">
        <v>353</v>
      </c>
      <c r="M383" s="23"/>
      <c r="N383" s="23" t="s">
        <v>355</v>
      </c>
      <c r="O383" s="23" t="s">
        <v>356</v>
      </c>
      <c r="P383" s="23" t="s">
        <v>357</v>
      </c>
      <c r="Q383" s="23"/>
      <c r="R383" s="23"/>
      <c r="S383" s="239" t="s">
        <v>360</v>
      </c>
      <c r="T383" s="246" t="s">
        <v>361</v>
      </c>
      <c r="U383" s="281"/>
      <c r="V383" s="254"/>
      <c r="W383" s="254"/>
      <c r="X383" s="31"/>
      <c r="Y383" s="31"/>
      <c r="Z383" s="31"/>
      <c r="AA383" s="253" t="s">
        <v>43</v>
      </c>
      <c r="AB383" s="253" t="s">
        <v>300</v>
      </c>
      <c r="AC383" s="253" t="s">
        <v>361</v>
      </c>
      <c r="AD383" s="533"/>
      <c r="AE383" s="320"/>
      <c r="AF383" s="31"/>
      <c r="AG383" s="46" t="s">
        <v>1189</v>
      </c>
      <c r="AH383" s="44"/>
      <c r="AI383" s="45"/>
      <c r="AJ383" s="1"/>
      <c r="AK383" s="29"/>
      <c r="AL383" s="438"/>
      <c r="AN383" s="446"/>
    </row>
    <row r="384" spans="1:40" ht="120" x14ac:dyDescent="0.25">
      <c r="B384" s="34" t="s">
        <v>714</v>
      </c>
      <c r="C384" s="29" t="s">
        <v>719</v>
      </c>
      <c r="D384" s="36" t="s">
        <v>1435</v>
      </c>
      <c r="E384" s="29" t="s">
        <v>719</v>
      </c>
      <c r="F384" s="31" t="s">
        <v>1644</v>
      </c>
      <c r="G384" s="23"/>
      <c r="H384" s="424" t="s">
        <v>349</v>
      </c>
      <c r="I384" s="23" t="s">
        <v>350</v>
      </c>
      <c r="J384" s="23" t="s">
        <v>351</v>
      </c>
      <c r="K384" s="23" t="s">
        <v>352</v>
      </c>
      <c r="L384" s="23" t="s">
        <v>353</v>
      </c>
      <c r="M384" s="23"/>
      <c r="N384" s="23" t="s">
        <v>355</v>
      </c>
      <c r="O384" s="23" t="s">
        <v>356</v>
      </c>
      <c r="P384" s="23" t="s">
        <v>357</v>
      </c>
      <c r="Q384" s="23"/>
      <c r="R384" s="23"/>
      <c r="S384" s="239" t="s">
        <v>360</v>
      </c>
      <c r="T384" s="246" t="s">
        <v>361</v>
      </c>
      <c r="U384" s="281"/>
      <c r="V384" s="254"/>
      <c r="W384" s="254"/>
      <c r="X384" s="31"/>
      <c r="Y384" s="31"/>
      <c r="Z384" s="31"/>
      <c r="AA384" s="31"/>
      <c r="AB384" s="31"/>
      <c r="AC384" s="31"/>
      <c r="AD384" s="319" t="s">
        <v>339</v>
      </c>
      <c r="AE384" s="319" t="s">
        <v>300</v>
      </c>
      <c r="AF384" s="164" t="s">
        <v>361</v>
      </c>
      <c r="AG384" s="46" t="s">
        <v>1436</v>
      </c>
      <c r="AH384" s="44"/>
      <c r="AI384" s="45"/>
      <c r="AJ384" s="1"/>
      <c r="AK384" s="29"/>
      <c r="AL384" s="438"/>
      <c r="AN384" s="446"/>
    </row>
    <row r="385" spans="1:40" ht="66" customHeight="1" x14ac:dyDescent="0.25">
      <c r="A385" s="271"/>
      <c r="B385" s="34" t="s">
        <v>714</v>
      </c>
      <c r="C385" s="29" t="s">
        <v>719</v>
      </c>
      <c r="D385" s="36" t="s">
        <v>1437</v>
      </c>
      <c r="E385" s="29" t="s">
        <v>719</v>
      </c>
      <c r="F385" s="31" t="s">
        <v>387</v>
      </c>
      <c r="G385" s="23"/>
      <c r="H385" s="424"/>
      <c r="I385" s="23"/>
      <c r="J385" s="23"/>
      <c r="K385" s="23"/>
      <c r="L385" s="23"/>
      <c r="M385" s="23"/>
      <c r="N385" s="23"/>
      <c r="O385" s="23"/>
      <c r="P385" s="23"/>
      <c r="Q385" s="23"/>
      <c r="R385" s="23"/>
      <c r="S385" s="239" t="s">
        <v>360</v>
      </c>
      <c r="T385" s="246"/>
      <c r="U385" s="246" t="s">
        <v>362</v>
      </c>
      <c r="V385" s="254"/>
      <c r="W385" s="254"/>
      <c r="X385" s="31"/>
      <c r="Y385" s="31"/>
      <c r="Z385" s="31"/>
      <c r="AA385" s="31"/>
      <c r="AB385" s="31"/>
      <c r="AC385" s="31"/>
      <c r="AD385" s="319" t="s">
        <v>339</v>
      </c>
      <c r="AE385" s="319" t="s">
        <v>388</v>
      </c>
      <c r="AF385" s="164" t="s">
        <v>361</v>
      </c>
      <c r="AG385" s="46" t="s">
        <v>1438</v>
      </c>
      <c r="AH385" s="44"/>
      <c r="AI385" s="45"/>
      <c r="AJ385" s="1"/>
      <c r="AK385" s="29"/>
      <c r="AL385" s="438"/>
      <c r="AN385" s="446"/>
    </row>
    <row r="386" spans="1:40" ht="48" x14ac:dyDescent="0.25">
      <c r="B386" s="34" t="s">
        <v>714</v>
      </c>
      <c r="C386" s="29" t="s">
        <v>719</v>
      </c>
      <c r="D386" s="36" t="s">
        <v>1190</v>
      </c>
      <c r="E386" s="25" t="s">
        <v>1191</v>
      </c>
      <c r="F386" s="31" t="s">
        <v>1192</v>
      </c>
      <c r="G386" s="23"/>
      <c r="H386" s="424"/>
      <c r="I386" s="23"/>
      <c r="J386" s="23"/>
      <c r="K386" s="23" t="s">
        <v>352</v>
      </c>
      <c r="L386" s="23" t="s">
        <v>353</v>
      </c>
      <c r="M386" s="23" t="s">
        <v>354</v>
      </c>
      <c r="N386" s="23" t="s">
        <v>355</v>
      </c>
      <c r="O386" s="23"/>
      <c r="P386" s="23"/>
      <c r="Q386" s="23"/>
      <c r="R386" s="23"/>
      <c r="S386" s="239"/>
      <c r="T386" s="246"/>
      <c r="U386" s="281"/>
      <c r="V386" s="254"/>
      <c r="W386" s="254"/>
      <c r="X386" s="31"/>
      <c r="Y386" s="31"/>
      <c r="Z386" s="25"/>
      <c r="AA386" s="253" t="s">
        <v>43</v>
      </c>
      <c r="AB386" s="253" t="s">
        <v>365</v>
      </c>
      <c r="AC386" s="31"/>
      <c r="AD386" s="319" t="s">
        <v>339</v>
      </c>
      <c r="AE386" s="319" t="s">
        <v>365</v>
      </c>
      <c r="AF386" s="31"/>
      <c r="AG386" s="25" t="s">
        <v>1193</v>
      </c>
      <c r="AH386" s="32"/>
      <c r="AI386" s="40"/>
      <c r="AJ386" s="1"/>
      <c r="AK386" s="25"/>
      <c r="AL386" s="436"/>
      <c r="AN386" s="25" t="s">
        <v>506</v>
      </c>
    </row>
    <row r="387" spans="1:40" ht="36" x14ac:dyDescent="0.25">
      <c r="B387" s="34" t="s">
        <v>714</v>
      </c>
      <c r="C387" s="29" t="s">
        <v>719</v>
      </c>
      <c r="D387" s="36" t="s">
        <v>724</v>
      </c>
      <c r="E387" s="25" t="s">
        <v>725</v>
      </c>
      <c r="F387" s="31" t="s">
        <v>1645</v>
      </c>
      <c r="G387" s="23"/>
      <c r="H387" s="424" t="s">
        <v>629</v>
      </c>
      <c r="I387" s="23"/>
      <c r="J387" s="23"/>
      <c r="K387" s="23"/>
      <c r="L387" s="23" t="s">
        <v>353</v>
      </c>
      <c r="M387" s="23" t="s">
        <v>354</v>
      </c>
      <c r="N387" s="23"/>
      <c r="O387" s="23"/>
      <c r="P387" s="23"/>
      <c r="Q387" s="23"/>
      <c r="R387" s="23"/>
      <c r="S387" s="239"/>
      <c r="T387" s="246"/>
      <c r="U387" s="281"/>
      <c r="V387" s="254"/>
      <c r="W387" s="254"/>
      <c r="X387" s="252" t="s">
        <v>42</v>
      </c>
      <c r="Y387" s="252" t="s">
        <v>365</v>
      </c>
      <c r="Z387" s="25"/>
      <c r="AA387" s="253" t="s">
        <v>43</v>
      </c>
      <c r="AB387" s="253" t="s">
        <v>365</v>
      </c>
      <c r="AC387" s="31"/>
      <c r="AD387" s="319" t="s">
        <v>339</v>
      </c>
      <c r="AE387" s="319" t="s">
        <v>365</v>
      </c>
      <c r="AF387" s="31"/>
      <c r="AG387" s="25" t="s">
        <v>727</v>
      </c>
      <c r="AH387" s="32"/>
      <c r="AI387" s="40"/>
      <c r="AJ387" s="1"/>
      <c r="AK387" s="25"/>
      <c r="AL387" s="436"/>
      <c r="AN387" s="25" t="s">
        <v>728</v>
      </c>
    </row>
    <row r="388" spans="1:40" ht="21" customHeight="1" x14ac:dyDescent="0.25">
      <c r="B388" s="34" t="s">
        <v>714</v>
      </c>
      <c r="C388" s="29" t="s">
        <v>719</v>
      </c>
      <c r="D388" s="36" t="s">
        <v>1194</v>
      </c>
      <c r="E388" s="25" t="s">
        <v>1195</v>
      </c>
      <c r="F388" s="31" t="s">
        <v>324</v>
      </c>
      <c r="G388" s="23"/>
      <c r="H388" s="424"/>
      <c r="I388" s="23"/>
      <c r="J388" s="23"/>
      <c r="K388" s="23"/>
      <c r="L388" s="23"/>
      <c r="M388" s="23" t="s">
        <v>354</v>
      </c>
      <c r="N388" s="23"/>
      <c r="O388" s="23"/>
      <c r="P388" s="23"/>
      <c r="Q388" s="23"/>
      <c r="R388" s="23"/>
      <c r="S388" s="239"/>
      <c r="T388" s="246"/>
      <c r="U388" s="281"/>
      <c r="V388" s="254"/>
      <c r="W388" s="254"/>
      <c r="X388" s="31"/>
      <c r="Y388" s="31"/>
      <c r="Z388" s="25"/>
      <c r="AA388" s="253" t="s">
        <v>43</v>
      </c>
      <c r="AB388" s="253" t="s">
        <v>365</v>
      </c>
      <c r="AC388" s="31"/>
      <c r="AD388" s="319" t="s">
        <v>339</v>
      </c>
      <c r="AE388" s="319" t="s">
        <v>365</v>
      </c>
      <c r="AF388" s="31"/>
      <c r="AG388" s="28" t="s">
        <v>1646</v>
      </c>
      <c r="AH388" s="32"/>
      <c r="AI388" s="40"/>
      <c r="AJ388" s="1"/>
      <c r="AK388" s="25"/>
      <c r="AL388" s="436"/>
      <c r="AN388" s="25" t="s">
        <v>1196</v>
      </c>
    </row>
    <row r="389" spans="1:40" ht="60" x14ac:dyDescent="0.25">
      <c r="B389" s="34" t="s">
        <v>714</v>
      </c>
      <c r="C389" s="29" t="s">
        <v>719</v>
      </c>
      <c r="D389" s="36" t="s">
        <v>1197</v>
      </c>
      <c r="E389" s="25" t="s">
        <v>1198</v>
      </c>
      <c r="F389" s="31" t="s">
        <v>726</v>
      </c>
      <c r="G389" s="23"/>
      <c r="H389" s="424" t="s">
        <v>629</v>
      </c>
      <c r="I389" s="23"/>
      <c r="J389" s="23"/>
      <c r="K389" s="23"/>
      <c r="L389" s="23"/>
      <c r="M389" s="23" t="s">
        <v>354</v>
      </c>
      <c r="N389" s="23"/>
      <c r="O389" s="23"/>
      <c r="P389" s="23"/>
      <c r="Q389" s="23"/>
      <c r="R389" s="23"/>
      <c r="S389" s="239"/>
      <c r="T389" s="246"/>
      <c r="U389" s="281"/>
      <c r="V389" s="254"/>
      <c r="W389" s="254"/>
      <c r="X389" s="31"/>
      <c r="Y389" s="31"/>
      <c r="Z389" s="25"/>
      <c r="AA389" s="253" t="s">
        <v>43</v>
      </c>
      <c r="AB389" s="253" t="s">
        <v>365</v>
      </c>
      <c r="AC389" s="31"/>
      <c r="AD389" s="319" t="s">
        <v>339</v>
      </c>
      <c r="AE389" s="319" t="s">
        <v>365</v>
      </c>
      <c r="AF389" s="31"/>
      <c r="AG389" s="28" t="s">
        <v>1647</v>
      </c>
      <c r="AH389" s="32"/>
      <c r="AI389" s="40"/>
      <c r="AJ389" s="1"/>
      <c r="AK389" s="25"/>
      <c r="AL389" s="436"/>
      <c r="AN389" s="28" t="s">
        <v>1648</v>
      </c>
    </row>
    <row r="390" spans="1:40" ht="34.15" customHeight="1" x14ac:dyDescent="0.25">
      <c r="A390" s="271"/>
      <c r="B390" s="34" t="s">
        <v>714</v>
      </c>
      <c r="C390" s="29" t="s">
        <v>719</v>
      </c>
      <c r="D390" s="36" t="s">
        <v>729</v>
      </c>
      <c r="E390" s="25" t="s">
        <v>730</v>
      </c>
      <c r="F390" s="31" t="s">
        <v>324</v>
      </c>
      <c r="G390" s="23"/>
      <c r="H390" s="424"/>
      <c r="I390" s="23"/>
      <c r="J390" s="23"/>
      <c r="K390" s="23"/>
      <c r="L390" s="23"/>
      <c r="M390" s="23" t="s">
        <v>354</v>
      </c>
      <c r="N390" s="23"/>
      <c r="O390" s="23"/>
      <c r="P390" s="23"/>
      <c r="Q390" s="23"/>
      <c r="R390" s="23"/>
      <c r="S390" s="239"/>
      <c r="T390" s="246"/>
      <c r="U390" s="281"/>
      <c r="V390" s="254"/>
      <c r="W390" s="254"/>
      <c r="X390" s="252" t="s">
        <v>42</v>
      </c>
      <c r="Y390" s="252" t="s">
        <v>365</v>
      </c>
      <c r="Z390" s="25"/>
      <c r="AA390" s="253" t="s">
        <v>43</v>
      </c>
      <c r="AB390" s="253" t="s">
        <v>365</v>
      </c>
      <c r="AC390" s="31"/>
      <c r="AD390" s="319" t="s">
        <v>339</v>
      </c>
      <c r="AE390" s="319" t="s">
        <v>365</v>
      </c>
      <c r="AF390" s="31"/>
      <c r="AG390" s="25" t="s">
        <v>731</v>
      </c>
      <c r="AH390" s="32"/>
      <c r="AI390" s="40"/>
      <c r="AJ390" s="1"/>
      <c r="AK390" s="25"/>
      <c r="AL390" s="436"/>
      <c r="AN390" s="436"/>
    </row>
    <row r="391" spans="1:40" ht="144" x14ac:dyDescent="0.25">
      <c r="B391" s="34" t="s">
        <v>714</v>
      </c>
      <c r="C391" s="29" t="s">
        <v>719</v>
      </c>
      <c r="D391" s="36" t="s">
        <v>732</v>
      </c>
      <c r="E391" s="25" t="s">
        <v>733</v>
      </c>
      <c r="F391" s="31" t="s">
        <v>734</v>
      </c>
      <c r="G391" s="23"/>
      <c r="H391" s="424" t="s">
        <v>533</v>
      </c>
      <c r="I391" s="23" t="s">
        <v>350</v>
      </c>
      <c r="J391" s="23" t="s">
        <v>351</v>
      </c>
      <c r="K391" s="23" t="s">
        <v>352</v>
      </c>
      <c r="L391" s="23" t="s">
        <v>353</v>
      </c>
      <c r="M391" s="23" t="s">
        <v>354</v>
      </c>
      <c r="N391" s="23" t="s">
        <v>355</v>
      </c>
      <c r="O391" s="23" t="s">
        <v>356</v>
      </c>
      <c r="P391" s="23"/>
      <c r="Q391" s="23"/>
      <c r="R391" s="23"/>
      <c r="S391" s="239"/>
      <c r="T391" s="246"/>
      <c r="U391" s="281"/>
      <c r="V391" s="254"/>
      <c r="W391" s="254"/>
      <c r="X391" s="252" t="s">
        <v>42</v>
      </c>
      <c r="Y391" s="252" t="s">
        <v>365</v>
      </c>
      <c r="Z391" s="25"/>
      <c r="AA391" s="253" t="s">
        <v>43</v>
      </c>
      <c r="AB391" s="253" t="s">
        <v>365</v>
      </c>
      <c r="AC391" s="31"/>
      <c r="AD391" s="319" t="s">
        <v>339</v>
      </c>
      <c r="AE391" s="319" t="s">
        <v>365</v>
      </c>
      <c r="AF391" s="31"/>
      <c r="AG391" s="25" t="s">
        <v>735</v>
      </c>
      <c r="AH391" s="32"/>
      <c r="AI391" s="40"/>
      <c r="AJ391" s="1"/>
      <c r="AK391" s="25"/>
      <c r="AL391" s="436"/>
      <c r="AN391" s="25" t="s">
        <v>736</v>
      </c>
    </row>
    <row r="392" spans="1:40" ht="108" x14ac:dyDescent="0.25">
      <c r="B392" s="34" t="s">
        <v>714</v>
      </c>
      <c r="C392" s="29" t="s">
        <v>719</v>
      </c>
      <c r="D392" s="36" t="s">
        <v>1649</v>
      </c>
      <c r="E392" s="25" t="s">
        <v>1650</v>
      </c>
      <c r="F392" s="31" t="s">
        <v>734</v>
      </c>
      <c r="G392" s="23" t="s">
        <v>1554</v>
      </c>
      <c r="H392" s="424" t="s">
        <v>533</v>
      </c>
      <c r="I392" s="23" t="s">
        <v>350</v>
      </c>
      <c r="J392" s="23" t="s">
        <v>351</v>
      </c>
      <c r="K392" s="23" t="s">
        <v>352</v>
      </c>
      <c r="L392" s="23" t="s">
        <v>353</v>
      </c>
      <c r="M392" s="23" t="s">
        <v>354</v>
      </c>
      <c r="N392" s="23" t="s">
        <v>355</v>
      </c>
      <c r="O392" s="23" t="s">
        <v>356</v>
      </c>
      <c r="P392" s="23" t="s">
        <v>1554</v>
      </c>
      <c r="Q392" s="23" t="s">
        <v>1554</v>
      </c>
      <c r="R392" s="23" t="s">
        <v>1554</v>
      </c>
      <c r="S392" s="239" t="s">
        <v>1554</v>
      </c>
      <c r="T392" s="246" t="s">
        <v>1554</v>
      </c>
      <c r="U392" s="281" t="s">
        <v>1554</v>
      </c>
      <c r="V392" s="254" t="s">
        <v>1554</v>
      </c>
      <c r="W392" s="254" t="s">
        <v>1554</v>
      </c>
      <c r="X392" s="252" t="s">
        <v>42</v>
      </c>
      <c r="Y392" s="252" t="s">
        <v>365</v>
      </c>
      <c r="Z392" s="25" t="s">
        <v>1554</v>
      </c>
      <c r="AA392" s="253" t="s">
        <v>43</v>
      </c>
      <c r="AB392" s="253" t="s">
        <v>365</v>
      </c>
      <c r="AC392" s="31" t="s">
        <v>1554</v>
      </c>
      <c r="AD392" s="319" t="s">
        <v>339</v>
      </c>
      <c r="AE392" s="319" t="s">
        <v>365</v>
      </c>
      <c r="AF392" s="31" t="s">
        <v>1554</v>
      </c>
      <c r="AG392" s="25" t="s">
        <v>1651</v>
      </c>
      <c r="AH392" s="32"/>
      <c r="AI392" s="40"/>
      <c r="AJ392" s="1"/>
      <c r="AK392" s="25"/>
      <c r="AL392" s="436"/>
      <c r="AN392" s="25"/>
    </row>
    <row r="393" spans="1:40" ht="30.6" customHeight="1" x14ac:dyDescent="0.25">
      <c r="B393" s="237" t="s">
        <v>714</v>
      </c>
      <c r="C393" s="265" t="s">
        <v>737</v>
      </c>
      <c r="D393" s="329"/>
      <c r="E393" s="243"/>
      <c r="F393" s="243"/>
      <c r="G393" s="244"/>
      <c r="H393" s="427" t="s">
        <v>349</v>
      </c>
      <c r="I393" s="244" t="s">
        <v>350</v>
      </c>
      <c r="J393" s="244" t="s">
        <v>351</v>
      </c>
      <c r="K393" s="244" t="s">
        <v>352</v>
      </c>
      <c r="L393" s="244" t="s">
        <v>353</v>
      </c>
      <c r="M393" s="244" t="s">
        <v>354</v>
      </c>
      <c r="N393" s="244" t="s">
        <v>355</v>
      </c>
      <c r="O393" s="244" t="s">
        <v>356</v>
      </c>
      <c r="P393" s="244" t="s">
        <v>357</v>
      </c>
      <c r="Q393" s="244"/>
      <c r="R393" s="244" t="s">
        <v>359</v>
      </c>
      <c r="S393" s="244" t="s">
        <v>360</v>
      </c>
      <c r="T393" s="251" t="s">
        <v>361</v>
      </c>
      <c r="U393" s="251" t="s">
        <v>362</v>
      </c>
      <c r="V393" s="248" t="s">
        <v>363</v>
      </c>
      <c r="W393" s="248" t="s">
        <v>364</v>
      </c>
      <c r="X393" s="248" t="s">
        <v>42</v>
      </c>
      <c r="Y393" s="248" t="s">
        <v>365</v>
      </c>
      <c r="Z393" s="248" t="s">
        <v>361</v>
      </c>
      <c r="AA393" s="248" t="s">
        <v>43</v>
      </c>
      <c r="AB393" s="248" t="s">
        <v>365</v>
      </c>
      <c r="AC393" s="248" t="s">
        <v>361</v>
      </c>
      <c r="AD393" s="248" t="s">
        <v>339</v>
      </c>
      <c r="AE393" s="248" t="s">
        <v>365</v>
      </c>
      <c r="AF393" s="248" t="s">
        <v>361</v>
      </c>
      <c r="AG393" s="800" t="s">
        <v>737</v>
      </c>
      <c r="AH393" s="801"/>
      <c r="AI393" s="801"/>
      <c r="AJ393" s="801"/>
      <c r="AK393" s="801"/>
      <c r="AL393" s="801"/>
      <c r="AM393" s="801"/>
      <c r="AN393" s="802"/>
    </row>
    <row r="394" spans="1:40" ht="81" customHeight="1" x14ac:dyDescent="0.25">
      <c r="B394" s="34" t="s">
        <v>714</v>
      </c>
      <c r="C394" s="29" t="s">
        <v>737</v>
      </c>
      <c r="D394" s="36" t="s">
        <v>738</v>
      </c>
      <c r="E394" s="35" t="s">
        <v>737</v>
      </c>
      <c r="F394" s="36" t="s">
        <v>1652</v>
      </c>
      <c r="G394" s="27"/>
      <c r="H394" s="424"/>
      <c r="I394" s="23"/>
      <c r="J394" s="23" t="s">
        <v>351</v>
      </c>
      <c r="K394" s="23" t="s">
        <v>352</v>
      </c>
      <c r="L394" s="23" t="s">
        <v>353</v>
      </c>
      <c r="M394" s="23" t="s">
        <v>354</v>
      </c>
      <c r="N394" s="23"/>
      <c r="O394" s="23"/>
      <c r="P394" s="23"/>
      <c r="Q394" s="23"/>
      <c r="R394" s="23"/>
      <c r="S394" s="239"/>
      <c r="T394" s="246" t="s">
        <v>361</v>
      </c>
      <c r="U394" s="281"/>
      <c r="V394" s="254"/>
      <c r="W394" s="254"/>
      <c r="X394" s="252" t="s">
        <v>42</v>
      </c>
      <c r="Y394" s="252" t="s">
        <v>300</v>
      </c>
      <c r="Z394" s="252" t="s">
        <v>361</v>
      </c>
      <c r="AA394" s="534"/>
      <c r="AB394" s="31"/>
      <c r="AC394" s="31"/>
      <c r="AD394" s="320"/>
      <c r="AE394" s="320"/>
      <c r="AF394" s="31"/>
      <c r="AG394" s="43" t="s">
        <v>1653</v>
      </c>
      <c r="AH394" s="51"/>
      <c r="AI394" s="52"/>
      <c r="AJ394" s="1"/>
      <c r="AK394" s="29"/>
      <c r="AL394" s="438"/>
      <c r="AN394" s="444"/>
    </row>
    <row r="395" spans="1:40" ht="81" customHeight="1" x14ac:dyDescent="0.25">
      <c r="B395" s="34" t="s">
        <v>714</v>
      </c>
      <c r="C395" s="29" t="s">
        <v>737</v>
      </c>
      <c r="D395" s="36" t="s">
        <v>1199</v>
      </c>
      <c r="E395" s="29" t="s">
        <v>737</v>
      </c>
      <c r="F395" s="36" t="s">
        <v>1652</v>
      </c>
      <c r="G395" s="23"/>
      <c r="H395" s="424"/>
      <c r="I395" s="23"/>
      <c r="J395" s="23" t="s">
        <v>351</v>
      </c>
      <c r="K395" s="23" t="s">
        <v>352</v>
      </c>
      <c r="L395" s="23" t="s">
        <v>353</v>
      </c>
      <c r="M395" s="23" t="s">
        <v>354</v>
      </c>
      <c r="N395" s="23"/>
      <c r="O395" s="23"/>
      <c r="P395" s="23"/>
      <c r="Q395" s="23"/>
      <c r="R395" s="23"/>
      <c r="S395" s="239"/>
      <c r="T395" s="246" t="s">
        <v>361</v>
      </c>
      <c r="U395" s="281"/>
      <c r="V395" s="254"/>
      <c r="W395" s="254"/>
      <c r="X395" s="31"/>
      <c r="Y395" s="31"/>
      <c r="Z395" s="31"/>
      <c r="AA395" s="253" t="s">
        <v>43</v>
      </c>
      <c r="AB395" s="253" t="s">
        <v>300</v>
      </c>
      <c r="AC395" s="253" t="s">
        <v>361</v>
      </c>
      <c r="AD395" s="533"/>
      <c r="AE395" s="320"/>
      <c r="AF395" s="31"/>
      <c r="AG395" s="46" t="s">
        <v>1654</v>
      </c>
      <c r="AH395" s="44"/>
      <c r="AI395" s="45"/>
      <c r="AJ395" s="1"/>
      <c r="AK395" s="29"/>
      <c r="AL395" s="438"/>
      <c r="AN395" s="444"/>
    </row>
    <row r="396" spans="1:40" ht="81" customHeight="1" x14ac:dyDescent="0.25">
      <c r="B396" s="34" t="s">
        <v>714</v>
      </c>
      <c r="C396" s="29" t="s">
        <v>737</v>
      </c>
      <c r="D396" s="36" t="s">
        <v>1439</v>
      </c>
      <c r="E396" s="29" t="s">
        <v>737</v>
      </c>
      <c r="F396" s="36" t="s">
        <v>1655</v>
      </c>
      <c r="G396" s="23"/>
      <c r="H396" s="424" t="s">
        <v>349</v>
      </c>
      <c r="I396" s="23"/>
      <c r="J396" s="23" t="s">
        <v>351</v>
      </c>
      <c r="K396" s="23" t="s">
        <v>352</v>
      </c>
      <c r="L396" s="23" t="s">
        <v>353</v>
      </c>
      <c r="M396" s="23" t="s">
        <v>354</v>
      </c>
      <c r="N396" s="23"/>
      <c r="O396" s="23"/>
      <c r="P396" s="23"/>
      <c r="Q396" s="23"/>
      <c r="R396" s="23"/>
      <c r="S396" s="239"/>
      <c r="T396" s="246" t="s">
        <v>361</v>
      </c>
      <c r="U396" s="281"/>
      <c r="V396" s="254"/>
      <c r="W396" s="254"/>
      <c r="X396" s="31"/>
      <c r="Y396" s="31"/>
      <c r="Z396" s="31"/>
      <c r="AA396" s="31"/>
      <c r="AB396" s="31"/>
      <c r="AC396" s="31"/>
      <c r="AD396" s="319" t="s">
        <v>339</v>
      </c>
      <c r="AE396" s="319" t="s">
        <v>300</v>
      </c>
      <c r="AF396" s="164" t="s">
        <v>361</v>
      </c>
      <c r="AG396" s="46" t="s">
        <v>1656</v>
      </c>
      <c r="AH396" s="44"/>
      <c r="AI396" s="45"/>
      <c r="AJ396" s="1"/>
      <c r="AK396" s="29"/>
      <c r="AL396" s="438"/>
      <c r="AN396" s="446"/>
    </row>
    <row r="397" spans="1:40" ht="200.25" customHeight="1" x14ac:dyDescent="0.25">
      <c r="B397" s="34" t="s">
        <v>714</v>
      </c>
      <c r="C397" s="29" t="s">
        <v>737</v>
      </c>
      <c r="D397" s="36" t="s">
        <v>739</v>
      </c>
      <c r="E397" s="35" t="s">
        <v>737</v>
      </c>
      <c r="F397" s="36" t="s">
        <v>387</v>
      </c>
      <c r="G397" s="27"/>
      <c r="H397" s="424"/>
      <c r="I397" s="23"/>
      <c r="J397" s="23" t="s">
        <v>351</v>
      </c>
      <c r="K397" s="23"/>
      <c r="L397" s="23"/>
      <c r="M397" s="23"/>
      <c r="N397" s="23"/>
      <c r="O397" s="23"/>
      <c r="P397" s="23"/>
      <c r="Q397" s="23"/>
      <c r="R397" s="23"/>
      <c r="S397" s="239" t="s">
        <v>360</v>
      </c>
      <c r="T397" s="246"/>
      <c r="U397" s="246" t="s">
        <v>362</v>
      </c>
      <c r="V397" s="254"/>
      <c r="W397" s="254"/>
      <c r="X397" s="252" t="s">
        <v>42</v>
      </c>
      <c r="Y397" s="252" t="s">
        <v>388</v>
      </c>
      <c r="Z397" s="252" t="s">
        <v>361</v>
      </c>
      <c r="AA397" s="534"/>
      <c r="AB397" s="31"/>
      <c r="AC397" s="31"/>
      <c r="AD397" s="320"/>
      <c r="AE397" s="320"/>
      <c r="AF397" s="31"/>
      <c r="AG397" s="43" t="s">
        <v>1657</v>
      </c>
      <c r="AH397" s="51"/>
      <c r="AI397" s="52"/>
      <c r="AJ397" s="1"/>
      <c r="AK397" s="29"/>
      <c r="AL397" s="438"/>
      <c r="AN397" s="444"/>
    </row>
    <row r="398" spans="1:40" ht="106.5" customHeight="1" x14ac:dyDescent="0.25">
      <c r="A398" s="271"/>
      <c r="B398" s="34" t="s">
        <v>714</v>
      </c>
      <c r="C398" s="29" t="s">
        <v>737</v>
      </c>
      <c r="D398" s="36" t="s">
        <v>1200</v>
      </c>
      <c r="E398" s="29" t="s">
        <v>737</v>
      </c>
      <c r="F398" s="36" t="s">
        <v>387</v>
      </c>
      <c r="G398" s="23"/>
      <c r="H398" s="424"/>
      <c r="I398" s="23"/>
      <c r="J398" s="23" t="s">
        <v>351</v>
      </c>
      <c r="K398" s="23"/>
      <c r="L398" s="23"/>
      <c r="M398" s="23"/>
      <c r="N398" s="23"/>
      <c r="O398" s="23"/>
      <c r="P398" s="23"/>
      <c r="Q398" s="23"/>
      <c r="R398" s="23"/>
      <c r="S398" s="239" t="s">
        <v>360</v>
      </c>
      <c r="T398" s="246"/>
      <c r="U398" s="246" t="s">
        <v>362</v>
      </c>
      <c r="V398" s="254"/>
      <c r="W398" s="254"/>
      <c r="X398" s="31"/>
      <c r="Y398" s="31"/>
      <c r="Z398" s="31"/>
      <c r="AA398" s="253" t="s">
        <v>43</v>
      </c>
      <c r="AB398" s="253" t="s">
        <v>388</v>
      </c>
      <c r="AC398" s="253" t="s">
        <v>361</v>
      </c>
      <c r="AD398" s="533"/>
      <c r="AE398" s="320"/>
      <c r="AF398" s="31"/>
      <c r="AG398" s="46" t="s">
        <v>1658</v>
      </c>
      <c r="AH398" s="44"/>
      <c r="AI398" s="45"/>
      <c r="AJ398" s="1"/>
      <c r="AK398" s="29"/>
      <c r="AL398" s="438"/>
      <c r="AN398" s="444"/>
    </row>
    <row r="399" spans="1:40" ht="105" customHeight="1" x14ac:dyDescent="0.25">
      <c r="B399" s="34" t="s">
        <v>714</v>
      </c>
      <c r="C399" s="29" t="s">
        <v>737</v>
      </c>
      <c r="D399" s="36" t="s">
        <v>1440</v>
      </c>
      <c r="E399" s="29" t="s">
        <v>737</v>
      </c>
      <c r="F399" s="36" t="s">
        <v>387</v>
      </c>
      <c r="G399" s="23"/>
      <c r="H399" s="424"/>
      <c r="I399" s="23"/>
      <c r="J399" s="23" t="s">
        <v>351</v>
      </c>
      <c r="K399" s="23"/>
      <c r="L399" s="23"/>
      <c r="M399" s="23"/>
      <c r="N399" s="23"/>
      <c r="O399" s="23"/>
      <c r="P399" s="23"/>
      <c r="Q399" s="23"/>
      <c r="R399" s="23"/>
      <c r="S399" s="239" t="s">
        <v>360</v>
      </c>
      <c r="T399" s="246"/>
      <c r="U399" s="246" t="s">
        <v>362</v>
      </c>
      <c r="V399" s="254"/>
      <c r="W399" s="254"/>
      <c r="X399" s="31"/>
      <c r="Y399" s="31"/>
      <c r="Z399" s="31"/>
      <c r="AA399" s="31"/>
      <c r="AB399" s="31"/>
      <c r="AC399" s="31"/>
      <c r="AD399" s="319" t="s">
        <v>339</v>
      </c>
      <c r="AE399" s="319" t="s">
        <v>388</v>
      </c>
      <c r="AF399" s="164" t="s">
        <v>361</v>
      </c>
      <c r="AG399" s="46" t="s">
        <v>1659</v>
      </c>
      <c r="AH399" s="44"/>
      <c r="AI399" s="45"/>
      <c r="AJ399" s="1"/>
      <c r="AK399" s="29"/>
      <c r="AL399" s="438"/>
      <c r="AN399" s="446"/>
    </row>
    <row r="400" spans="1:40" ht="192" x14ac:dyDescent="0.25">
      <c r="A400" s="271"/>
      <c r="B400" s="34" t="s">
        <v>714</v>
      </c>
      <c r="C400" s="29" t="s">
        <v>737</v>
      </c>
      <c r="D400" s="36" t="s">
        <v>740</v>
      </c>
      <c r="E400" s="35" t="s">
        <v>741</v>
      </c>
      <c r="F400" s="31" t="s">
        <v>1643</v>
      </c>
      <c r="G400" s="27"/>
      <c r="H400" s="424"/>
      <c r="I400" s="23" t="s">
        <v>350</v>
      </c>
      <c r="J400" s="23" t="s">
        <v>351</v>
      </c>
      <c r="K400" s="23" t="s">
        <v>352</v>
      </c>
      <c r="L400" s="23" t="s">
        <v>353</v>
      </c>
      <c r="M400" s="23"/>
      <c r="N400" s="23" t="s">
        <v>355</v>
      </c>
      <c r="O400" s="23" t="s">
        <v>356</v>
      </c>
      <c r="P400" s="23" t="s">
        <v>357</v>
      </c>
      <c r="Q400" s="23"/>
      <c r="R400" s="23"/>
      <c r="S400" s="239" t="s">
        <v>360</v>
      </c>
      <c r="T400" s="246"/>
      <c r="U400" s="281"/>
      <c r="V400" s="254"/>
      <c r="W400" s="254"/>
      <c r="X400" s="252" t="s">
        <v>42</v>
      </c>
      <c r="Y400" s="252" t="s">
        <v>300</v>
      </c>
      <c r="Z400" s="31"/>
      <c r="AA400" s="31"/>
      <c r="AB400" s="31"/>
      <c r="AC400" s="31"/>
      <c r="AD400" s="320"/>
      <c r="AE400" s="320"/>
      <c r="AF400" s="31"/>
      <c r="AG400" s="35" t="s">
        <v>743</v>
      </c>
      <c r="AH400" s="51"/>
      <c r="AI400" s="52"/>
      <c r="AJ400" s="1"/>
      <c r="AK400" s="29"/>
      <c r="AL400" s="438"/>
      <c r="AN400" s="29" t="s">
        <v>1660</v>
      </c>
    </row>
    <row r="401" spans="1:40" ht="286.14999999999998" customHeight="1" x14ac:dyDescent="0.25">
      <c r="B401" s="34" t="s">
        <v>714</v>
      </c>
      <c r="C401" s="29" t="s">
        <v>737</v>
      </c>
      <c r="D401" s="36" t="s">
        <v>744</v>
      </c>
      <c r="E401" s="35" t="s">
        <v>741</v>
      </c>
      <c r="F401" s="31" t="s">
        <v>387</v>
      </c>
      <c r="G401" s="27"/>
      <c r="H401" s="424"/>
      <c r="I401" s="23"/>
      <c r="J401" s="23" t="s">
        <v>351</v>
      </c>
      <c r="K401" s="23"/>
      <c r="L401" s="23"/>
      <c r="M401" s="23"/>
      <c r="N401" s="23"/>
      <c r="O401" s="23"/>
      <c r="P401" s="23"/>
      <c r="Q401" s="23"/>
      <c r="R401" s="23"/>
      <c r="S401" s="239" t="s">
        <v>360</v>
      </c>
      <c r="T401" s="246"/>
      <c r="U401" s="246"/>
      <c r="V401" s="254"/>
      <c r="W401" s="254"/>
      <c r="X401" s="252" t="s">
        <v>42</v>
      </c>
      <c r="Y401" s="252" t="s">
        <v>388</v>
      </c>
      <c r="Z401" s="31"/>
      <c r="AA401" s="31"/>
      <c r="AB401" s="31"/>
      <c r="AC401" s="31"/>
      <c r="AD401" s="320"/>
      <c r="AE401" s="320"/>
      <c r="AF401" s="31"/>
      <c r="AG401" s="421" t="s">
        <v>745</v>
      </c>
      <c r="AH401" s="51"/>
      <c r="AI401" s="52"/>
      <c r="AJ401" s="1"/>
      <c r="AK401" s="29"/>
      <c r="AL401" s="438"/>
      <c r="AN401" s="444"/>
    </row>
    <row r="402" spans="1:40" ht="95.25" customHeight="1" x14ac:dyDescent="0.25">
      <c r="B402" s="34" t="s">
        <v>714</v>
      </c>
      <c r="C402" s="29" t="s">
        <v>737</v>
      </c>
      <c r="D402" s="36" t="s">
        <v>1201</v>
      </c>
      <c r="E402" s="29" t="s">
        <v>741</v>
      </c>
      <c r="F402" s="31" t="s">
        <v>1643</v>
      </c>
      <c r="G402" s="23"/>
      <c r="H402" s="424"/>
      <c r="I402" s="23" t="s">
        <v>350</v>
      </c>
      <c r="J402" s="23" t="s">
        <v>351</v>
      </c>
      <c r="K402" s="23" t="s">
        <v>352</v>
      </c>
      <c r="L402" s="23" t="s">
        <v>353</v>
      </c>
      <c r="M402" s="23"/>
      <c r="N402" s="23" t="s">
        <v>355</v>
      </c>
      <c r="O402" s="23" t="s">
        <v>356</v>
      </c>
      <c r="P402" s="23" t="s">
        <v>357</v>
      </c>
      <c r="Q402" s="23"/>
      <c r="R402" s="23"/>
      <c r="S402" s="239" t="s">
        <v>360</v>
      </c>
      <c r="T402" s="246"/>
      <c r="U402" s="281"/>
      <c r="V402" s="254"/>
      <c r="W402" s="254"/>
      <c r="X402" s="31"/>
      <c r="Y402" s="31"/>
      <c r="Z402" s="31"/>
      <c r="AA402" s="253" t="s">
        <v>43</v>
      </c>
      <c r="AB402" s="253" t="s">
        <v>365</v>
      </c>
      <c r="AC402" s="31"/>
      <c r="AD402" s="320"/>
      <c r="AE402" s="320"/>
      <c r="AF402" s="31"/>
      <c r="AG402" s="29" t="s">
        <v>1202</v>
      </c>
      <c r="AH402" s="44"/>
      <c r="AI402" s="45"/>
      <c r="AJ402" s="1"/>
      <c r="AK402" s="29"/>
      <c r="AL402" s="438"/>
      <c r="AN402" s="438"/>
    </row>
    <row r="403" spans="1:40" ht="72" x14ac:dyDescent="0.25">
      <c r="A403" s="271"/>
      <c r="B403" s="34" t="s">
        <v>714</v>
      </c>
      <c r="C403" s="29" t="s">
        <v>737</v>
      </c>
      <c r="D403" s="36" t="s">
        <v>1203</v>
      </c>
      <c r="E403" s="25" t="s">
        <v>1204</v>
      </c>
      <c r="F403" s="31" t="s">
        <v>752</v>
      </c>
      <c r="G403" s="23"/>
      <c r="H403" s="424"/>
      <c r="I403" s="23"/>
      <c r="J403" s="23" t="s">
        <v>351</v>
      </c>
      <c r="K403" s="23" t="s">
        <v>352</v>
      </c>
      <c r="L403" s="23" t="s">
        <v>353</v>
      </c>
      <c r="M403" s="23" t="s">
        <v>354</v>
      </c>
      <c r="N403" s="23" t="s">
        <v>355</v>
      </c>
      <c r="O403" s="23" t="s">
        <v>356</v>
      </c>
      <c r="P403" s="23"/>
      <c r="Q403" s="23"/>
      <c r="R403" s="23"/>
      <c r="S403" s="239"/>
      <c r="T403" s="246"/>
      <c r="U403" s="281"/>
      <c r="V403" s="254"/>
      <c r="W403" s="254"/>
      <c r="X403" s="31"/>
      <c r="Y403" s="31"/>
      <c r="Z403" s="31"/>
      <c r="AA403" s="253" t="s">
        <v>43</v>
      </c>
      <c r="AB403" s="253" t="s">
        <v>365</v>
      </c>
      <c r="AC403" s="31"/>
      <c r="AD403" s="319" t="s">
        <v>339</v>
      </c>
      <c r="AE403" s="319" t="s">
        <v>365</v>
      </c>
      <c r="AF403" s="31"/>
      <c r="AG403" s="25" t="s">
        <v>1205</v>
      </c>
      <c r="AH403" s="32"/>
      <c r="AI403" s="40"/>
      <c r="AJ403" s="1"/>
      <c r="AK403" s="25"/>
      <c r="AL403" s="436"/>
      <c r="AN403" s="436"/>
    </row>
    <row r="404" spans="1:40" ht="96" x14ac:dyDescent="0.25">
      <c r="B404" s="34" t="s">
        <v>714</v>
      </c>
      <c r="C404" s="29" t="s">
        <v>737</v>
      </c>
      <c r="D404" s="36" t="s">
        <v>746</v>
      </c>
      <c r="E404" s="25" t="s">
        <v>747</v>
      </c>
      <c r="F404" s="31" t="s">
        <v>748</v>
      </c>
      <c r="G404" s="23"/>
      <c r="H404" s="424" t="s">
        <v>349</v>
      </c>
      <c r="I404" s="23"/>
      <c r="J404" s="23" t="s">
        <v>351</v>
      </c>
      <c r="K404" s="23" t="s">
        <v>352</v>
      </c>
      <c r="L404" s="23" t="s">
        <v>353</v>
      </c>
      <c r="M404" s="23" t="s">
        <v>354</v>
      </c>
      <c r="N404" s="23" t="s">
        <v>355</v>
      </c>
      <c r="O404" s="23" t="s">
        <v>356</v>
      </c>
      <c r="P404" s="23"/>
      <c r="Q404" s="23"/>
      <c r="R404" s="23"/>
      <c r="S404" s="239"/>
      <c r="T404" s="246"/>
      <c r="U404" s="281"/>
      <c r="V404" s="254"/>
      <c r="W404" s="254"/>
      <c r="X404" s="252" t="s">
        <v>42</v>
      </c>
      <c r="Y404" s="252" t="s">
        <v>365</v>
      </c>
      <c r="Z404" s="31"/>
      <c r="AA404" s="253" t="s">
        <v>43</v>
      </c>
      <c r="AB404" s="253" t="s">
        <v>365</v>
      </c>
      <c r="AC404" s="31"/>
      <c r="AD404" s="319" t="s">
        <v>339</v>
      </c>
      <c r="AE404" s="319" t="s">
        <v>365</v>
      </c>
      <c r="AF404" s="31"/>
      <c r="AG404" s="25" t="s">
        <v>749</v>
      </c>
      <c r="AH404" s="32"/>
      <c r="AI404" s="40"/>
      <c r="AJ404" s="1"/>
      <c r="AK404" s="25"/>
      <c r="AL404" s="436"/>
      <c r="AN404" s="25" t="s">
        <v>506</v>
      </c>
    </row>
    <row r="405" spans="1:40" ht="72" x14ac:dyDescent="0.25">
      <c r="B405" s="34" t="s">
        <v>714</v>
      </c>
      <c r="C405" s="29" t="s">
        <v>737</v>
      </c>
      <c r="D405" s="36" t="s">
        <v>750</v>
      </c>
      <c r="E405" s="25" t="s">
        <v>751</v>
      </c>
      <c r="F405" s="31" t="s">
        <v>752</v>
      </c>
      <c r="G405" s="23"/>
      <c r="H405" s="424"/>
      <c r="I405" s="23"/>
      <c r="J405" s="23" t="s">
        <v>351</v>
      </c>
      <c r="K405" s="23" t="s">
        <v>352</v>
      </c>
      <c r="L405" s="23" t="s">
        <v>353</v>
      </c>
      <c r="M405" s="23" t="s">
        <v>354</v>
      </c>
      <c r="N405" s="23" t="s">
        <v>355</v>
      </c>
      <c r="O405" s="23" t="s">
        <v>356</v>
      </c>
      <c r="P405" s="23"/>
      <c r="Q405" s="23"/>
      <c r="R405" s="23"/>
      <c r="S405" s="239"/>
      <c r="T405" s="246"/>
      <c r="U405" s="281"/>
      <c r="V405" s="254"/>
      <c r="W405" s="254"/>
      <c r="X405" s="252" t="s">
        <v>42</v>
      </c>
      <c r="Y405" s="252" t="s">
        <v>365</v>
      </c>
      <c r="Z405" s="31"/>
      <c r="AA405" s="253" t="s">
        <v>43</v>
      </c>
      <c r="AB405" s="253" t="s">
        <v>365</v>
      </c>
      <c r="AC405" s="31"/>
      <c r="AD405" s="319" t="s">
        <v>339</v>
      </c>
      <c r="AE405" s="319" t="s">
        <v>365</v>
      </c>
      <c r="AF405" s="31"/>
      <c r="AG405" s="25" t="s">
        <v>753</v>
      </c>
      <c r="AH405" s="32"/>
      <c r="AI405" s="40"/>
      <c r="AJ405" s="1"/>
      <c r="AK405" s="25"/>
      <c r="AL405" s="436"/>
      <c r="AN405" s="25" t="s">
        <v>754</v>
      </c>
    </row>
    <row r="406" spans="1:40" ht="82.9" customHeight="1" x14ac:dyDescent="0.25">
      <c r="B406" s="34" t="s">
        <v>714</v>
      </c>
      <c r="C406" s="29" t="s">
        <v>737</v>
      </c>
      <c r="D406" s="36" t="s">
        <v>1206</v>
      </c>
      <c r="E406" s="25" t="s">
        <v>1207</v>
      </c>
      <c r="F406" s="31" t="s">
        <v>324</v>
      </c>
      <c r="G406" s="23"/>
      <c r="H406" s="424"/>
      <c r="I406" s="23"/>
      <c r="J406" s="23"/>
      <c r="K406" s="23"/>
      <c r="L406" s="23"/>
      <c r="M406" s="23" t="s">
        <v>354</v>
      </c>
      <c r="N406" s="23"/>
      <c r="O406" s="23"/>
      <c r="P406" s="23"/>
      <c r="Q406" s="23"/>
      <c r="R406" s="23"/>
      <c r="S406" s="239"/>
      <c r="T406" s="246"/>
      <c r="U406" s="281"/>
      <c r="V406" s="254"/>
      <c r="W406" s="254"/>
      <c r="X406" s="31"/>
      <c r="Y406" s="31"/>
      <c r="Z406" s="31"/>
      <c r="AA406" s="253" t="s">
        <v>43</v>
      </c>
      <c r="AB406" s="253" t="s">
        <v>365</v>
      </c>
      <c r="AC406" s="31"/>
      <c r="AD406" s="319" t="s">
        <v>339</v>
      </c>
      <c r="AE406" s="319" t="s">
        <v>365</v>
      </c>
      <c r="AF406" s="31"/>
      <c r="AG406" s="25" t="s">
        <v>1208</v>
      </c>
      <c r="AH406" s="32"/>
      <c r="AI406" s="40"/>
      <c r="AJ406" s="1"/>
      <c r="AK406" s="25"/>
      <c r="AL406" s="436"/>
      <c r="AN406" s="25" t="s">
        <v>1209</v>
      </c>
    </row>
    <row r="407" spans="1:40" ht="36" x14ac:dyDescent="0.25">
      <c r="B407" s="34" t="s">
        <v>714</v>
      </c>
      <c r="C407" s="29" t="s">
        <v>737</v>
      </c>
      <c r="D407" s="36" t="s">
        <v>755</v>
      </c>
      <c r="E407" s="25" t="s">
        <v>756</v>
      </c>
      <c r="F407" s="31" t="s">
        <v>324</v>
      </c>
      <c r="G407" s="23"/>
      <c r="H407" s="424"/>
      <c r="I407" s="23"/>
      <c r="J407" s="23"/>
      <c r="K407" s="23"/>
      <c r="L407" s="23"/>
      <c r="M407" s="23" t="s">
        <v>354</v>
      </c>
      <c r="N407" s="23"/>
      <c r="O407" s="23"/>
      <c r="P407" s="23"/>
      <c r="Q407" s="23"/>
      <c r="R407" s="23"/>
      <c r="S407" s="239" t="s">
        <v>360</v>
      </c>
      <c r="T407" s="246"/>
      <c r="U407" s="281"/>
      <c r="V407" s="254"/>
      <c r="W407" s="254"/>
      <c r="X407" s="252" t="s">
        <v>42</v>
      </c>
      <c r="Y407" s="252" t="s">
        <v>365</v>
      </c>
      <c r="Z407" s="31"/>
      <c r="AA407" s="253" t="s">
        <v>43</v>
      </c>
      <c r="AB407" s="253" t="s">
        <v>365</v>
      </c>
      <c r="AC407" s="31"/>
      <c r="AD407" s="319" t="s">
        <v>339</v>
      </c>
      <c r="AE407" s="319" t="s">
        <v>365</v>
      </c>
      <c r="AF407" s="31"/>
      <c r="AG407" s="28" t="s">
        <v>1661</v>
      </c>
      <c r="AH407" s="32"/>
      <c r="AI407" s="40"/>
      <c r="AJ407" s="1"/>
      <c r="AK407" s="25"/>
      <c r="AL407" s="436"/>
      <c r="AN407" s="436"/>
    </row>
    <row r="408" spans="1:40" ht="36" x14ac:dyDescent="0.25">
      <c r="B408" s="34" t="s">
        <v>714</v>
      </c>
      <c r="C408" s="29" t="s">
        <v>737</v>
      </c>
      <c r="D408" s="36" t="s">
        <v>1210</v>
      </c>
      <c r="E408" s="25" t="s">
        <v>1211</v>
      </c>
      <c r="F408" s="31" t="s">
        <v>324</v>
      </c>
      <c r="G408" s="23"/>
      <c r="H408" s="424"/>
      <c r="I408" s="23"/>
      <c r="J408" s="23"/>
      <c r="K408" s="23"/>
      <c r="L408" s="23"/>
      <c r="M408" s="23" t="s">
        <v>354</v>
      </c>
      <c r="N408" s="23"/>
      <c r="O408" s="23"/>
      <c r="P408" s="23"/>
      <c r="Q408" s="23"/>
      <c r="R408" s="23"/>
      <c r="S408" s="239"/>
      <c r="T408" s="246"/>
      <c r="U408" s="281"/>
      <c r="V408" s="254"/>
      <c r="W408" s="254"/>
      <c r="X408" s="31"/>
      <c r="Y408" s="31"/>
      <c r="Z408" s="31"/>
      <c r="AA408" s="253" t="s">
        <v>43</v>
      </c>
      <c r="AB408" s="253" t="s">
        <v>365</v>
      </c>
      <c r="AC408" s="31"/>
      <c r="AD408" s="533"/>
      <c r="AE408" s="533"/>
      <c r="AF408" s="31"/>
      <c r="AG408" s="25" t="s">
        <v>1212</v>
      </c>
      <c r="AH408" s="32"/>
      <c r="AI408" s="40"/>
      <c r="AJ408" s="1"/>
      <c r="AK408" s="25"/>
      <c r="AL408" s="436"/>
      <c r="AN408" s="25" t="s">
        <v>1213</v>
      </c>
    </row>
    <row r="409" spans="1:40" ht="43.5" customHeight="1" x14ac:dyDescent="0.25">
      <c r="B409" s="34" t="s">
        <v>714</v>
      </c>
      <c r="C409" s="29" t="s">
        <v>737</v>
      </c>
      <c r="D409" s="36" t="s">
        <v>1441</v>
      </c>
      <c r="E409" s="25" t="s">
        <v>1442</v>
      </c>
      <c r="F409" s="31" t="s">
        <v>324</v>
      </c>
      <c r="G409" s="23"/>
      <c r="H409" s="424"/>
      <c r="I409" s="23"/>
      <c r="J409" s="23"/>
      <c r="K409" s="23"/>
      <c r="L409" s="23"/>
      <c r="M409" s="23" t="s">
        <v>354</v>
      </c>
      <c r="N409" s="23"/>
      <c r="O409" s="23"/>
      <c r="P409" s="23"/>
      <c r="Q409" s="23"/>
      <c r="R409" s="23"/>
      <c r="S409" s="239"/>
      <c r="T409" s="246"/>
      <c r="U409" s="281"/>
      <c r="V409" s="254"/>
      <c r="W409" s="254"/>
      <c r="X409" s="31"/>
      <c r="Y409" s="31"/>
      <c r="Z409" s="31"/>
      <c r="AA409" s="31"/>
      <c r="AB409" s="31"/>
      <c r="AC409" s="31"/>
      <c r="AD409" s="319" t="s">
        <v>339</v>
      </c>
      <c r="AE409" s="319" t="s">
        <v>365</v>
      </c>
      <c r="AF409" s="31"/>
      <c r="AG409" s="25" t="s">
        <v>1443</v>
      </c>
      <c r="AH409" s="32"/>
      <c r="AI409" s="40"/>
      <c r="AJ409" s="1"/>
      <c r="AK409" s="25"/>
      <c r="AL409" s="436"/>
      <c r="AN409" s="25" t="s">
        <v>1213</v>
      </c>
    </row>
    <row r="410" spans="1:40" ht="84" x14ac:dyDescent="0.25">
      <c r="B410" s="34" t="s">
        <v>714</v>
      </c>
      <c r="C410" s="29" t="s">
        <v>737</v>
      </c>
      <c r="D410" s="36" t="s">
        <v>757</v>
      </c>
      <c r="E410" s="25" t="s">
        <v>758</v>
      </c>
      <c r="F410" s="31" t="s">
        <v>759</v>
      </c>
      <c r="G410" s="23"/>
      <c r="H410" s="424" t="s">
        <v>760</v>
      </c>
      <c r="I410" s="23"/>
      <c r="J410" s="23"/>
      <c r="K410" s="23"/>
      <c r="L410" s="23"/>
      <c r="M410" s="23" t="s">
        <v>354</v>
      </c>
      <c r="N410" s="23"/>
      <c r="O410" s="23"/>
      <c r="P410" s="23"/>
      <c r="Q410" s="23"/>
      <c r="R410" s="23"/>
      <c r="S410" s="239"/>
      <c r="T410" s="246"/>
      <c r="U410" s="281"/>
      <c r="V410" s="254"/>
      <c r="W410" s="254"/>
      <c r="X410" s="252" t="s">
        <v>42</v>
      </c>
      <c r="Y410" s="252" t="s">
        <v>365</v>
      </c>
      <c r="Z410" s="31"/>
      <c r="AA410" s="253" t="s">
        <v>43</v>
      </c>
      <c r="AB410" s="253" t="s">
        <v>365</v>
      </c>
      <c r="AC410" s="31"/>
      <c r="AD410" s="319" t="s">
        <v>339</v>
      </c>
      <c r="AE410" s="319" t="s">
        <v>365</v>
      </c>
      <c r="AF410" s="31"/>
      <c r="AG410" s="25" t="s">
        <v>761</v>
      </c>
      <c r="AH410" s="32"/>
      <c r="AI410" s="40"/>
      <c r="AJ410" s="1"/>
      <c r="AK410" s="25"/>
      <c r="AL410" s="436"/>
      <c r="AN410" s="436"/>
    </row>
    <row r="411" spans="1:40" ht="29.45" customHeight="1" x14ac:dyDescent="0.25">
      <c r="B411" s="237" t="s">
        <v>714</v>
      </c>
      <c r="C411" s="265" t="s">
        <v>1662</v>
      </c>
      <c r="D411" s="329"/>
      <c r="E411" s="243"/>
      <c r="F411" s="243"/>
      <c r="G411" s="244"/>
      <c r="H411" s="427"/>
      <c r="I411" s="244"/>
      <c r="J411" s="244"/>
      <c r="K411" s="244"/>
      <c r="L411" s="244"/>
      <c r="M411" s="244" t="s">
        <v>354</v>
      </c>
      <c r="N411" s="244"/>
      <c r="O411" s="244"/>
      <c r="P411" s="244"/>
      <c r="Q411" s="244"/>
      <c r="R411" s="244"/>
      <c r="S411" s="244" t="s">
        <v>360</v>
      </c>
      <c r="T411" s="251"/>
      <c r="U411" s="251"/>
      <c r="V411" s="248" t="s">
        <v>363</v>
      </c>
      <c r="W411" s="248" t="s">
        <v>364</v>
      </c>
      <c r="X411" s="248"/>
      <c r="Y411" s="248"/>
      <c r="Z411" s="248"/>
      <c r="AA411" s="248" t="s">
        <v>43</v>
      </c>
      <c r="AB411" s="248" t="s">
        <v>365</v>
      </c>
      <c r="AC411" s="248"/>
      <c r="AD411" s="248" t="s">
        <v>339</v>
      </c>
      <c r="AE411" s="248" t="s">
        <v>365</v>
      </c>
      <c r="AF411" s="248"/>
      <c r="AG411" s="800" t="s">
        <v>762</v>
      </c>
      <c r="AH411" s="801"/>
      <c r="AI411" s="801"/>
      <c r="AJ411" s="801"/>
      <c r="AK411" s="801"/>
      <c r="AL411" s="801"/>
      <c r="AM411" s="801"/>
      <c r="AN411" s="802"/>
    </row>
    <row r="412" spans="1:40" ht="41.25" customHeight="1" x14ac:dyDescent="0.25">
      <c r="B412" s="34" t="s">
        <v>714</v>
      </c>
      <c r="C412" s="29" t="s">
        <v>1662</v>
      </c>
      <c r="D412" s="36" t="s">
        <v>1214</v>
      </c>
      <c r="E412" s="25" t="s">
        <v>1215</v>
      </c>
      <c r="F412" s="31" t="s">
        <v>369</v>
      </c>
      <c r="G412" s="23"/>
      <c r="H412" s="424"/>
      <c r="I412" s="23"/>
      <c r="J412" s="23"/>
      <c r="K412" s="23"/>
      <c r="L412" s="23"/>
      <c r="M412" s="23" t="s">
        <v>354</v>
      </c>
      <c r="N412" s="23"/>
      <c r="O412" s="23"/>
      <c r="P412" s="23"/>
      <c r="Q412" s="23"/>
      <c r="R412" s="23"/>
      <c r="S412" s="239" t="s">
        <v>360</v>
      </c>
      <c r="T412" s="246"/>
      <c r="U412" s="281"/>
      <c r="V412" s="254"/>
      <c r="W412" s="254"/>
      <c r="X412" s="31"/>
      <c r="Y412" s="31"/>
      <c r="Z412" s="31"/>
      <c r="AA412" s="253" t="s">
        <v>43</v>
      </c>
      <c r="AB412" s="253" t="s">
        <v>365</v>
      </c>
      <c r="AC412" s="31"/>
      <c r="AD412" s="319" t="s">
        <v>339</v>
      </c>
      <c r="AE412" s="319" t="s">
        <v>365</v>
      </c>
      <c r="AF412" s="31"/>
      <c r="AG412" s="25" t="s">
        <v>1216</v>
      </c>
      <c r="AH412" s="32"/>
      <c r="AI412" s="40"/>
      <c r="AJ412" s="1"/>
      <c r="AK412" s="25"/>
      <c r="AL412" s="436"/>
      <c r="AN412" s="25" t="s">
        <v>1217</v>
      </c>
    </row>
    <row r="413" spans="1:40" ht="41.25" customHeight="1" x14ac:dyDescent="0.25">
      <c r="B413" s="34" t="s">
        <v>714</v>
      </c>
      <c r="C413" s="29" t="s">
        <v>1662</v>
      </c>
      <c r="D413" s="36" t="s">
        <v>1218</v>
      </c>
      <c r="E413" s="25" t="s">
        <v>1219</v>
      </c>
      <c r="F413" s="31" t="s">
        <v>369</v>
      </c>
      <c r="G413" s="23"/>
      <c r="H413" s="424"/>
      <c r="I413" s="23"/>
      <c r="J413" s="23"/>
      <c r="K413" s="23"/>
      <c r="L413" s="23"/>
      <c r="M413" s="23" t="s">
        <v>354</v>
      </c>
      <c r="N413" s="23"/>
      <c r="O413" s="23"/>
      <c r="P413" s="23"/>
      <c r="Q413" s="23"/>
      <c r="R413" s="23"/>
      <c r="S413" s="239" t="s">
        <v>360</v>
      </c>
      <c r="T413" s="246"/>
      <c r="U413" s="281"/>
      <c r="V413" s="254"/>
      <c r="W413" s="254"/>
      <c r="X413" s="31"/>
      <c r="Y413" s="31"/>
      <c r="Z413" s="31"/>
      <c r="AA413" s="253" t="s">
        <v>43</v>
      </c>
      <c r="AB413" s="253" t="s">
        <v>365</v>
      </c>
      <c r="AC413" s="31"/>
      <c r="AD413" s="319" t="s">
        <v>339</v>
      </c>
      <c r="AE413" s="319" t="s">
        <v>365</v>
      </c>
      <c r="AF413" s="31"/>
      <c r="AG413" s="25" t="s">
        <v>1220</v>
      </c>
      <c r="AH413" s="32"/>
      <c r="AI413" s="40"/>
      <c r="AJ413" s="1"/>
      <c r="AK413" s="25"/>
      <c r="AL413" s="436"/>
      <c r="AN413" s="25" t="s">
        <v>1221</v>
      </c>
    </row>
    <row r="414" spans="1:40" ht="41.25" customHeight="1" x14ac:dyDescent="0.25">
      <c r="B414" s="34" t="s">
        <v>714</v>
      </c>
      <c r="C414" s="29" t="s">
        <v>1662</v>
      </c>
      <c r="D414" s="36" t="s">
        <v>1663</v>
      </c>
      <c r="E414" s="25" t="s">
        <v>1664</v>
      </c>
      <c r="F414" s="31" t="s">
        <v>369</v>
      </c>
      <c r="G414" s="23"/>
      <c r="H414" s="424"/>
      <c r="I414" s="23"/>
      <c r="J414" s="23"/>
      <c r="K414" s="23"/>
      <c r="L414" s="23"/>
      <c r="M414" s="23" t="s">
        <v>354</v>
      </c>
      <c r="N414" s="23"/>
      <c r="O414" s="23"/>
      <c r="P414" s="23"/>
      <c r="Q414" s="23"/>
      <c r="R414" s="23"/>
      <c r="S414" s="239" t="s">
        <v>360</v>
      </c>
      <c r="T414" s="246"/>
      <c r="U414" s="281"/>
      <c r="V414" s="254"/>
      <c r="W414" s="254"/>
      <c r="X414" s="31"/>
      <c r="Y414" s="31"/>
      <c r="Z414" s="31"/>
      <c r="AA414" s="253" t="s">
        <v>43</v>
      </c>
      <c r="AB414" s="253" t="s">
        <v>365</v>
      </c>
      <c r="AC414" s="31"/>
      <c r="AD414" s="319" t="s">
        <v>339</v>
      </c>
      <c r="AE414" s="319" t="s">
        <v>365</v>
      </c>
      <c r="AF414" s="31"/>
      <c r="AG414" s="25" t="s">
        <v>1665</v>
      </c>
      <c r="AH414" s="32"/>
      <c r="AI414" s="40"/>
      <c r="AJ414" s="1"/>
      <c r="AK414" s="25"/>
      <c r="AL414" s="436"/>
      <c r="AN414" s="25"/>
    </row>
    <row r="415" spans="1:40" ht="30" customHeight="1" x14ac:dyDescent="0.25">
      <c r="A415" s="271"/>
      <c r="B415" s="237" t="s">
        <v>714</v>
      </c>
      <c r="C415" s="265" t="s">
        <v>1222</v>
      </c>
      <c r="D415" s="329"/>
      <c r="E415" s="243"/>
      <c r="F415" s="243"/>
      <c r="G415" s="244"/>
      <c r="H415" s="427"/>
      <c r="I415" s="244"/>
      <c r="J415" s="244" t="s">
        <v>351</v>
      </c>
      <c r="K415" s="244" t="s">
        <v>352</v>
      </c>
      <c r="L415" s="244"/>
      <c r="M415" s="244" t="s">
        <v>354</v>
      </c>
      <c r="N415" s="244"/>
      <c r="O415" s="244" t="s">
        <v>356</v>
      </c>
      <c r="P415" s="244"/>
      <c r="Q415" s="244"/>
      <c r="R415" s="244"/>
      <c r="S415" s="244" t="s">
        <v>360</v>
      </c>
      <c r="T415" s="251" t="s">
        <v>361</v>
      </c>
      <c r="U415" s="251"/>
      <c r="V415" s="248" t="s">
        <v>363</v>
      </c>
      <c r="W415" s="248" t="s">
        <v>364</v>
      </c>
      <c r="X415" s="248"/>
      <c r="Y415" s="248"/>
      <c r="Z415" s="248"/>
      <c r="AA415" s="248" t="s">
        <v>43</v>
      </c>
      <c r="AB415" s="248" t="s">
        <v>365</v>
      </c>
      <c r="AC415" s="248"/>
      <c r="AD415" s="248" t="s">
        <v>339</v>
      </c>
      <c r="AE415" s="248" t="s">
        <v>365</v>
      </c>
      <c r="AF415" s="248" t="s">
        <v>361</v>
      </c>
      <c r="AG415" s="800" t="s">
        <v>1222</v>
      </c>
      <c r="AH415" s="801"/>
      <c r="AI415" s="801"/>
      <c r="AJ415" s="801"/>
      <c r="AK415" s="801"/>
      <c r="AL415" s="801"/>
      <c r="AM415" s="801"/>
      <c r="AN415" s="802"/>
    </row>
    <row r="416" spans="1:40" ht="48" x14ac:dyDescent="0.25">
      <c r="B416" s="34" t="s">
        <v>714</v>
      </c>
      <c r="C416" s="29" t="s">
        <v>1222</v>
      </c>
      <c r="D416" s="36" t="s">
        <v>1223</v>
      </c>
      <c r="E416" s="29" t="s">
        <v>1222</v>
      </c>
      <c r="F416" s="31" t="s">
        <v>1224</v>
      </c>
      <c r="G416" s="23"/>
      <c r="H416" s="424"/>
      <c r="I416" s="23"/>
      <c r="J416" s="23"/>
      <c r="K416" s="23" t="s">
        <v>352</v>
      </c>
      <c r="L416" s="23"/>
      <c r="M416" s="23" t="s">
        <v>354</v>
      </c>
      <c r="N416" s="23"/>
      <c r="O416" s="23" t="s">
        <v>356</v>
      </c>
      <c r="P416" s="23"/>
      <c r="Q416" s="23"/>
      <c r="R416" s="23"/>
      <c r="S416" s="239" t="s">
        <v>360</v>
      </c>
      <c r="T416" s="246" t="s">
        <v>361</v>
      </c>
      <c r="U416" s="281"/>
      <c r="V416" s="254"/>
      <c r="W416" s="254"/>
      <c r="X416" s="31"/>
      <c r="Y416" s="31"/>
      <c r="Z416" s="31"/>
      <c r="AA416" s="253" t="s">
        <v>43</v>
      </c>
      <c r="AB416" s="253" t="s">
        <v>365</v>
      </c>
      <c r="AC416" s="31"/>
      <c r="AD416" s="320"/>
      <c r="AE416" s="320"/>
      <c r="AF416" s="31"/>
      <c r="AG416" s="35" t="s">
        <v>1225</v>
      </c>
      <c r="AH416" s="44"/>
      <c r="AI416" s="45"/>
      <c r="AJ416" s="1"/>
      <c r="AK416" s="29"/>
      <c r="AL416" s="438"/>
      <c r="AN416" s="438"/>
    </row>
    <row r="417" spans="1:40" ht="97.5" customHeight="1" x14ac:dyDescent="0.25">
      <c r="B417" s="34" t="s">
        <v>714</v>
      </c>
      <c r="C417" s="29" t="s">
        <v>1222</v>
      </c>
      <c r="D417" s="36" t="s">
        <v>1444</v>
      </c>
      <c r="E417" s="29" t="s">
        <v>1445</v>
      </c>
      <c r="F417" s="31" t="s">
        <v>1224</v>
      </c>
      <c r="G417" s="23"/>
      <c r="H417" s="424"/>
      <c r="I417" s="23"/>
      <c r="J417" s="23"/>
      <c r="K417" s="23" t="s">
        <v>352</v>
      </c>
      <c r="L417" s="23"/>
      <c r="M417" s="23" t="s">
        <v>354</v>
      </c>
      <c r="N417" s="23"/>
      <c r="O417" s="23" t="s">
        <v>356</v>
      </c>
      <c r="P417" s="23"/>
      <c r="Q417" s="23"/>
      <c r="R417" s="23"/>
      <c r="S417" s="239" t="s">
        <v>360</v>
      </c>
      <c r="T417" s="246" t="s">
        <v>361</v>
      </c>
      <c r="U417" s="281"/>
      <c r="V417" s="254"/>
      <c r="W417" s="254"/>
      <c r="X417" s="31"/>
      <c r="Y417" s="31"/>
      <c r="Z417" s="31"/>
      <c r="AA417" s="31"/>
      <c r="AB417" s="31"/>
      <c r="AC417" s="31"/>
      <c r="AD417" s="319" t="s">
        <v>339</v>
      </c>
      <c r="AE417" s="319" t="s">
        <v>365</v>
      </c>
      <c r="AF417" s="164" t="s">
        <v>361</v>
      </c>
      <c r="AG417" s="46" t="s">
        <v>1666</v>
      </c>
      <c r="AH417" s="44"/>
      <c r="AI417" s="45"/>
      <c r="AJ417" s="1"/>
      <c r="AK417" s="29"/>
      <c r="AL417" s="438"/>
      <c r="AN417" s="446"/>
    </row>
    <row r="418" spans="1:40" ht="60" x14ac:dyDescent="0.25">
      <c r="B418" s="34" t="s">
        <v>714</v>
      </c>
      <c r="C418" s="29" t="s">
        <v>1222</v>
      </c>
      <c r="D418" s="36" t="s">
        <v>1226</v>
      </c>
      <c r="E418" s="25" t="s">
        <v>1227</v>
      </c>
      <c r="F418" s="31" t="s">
        <v>832</v>
      </c>
      <c r="G418" s="23"/>
      <c r="H418" s="424"/>
      <c r="I418" s="23"/>
      <c r="J418" s="23" t="s">
        <v>351</v>
      </c>
      <c r="K418" s="23"/>
      <c r="L418" s="23"/>
      <c r="M418" s="23" t="s">
        <v>354</v>
      </c>
      <c r="N418" s="23"/>
      <c r="O418" s="23" t="s">
        <v>356</v>
      </c>
      <c r="P418" s="23"/>
      <c r="Q418" s="23"/>
      <c r="R418" s="23"/>
      <c r="S418" s="239"/>
      <c r="T418" s="246"/>
      <c r="U418" s="281"/>
      <c r="V418" s="254"/>
      <c r="W418" s="254"/>
      <c r="X418" s="31"/>
      <c r="Y418" s="31"/>
      <c r="Z418" s="31"/>
      <c r="AA418" s="253" t="s">
        <v>43</v>
      </c>
      <c r="AB418" s="253" t="s">
        <v>365</v>
      </c>
      <c r="AC418" s="31"/>
      <c r="AD418" s="319" t="s">
        <v>339</v>
      </c>
      <c r="AE418" s="319" t="s">
        <v>365</v>
      </c>
      <c r="AF418" s="31"/>
      <c r="AG418" s="25" t="s">
        <v>1228</v>
      </c>
      <c r="AH418" s="32"/>
      <c r="AI418" s="40"/>
      <c r="AJ418" s="1"/>
      <c r="AK418" s="25"/>
      <c r="AL418" s="436"/>
      <c r="AN418" s="25" t="s">
        <v>1229</v>
      </c>
    </row>
    <row r="419" spans="1:40" ht="36" x14ac:dyDescent="0.25">
      <c r="B419" s="34" t="s">
        <v>714</v>
      </c>
      <c r="C419" s="29" t="s">
        <v>1222</v>
      </c>
      <c r="D419" s="36" t="s">
        <v>1446</v>
      </c>
      <c r="E419" s="25" t="s">
        <v>1447</v>
      </c>
      <c r="F419" s="31" t="s">
        <v>832</v>
      </c>
      <c r="G419" s="23"/>
      <c r="H419" s="424"/>
      <c r="I419" s="23"/>
      <c r="J419" s="23" t="s">
        <v>351</v>
      </c>
      <c r="K419" s="23"/>
      <c r="L419" s="23"/>
      <c r="M419" s="23" t="s">
        <v>354</v>
      </c>
      <c r="N419" s="23"/>
      <c r="O419" s="23" t="s">
        <v>356</v>
      </c>
      <c r="P419" s="23"/>
      <c r="Q419" s="23"/>
      <c r="R419" s="23"/>
      <c r="S419" s="239"/>
      <c r="T419" s="246"/>
      <c r="U419" s="281"/>
      <c r="V419" s="254"/>
      <c r="W419" s="254"/>
      <c r="X419" s="31"/>
      <c r="Y419" s="31"/>
      <c r="Z419" s="31"/>
      <c r="AA419" s="31"/>
      <c r="AB419" s="31"/>
      <c r="AC419" s="31"/>
      <c r="AD419" s="319" t="s">
        <v>339</v>
      </c>
      <c r="AE419" s="319" t="s">
        <v>365</v>
      </c>
      <c r="AF419" s="31"/>
      <c r="AG419" s="25" t="s">
        <v>1448</v>
      </c>
      <c r="AH419" s="32"/>
      <c r="AI419" s="40"/>
      <c r="AJ419" s="1"/>
      <c r="AK419" s="25"/>
      <c r="AL419" s="436"/>
      <c r="AN419" s="25" t="s">
        <v>1449</v>
      </c>
    </row>
    <row r="420" spans="1:40" ht="48" x14ac:dyDescent="0.25">
      <c r="B420" s="34" t="s">
        <v>714</v>
      </c>
      <c r="C420" s="29" t="s">
        <v>1222</v>
      </c>
      <c r="D420" s="36" t="s">
        <v>1450</v>
      </c>
      <c r="E420" s="25" t="s">
        <v>1451</v>
      </c>
      <c r="F420" s="31" t="s">
        <v>832</v>
      </c>
      <c r="G420" s="23"/>
      <c r="H420" s="424"/>
      <c r="I420" s="23"/>
      <c r="J420" s="23" t="s">
        <v>351</v>
      </c>
      <c r="K420" s="23"/>
      <c r="L420" s="23"/>
      <c r="M420" s="23" t="s">
        <v>354</v>
      </c>
      <c r="N420" s="23"/>
      <c r="O420" s="23" t="s">
        <v>356</v>
      </c>
      <c r="P420" s="23"/>
      <c r="Q420" s="23"/>
      <c r="R420" s="23"/>
      <c r="S420" s="239"/>
      <c r="T420" s="246"/>
      <c r="U420" s="281"/>
      <c r="V420" s="254"/>
      <c r="W420" s="254"/>
      <c r="X420" s="31"/>
      <c r="Y420" s="31"/>
      <c r="Z420" s="31"/>
      <c r="AA420" s="31"/>
      <c r="AB420" s="31"/>
      <c r="AC420" s="31"/>
      <c r="AD420" s="319" t="s">
        <v>339</v>
      </c>
      <c r="AE420" s="319" t="s">
        <v>365</v>
      </c>
      <c r="AF420" s="31"/>
      <c r="AG420" s="25" t="s">
        <v>1452</v>
      </c>
      <c r="AH420" s="32"/>
      <c r="AI420" s="40"/>
      <c r="AJ420" s="1"/>
      <c r="AK420" s="25"/>
      <c r="AL420" s="436"/>
      <c r="AN420" s="25" t="s">
        <v>1453</v>
      </c>
    </row>
    <row r="421" spans="1:40" ht="30" customHeight="1" x14ac:dyDescent="0.25">
      <c r="B421" s="237" t="s">
        <v>714</v>
      </c>
      <c r="C421" s="265" t="s">
        <v>763</v>
      </c>
      <c r="D421" s="329"/>
      <c r="E421" s="243"/>
      <c r="F421" s="243"/>
      <c r="G421" s="244"/>
      <c r="H421" s="427" t="s">
        <v>349</v>
      </c>
      <c r="I421" s="244" t="s">
        <v>350</v>
      </c>
      <c r="J421" s="244" t="s">
        <v>351</v>
      </c>
      <c r="K421" s="244" t="s">
        <v>352</v>
      </c>
      <c r="L421" s="244"/>
      <c r="M421" s="244" t="s">
        <v>354</v>
      </c>
      <c r="N421" s="244" t="s">
        <v>355</v>
      </c>
      <c r="O421" s="244" t="s">
        <v>356</v>
      </c>
      <c r="P421" s="244" t="s">
        <v>357</v>
      </c>
      <c r="Q421" s="244" t="s">
        <v>358</v>
      </c>
      <c r="R421" s="244"/>
      <c r="S421" s="244" t="s">
        <v>360</v>
      </c>
      <c r="T421" s="251" t="s">
        <v>361</v>
      </c>
      <c r="U421" s="251" t="s">
        <v>362</v>
      </c>
      <c r="V421" s="248" t="s">
        <v>363</v>
      </c>
      <c r="W421" s="248" t="s">
        <v>364</v>
      </c>
      <c r="X421" s="248" t="s">
        <v>42</v>
      </c>
      <c r="Y421" s="248" t="s">
        <v>365</v>
      </c>
      <c r="Z421" s="248"/>
      <c r="AA421" s="248" t="s">
        <v>43</v>
      </c>
      <c r="AB421" s="248" t="s">
        <v>365</v>
      </c>
      <c r="AC421" s="248"/>
      <c r="AD421" s="248" t="s">
        <v>339</v>
      </c>
      <c r="AE421" s="248" t="s">
        <v>365</v>
      </c>
      <c r="AF421" s="248" t="s">
        <v>361</v>
      </c>
      <c r="AG421" s="800" t="s">
        <v>763</v>
      </c>
      <c r="AH421" s="801"/>
      <c r="AI421" s="801"/>
      <c r="AJ421" s="801"/>
      <c r="AK421" s="801"/>
      <c r="AL421" s="801"/>
      <c r="AM421" s="801"/>
      <c r="AN421" s="802"/>
    </row>
    <row r="422" spans="1:40" ht="89.45" customHeight="1" x14ac:dyDescent="0.25">
      <c r="A422" s="271"/>
      <c r="B422" s="34" t="s">
        <v>714</v>
      </c>
      <c r="C422" s="29" t="s">
        <v>763</v>
      </c>
      <c r="D422" s="36" t="s">
        <v>764</v>
      </c>
      <c r="E422" s="29" t="s">
        <v>765</v>
      </c>
      <c r="F422" s="31" t="s">
        <v>742</v>
      </c>
      <c r="G422" s="27"/>
      <c r="H422" s="424"/>
      <c r="I422" s="23" t="s">
        <v>350</v>
      </c>
      <c r="J422" s="23" t="s">
        <v>351</v>
      </c>
      <c r="K422" s="23" t="s">
        <v>352</v>
      </c>
      <c r="L422" s="23"/>
      <c r="M422" s="23"/>
      <c r="N422" s="23" t="s">
        <v>355</v>
      </c>
      <c r="O422" s="23" t="s">
        <v>356</v>
      </c>
      <c r="P422" s="23" t="s">
        <v>357</v>
      </c>
      <c r="Q422" s="23"/>
      <c r="R422" s="23"/>
      <c r="S422" s="239" t="s">
        <v>360</v>
      </c>
      <c r="T422" s="246"/>
      <c r="U422" s="281"/>
      <c r="V422" s="254"/>
      <c r="W422" s="254"/>
      <c r="X422" s="252" t="s">
        <v>42</v>
      </c>
      <c r="Y422" s="252" t="s">
        <v>300</v>
      </c>
      <c r="Z422" s="31"/>
      <c r="AA422" s="31"/>
      <c r="AB422" s="31"/>
      <c r="AC422" s="31"/>
      <c r="AD422" s="320"/>
      <c r="AE422" s="320"/>
      <c r="AF422" s="31"/>
      <c r="AG422" s="35" t="s">
        <v>766</v>
      </c>
      <c r="AH422" s="51"/>
      <c r="AI422" s="52"/>
      <c r="AJ422" s="1"/>
      <c r="AK422" s="29"/>
      <c r="AL422" s="438"/>
      <c r="AN422" s="444"/>
    </row>
    <row r="423" spans="1:40" ht="279.60000000000002" customHeight="1" x14ac:dyDescent="0.25">
      <c r="B423" s="34" t="s">
        <v>714</v>
      </c>
      <c r="C423" s="29" t="s">
        <v>763</v>
      </c>
      <c r="D423" s="36" t="s">
        <v>767</v>
      </c>
      <c r="E423" s="29" t="s">
        <v>765</v>
      </c>
      <c r="F423" s="31" t="s">
        <v>387</v>
      </c>
      <c r="G423" s="27"/>
      <c r="H423" s="424"/>
      <c r="I423" s="23"/>
      <c r="J423" s="23" t="s">
        <v>351</v>
      </c>
      <c r="K423" s="23"/>
      <c r="L423" s="23"/>
      <c r="M423" s="23"/>
      <c r="N423" s="23"/>
      <c r="O423" s="23"/>
      <c r="P423" s="23"/>
      <c r="Q423" s="23"/>
      <c r="R423" s="23"/>
      <c r="S423" s="239" t="s">
        <v>360</v>
      </c>
      <c r="T423" s="246"/>
      <c r="U423" s="281"/>
      <c r="V423" s="254"/>
      <c r="W423" s="254"/>
      <c r="X423" s="252" t="s">
        <v>42</v>
      </c>
      <c r="Y423" s="252" t="s">
        <v>388</v>
      </c>
      <c r="Z423" s="31"/>
      <c r="AA423" s="31"/>
      <c r="AB423" s="31"/>
      <c r="AC423" s="31"/>
      <c r="AD423" s="320"/>
      <c r="AE423" s="320"/>
      <c r="AF423" s="31"/>
      <c r="AG423" s="421" t="s">
        <v>768</v>
      </c>
      <c r="AH423" s="51"/>
      <c r="AI423" s="52"/>
      <c r="AJ423" s="1"/>
      <c r="AK423" s="29"/>
      <c r="AL423" s="438"/>
      <c r="AN423" s="444"/>
    </row>
    <row r="424" spans="1:40" ht="103.15" customHeight="1" x14ac:dyDescent="0.25">
      <c r="B424" s="34" t="s">
        <v>714</v>
      </c>
      <c r="C424" s="29" t="s">
        <v>763</v>
      </c>
      <c r="D424" s="36" t="s">
        <v>1230</v>
      </c>
      <c r="E424" s="29" t="s">
        <v>765</v>
      </c>
      <c r="F424" s="31" t="s">
        <v>742</v>
      </c>
      <c r="G424" s="23"/>
      <c r="H424" s="424"/>
      <c r="I424" s="23" t="s">
        <v>350</v>
      </c>
      <c r="J424" s="23" t="s">
        <v>351</v>
      </c>
      <c r="K424" s="23" t="s">
        <v>352</v>
      </c>
      <c r="L424" s="23"/>
      <c r="M424" s="23"/>
      <c r="N424" s="23" t="s">
        <v>355</v>
      </c>
      <c r="O424" s="23" t="s">
        <v>356</v>
      </c>
      <c r="P424" s="23" t="s">
        <v>357</v>
      </c>
      <c r="Q424" s="23"/>
      <c r="R424" s="23"/>
      <c r="S424" s="239" t="s">
        <v>360</v>
      </c>
      <c r="T424" s="246"/>
      <c r="U424" s="281"/>
      <c r="V424" s="254"/>
      <c r="W424" s="254"/>
      <c r="X424" s="31"/>
      <c r="Y424" s="31"/>
      <c r="Z424" s="31"/>
      <c r="AA424" s="253" t="s">
        <v>43</v>
      </c>
      <c r="AB424" s="253" t="s">
        <v>365</v>
      </c>
      <c r="AC424" s="31"/>
      <c r="AD424" s="320"/>
      <c r="AE424" s="320"/>
      <c r="AF424" s="31"/>
      <c r="AG424" s="29" t="s">
        <v>1231</v>
      </c>
      <c r="AH424" s="44"/>
      <c r="AI424" s="45"/>
      <c r="AJ424" s="1"/>
      <c r="AK424" s="29"/>
      <c r="AL424" s="438"/>
      <c r="AN424" s="438"/>
    </row>
    <row r="425" spans="1:40" ht="74.25" customHeight="1" x14ac:dyDescent="0.25">
      <c r="B425" s="34" t="s">
        <v>714</v>
      </c>
      <c r="C425" s="29" t="s">
        <v>763</v>
      </c>
      <c r="D425" s="36" t="s">
        <v>1454</v>
      </c>
      <c r="E425" s="29" t="s">
        <v>1455</v>
      </c>
      <c r="F425" s="31" t="s">
        <v>986</v>
      </c>
      <c r="G425" s="23"/>
      <c r="H425" s="424"/>
      <c r="I425" s="23"/>
      <c r="J425" s="23"/>
      <c r="K425" s="23" t="s">
        <v>352</v>
      </c>
      <c r="L425" s="23"/>
      <c r="M425" s="23" t="s">
        <v>354</v>
      </c>
      <c r="N425" s="23"/>
      <c r="O425" s="23"/>
      <c r="P425" s="23"/>
      <c r="Q425" s="23"/>
      <c r="R425" s="23"/>
      <c r="S425" s="239"/>
      <c r="T425" s="246" t="s">
        <v>361</v>
      </c>
      <c r="U425" s="281"/>
      <c r="V425" s="254"/>
      <c r="W425" s="254"/>
      <c r="X425" s="31"/>
      <c r="Y425" s="31"/>
      <c r="Z425" s="31"/>
      <c r="AA425" s="31"/>
      <c r="AB425" s="31"/>
      <c r="AC425" s="31"/>
      <c r="AD425" s="319" t="s">
        <v>339</v>
      </c>
      <c r="AE425" s="319" t="s">
        <v>300</v>
      </c>
      <c r="AF425" s="164" t="s">
        <v>361</v>
      </c>
      <c r="AG425" s="46" t="s">
        <v>1456</v>
      </c>
      <c r="AH425" s="44"/>
      <c r="AI425" s="45"/>
      <c r="AJ425" s="1"/>
      <c r="AK425" s="29"/>
      <c r="AL425" s="438"/>
      <c r="AN425" s="446"/>
    </row>
    <row r="426" spans="1:40" ht="95.25" customHeight="1" x14ac:dyDescent="0.25">
      <c r="B426" s="34" t="s">
        <v>714</v>
      </c>
      <c r="C426" s="29" t="s">
        <v>763</v>
      </c>
      <c r="D426" s="36" t="s">
        <v>1457</v>
      </c>
      <c r="E426" s="29" t="s">
        <v>1455</v>
      </c>
      <c r="F426" s="31" t="s">
        <v>387</v>
      </c>
      <c r="G426" s="23"/>
      <c r="H426" s="424"/>
      <c r="I426" s="23"/>
      <c r="J426" s="23"/>
      <c r="K426" s="23"/>
      <c r="L426" s="23"/>
      <c r="M426" s="23"/>
      <c r="N426" s="23"/>
      <c r="O426" s="23"/>
      <c r="P426" s="23"/>
      <c r="Q426" s="23"/>
      <c r="R426" s="23"/>
      <c r="S426" s="239" t="s">
        <v>360</v>
      </c>
      <c r="T426" s="246"/>
      <c r="U426" s="281" t="s">
        <v>362</v>
      </c>
      <c r="V426" s="254"/>
      <c r="W426" s="254"/>
      <c r="X426" s="31"/>
      <c r="Y426" s="31"/>
      <c r="Z426" s="31"/>
      <c r="AA426" s="31"/>
      <c r="AB426" s="31"/>
      <c r="AC426" s="31"/>
      <c r="AD426" s="319" t="s">
        <v>339</v>
      </c>
      <c r="AE426" s="319" t="s">
        <v>388</v>
      </c>
      <c r="AF426" s="164" t="s">
        <v>361</v>
      </c>
      <c r="AG426" s="46" t="s">
        <v>1458</v>
      </c>
      <c r="AH426" s="44"/>
      <c r="AI426" s="45"/>
      <c r="AJ426" s="1"/>
      <c r="AK426" s="29"/>
      <c r="AL426" s="438"/>
      <c r="AN426" s="446"/>
    </row>
    <row r="427" spans="1:40" ht="60" x14ac:dyDescent="0.25">
      <c r="B427" s="34" t="s">
        <v>714</v>
      </c>
      <c r="C427" s="29" t="s">
        <v>763</v>
      </c>
      <c r="D427" s="36" t="s">
        <v>1232</v>
      </c>
      <c r="E427" s="25" t="s">
        <v>1233</v>
      </c>
      <c r="F427" s="31" t="s">
        <v>1234</v>
      </c>
      <c r="G427" s="23"/>
      <c r="H427" s="424" t="s">
        <v>349</v>
      </c>
      <c r="I427" s="23"/>
      <c r="J427" s="23"/>
      <c r="K427" s="23" t="s">
        <v>352</v>
      </c>
      <c r="L427" s="23"/>
      <c r="M427" s="23" t="s">
        <v>354</v>
      </c>
      <c r="N427" s="23"/>
      <c r="O427" s="23"/>
      <c r="P427" s="23"/>
      <c r="Q427" s="23" t="s">
        <v>358</v>
      </c>
      <c r="R427" s="23"/>
      <c r="S427" s="239"/>
      <c r="T427" s="246"/>
      <c r="U427" s="281"/>
      <c r="V427" s="254"/>
      <c r="W427" s="254"/>
      <c r="X427" s="31"/>
      <c r="Y427" s="31"/>
      <c r="Z427" s="31"/>
      <c r="AA427" s="253" t="s">
        <v>43</v>
      </c>
      <c r="AB427" s="253" t="s">
        <v>365</v>
      </c>
      <c r="AC427" s="31"/>
      <c r="AD427" s="319" t="s">
        <v>339</v>
      </c>
      <c r="AE427" s="319" t="s">
        <v>365</v>
      </c>
      <c r="AF427" s="31"/>
      <c r="AG427" s="25" t="s">
        <v>1235</v>
      </c>
      <c r="AH427" s="32"/>
      <c r="AI427" s="40"/>
      <c r="AJ427" s="1"/>
      <c r="AK427" s="25"/>
      <c r="AL427" s="436"/>
      <c r="AN427" s="25" t="s">
        <v>1236</v>
      </c>
    </row>
    <row r="428" spans="1:40" ht="36" x14ac:dyDescent="0.25">
      <c r="B428" s="34" t="s">
        <v>714</v>
      </c>
      <c r="C428" s="29" t="s">
        <v>763</v>
      </c>
      <c r="D428" s="36" t="s">
        <v>1459</v>
      </c>
      <c r="E428" s="25" t="s">
        <v>1460</v>
      </c>
      <c r="F428" s="31" t="s">
        <v>771</v>
      </c>
      <c r="G428" s="23"/>
      <c r="H428" s="424"/>
      <c r="I428" s="23"/>
      <c r="J428" s="23"/>
      <c r="K428" s="23"/>
      <c r="L428" s="23"/>
      <c r="M428" s="23" t="s">
        <v>354</v>
      </c>
      <c r="N428" s="23"/>
      <c r="O428" s="23"/>
      <c r="P428" s="23"/>
      <c r="Q428" s="23" t="s">
        <v>358</v>
      </c>
      <c r="R428" s="23"/>
      <c r="S428" s="239"/>
      <c r="T428" s="246"/>
      <c r="U428" s="281"/>
      <c r="V428" s="254"/>
      <c r="W428" s="254"/>
      <c r="X428" s="31"/>
      <c r="Y428" s="31"/>
      <c r="Z428" s="31"/>
      <c r="AA428" s="31"/>
      <c r="AB428" s="31"/>
      <c r="AC428" s="31"/>
      <c r="AD428" s="319" t="s">
        <v>339</v>
      </c>
      <c r="AE428" s="319" t="s">
        <v>365</v>
      </c>
      <c r="AF428" s="31"/>
      <c r="AG428" s="25" t="s">
        <v>1461</v>
      </c>
      <c r="AH428" s="32"/>
      <c r="AI428" s="40"/>
      <c r="AJ428" s="1"/>
      <c r="AK428" s="25"/>
      <c r="AL428" s="436"/>
      <c r="AN428" s="25" t="s">
        <v>1462</v>
      </c>
    </row>
    <row r="429" spans="1:40" ht="24" x14ac:dyDescent="0.25">
      <c r="B429" s="34" t="s">
        <v>714</v>
      </c>
      <c r="C429" s="29" t="s">
        <v>763</v>
      </c>
      <c r="D429" s="36" t="s">
        <v>1237</v>
      </c>
      <c r="E429" s="25" t="s">
        <v>1238</v>
      </c>
      <c r="F429" s="31" t="s">
        <v>324</v>
      </c>
      <c r="G429" s="23"/>
      <c r="H429" s="424"/>
      <c r="I429" s="23"/>
      <c r="J429" s="23"/>
      <c r="K429" s="23"/>
      <c r="L429" s="23"/>
      <c r="M429" s="23" t="s">
        <v>354</v>
      </c>
      <c r="N429" s="23"/>
      <c r="O429" s="23"/>
      <c r="P429" s="23"/>
      <c r="Q429" s="23"/>
      <c r="R429" s="23"/>
      <c r="S429" s="239"/>
      <c r="T429" s="246"/>
      <c r="U429" s="281"/>
      <c r="V429" s="254"/>
      <c r="W429" s="254"/>
      <c r="X429" s="31"/>
      <c r="Y429" s="31"/>
      <c r="Z429" s="31"/>
      <c r="AA429" s="253" t="s">
        <v>43</v>
      </c>
      <c r="AB429" s="253" t="s">
        <v>365</v>
      </c>
      <c r="AC429" s="31"/>
      <c r="AD429" s="319" t="s">
        <v>339</v>
      </c>
      <c r="AE429" s="319" t="s">
        <v>365</v>
      </c>
      <c r="AF429" s="31"/>
      <c r="AG429" s="25" t="s">
        <v>1239</v>
      </c>
      <c r="AH429" s="32"/>
      <c r="AI429" s="40"/>
      <c r="AJ429" s="1"/>
      <c r="AK429" s="25"/>
      <c r="AL429" s="436"/>
      <c r="AN429" s="25" t="s">
        <v>506</v>
      </c>
    </row>
    <row r="430" spans="1:40" ht="30.6" customHeight="1" x14ac:dyDescent="0.25">
      <c r="B430" s="237" t="s">
        <v>714</v>
      </c>
      <c r="C430" s="265" t="s">
        <v>1240</v>
      </c>
      <c r="D430" s="329"/>
      <c r="E430" s="243"/>
      <c r="F430" s="243"/>
      <c r="G430" s="244"/>
      <c r="H430" s="427"/>
      <c r="I430" s="244" t="s">
        <v>350</v>
      </c>
      <c r="J430" s="244" t="s">
        <v>351</v>
      </c>
      <c r="K430" s="244" t="s">
        <v>352</v>
      </c>
      <c r="L430" s="244"/>
      <c r="M430" s="244" t="s">
        <v>354</v>
      </c>
      <c r="N430" s="244"/>
      <c r="O430" s="244"/>
      <c r="P430" s="244"/>
      <c r="Q430" s="244"/>
      <c r="R430" s="244"/>
      <c r="S430" s="244" t="s">
        <v>360</v>
      </c>
      <c r="T430" s="251" t="s">
        <v>361</v>
      </c>
      <c r="U430" s="251"/>
      <c r="V430" s="248" t="s">
        <v>363</v>
      </c>
      <c r="W430" s="248" t="s">
        <v>364</v>
      </c>
      <c r="X430" s="248"/>
      <c r="Y430" s="248"/>
      <c r="Z430" s="248"/>
      <c r="AA430" s="248" t="s">
        <v>43</v>
      </c>
      <c r="AB430" s="248" t="s">
        <v>365</v>
      </c>
      <c r="AC430" s="248" t="s">
        <v>361</v>
      </c>
      <c r="AD430" s="248" t="s">
        <v>339</v>
      </c>
      <c r="AE430" s="248" t="s">
        <v>365</v>
      </c>
      <c r="AF430" s="248" t="s">
        <v>361</v>
      </c>
      <c r="AG430" s="800" t="s">
        <v>1240</v>
      </c>
      <c r="AH430" s="801"/>
      <c r="AI430" s="801"/>
      <c r="AJ430" s="801"/>
      <c r="AK430" s="801"/>
      <c r="AL430" s="801"/>
      <c r="AM430" s="801"/>
      <c r="AN430" s="802"/>
    </row>
    <row r="431" spans="1:40" ht="48" x14ac:dyDescent="0.25">
      <c r="B431" s="34" t="s">
        <v>714</v>
      </c>
      <c r="C431" s="29" t="s">
        <v>1240</v>
      </c>
      <c r="D431" s="36" t="s">
        <v>1241</v>
      </c>
      <c r="E431" s="29" t="s">
        <v>899</v>
      </c>
      <c r="F431" s="31" t="s">
        <v>1667</v>
      </c>
      <c r="G431" s="23"/>
      <c r="H431" s="424"/>
      <c r="I431" s="23"/>
      <c r="J431" s="23"/>
      <c r="K431" s="23" t="s">
        <v>352</v>
      </c>
      <c r="L431" s="23" t="s">
        <v>353</v>
      </c>
      <c r="M431" s="23" t="s">
        <v>354</v>
      </c>
      <c r="N431" s="23"/>
      <c r="O431" s="23"/>
      <c r="P431" s="23"/>
      <c r="Q431" s="23"/>
      <c r="R431" s="23"/>
      <c r="S431" s="239" t="s">
        <v>360</v>
      </c>
      <c r="T431" s="246" t="s">
        <v>361</v>
      </c>
      <c r="U431" s="281"/>
      <c r="V431" s="254"/>
      <c r="W431" s="254"/>
      <c r="X431" s="31"/>
      <c r="Y431" s="31"/>
      <c r="Z431" s="31"/>
      <c r="AA431" s="253" t="s">
        <v>43</v>
      </c>
      <c r="AB431" s="253" t="s">
        <v>365</v>
      </c>
      <c r="AC431" s="253" t="s">
        <v>361</v>
      </c>
      <c r="AD431" s="533"/>
      <c r="AE431" s="320"/>
      <c r="AF431" s="31"/>
      <c r="AG431" s="46" t="s">
        <v>1242</v>
      </c>
      <c r="AH431" s="44"/>
      <c r="AI431" s="45"/>
      <c r="AJ431" s="1"/>
      <c r="AK431" s="29"/>
      <c r="AL431" s="438"/>
      <c r="AN431" s="438"/>
    </row>
    <row r="432" spans="1:40" ht="60.75" customHeight="1" x14ac:dyDescent="0.25">
      <c r="B432" s="34" t="s">
        <v>714</v>
      </c>
      <c r="C432" s="29" t="s">
        <v>1240</v>
      </c>
      <c r="D432" s="36" t="s">
        <v>1463</v>
      </c>
      <c r="E432" s="29" t="s">
        <v>899</v>
      </c>
      <c r="F432" s="31" t="s">
        <v>1667</v>
      </c>
      <c r="G432" s="23"/>
      <c r="H432" s="424"/>
      <c r="I432" s="23"/>
      <c r="J432" s="23"/>
      <c r="K432" s="23" t="s">
        <v>352</v>
      </c>
      <c r="L432" s="23" t="s">
        <v>353</v>
      </c>
      <c r="M432" s="23" t="s">
        <v>354</v>
      </c>
      <c r="N432" s="23"/>
      <c r="O432" s="23"/>
      <c r="P432" s="23"/>
      <c r="Q432" s="23"/>
      <c r="R432" s="23"/>
      <c r="S432" s="239" t="s">
        <v>360</v>
      </c>
      <c r="T432" s="246" t="s">
        <v>361</v>
      </c>
      <c r="U432" s="281"/>
      <c r="V432" s="254"/>
      <c r="W432" s="254"/>
      <c r="X432" s="31"/>
      <c r="Y432" s="31"/>
      <c r="Z432" s="31"/>
      <c r="AA432" s="31"/>
      <c r="AB432" s="31"/>
      <c r="AC432" s="31"/>
      <c r="AD432" s="319" t="s">
        <v>339</v>
      </c>
      <c r="AE432" s="319" t="s">
        <v>365</v>
      </c>
      <c r="AF432" s="164" t="s">
        <v>361</v>
      </c>
      <c r="AG432" s="46" t="s">
        <v>1464</v>
      </c>
      <c r="AH432" s="44"/>
      <c r="AI432" s="45"/>
      <c r="AJ432" s="1"/>
      <c r="AK432" s="29"/>
      <c r="AL432" s="438"/>
      <c r="AN432" s="438"/>
    </row>
    <row r="433" spans="1:40" ht="36" x14ac:dyDescent="0.25">
      <c r="B433" s="34" t="s">
        <v>714</v>
      </c>
      <c r="C433" s="29" t="s">
        <v>1240</v>
      </c>
      <c r="D433" s="36" t="s">
        <v>1243</v>
      </c>
      <c r="E433" s="25" t="s">
        <v>1244</v>
      </c>
      <c r="F433" s="31" t="s">
        <v>418</v>
      </c>
      <c r="G433" s="23"/>
      <c r="H433" s="424"/>
      <c r="I433" s="23"/>
      <c r="J433" s="23" t="s">
        <v>351</v>
      </c>
      <c r="K433" s="23" t="s">
        <v>352</v>
      </c>
      <c r="L433" s="23" t="s">
        <v>353</v>
      </c>
      <c r="M433" s="23"/>
      <c r="N433" s="23"/>
      <c r="O433" s="23"/>
      <c r="P433" s="23"/>
      <c r="Q433" s="23"/>
      <c r="R433" s="23"/>
      <c r="S433" s="239"/>
      <c r="T433" s="246"/>
      <c r="U433" s="281"/>
      <c r="V433" s="254"/>
      <c r="W433" s="254"/>
      <c r="X433" s="31"/>
      <c r="Y433" s="31"/>
      <c r="Z433" s="31"/>
      <c r="AA433" s="253" t="s">
        <v>43</v>
      </c>
      <c r="AB433" s="253" t="s">
        <v>365</v>
      </c>
      <c r="AC433" s="31"/>
      <c r="AD433" s="319" t="s">
        <v>339</v>
      </c>
      <c r="AE433" s="319" t="s">
        <v>365</v>
      </c>
      <c r="AF433" s="31"/>
      <c r="AG433" s="25" t="s">
        <v>1245</v>
      </c>
      <c r="AH433" s="32"/>
      <c r="AI433" s="40"/>
      <c r="AJ433" s="1"/>
      <c r="AK433" s="25"/>
      <c r="AL433" s="436"/>
      <c r="AN433" s="25" t="s">
        <v>1246</v>
      </c>
    </row>
    <row r="434" spans="1:40" ht="48" x14ac:dyDescent="0.25">
      <c r="A434" s="271"/>
      <c r="B434" s="34" t="s">
        <v>714</v>
      </c>
      <c r="C434" s="29" t="s">
        <v>1240</v>
      </c>
      <c r="D434" s="36" t="s">
        <v>1247</v>
      </c>
      <c r="E434" s="25" t="s">
        <v>1248</v>
      </c>
      <c r="F434" s="31" t="s">
        <v>1668</v>
      </c>
      <c r="G434" s="23"/>
      <c r="H434" s="424"/>
      <c r="I434" s="23" t="s">
        <v>350</v>
      </c>
      <c r="J434" s="23" t="s">
        <v>351</v>
      </c>
      <c r="K434" s="23" t="s">
        <v>352</v>
      </c>
      <c r="L434" s="23" t="s">
        <v>353</v>
      </c>
      <c r="M434" s="23"/>
      <c r="N434" s="23"/>
      <c r="O434" s="23"/>
      <c r="P434" s="23"/>
      <c r="Q434" s="23"/>
      <c r="R434" s="23"/>
      <c r="S434" s="239"/>
      <c r="T434" s="246"/>
      <c r="U434" s="281"/>
      <c r="V434" s="254"/>
      <c r="W434" s="254"/>
      <c r="X434" s="31"/>
      <c r="Y434" s="31"/>
      <c r="Z434" s="31"/>
      <c r="AA434" s="253" t="s">
        <v>43</v>
      </c>
      <c r="AB434" s="253" t="s">
        <v>365</v>
      </c>
      <c r="AC434" s="31"/>
      <c r="AD434" s="319" t="s">
        <v>339</v>
      </c>
      <c r="AE434" s="319" t="s">
        <v>365</v>
      </c>
      <c r="AF434" s="31"/>
      <c r="AG434" s="25" t="s">
        <v>1249</v>
      </c>
      <c r="AH434" s="32"/>
      <c r="AI434" s="40"/>
      <c r="AJ434" s="1"/>
      <c r="AK434" s="25"/>
      <c r="AL434" s="436"/>
      <c r="AN434" s="25" t="s">
        <v>1250</v>
      </c>
    </row>
    <row r="435" spans="1:40" ht="48" x14ac:dyDescent="0.25">
      <c r="B435" s="34" t="s">
        <v>714</v>
      </c>
      <c r="C435" s="29" t="s">
        <v>1240</v>
      </c>
      <c r="D435" s="36" t="s">
        <v>1465</v>
      </c>
      <c r="E435" s="25" t="s">
        <v>1466</v>
      </c>
      <c r="F435" s="31" t="s">
        <v>1668</v>
      </c>
      <c r="G435" s="23"/>
      <c r="H435" s="424"/>
      <c r="I435" s="23" t="s">
        <v>350</v>
      </c>
      <c r="J435" s="23" t="s">
        <v>351</v>
      </c>
      <c r="K435" s="23" t="s">
        <v>352</v>
      </c>
      <c r="L435" s="23" t="s">
        <v>353</v>
      </c>
      <c r="M435" s="23"/>
      <c r="N435" s="23"/>
      <c r="O435" s="23"/>
      <c r="P435" s="23"/>
      <c r="Q435" s="23"/>
      <c r="R435" s="23"/>
      <c r="S435" s="239"/>
      <c r="T435" s="246"/>
      <c r="U435" s="281"/>
      <c r="V435" s="254"/>
      <c r="W435" s="254"/>
      <c r="X435" s="31"/>
      <c r="Y435" s="31"/>
      <c r="Z435" s="31"/>
      <c r="AA435" s="31"/>
      <c r="AB435" s="31"/>
      <c r="AC435" s="31"/>
      <c r="AD435" s="319" t="s">
        <v>339</v>
      </c>
      <c r="AE435" s="319" t="s">
        <v>365</v>
      </c>
      <c r="AF435" s="31"/>
      <c r="AG435" s="25" t="s">
        <v>1467</v>
      </c>
      <c r="AH435" s="32"/>
      <c r="AI435" s="40"/>
      <c r="AJ435" s="1"/>
      <c r="AK435" s="25"/>
      <c r="AL435" s="436"/>
      <c r="AN435" s="25" t="s">
        <v>506</v>
      </c>
    </row>
    <row r="436" spans="1:40" ht="30" customHeight="1" x14ac:dyDescent="0.25">
      <c r="B436" s="237" t="s">
        <v>714</v>
      </c>
      <c r="C436" s="265" t="s">
        <v>715</v>
      </c>
      <c r="D436" s="329"/>
      <c r="E436" s="243"/>
      <c r="F436" s="243"/>
      <c r="G436" s="244"/>
      <c r="H436" s="427"/>
      <c r="I436" s="244"/>
      <c r="J436" s="244"/>
      <c r="K436" s="244"/>
      <c r="L436" s="244"/>
      <c r="M436" s="244" t="s">
        <v>354</v>
      </c>
      <c r="N436" s="244"/>
      <c r="O436" s="244"/>
      <c r="P436" s="244"/>
      <c r="Q436" s="244" t="s">
        <v>358</v>
      </c>
      <c r="R436" s="244"/>
      <c r="S436" s="244"/>
      <c r="T436" s="251"/>
      <c r="U436" s="251"/>
      <c r="V436" s="248" t="s">
        <v>363</v>
      </c>
      <c r="W436" s="248" t="s">
        <v>364</v>
      </c>
      <c r="X436" s="248" t="s">
        <v>42</v>
      </c>
      <c r="Y436" s="248" t="s">
        <v>365</v>
      </c>
      <c r="Z436" s="248"/>
      <c r="AA436" s="248" t="s">
        <v>43</v>
      </c>
      <c r="AB436" s="248" t="s">
        <v>365</v>
      </c>
      <c r="AC436" s="248"/>
      <c r="AD436" s="248" t="s">
        <v>339</v>
      </c>
      <c r="AE436" s="248" t="s">
        <v>365</v>
      </c>
      <c r="AF436" s="248"/>
      <c r="AG436" s="800" t="s">
        <v>715</v>
      </c>
      <c r="AH436" s="801"/>
      <c r="AI436" s="801"/>
      <c r="AJ436" s="801"/>
      <c r="AK436" s="801"/>
      <c r="AL436" s="801"/>
      <c r="AM436" s="801"/>
      <c r="AN436" s="802"/>
    </row>
    <row r="437" spans="1:40" ht="36.75" customHeight="1" x14ac:dyDescent="0.25">
      <c r="B437" s="34" t="s">
        <v>714</v>
      </c>
      <c r="C437" s="29" t="s">
        <v>715</v>
      </c>
      <c r="D437" s="36" t="s">
        <v>769</v>
      </c>
      <c r="E437" s="25" t="s">
        <v>770</v>
      </c>
      <c r="F437" s="31" t="s">
        <v>771</v>
      </c>
      <c r="G437" s="23"/>
      <c r="H437" s="424"/>
      <c r="I437" s="23"/>
      <c r="J437" s="23"/>
      <c r="K437" s="23"/>
      <c r="L437" s="23"/>
      <c r="M437" s="23" t="s">
        <v>354</v>
      </c>
      <c r="N437" s="23"/>
      <c r="O437" s="23"/>
      <c r="P437" s="23"/>
      <c r="Q437" s="23" t="s">
        <v>358</v>
      </c>
      <c r="R437" s="23"/>
      <c r="S437" s="27"/>
      <c r="T437" s="246"/>
      <c r="U437" s="246"/>
      <c r="V437" s="275"/>
      <c r="W437" s="275"/>
      <c r="X437" s="259" t="s">
        <v>42</v>
      </c>
      <c r="Y437" s="259" t="s">
        <v>365</v>
      </c>
      <c r="Z437" s="31"/>
      <c r="AA437" s="253" t="s">
        <v>43</v>
      </c>
      <c r="AB437" s="253" t="s">
        <v>365</v>
      </c>
      <c r="AC437" s="31"/>
      <c r="AD437" s="319" t="s">
        <v>339</v>
      </c>
      <c r="AE437" s="319" t="s">
        <v>365</v>
      </c>
      <c r="AF437" s="31"/>
      <c r="AG437" s="25" t="s">
        <v>772</v>
      </c>
      <c r="AH437" s="32"/>
      <c r="AI437" s="40"/>
      <c r="AJ437" s="1"/>
      <c r="AK437" s="25"/>
      <c r="AL437" s="436"/>
      <c r="AN437" s="25" t="s">
        <v>772</v>
      </c>
    </row>
    <row r="438" spans="1:40" ht="30.6" customHeight="1" x14ac:dyDescent="0.25">
      <c r="B438" s="237" t="s">
        <v>714</v>
      </c>
      <c r="C438" s="265" t="s">
        <v>324</v>
      </c>
      <c r="D438" s="329"/>
      <c r="E438" s="243"/>
      <c r="F438" s="243"/>
      <c r="G438" s="244"/>
      <c r="H438" s="427" t="s">
        <v>349</v>
      </c>
      <c r="I438" s="244" t="s">
        <v>350</v>
      </c>
      <c r="J438" s="244" t="s">
        <v>351</v>
      </c>
      <c r="K438" s="244" t="s">
        <v>352</v>
      </c>
      <c r="L438" s="244" t="s">
        <v>353</v>
      </c>
      <c r="M438" s="244" t="s">
        <v>354</v>
      </c>
      <c r="N438" s="244"/>
      <c r="O438" s="244"/>
      <c r="P438" s="244"/>
      <c r="Q438" s="244"/>
      <c r="R438" s="244" t="s">
        <v>359</v>
      </c>
      <c r="S438" s="244" t="s">
        <v>360</v>
      </c>
      <c r="T438" s="251" t="s">
        <v>361</v>
      </c>
      <c r="U438" s="251"/>
      <c r="V438" s="248" t="s">
        <v>363</v>
      </c>
      <c r="W438" s="248" t="s">
        <v>364</v>
      </c>
      <c r="X438" s="248"/>
      <c r="Y438" s="248"/>
      <c r="Z438" s="248"/>
      <c r="AA438" s="248" t="s">
        <v>43</v>
      </c>
      <c r="AB438" s="248" t="s">
        <v>300</v>
      </c>
      <c r="AC438" s="248"/>
      <c r="AD438" s="248" t="s">
        <v>339</v>
      </c>
      <c r="AE438" s="248" t="s">
        <v>365</v>
      </c>
      <c r="AF438" s="248" t="s">
        <v>361</v>
      </c>
      <c r="AG438" s="800" t="s">
        <v>324</v>
      </c>
      <c r="AH438" s="801"/>
      <c r="AI438" s="801"/>
      <c r="AJ438" s="801"/>
      <c r="AK438" s="801"/>
      <c r="AL438" s="801"/>
      <c r="AM438" s="801"/>
      <c r="AN438" s="802"/>
    </row>
    <row r="439" spans="1:40" ht="144.6" customHeight="1" x14ac:dyDescent="0.25">
      <c r="B439" s="34" t="s">
        <v>714</v>
      </c>
      <c r="C439" s="29" t="s">
        <v>324</v>
      </c>
      <c r="D439" s="36" t="s">
        <v>1468</v>
      </c>
      <c r="E439" s="29" t="s">
        <v>449</v>
      </c>
      <c r="F439" s="31" t="s">
        <v>1469</v>
      </c>
      <c r="G439" s="23"/>
      <c r="H439" s="424" t="s">
        <v>629</v>
      </c>
      <c r="I439" s="23" t="s">
        <v>350</v>
      </c>
      <c r="J439" s="23" t="s">
        <v>351</v>
      </c>
      <c r="K439" s="23" t="s">
        <v>352</v>
      </c>
      <c r="L439" s="23"/>
      <c r="M439" s="23" t="s">
        <v>354</v>
      </c>
      <c r="N439" s="23"/>
      <c r="O439" s="23"/>
      <c r="P439" s="23"/>
      <c r="Q439" s="23"/>
      <c r="R439" s="23"/>
      <c r="S439" s="239" t="s">
        <v>360</v>
      </c>
      <c r="T439" s="246" t="s">
        <v>361</v>
      </c>
      <c r="U439" s="281"/>
      <c r="V439" s="254"/>
      <c r="W439" s="254"/>
      <c r="X439" s="31"/>
      <c r="Y439" s="31"/>
      <c r="Z439" s="31"/>
      <c r="AA439" s="31"/>
      <c r="AB439" s="31"/>
      <c r="AC439" s="31"/>
      <c r="AD439" s="319" t="s">
        <v>339</v>
      </c>
      <c r="AE439" s="319" t="s">
        <v>365</v>
      </c>
      <c r="AF439" s="164" t="s">
        <v>361</v>
      </c>
      <c r="AG439" s="46" t="s">
        <v>1669</v>
      </c>
      <c r="AH439" s="44"/>
      <c r="AI439" s="45"/>
      <c r="AJ439" s="1"/>
      <c r="AK439" s="29"/>
      <c r="AL439" s="438"/>
      <c r="AN439" s="444"/>
    </row>
    <row r="440" spans="1:40" ht="69.75" customHeight="1" x14ac:dyDescent="0.25">
      <c r="B440" s="34" t="s">
        <v>714</v>
      </c>
      <c r="C440" s="29" t="s">
        <v>324</v>
      </c>
      <c r="D440" s="36" t="s">
        <v>1251</v>
      </c>
      <c r="E440" s="25" t="s">
        <v>1252</v>
      </c>
      <c r="F440" s="31" t="s">
        <v>1253</v>
      </c>
      <c r="G440" s="23"/>
      <c r="H440" s="424" t="s">
        <v>349</v>
      </c>
      <c r="I440" s="23"/>
      <c r="J440" s="23"/>
      <c r="K440" s="23" t="s">
        <v>352</v>
      </c>
      <c r="L440" s="23" t="s">
        <v>353</v>
      </c>
      <c r="M440" s="23"/>
      <c r="N440" s="23"/>
      <c r="O440" s="23"/>
      <c r="P440" s="23"/>
      <c r="Q440" s="23"/>
      <c r="R440" s="23"/>
      <c r="S440" s="239"/>
      <c r="T440" s="246"/>
      <c r="U440" s="281"/>
      <c r="V440" s="254"/>
      <c r="W440" s="254"/>
      <c r="X440" s="25"/>
      <c r="Y440" s="25"/>
      <c r="Z440" s="25"/>
      <c r="AA440" s="253" t="s">
        <v>43</v>
      </c>
      <c r="AB440" s="253" t="s">
        <v>300</v>
      </c>
      <c r="AC440" s="31"/>
      <c r="AD440" s="319" t="s">
        <v>339</v>
      </c>
      <c r="AE440" s="319" t="s">
        <v>300</v>
      </c>
      <c r="AF440" s="31"/>
      <c r="AG440" s="25" t="s">
        <v>1670</v>
      </c>
      <c r="AH440" s="32"/>
      <c r="AI440" s="40"/>
      <c r="AJ440" s="1"/>
      <c r="AK440" s="25"/>
      <c r="AL440" s="436"/>
      <c r="AN440" s="445"/>
    </row>
    <row r="441" spans="1:40" ht="38.25" customHeight="1" x14ac:dyDescent="0.25">
      <c r="B441" s="34" t="s">
        <v>714</v>
      </c>
      <c r="C441" s="29" t="s">
        <v>324</v>
      </c>
      <c r="D441" s="36" t="s">
        <v>1254</v>
      </c>
      <c r="E441" s="25" t="s">
        <v>1255</v>
      </c>
      <c r="F441" s="31" t="s">
        <v>636</v>
      </c>
      <c r="G441" s="23"/>
      <c r="H441" s="424"/>
      <c r="I441" s="23"/>
      <c r="J441" s="23"/>
      <c r="K441" s="23" t="s">
        <v>352</v>
      </c>
      <c r="L441" s="23" t="s">
        <v>353</v>
      </c>
      <c r="M441" s="23"/>
      <c r="N441" s="23"/>
      <c r="O441" s="23"/>
      <c r="P441" s="23"/>
      <c r="Q441" s="23"/>
      <c r="R441" s="23"/>
      <c r="S441" s="239"/>
      <c r="T441" s="246"/>
      <c r="U441" s="281"/>
      <c r="V441" s="254"/>
      <c r="W441" s="254"/>
      <c r="X441" s="25"/>
      <c r="Y441" s="25"/>
      <c r="Z441" s="25"/>
      <c r="AA441" s="253" t="s">
        <v>43</v>
      </c>
      <c r="AB441" s="253" t="s">
        <v>300</v>
      </c>
      <c r="AC441" s="31"/>
      <c r="AD441" s="319" t="s">
        <v>339</v>
      </c>
      <c r="AE441" s="319" t="s">
        <v>300</v>
      </c>
      <c r="AF441" s="31"/>
      <c r="AG441" s="28" t="s">
        <v>1256</v>
      </c>
      <c r="AH441" s="32"/>
      <c r="AI441" s="40"/>
      <c r="AJ441" s="1"/>
      <c r="AK441" s="25"/>
      <c r="AL441" s="436"/>
      <c r="AN441" s="445"/>
    </row>
    <row r="442" spans="1:40" ht="44.25" customHeight="1" x14ac:dyDescent="0.25">
      <c r="B442" s="34" t="s">
        <v>714</v>
      </c>
      <c r="C442" s="29" t="s">
        <v>324</v>
      </c>
      <c r="D442" s="36" t="s">
        <v>1257</v>
      </c>
      <c r="E442" s="25" t="s">
        <v>1258</v>
      </c>
      <c r="F442" s="31" t="s">
        <v>1597</v>
      </c>
      <c r="G442" s="23"/>
      <c r="H442" s="424"/>
      <c r="I442" s="23"/>
      <c r="J442" s="23"/>
      <c r="K442" s="23" t="s">
        <v>352</v>
      </c>
      <c r="L442" s="23" t="s">
        <v>353</v>
      </c>
      <c r="M442" s="23"/>
      <c r="N442" s="23"/>
      <c r="O442" s="23"/>
      <c r="P442" s="23"/>
      <c r="Q442" s="23"/>
      <c r="R442" s="23"/>
      <c r="S442" s="239"/>
      <c r="T442" s="246"/>
      <c r="U442" s="281"/>
      <c r="V442" s="254"/>
      <c r="W442" s="254"/>
      <c r="X442" s="25"/>
      <c r="Y442" s="25"/>
      <c r="Z442" s="25"/>
      <c r="AA442" s="253" t="s">
        <v>43</v>
      </c>
      <c r="AB442" s="253" t="s">
        <v>300</v>
      </c>
      <c r="AC442" s="25"/>
      <c r="AD442" s="531"/>
      <c r="AE442" s="320"/>
      <c r="AF442" s="31"/>
      <c r="AG442" s="25" t="s">
        <v>1671</v>
      </c>
      <c r="AH442" s="32"/>
      <c r="AI442" s="40"/>
      <c r="AJ442" s="1"/>
      <c r="AK442" s="25"/>
      <c r="AL442" s="436"/>
      <c r="AN442" s="435" t="s">
        <v>1672</v>
      </c>
    </row>
    <row r="443" spans="1:40" ht="45.75" customHeight="1" x14ac:dyDescent="0.25">
      <c r="B443" s="34" t="s">
        <v>714</v>
      </c>
      <c r="C443" s="29" t="s">
        <v>324</v>
      </c>
      <c r="D443" s="36" t="s">
        <v>1470</v>
      </c>
      <c r="E443" s="25" t="s">
        <v>1258</v>
      </c>
      <c r="F443" s="31" t="s">
        <v>1597</v>
      </c>
      <c r="G443" s="23"/>
      <c r="H443" s="424"/>
      <c r="I443" s="23"/>
      <c r="J443" s="23"/>
      <c r="K443" s="23" t="s">
        <v>352</v>
      </c>
      <c r="L443" s="23" t="s">
        <v>353</v>
      </c>
      <c r="M443" s="23"/>
      <c r="N443" s="23"/>
      <c r="O443" s="23"/>
      <c r="P443" s="23"/>
      <c r="Q443" s="23"/>
      <c r="R443" s="23"/>
      <c r="S443" s="239"/>
      <c r="T443" s="246"/>
      <c r="U443" s="281"/>
      <c r="V443" s="254"/>
      <c r="W443" s="254"/>
      <c r="X443" s="25"/>
      <c r="Y443" s="25"/>
      <c r="Z443" s="25"/>
      <c r="AA443" s="25"/>
      <c r="AB443" s="31"/>
      <c r="AC443" s="25"/>
      <c r="AD443" s="319" t="s">
        <v>339</v>
      </c>
      <c r="AE443" s="319" t="s">
        <v>300</v>
      </c>
      <c r="AF443" s="31"/>
      <c r="AG443" s="25" t="s">
        <v>1673</v>
      </c>
      <c r="AH443" s="32"/>
      <c r="AI443" s="40"/>
      <c r="AJ443" s="1"/>
      <c r="AK443" s="25"/>
      <c r="AL443" s="436"/>
      <c r="AN443" s="435" t="s">
        <v>1672</v>
      </c>
    </row>
    <row r="444" spans="1:40" ht="60.75" customHeight="1" x14ac:dyDescent="0.25">
      <c r="B444" s="34" t="s">
        <v>714</v>
      </c>
      <c r="C444" s="29" t="s">
        <v>324</v>
      </c>
      <c r="D444" s="36" t="s">
        <v>1471</v>
      </c>
      <c r="E444" s="25" t="s">
        <v>1472</v>
      </c>
      <c r="F444" s="31" t="s">
        <v>322</v>
      </c>
      <c r="G444" s="23"/>
      <c r="H444" s="424"/>
      <c r="I444" s="23"/>
      <c r="J444" s="23"/>
      <c r="K444" s="23" t="s">
        <v>352</v>
      </c>
      <c r="L444" s="23"/>
      <c r="M444" s="23"/>
      <c r="N444" s="23"/>
      <c r="O444" s="23"/>
      <c r="P444" s="23"/>
      <c r="Q444" s="23"/>
      <c r="R444" s="23"/>
      <c r="S444" s="239"/>
      <c r="T444" s="246"/>
      <c r="U444" s="281"/>
      <c r="V444" s="254"/>
      <c r="W444" s="254"/>
      <c r="X444" s="25"/>
      <c r="Y444" s="25"/>
      <c r="Z444" s="25"/>
      <c r="AA444" s="25"/>
      <c r="AB444" s="31"/>
      <c r="AC444" s="25"/>
      <c r="AD444" s="319" t="s">
        <v>339</v>
      </c>
      <c r="AE444" s="319" t="s">
        <v>300</v>
      </c>
      <c r="AF444" s="31"/>
      <c r="AG444" s="25" t="s">
        <v>1473</v>
      </c>
      <c r="AH444" s="32"/>
      <c r="AI444" s="40"/>
      <c r="AJ444" s="1"/>
      <c r="AK444" s="25"/>
      <c r="AL444" s="436"/>
      <c r="AN444" s="435"/>
    </row>
    <row r="445" spans="1:40" ht="30.6" customHeight="1" x14ac:dyDescent="0.25">
      <c r="B445" s="237" t="s">
        <v>714</v>
      </c>
      <c r="C445" s="265" t="s">
        <v>387</v>
      </c>
      <c r="D445" s="329"/>
      <c r="E445" s="243"/>
      <c r="F445" s="243"/>
      <c r="G445" s="244"/>
      <c r="H445" s="427"/>
      <c r="I445" s="244"/>
      <c r="J445" s="244"/>
      <c r="K445" s="244"/>
      <c r="L445" s="244"/>
      <c r="M445" s="244"/>
      <c r="N445" s="244"/>
      <c r="O445" s="244"/>
      <c r="P445" s="244"/>
      <c r="Q445" s="244" t="s">
        <v>358</v>
      </c>
      <c r="R445" s="244"/>
      <c r="S445" s="244" t="s">
        <v>360</v>
      </c>
      <c r="T445" s="251"/>
      <c r="U445" s="251"/>
      <c r="V445" s="248" t="s">
        <v>363</v>
      </c>
      <c r="W445" s="248" t="s">
        <v>364</v>
      </c>
      <c r="X445" s="248"/>
      <c r="Y445" s="248"/>
      <c r="Z445" s="248"/>
      <c r="AA445" s="248" t="s">
        <v>43</v>
      </c>
      <c r="AB445" s="248" t="s">
        <v>388</v>
      </c>
      <c r="AC445" s="248"/>
      <c r="AD445" s="248" t="s">
        <v>339</v>
      </c>
      <c r="AE445" s="248" t="s">
        <v>388</v>
      </c>
      <c r="AF445" s="248"/>
      <c r="AG445" s="800" t="s">
        <v>387</v>
      </c>
      <c r="AH445" s="801"/>
      <c r="AI445" s="801"/>
      <c r="AJ445" s="801"/>
      <c r="AK445" s="801"/>
      <c r="AL445" s="801"/>
      <c r="AM445" s="801"/>
      <c r="AN445" s="802"/>
    </row>
    <row r="446" spans="1:40" ht="32.25" customHeight="1" x14ac:dyDescent="0.25">
      <c r="A446" s="271"/>
      <c r="B446" s="34" t="s">
        <v>714</v>
      </c>
      <c r="C446" s="29" t="s">
        <v>387</v>
      </c>
      <c r="D446" s="36" t="s">
        <v>1259</v>
      </c>
      <c r="E446" s="25" t="s">
        <v>1260</v>
      </c>
      <c r="F446" s="31" t="s">
        <v>678</v>
      </c>
      <c r="G446" s="23"/>
      <c r="H446" s="424"/>
      <c r="I446" s="23"/>
      <c r="J446" s="23"/>
      <c r="K446" s="23"/>
      <c r="L446" s="23"/>
      <c r="M446" s="23"/>
      <c r="N446" s="23"/>
      <c r="O446" s="23"/>
      <c r="P446" s="23"/>
      <c r="Q446" s="23" t="s">
        <v>358</v>
      </c>
      <c r="R446" s="23"/>
      <c r="S446" s="27" t="s">
        <v>360</v>
      </c>
      <c r="T446" s="246"/>
      <c r="U446" s="246"/>
      <c r="V446" s="275"/>
      <c r="W446" s="275"/>
      <c r="X446" s="25"/>
      <c r="Y446" s="25"/>
      <c r="Z446" s="25"/>
      <c r="AA446" s="253" t="s">
        <v>43</v>
      </c>
      <c r="AB446" s="253" t="s">
        <v>388</v>
      </c>
      <c r="AC446" s="25"/>
      <c r="AD446" s="319" t="s">
        <v>339</v>
      </c>
      <c r="AE446" s="319" t="s">
        <v>388</v>
      </c>
      <c r="AF446" s="31"/>
      <c r="AG446" s="25" t="s">
        <v>1261</v>
      </c>
      <c r="AH446" s="32"/>
      <c r="AI446" s="40"/>
      <c r="AJ446" s="1"/>
      <c r="AK446" s="25"/>
      <c r="AL446" s="436"/>
      <c r="AN446" s="25" t="s">
        <v>1262</v>
      </c>
    </row>
    <row r="447" spans="1:40" ht="32.25" customHeight="1" x14ac:dyDescent="0.25">
      <c r="B447" s="276" t="s">
        <v>714</v>
      </c>
      <c r="C447" s="266" t="s">
        <v>387</v>
      </c>
      <c r="D447" s="36" t="s">
        <v>1474</v>
      </c>
      <c r="E447" s="240" t="s">
        <v>1475</v>
      </c>
      <c r="F447" s="256" t="s">
        <v>678</v>
      </c>
      <c r="G447" s="242"/>
      <c r="H447" s="428"/>
      <c r="I447" s="242"/>
      <c r="J447" s="242"/>
      <c r="K447" s="242"/>
      <c r="L447" s="242"/>
      <c r="M447" s="242"/>
      <c r="N447" s="242"/>
      <c r="O447" s="242"/>
      <c r="P447" s="242"/>
      <c r="Q447" s="242" t="s">
        <v>358</v>
      </c>
      <c r="R447" s="242"/>
      <c r="S447" s="294" t="s">
        <v>360</v>
      </c>
      <c r="T447" s="277"/>
      <c r="U447" s="293"/>
      <c r="V447" s="278"/>
      <c r="W447" s="278"/>
      <c r="X447" s="240"/>
      <c r="Y447" s="240"/>
      <c r="Z447" s="240"/>
      <c r="AA447" s="240"/>
      <c r="AB447" s="256"/>
      <c r="AC447" s="240"/>
      <c r="AD447" s="319" t="s">
        <v>339</v>
      </c>
      <c r="AE447" s="319" t="s">
        <v>388</v>
      </c>
      <c r="AF447" s="256"/>
      <c r="AG447" s="240" t="s">
        <v>1476</v>
      </c>
      <c r="AH447" s="32"/>
      <c r="AI447" s="40"/>
      <c r="AJ447" s="1"/>
      <c r="AK447" s="25"/>
      <c r="AL447" s="436"/>
      <c r="AN447" s="25" t="s">
        <v>1477</v>
      </c>
    </row>
    <row r="448" spans="1:40" ht="43.5" customHeight="1" x14ac:dyDescent="0.25">
      <c r="B448" s="34" t="s">
        <v>714</v>
      </c>
      <c r="C448" s="29" t="s">
        <v>387</v>
      </c>
      <c r="D448" s="36" t="s">
        <v>1263</v>
      </c>
      <c r="E448" s="25" t="s">
        <v>1264</v>
      </c>
      <c r="F448" s="31" t="s">
        <v>387</v>
      </c>
      <c r="G448" s="23"/>
      <c r="H448" s="424"/>
      <c r="I448" s="23"/>
      <c r="J448" s="23"/>
      <c r="K448" s="23"/>
      <c r="L448" s="23"/>
      <c r="M448" s="23"/>
      <c r="N448" s="23"/>
      <c r="O448" s="23"/>
      <c r="P448" s="23"/>
      <c r="Q448" s="23"/>
      <c r="R448" s="23"/>
      <c r="S448" s="27" t="s">
        <v>360</v>
      </c>
      <c r="T448" s="246"/>
      <c r="U448" s="246"/>
      <c r="V448" s="275"/>
      <c r="W448" s="275"/>
      <c r="X448" s="25"/>
      <c r="Y448" s="25"/>
      <c r="Z448" s="25"/>
      <c r="AA448" s="253" t="s">
        <v>43</v>
      </c>
      <c r="AB448" s="253" t="s">
        <v>388</v>
      </c>
      <c r="AC448" s="25"/>
      <c r="AD448" s="319" t="s">
        <v>339</v>
      </c>
      <c r="AE448" s="319" t="s">
        <v>388</v>
      </c>
      <c r="AF448" s="31"/>
      <c r="AG448" s="25" t="s">
        <v>1265</v>
      </c>
      <c r="AH448" s="32"/>
      <c r="AI448" s="40"/>
      <c r="AJ448" s="1"/>
      <c r="AK448" s="25"/>
      <c r="AL448" s="436"/>
      <c r="AN448" s="25" t="s">
        <v>506</v>
      </c>
    </row>
    <row r="449" spans="1:40" ht="43.5" customHeight="1" x14ac:dyDescent="0.25">
      <c r="B449" s="34" t="s">
        <v>714</v>
      </c>
      <c r="C449" s="29" t="s">
        <v>387</v>
      </c>
      <c r="D449" s="36" t="s">
        <v>1266</v>
      </c>
      <c r="E449" s="25" t="s">
        <v>1264</v>
      </c>
      <c r="F449" s="31" t="s">
        <v>387</v>
      </c>
      <c r="G449" s="23"/>
      <c r="H449" s="424"/>
      <c r="I449" s="23"/>
      <c r="J449" s="23"/>
      <c r="K449" s="23"/>
      <c r="L449" s="23"/>
      <c r="M449" s="23"/>
      <c r="N449" s="23"/>
      <c r="O449" s="23"/>
      <c r="P449" s="23"/>
      <c r="Q449" s="23"/>
      <c r="R449" s="23"/>
      <c r="S449" s="27" t="s">
        <v>360</v>
      </c>
      <c r="T449" s="246"/>
      <c r="U449" s="246"/>
      <c r="V449" s="275"/>
      <c r="W449" s="275"/>
      <c r="X449" s="25"/>
      <c r="Y449" s="25"/>
      <c r="Z449" s="25"/>
      <c r="AA449" s="253" t="s">
        <v>43</v>
      </c>
      <c r="AB449" s="253" t="s">
        <v>388</v>
      </c>
      <c r="AC449" s="25"/>
      <c r="AD449" s="319" t="s">
        <v>339</v>
      </c>
      <c r="AE449" s="319" t="s">
        <v>388</v>
      </c>
      <c r="AF449" s="31"/>
      <c r="AG449" s="25" t="s">
        <v>1267</v>
      </c>
      <c r="AH449" s="32"/>
      <c r="AI449" s="40"/>
      <c r="AJ449" s="1"/>
      <c r="AK449" s="25"/>
      <c r="AL449" s="436"/>
      <c r="AN449" s="25" t="s">
        <v>1268</v>
      </c>
    </row>
    <row r="450" spans="1:40" ht="43.5" customHeight="1" x14ac:dyDescent="0.25">
      <c r="D450" s="315"/>
      <c r="F450" s="22"/>
    </row>
    <row r="451" spans="1:40" ht="43.5" customHeight="1" x14ac:dyDescent="0.25">
      <c r="D451" s="315"/>
      <c r="F451" s="22"/>
    </row>
    <row r="452" spans="1:40" ht="43.5" customHeight="1" x14ac:dyDescent="0.25">
      <c r="D452" s="315"/>
      <c r="F452" s="22"/>
    </row>
    <row r="453" spans="1:40" ht="43.5" customHeight="1" x14ac:dyDescent="0.25">
      <c r="D453" s="315"/>
      <c r="F453" s="22"/>
    </row>
    <row r="454" spans="1:40" x14ac:dyDescent="0.25">
      <c r="A454" s="271"/>
      <c r="D454" s="315"/>
      <c r="F454" s="22"/>
    </row>
    <row r="455" spans="1:40" ht="43.5" customHeight="1" x14ac:dyDescent="0.25">
      <c r="D455" s="315"/>
      <c r="F455" s="22"/>
    </row>
    <row r="456" spans="1:40" ht="43.5" customHeight="1" x14ac:dyDescent="0.25">
      <c r="D456" s="315"/>
      <c r="F456" s="22"/>
    </row>
    <row r="457" spans="1:40" ht="43.5" customHeight="1" x14ac:dyDescent="0.25">
      <c r="D457" s="315"/>
      <c r="F457" s="22"/>
    </row>
    <row r="458" spans="1:40" x14ac:dyDescent="0.25">
      <c r="A458" s="271"/>
      <c r="D458" s="315"/>
      <c r="F458" s="22"/>
    </row>
    <row r="459" spans="1:40" ht="43.5" customHeight="1" x14ac:dyDescent="0.25">
      <c r="D459" s="315"/>
      <c r="F459" s="22"/>
    </row>
    <row r="460" spans="1:40" ht="43.5" customHeight="1" x14ac:dyDescent="0.25">
      <c r="D460" s="315"/>
    </row>
    <row r="461" spans="1:40" ht="43.5" customHeight="1" x14ac:dyDescent="0.25">
      <c r="D461" s="315"/>
    </row>
    <row r="462" spans="1:40" ht="43.5" customHeight="1" x14ac:dyDescent="0.25">
      <c r="D462" s="315"/>
    </row>
    <row r="463" spans="1:40" ht="43.5" customHeight="1" x14ac:dyDescent="0.25">
      <c r="D463" s="315"/>
    </row>
    <row r="464" spans="1:40" ht="43.5" customHeight="1" x14ac:dyDescent="0.25">
      <c r="D464" s="315"/>
    </row>
    <row r="465" spans="4:4" ht="43.5" customHeight="1" x14ac:dyDescent="0.25">
      <c r="D465" s="315"/>
    </row>
    <row r="466" spans="4:4" ht="43.5" customHeight="1" x14ac:dyDescent="0.25">
      <c r="D466" s="315"/>
    </row>
    <row r="467" spans="4:4" ht="43.5" customHeight="1" x14ac:dyDescent="0.25">
      <c r="D467" s="315"/>
    </row>
    <row r="468" spans="4:4" ht="43.5" customHeight="1" x14ac:dyDescent="0.25">
      <c r="D468" s="315"/>
    </row>
    <row r="469" spans="4:4" ht="43.5" customHeight="1" x14ac:dyDescent="0.25">
      <c r="D469" s="315"/>
    </row>
    <row r="470" spans="4:4" ht="43.5" customHeight="1" x14ac:dyDescent="0.25">
      <c r="D470" s="315"/>
    </row>
    <row r="471" spans="4:4" ht="43.5" customHeight="1" x14ac:dyDescent="0.25">
      <c r="D471" s="315"/>
    </row>
    <row r="472" spans="4:4" ht="43.5" customHeight="1" x14ac:dyDescent="0.25">
      <c r="D472" s="315"/>
    </row>
    <row r="473" spans="4:4" ht="43.5" customHeight="1" x14ac:dyDescent="0.25">
      <c r="D473" s="315"/>
    </row>
    <row r="474" spans="4:4" ht="43.5" customHeight="1" x14ac:dyDescent="0.25">
      <c r="D474" s="315"/>
    </row>
    <row r="475" spans="4:4" ht="43.5" customHeight="1" x14ac:dyDescent="0.25">
      <c r="D475" s="315"/>
    </row>
    <row r="476" spans="4:4" ht="43.5" customHeight="1" x14ac:dyDescent="0.25">
      <c r="D476" s="315"/>
    </row>
    <row r="477" spans="4:4" ht="43.5" customHeight="1" x14ac:dyDescent="0.25">
      <c r="D477" s="315"/>
    </row>
    <row r="478" spans="4:4" ht="43.5" customHeight="1" x14ac:dyDescent="0.25">
      <c r="D478" s="315"/>
    </row>
    <row r="479" spans="4:4" ht="43.5" customHeight="1" x14ac:dyDescent="0.25">
      <c r="D479" s="315"/>
    </row>
    <row r="480" spans="4:4" ht="43.5" customHeight="1" x14ac:dyDescent="0.25">
      <c r="D480" s="315"/>
    </row>
    <row r="481" spans="1:4" ht="43.5" customHeight="1" x14ac:dyDescent="0.25">
      <c r="D481" s="315"/>
    </row>
    <row r="482" spans="1:4" ht="43.5" customHeight="1" x14ac:dyDescent="0.25">
      <c r="D482" s="315"/>
    </row>
    <row r="483" spans="1:4" ht="43.5" customHeight="1" x14ac:dyDescent="0.25">
      <c r="D483" s="315"/>
    </row>
    <row r="484" spans="1:4" ht="15.6" customHeight="1" x14ac:dyDescent="0.25">
      <c r="A484" s="271"/>
      <c r="D484" s="315"/>
    </row>
    <row r="485" spans="1:4" ht="43.5" customHeight="1" x14ac:dyDescent="0.25">
      <c r="D485" s="315"/>
    </row>
    <row r="486" spans="1:4" ht="43.5" customHeight="1" x14ac:dyDescent="0.25">
      <c r="D486" s="315"/>
    </row>
    <row r="487" spans="1:4" ht="43.5" customHeight="1" x14ac:dyDescent="0.25">
      <c r="D487" s="315"/>
    </row>
    <row r="488" spans="1:4" ht="43.5" customHeight="1" x14ac:dyDescent="0.25">
      <c r="D488" s="315"/>
    </row>
    <row r="489" spans="1:4" ht="43.5" customHeight="1" x14ac:dyDescent="0.25">
      <c r="D489" s="315"/>
    </row>
    <row r="490" spans="1:4" ht="43.5" customHeight="1" x14ac:dyDescent="0.25">
      <c r="D490" s="315"/>
    </row>
    <row r="491" spans="1:4" ht="43.5" customHeight="1" x14ac:dyDescent="0.25">
      <c r="D491" s="315"/>
    </row>
    <row r="492" spans="1:4" ht="45" customHeight="1" x14ac:dyDescent="0.25">
      <c r="D492" s="315"/>
    </row>
    <row r="493" spans="1:4" ht="45" customHeight="1" x14ac:dyDescent="0.25">
      <c r="D493" s="315"/>
    </row>
    <row r="494" spans="1:4" ht="45.75" customHeight="1" x14ac:dyDescent="0.25">
      <c r="D494" s="315"/>
    </row>
    <row r="495" spans="1:4" ht="43.5" customHeight="1" x14ac:dyDescent="0.25">
      <c r="D495" s="315"/>
    </row>
    <row r="496" spans="1:4" ht="43.5" customHeight="1" x14ac:dyDescent="0.25">
      <c r="D496" s="315"/>
    </row>
    <row r="497" spans="1:4" x14ac:dyDescent="0.25">
      <c r="D497" s="315"/>
    </row>
    <row r="498" spans="1:4" ht="43.5" customHeight="1" x14ac:dyDescent="0.25">
      <c r="D498" s="315"/>
    </row>
    <row r="499" spans="1:4" ht="43.5" customHeight="1" x14ac:dyDescent="0.25">
      <c r="D499" s="315"/>
    </row>
    <row r="500" spans="1:4" ht="43.5" customHeight="1" x14ac:dyDescent="0.25">
      <c r="D500" s="315"/>
    </row>
    <row r="501" spans="1:4" x14ac:dyDescent="0.25">
      <c r="A501" s="274"/>
      <c r="D501" s="315"/>
    </row>
    <row r="502" spans="1:4" ht="112.5" customHeight="1" x14ac:dyDescent="0.25">
      <c r="D502" s="315"/>
    </row>
    <row r="503" spans="1:4" ht="113.25" customHeight="1" x14ac:dyDescent="0.25">
      <c r="D503" s="315"/>
    </row>
    <row r="504" spans="1:4" x14ac:dyDescent="0.25">
      <c r="D504" s="315"/>
    </row>
    <row r="505" spans="1:4" ht="43.5" customHeight="1" x14ac:dyDescent="0.25">
      <c r="D505" s="315"/>
    </row>
    <row r="506" spans="1:4" ht="43.5" customHeight="1" x14ac:dyDescent="0.25">
      <c r="D506" s="315"/>
    </row>
    <row r="507" spans="1:4" ht="168.75" customHeight="1" x14ac:dyDescent="0.25">
      <c r="D507" s="315"/>
    </row>
    <row r="508" spans="1:4" ht="168.75" customHeight="1" x14ac:dyDescent="0.25">
      <c r="D508" s="315"/>
    </row>
    <row r="509" spans="1:4" ht="169.5" customHeight="1" x14ac:dyDescent="0.25">
      <c r="D509" s="315"/>
    </row>
    <row r="510" spans="1:4" ht="43.5" customHeight="1" x14ac:dyDescent="0.25">
      <c r="D510" s="315"/>
    </row>
    <row r="511" spans="1:4" ht="43.5" customHeight="1" x14ac:dyDescent="0.25">
      <c r="D511" s="315"/>
    </row>
    <row r="512" spans="1:4" ht="43.5" customHeight="1" x14ac:dyDescent="0.25">
      <c r="D512" s="315"/>
    </row>
    <row r="513" spans="1:4" ht="43.5" customHeight="1" x14ac:dyDescent="0.25">
      <c r="D513" s="315"/>
    </row>
    <row r="514" spans="1:4" ht="43.5" customHeight="1" x14ac:dyDescent="0.25">
      <c r="D514" s="315"/>
    </row>
    <row r="515" spans="1:4" ht="43.5" customHeight="1" x14ac:dyDescent="0.25">
      <c r="D515" s="315"/>
    </row>
    <row r="516" spans="1:4" ht="43.5" customHeight="1" x14ac:dyDescent="0.25">
      <c r="D516" s="315"/>
    </row>
    <row r="517" spans="1:4" ht="43.5" customHeight="1" x14ac:dyDescent="0.25">
      <c r="D517" s="315"/>
    </row>
    <row r="518" spans="1:4" ht="43.5" customHeight="1" x14ac:dyDescent="0.25">
      <c r="D518" s="315"/>
    </row>
    <row r="519" spans="1:4" ht="43.5" customHeight="1" x14ac:dyDescent="0.25">
      <c r="D519" s="315"/>
    </row>
    <row r="520" spans="1:4" ht="43.5" customHeight="1" x14ac:dyDescent="0.25">
      <c r="A520" s="274"/>
      <c r="D520" s="315"/>
    </row>
    <row r="521" spans="1:4" ht="43.5" customHeight="1" x14ac:dyDescent="0.25">
      <c r="D521" s="315"/>
    </row>
    <row r="522" spans="1:4" ht="236.25" customHeight="1" x14ac:dyDescent="0.25">
      <c r="D522" s="315"/>
    </row>
    <row r="523" spans="1:4" ht="236.25" customHeight="1" x14ac:dyDescent="0.25">
      <c r="D523" s="315"/>
    </row>
    <row r="524" spans="1:4" ht="237" customHeight="1" x14ac:dyDescent="0.25">
      <c r="D524" s="315"/>
    </row>
    <row r="525" spans="1:4" ht="43.5" customHeight="1" x14ac:dyDescent="0.25">
      <c r="D525" s="315"/>
    </row>
    <row r="526" spans="1:4" ht="90.75" customHeight="1" x14ac:dyDescent="0.25">
      <c r="D526" s="315"/>
    </row>
    <row r="527" spans="1:4" ht="43.5" customHeight="1" x14ac:dyDescent="0.25">
      <c r="D527" s="315"/>
    </row>
    <row r="528" spans="1:4" ht="43.5" customHeight="1" x14ac:dyDescent="0.25">
      <c r="D528" s="315"/>
    </row>
    <row r="529" spans="1:4" ht="43.5" customHeight="1" x14ac:dyDescent="0.25">
      <c r="D529" s="315"/>
    </row>
    <row r="530" spans="1:4" ht="43.5" customHeight="1" x14ac:dyDescent="0.25">
      <c r="D530" s="315"/>
    </row>
    <row r="531" spans="1:4" ht="43.5" customHeight="1" x14ac:dyDescent="0.25">
      <c r="D531" s="315"/>
    </row>
    <row r="532" spans="1:4" ht="43.5" customHeight="1" x14ac:dyDescent="0.25">
      <c r="D532" s="315"/>
    </row>
    <row r="533" spans="1:4" ht="43.5" customHeight="1" x14ac:dyDescent="0.25">
      <c r="D533" s="315"/>
    </row>
    <row r="534" spans="1:4" ht="43.5" customHeight="1" x14ac:dyDescent="0.25">
      <c r="D534" s="315"/>
    </row>
    <row r="535" spans="1:4" ht="43.5" customHeight="1" x14ac:dyDescent="0.25">
      <c r="D535" s="315"/>
    </row>
    <row r="536" spans="1:4" ht="43.5" customHeight="1" x14ac:dyDescent="0.25">
      <c r="D536" s="315"/>
    </row>
    <row r="537" spans="1:4" ht="43.5" customHeight="1" x14ac:dyDescent="0.25">
      <c r="D537" s="315"/>
    </row>
    <row r="538" spans="1:4" ht="43.5" customHeight="1" x14ac:dyDescent="0.25">
      <c r="D538" s="315"/>
    </row>
    <row r="539" spans="1:4" x14ac:dyDescent="0.25">
      <c r="A539" s="274"/>
      <c r="D539" s="315"/>
    </row>
    <row r="540" spans="1:4" ht="43.5" customHeight="1" x14ac:dyDescent="0.25">
      <c r="D540" s="315"/>
    </row>
    <row r="541" spans="1:4" ht="43.5" customHeight="1" x14ac:dyDescent="0.25">
      <c r="D541" s="315"/>
    </row>
    <row r="542" spans="1:4" ht="43.5" customHeight="1" x14ac:dyDescent="0.25">
      <c r="D542" s="315"/>
    </row>
    <row r="543" spans="1:4" ht="43.5" customHeight="1" x14ac:dyDescent="0.25">
      <c r="D543" s="315"/>
    </row>
    <row r="544" spans="1:4" ht="101.25" customHeight="1" x14ac:dyDescent="0.25">
      <c r="D544" s="315"/>
    </row>
    <row r="545" spans="4:4" ht="102" customHeight="1" x14ac:dyDescent="0.25">
      <c r="D545" s="315"/>
    </row>
    <row r="546" spans="4:4" ht="43.5" customHeight="1" x14ac:dyDescent="0.25">
      <c r="D546" s="315"/>
    </row>
    <row r="547" spans="4:4" ht="43.5" customHeight="1" x14ac:dyDescent="0.25">
      <c r="D547" s="315"/>
    </row>
    <row r="548" spans="4:4" ht="43.5" customHeight="1" x14ac:dyDescent="0.25">
      <c r="D548" s="315"/>
    </row>
    <row r="549" spans="4:4" ht="43.5" customHeight="1" x14ac:dyDescent="0.25">
      <c r="D549" s="315"/>
    </row>
    <row r="550" spans="4:4" ht="43.5" customHeight="1" x14ac:dyDescent="0.25">
      <c r="D550" s="315"/>
    </row>
    <row r="551" spans="4:4" ht="43.5" customHeight="1" x14ac:dyDescent="0.25">
      <c r="D551" s="315"/>
    </row>
    <row r="552" spans="4:4" ht="43.5" customHeight="1" x14ac:dyDescent="0.25">
      <c r="D552" s="315"/>
    </row>
    <row r="553" spans="4:4" ht="43.5" customHeight="1" x14ac:dyDescent="0.25">
      <c r="D553" s="315"/>
    </row>
    <row r="554" spans="4:4" ht="43.5" customHeight="1" x14ac:dyDescent="0.25">
      <c r="D554" s="315"/>
    </row>
    <row r="555" spans="4:4" ht="56.25" customHeight="1" x14ac:dyDescent="0.25">
      <c r="D555" s="315"/>
    </row>
    <row r="556" spans="4:4" ht="57" customHeight="1" x14ac:dyDescent="0.25">
      <c r="D556" s="315"/>
    </row>
    <row r="557" spans="4:4" ht="43.5" customHeight="1" x14ac:dyDescent="0.25">
      <c r="D557" s="315"/>
    </row>
    <row r="558" spans="4:4" ht="43.5" customHeight="1" x14ac:dyDescent="0.25">
      <c r="D558" s="315"/>
    </row>
    <row r="559" spans="4:4" ht="43.5" customHeight="1" x14ac:dyDescent="0.25">
      <c r="D559" s="315"/>
    </row>
    <row r="560" spans="4:4" ht="43.5" customHeight="1" x14ac:dyDescent="0.25">
      <c r="D560" s="315"/>
    </row>
    <row r="561" spans="1:4" ht="43.5" customHeight="1" x14ac:dyDescent="0.25">
      <c r="D561" s="315"/>
    </row>
    <row r="562" spans="1:4" ht="43.5" customHeight="1" x14ac:dyDescent="0.25">
      <c r="D562" s="315"/>
    </row>
    <row r="563" spans="1:4" ht="43.5" customHeight="1" x14ac:dyDescent="0.25">
      <c r="D563" s="315"/>
    </row>
    <row r="564" spans="1:4" x14ac:dyDescent="0.25">
      <c r="A564" s="274"/>
      <c r="D564" s="315"/>
    </row>
    <row r="565" spans="1:4" ht="43.5" customHeight="1" x14ac:dyDescent="0.25">
      <c r="D565" s="315"/>
    </row>
    <row r="566" spans="1:4" ht="43.5" customHeight="1" x14ac:dyDescent="0.25">
      <c r="D566" s="315"/>
    </row>
    <row r="567" spans="1:4" ht="43.5" customHeight="1" x14ac:dyDescent="0.25">
      <c r="D567" s="315"/>
    </row>
    <row r="568" spans="1:4" ht="43.5" customHeight="1" x14ac:dyDescent="0.25">
      <c r="D568" s="315"/>
    </row>
    <row r="569" spans="1:4" ht="43.5" customHeight="1" x14ac:dyDescent="0.25">
      <c r="D569" s="315"/>
    </row>
    <row r="570" spans="1:4" ht="43.5" customHeight="1" x14ac:dyDescent="0.25">
      <c r="D570" s="315"/>
    </row>
    <row r="571" spans="1:4" ht="43.5" customHeight="1" x14ac:dyDescent="0.25">
      <c r="D571" s="315"/>
    </row>
    <row r="572" spans="1:4" x14ac:dyDescent="0.25">
      <c r="A572" s="274"/>
      <c r="D572" s="315"/>
    </row>
    <row r="573" spans="1:4" ht="43.5" customHeight="1" x14ac:dyDescent="0.25">
      <c r="D573" s="315"/>
    </row>
    <row r="574" spans="1:4" ht="43.5" customHeight="1" x14ac:dyDescent="0.25">
      <c r="D574" s="315"/>
    </row>
    <row r="575" spans="1:4" ht="43.5" customHeight="1" x14ac:dyDescent="0.25">
      <c r="D575" s="315"/>
    </row>
    <row r="576" spans="1:4" ht="43.5" customHeight="1" x14ac:dyDescent="0.25">
      <c r="D576" s="315"/>
    </row>
    <row r="577" spans="1:4" x14ac:dyDescent="0.25">
      <c r="A577" s="274"/>
      <c r="D577" s="315"/>
    </row>
    <row r="578" spans="1:4" ht="43.5" customHeight="1" x14ac:dyDescent="0.25">
      <c r="D578" s="315"/>
    </row>
    <row r="579" spans="1:4" ht="43.5" customHeight="1" x14ac:dyDescent="0.25">
      <c r="D579" s="315"/>
    </row>
    <row r="580" spans="1:4" ht="45" customHeight="1" x14ac:dyDescent="0.25">
      <c r="D580" s="315"/>
    </row>
    <row r="581" spans="1:4" ht="45.75" customHeight="1" x14ac:dyDescent="0.25">
      <c r="D581" s="315"/>
    </row>
    <row r="582" spans="1:4" ht="43.5" customHeight="1" x14ac:dyDescent="0.25">
      <c r="D582" s="315"/>
    </row>
    <row r="583" spans="1:4" x14ac:dyDescent="0.25">
      <c r="A583" s="274"/>
      <c r="D583" s="315"/>
    </row>
    <row r="584" spans="1:4" ht="43.5" customHeight="1" x14ac:dyDescent="0.25">
      <c r="D584" s="315"/>
    </row>
    <row r="585" spans="1:4" ht="43.5" customHeight="1" x14ac:dyDescent="0.25">
      <c r="D585" s="315"/>
    </row>
    <row r="586" spans="1:4" ht="43.5" customHeight="1" x14ac:dyDescent="0.25">
      <c r="D586" s="315"/>
    </row>
    <row r="587" spans="1:4" ht="43.5" customHeight="1" x14ac:dyDescent="0.25">
      <c r="D587" s="315"/>
    </row>
    <row r="588" spans="1:4" ht="43.5" customHeight="1" x14ac:dyDescent="0.25">
      <c r="D588" s="315"/>
    </row>
    <row r="589" spans="1:4" x14ac:dyDescent="0.25">
      <c r="A589" s="274"/>
      <c r="D589" s="315"/>
    </row>
    <row r="590" spans="1:4" ht="43.5" customHeight="1" x14ac:dyDescent="0.25">
      <c r="D590" s="315"/>
    </row>
    <row r="591" spans="1:4" ht="43.5" customHeight="1" x14ac:dyDescent="0.25">
      <c r="D591" s="315"/>
    </row>
    <row r="592" spans="1:4" ht="43.5" customHeight="1" x14ac:dyDescent="0.25">
      <c r="D592" s="315"/>
    </row>
    <row r="593" spans="1:4" ht="43.5" customHeight="1" x14ac:dyDescent="0.25">
      <c r="D593" s="315"/>
    </row>
    <row r="594" spans="1:4" ht="43.5" customHeight="1" x14ac:dyDescent="0.25">
      <c r="D594" s="315"/>
    </row>
    <row r="595" spans="1:4" ht="43.5" customHeight="1" x14ac:dyDescent="0.25">
      <c r="D595" s="315"/>
    </row>
    <row r="596" spans="1:4" ht="43.5" customHeight="1" x14ac:dyDescent="0.25">
      <c r="D596" s="315"/>
    </row>
    <row r="597" spans="1:4" ht="43.5" customHeight="1" x14ac:dyDescent="0.25">
      <c r="A597" s="274"/>
      <c r="D597" s="315"/>
    </row>
    <row r="598" spans="1:4" ht="43.5" customHeight="1" x14ac:dyDescent="0.25">
      <c r="D598" s="315"/>
    </row>
    <row r="599" spans="1:4" ht="43.5" customHeight="1" x14ac:dyDescent="0.25">
      <c r="D599" s="315"/>
    </row>
    <row r="600" spans="1:4" ht="43.5" customHeight="1" x14ac:dyDescent="0.25">
      <c r="D600" s="315"/>
    </row>
    <row r="601" spans="1:4" ht="43.5" customHeight="1" x14ac:dyDescent="0.25">
      <c r="D601" s="315"/>
    </row>
    <row r="602" spans="1:4" ht="43.5" customHeight="1" x14ac:dyDescent="0.25">
      <c r="D602" s="315"/>
    </row>
    <row r="603" spans="1:4" ht="43.5" customHeight="1" x14ac:dyDescent="0.25">
      <c r="D603" s="315"/>
    </row>
    <row r="604" spans="1:4" ht="43.5" customHeight="1" x14ac:dyDescent="0.25">
      <c r="D604" s="315"/>
    </row>
    <row r="605" spans="1:4" x14ac:dyDescent="0.25">
      <c r="A605" s="274"/>
      <c r="D605" s="315"/>
    </row>
    <row r="606" spans="1:4" ht="43.5" customHeight="1" x14ac:dyDescent="0.25">
      <c r="D606" s="315"/>
    </row>
    <row r="607" spans="1:4" ht="43.5" customHeight="1" x14ac:dyDescent="0.25">
      <c r="D607" s="315"/>
    </row>
    <row r="608" spans="1:4" ht="43.5" customHeight="1" x14ac:dyDescent="0.25">
      <c r="D608" s="315"/>
    </row>
    <row r="609" spans="4:4" ht="43.5" customHeight="1" x14ac:dyDescent="0.25">
      <c r="D609" s="315"/>
    </row>
    <row r="610" spans="4:4" ht="43.5" customHeight="1" x14ac:dyDescent="0.25">
      <c r="D610" s="315"/>
    </row>
    <row r="611" spans="4:4" ht="43.5" customHeight="1" x14ac:dyDescent="0.25">
      <c r="D611" s="315"/>
    </row>
    <row r="612" spans="4:4" ht="43.5" customHeight="1" x14ac:dyDescent="0.25">
      <c r="D612" s="315"/>
    </row>
    <row r="613" spans="4:4" x14ac:dyDescent="0.25">
      <c r="D613" s="315"/>
    </row>
    <row r="614" spans="4:4" x14ac:dyDescent="0.25">
      <c r="D614" s="315"/>
    </row>
    <row r="615" spans="4:4" x14ac:dyDescent="0.25">
      <c r="D615" s="315"/>
    </row>
    <row r="616" spans="4:4" x14ac:dyDescent="0.25">
      <c r="D616" s="315"/>
    </row>
    <row r="617" spans="4:4" x14ac:dyDescent="0.25">
      <c r="D617" s="315"/>
    </row>
    <row r="618" spans="4:4" x14ac:dyDescent="0.25">
      <c r="D618" s="315"/>
    </row>
    <row r="619" spans="4:4" x14ac:dyDescent="0.25">
      <c r="D619" s="315"/>
    </row>
    <row r="620" spans="4:4" x14ac:dyDescent="0.25">
      <c r="D620" s="315"/>
    </row>
    <row r="621" spans="4:4" x14ac:dyDescent="0.25">
      <c r="D621" s="315"/>
    </row>
    <row r="622" spans="4:4" x14ac:dyDescent="0.25">
      <c r="D622" s="315"/>
    </row>
    <row r="623" spans="4:4" x14ac:dyDescent="0.25">
      <c r="D623" s="315"/>
    </row>
    <row r="624" spans="4:4" x14ac:dyDescent="0.25">
      <c r="D624" s="315"/>
    </row>
    <row r="625" spans="4:4" x14ac:dyDescent="0.25">
      <c r="D625" s="315"/>
    </row>
    <row r="626" spans="4:4" x14ac:dyDescent="0.25">
      <c r="D626" s="315"/>
    </row>
    <row r="627" spans="4:4" x14ac:dyDescent="0.25">
      <c r="D627" s="315"/>
    </row>
    <row r="628" spans="4:4" x14ac:dyDescent="0.25">
      <c r="D628" s="315"/>
    </row>
    <row r="629" spans="4:4" x14ac:dyDescent="0.25">
      <c r="D629" s="315"/>
    </row>
    <row r="630" spans="4:4" x14ac:dyDescent="0.25">
      <c r="D630" s="315"/>
    </row>
    <row r="631" spans="4:4" x14ac:dyDescent="0.25">
      <c r="D631" s="315"/>
    </row>
    <row r="632" spans="4:4" x14ac:dyDescent="0.25">
      <c r="D632" s="315"/>
    </row>
    <row r="633" spans="4:4" x14ac:dyDescent="0.25">
      <c r="D633" s="315"/>
    </row>
    <row r="634" spans="4:4" x14ac:dyDescent="0.25">
      <c r="D634" s="315"/>
    </row>
    <row r="635" spans="4:4" x14ac:dyDescent="0.25">
      <c r="D635" s="315"/>
    </row>
    <row r="636" spans="4:4" x14ac:dyDescent="0.25">
      <c r="D636" s="315"/>
    </row>
    <row r="637" spans="4:4" x14ac:dyDescent="0.25">
      <c r="D637" s="315"/>
    </row>
    <row r="638" spans="4:4" x14ac:dyDescent="0.25">
      <c r="D638" s="315"/>
    </row>
    <row r="639" spans="4:4" x14ac:dyDescent="0.25">
      <c r="D639" s="315"/>
    </row>
    <row r="640" spans="4:4" x14ac:dyDescent="0.25">
      <c r="D640" s="315"/>
    </row>
    <row r="641" spans="4:4" x14ac:dyDescent="0.25">
      <c r="D641" s="315"/>
    </row>
    <row r="642" spans="4:4" x14ac:dyDescent="0.25">
      <c r="D642" s="315"/>
    </row>
    <row r="643" spans="4:4" x14ac:dyDescent="0.25">
      <c r="D643" s="315"/>
    </row>
    <row r="644" spans="4:4" x14ac:dyDescent="0.25">
      <c r="D644" s="315"/>
    </row>
    <row r="645" spans="4:4" x14ac:dyDescent="0.25">
      <c r="D645" s="315"/>
    </row>
    <row r="646" spans="4:4" x14ac:dyDescent="0.25">
      <c r="D646" s="315"/>
    </row>
    <row r="647" spans="4:4" x14ac:dyDescent="0.25">
      <c r="D647" s="315"/>
    </row>
    <row r="648" spans="4:4" x14ac:dyDescent="0.25">
      <c r="D648" s="315"/>
    </row>
    <row r="649" spans="4:4" x14ac:dyDescent="0.25">
      <c r="D649" s="315"/>
    </row>
    <row r="650" spans="4:4" x14ac:dyDescent="0.25">
      <c r="D650" s="315"/>
    </row>
    <row r="651" spans="4:4" ht="15.6" customHeight="1" x14ac:dyDescent="0.25">
      <c r="D651" s="315"/>
    </row>
    <row r="652" spans="4:4" x14ac:dyDescent="0.25">
      <c r="D652" s="315"/>
    </row>
    <row r="653" spans="4:4" x14ac:dyDescent="0.25">
      <c r="D653" s="315"/>
    </row>
    <row r="654" spans="4:4" x14ac:dyDescent="0.25">
      <c r="D654" s="315"/>
    </row>
    <row r="655" spans="4:4" x14ac:dyDescent="0.25">
      <c r="D655" s="315"/>
    </row>
    <row r="656" spans="4:4" x14ac:dyDescent="0.25">
      <c r="D656" s="315"/>
    </row>
    <row r="657" spans="4:4" x14ac:dyDescent="0.25">
      <c r="D657" s="315"/>
    </row>
    <row r="658" spans="4:4" x14ac:dyDescent="0.25">
      <c r="D658" s="315"/>
    </row>
    <row r="659" spans="4:4" x14ac:dyDescent="0.25">
      <c r="D659" s="315"/>
    </row>
    <row r="660" spans="4:4" x14ac:dyDescent="0.25">
      <c r="D660" s="315"/>
    </row>
    <row r="661" spans="4:4" ht="15.6" customHeight="1" x14ac:dyDescent="0.25">
      <c r="D661" s="315"/>
    </row>
    <row r="662" spans="4:4" x14ac:dyDescent="0.25">
      <c r="D662" s="315"/>
    </row>
    <row r="663" spans="4:4" x14ac:dyDescent="0.25">
      <c r="D663" s="315"/>
    </row>
    <row r="664" spans="4:4" x14ac:dyDescent="0.25">
      <c r="D664" s="315"/>
    </row>
    <row r="665" spans="4:4" x14ac:dyDescent="0.25">
      <c r="D665" s="315"/>
    </row>
    <row r="666" spans="4:4" x14ac:dyDescent="0.25">
      <c r="D666" s="315"/>
    </row>
    <row r="667" spans="4:4" x14ac:dyDescent="0.25">
      <c r="D667" s="315"/>
    </row>
    <row r="668" spans="4:4" x14ac:dyDescent="0.25">
      <c r="D668" s="315"/>
    </row>
    <row r="669" spans="4:4" x14ac:dyDescent="0.25">
      <c r="D669" s="315"/>
    </row>
    <row r="670" spans="4:4" ht="15.6" customHeight="1" x14ac:dyDescent="0.25">
      <c r="D670" s="315"/>
    </row>
    <row r="671" spans="4:4" x14ac:dyDescent="0.25">
      <c r="D671" s="315"/>
    </row>
    <row r="672" spans="4:4" x14ac:dyDescent="0.25">
      <c r="D672" s="315"/>
    </row>
    <row r="673" spans="4:4" x14ac:dyDescent="0.25">
      <c r="D673" s="315"/>
    </row>
    <row r="674" spans="4:4" x14ac:dyDescent="0.25">
      <c r="D674" s="315"/>
    </row>
    <row r="675" spans="4:4" x14ac:dyDescent="0.25">
      <c r="D675" s="315"/>
    </row>
    <row r="676" spans="4:4" x14ac:dyDescent="0.25">
      <c r="D676" s="315"/>
    </row>
    <row r="677" spans="4:4" ht="15.6" customHeight="1" x14ac:dyDescent="0.25">
      <c r="D677" s="315"/>
    </row>
    <row r="678" spans="4:4" x14ac:dyDescent="0.25">
      <c r="D678" s="315"/>
    </row>
    <row r="679" spans="4:4" x14ac:dyDescent="0.25">
      <c r="D679" s="315"/>
    </row>
    <row r="680" spans="4:4" x14ac:dyDescent="0.25">
      <c r="D680" s="315"/>
    </row>
    <row r="681" spans="4:4" x14ac:dyDescent="0.25">
      <c r="D681" s="315"/>
    </row>
    <row r="682" spans="4:4" x14ac:dyDescent="0.25">
      <c r="D682" s="315"/>
    </row>
    <row r="683" spans="4:4" x14ac:dyDescent="0.25">
      <c r="D683" s="315"/>
    </row>
    <row r="684" spans="4:4" x14ac:dyDescent="0.25">
      <c r="D684" s="315"/>
    </row>
    <row r="685" spans="4:4" x14ac:dyDescent="0.25">
      <c r="D685" s="315"/>
    </row>
    <row r="686" spans="4:4" x14ac:dyDescent="0.25">
      <c r="D686" s="315"/>
    </row>
    <row r="687" spans="4:4" x14ac:dyDescent="0.25">
      <c r="D687" s="315"/>
    </row>
    <row r="688" spans="4:4" x14ac:dyDescent="0.25">
      <c r="D688" s="315"/>
    </row>
    <row r="689" spans="4:4" x14ac:dyDescent="0.25">
      <c r="D689" s="315"/>
    </row>
    <row r="690" spans="4:4" x14ac:dyDescent="0.25">
      <c r="D690" s="315"/>
    </row>
    <row r="691" spans="4:4" ht="15.6" customHeight="1" x14ac:dyDescent="0.25">
      <c r="D691" s="315"/>
    </row>
    <row r="692" spans="4:4" x14ac:dyDescent="0.25">
      <c r="D692" s="315"/>
    </row>
    <row r="693" spans="4:4" x14ac:dyDescent="0.25">
      <c r="D693" s="315"/>
    </row>
    <row r="694" spans="4:4" x14ac:dyDescent="0.25">
      <c r="D694" s="315"/>
    </row>
    <row r="695" spans="4:4" x14ac:dyDescent="0.25">
      <c r="D695" s="315"/>
    </row>
    <row r="696" spans="4:4" x14ac:dyDescent="0.25">
      <c r="D696" s="315"/>
    </row>
    <row r="697" spans="4:4" x14ac:dyDescent="0.25">
      <c r="D697" s="315"/>
    </row>
    <row r="698" spans="4:4" ht="15.6" customHeight="1" x14ac:dyDescent="0.25">
      <c r="D698" s="315"/>
    </row>
    <row r="699" spans="4:4" x14ac:dyDescent="0.25">
      <c r="D699" s="315"/>
    </row>
    <row r="700" spans="4:4" x14ac:dyDescent="0.25">
      <c r="D700" s="315"/>
    </row>
    <row r="701" spans="4:4" x14ac:dyDescent="0.25">
      <c r="D701" s="315"/>
    </row>
    <row r="702" spans="4:4" ht="15.6" customHeight="1" x14ac:dyDescent="0.25">
      <c r="D702" s="315"/>
    </row>
    <row r="703" spans="4:4" x14ac:dyDescent="0.25">
      <c r="D703" s="315"/>
    </row>
    <row r="704" spans="4:4" x14ac:dyDescent="0.25">
      <c r="D704" s="315"/>
    </row>
    <row r="705" spans="4:4" x14ac:dyDescent="0.25">
      <c r="D705" s="315"/>
    </row>
    <row r="706" spans="4:4" x14ac:dyDescent="0.25">
      <c r="D706" s="315"/>
    </row>
    <row r="707" spans="4:4" x14ac:dyDescent="0.25">
      <c r="D707" s="315"/>
    </row>
    <row r="708" spans="4:4" x14ac:dyDescent="0.25">
      <c r="D708" s="315"/>
    </row>
    <row r="709" spans="4:4" x14ac:dyDescent="0.25">
      <c r="D709" s="315"/>
    </row>
    <row r="710" spans="4:4" x14ac:dyDescent="0.25">
      <c r="D710" s="315"/>
    </row>
    <row r="711" spans="4:4" x14ac:dyDescent="0.25">
      <c r="D711" s="315"/>
    </row>
    <row r="712" spans="4:4" x14ac:dyDescent="0.25">
      <c r="D712" s="315"/>
    </row>
    <row r="713" spans="4:4" x14ac:dyDescent="0.25">
      <c r="D713" s="315"/>
    </row>
    <row r="714" spans="4:4" x14ac:dyDescent="0.25">
      <c r="D714" s="315"/>
    </row>
    <row r="715" spans="4:4" x14ac:dyDescent="0.25">
      <c r="D715" s="315"/>
    </row>
    <row r="716" spans="4:4" x14ac:dyDescent="0.25">
      <c r="D716" s="315"/>
    </row>
    <row r="717" spans="4:4" ht="15.6" customHeight="1" x14ac:dyDescent="0.25">
      <c r="D717" s="315"/>
    </row>
    <row r="718" spans="4:4" x14ac:dyDescent="0.25">
      <c r="D718" s="315"/>
    </row>
    <row r="719" spans="4:4" x14ac:dyDescent="0.25">
      <c r="D719" s="315"/>
    </row>
    <row r="720" spans="4:4" x14ac:dyDescent="0.25">
      <c r="D720" s="315"/>
    </row>
    <row r="721" spans="4:4" x14ac:dyDescent="0.25">
      <c r="D721" s="315"/>
    </row>
    <row r="722" spans="4:4" x14ac:dyDescent="0.25">
      <c r="D722" s="315"/>
    </row>
    <row r="723" spans="4:4" x14ac:dyDescent="0.25">
      <c r="D723" s="315"/>
    </row>
    <row r="724" spans="4:4" x14ac:dyDescent="0.25">
      <c r="D724" s="315"/>
    </row>
    <row r="725" spans="4:4" x14ac:dyDescent="0.25">
      <c r="D725" s="315"/>
    </row>
    <row r="726" spans="4:4" ht="15.6" customHeight="1" x14ac:dyDescent="0.25">
      <c r="D726" s="315"/>
    </row>
    <row r="727" spans="4:4" x14ac:dyDescent="0.25">
      <c r="D727" s="315"/>
    </row>
    <row r="728" spans="4:4" x14ac:dyDescent="0.25">
      <c r="D728" s="315"/>
    </row>
    <row r="729" spans="4:4" x14ac:dyDescent="0.25">
      <c r="D729" s="315"/>
    </row>
    <row r="730" spans="4:4" x14ac:dyDescent="0.25">
      <c r="D730" s="315"/>
    </row>
    <row r="731" spans="4:4" x14ac:dyDescent="0.25">
      <c r="D731" s="315"/>
    </row>
    <row r="732" spans="4:4" x14ac:dyDescent="0.25">
      <c r="D732" s="315"/>
    </row>
    <row r="733" spans="4:4" x14ac:dyDescent="0.25">
      <c r="D733" s="315"/>
    </row>
    <row r="734" spans="4:4" x14ac:dyDescent="0.25">
      <c r="D734" s="315"/>
    </row>
    <row r="735" spans="4:4" x14ac:dyDescent="0.25">
      <c r="D735" s="315"/>
    </row>
    <row r="736" spans="4:4" x14ac:dyDescent="0.25">
      <c r="D736" s="315"/>
    </row>
    <row r="737" spans="4:4" x14ac:dyDescent="0.25">
      <c r="D737" s="315"/>
    </row>
    <row r="738" spans="4:4" ht="15.6" customHeight="1" x14ac:dyDescent="0.25">
      <c r="D738" s="315"/>
    </row>
    <row r="739" spans="4:4" x14ac:dyDescent="0.25">
      <c r="D739" s="315"/>
    </row>
    <row r="740" spans="4:4" x14ac:dyDescent="0.25">
      <c r="D740" s="315"/>
    </row>
    <row r="741" spans="4:4" x14ac:dyDescent="0.25">
      <c r="D741" s="315"/>
    </row>
    <row r="742" spans="4:4" x14ac:dyDescent="0.25">
      <c r="D742" s="315"/>
    </row>
    <row r="743" spans="4:4" x14ac:dyDescent="0.25">
      <c r="D743" s="315"/>
    </row>
    <row r="744" spans="4:4" x14ac:dyDescent="0.25">
      <c r="D744" s="315"/>
    </row>
    <row r="745" spans="4:4" x14ac:dyDescent="0.25">
      <c r="D745" s="315"/>
    </row>
    <row r="746" spans="4:4" x14ac:dyDescent="0.25">
      <c r="D746" s="315"/>
    </row>
    <row r="747" spans="4:4" x14ac:dyDescent="0.25">
      <c r="D747" s="315"/>
    </row>
    <row r="748" spans="4:4" x14ac:dyDescent="0.25">
      <c r="D748" s="315"/>
    </row>
    <row r="749" spans="4:4" x14ac:dyDescent="0.25">
      <c r="D749" s="315"/>
    </row>
    <row r="750" spans="4:4" x14ac:dyDescent="0.25">
      <c r="D750" s="315"/>
    </row>
    <row r="751" spans="4:4" ht="15.6" customHeight="1" x14ac:dyDescent="0.25">
      <c r="D751" s="315"/>
    </row>
    <row r="752" spans="4:4" x14ac:dyDescent="0.25">
      <c r="D752" s="315"/>
    </row>
    <row r="753" spans="4:4" x14ac:dyDescent="0.25">
      <c r="D753" s="315"/>
    </row>
    <row r="754" spans="4:4" x14ac:dyDescent="0.25">
      <c r="D754" s="315"/>
    </row>
    <row r="755" spans="4:4" x14ac:dyDescent="0.25">
      <c r="D755" s="315"/>
    </row>
    <row r="756" spans="4:4" x14ac:dyDescent="0.25">
      <c r="D756" s="315"/>
    </row>
    <row r="757" spans="4:4" ht="15.6" customHeight="1" x14ac:dyDescent="0.25">
      <c r="D757" s="315"/>
    </row>
    <row r="758" spans="4:4" x14ac:dyDescent="0.25">
      <c r="D758" s="315"/>
    </row>
    <row r="759" spans="4:4" ht="15.6" customHeight="1" x14ac:dyDescent="0.25">
      <c r="D759" s="315"/>
    </row>
    <row r="760" spans="4:4" x14ac:dyDescent="0.25">
      <c r="D760" s="315"/>
    </row>
    <row r="761" spans="4:4" x14ac:dyDescent="0.25">
      <c r="D761" s="315"/>
    </row>
    <row r="762" spans="4:4" x14ac:dyDescent="0.25">
      <c r="D762" s="315"/>
    </row>
    <row r="763" spans="4:4" ht="15.6" customHeight="1" x14ac:dyDescent="0.25">
      <c r="D763" s="315"/>
    </row>
    <row r="764" spans="4:4" x14ac:dyDescent="0.25">
      <c r="D764" s="315"/>
    </row>
    <row r="765" spans="4:4" x14ac:dyDescent="0.25">
      <c r="D765" s="315"/>
    </row>
    <row r="766" spans="4:4" x14ac:dyDescent="0.25">
      <c r="D766" s="315"/>
    </row>
    <row r="767" spans="4:4" x14ac:dyDescent="0.25">
      <c r="D767" s="315"/>
    </row>
    <row r="768" spans="4:4" x14ac:dyDescent="0.25">
      <c r="D768" s="315"/>
    </row>
    <row r="769" spans="4:4" ht="15.6" customHeight="1" x14ac:dyDescent="0.25">
      <c r="D769" s="315"/>
    </row>
    <row r="770" spans="4:4" x14ac:dyDescent="0.25">
      <c r="D770" s="315"/>
    </row>
    <row r="771" spans="4:4" x14ac:dyDescent="0.25">
      <c r="D771" s="315"/>
    </row>
    <row r="772" spans="4:4" ht="15.6" customHeight="1" x14ac:dyDescent="0.25">
      <c r="D772" s="315"/>
    </row>
    <row r="773" spans="4:4" x14ac:dyDescent="0.25">
      <c r="D773" s="315"/>
    </row>
    <row r="774" spans="4:4" x14ac:dyDescent="0.25">
      <c r="D774" s="315"/>
    </row>
    <row r="775" spans="4:4" x14ac:dyDescent="0.25">
      <c r="D775" s="315"/>
    </row>
    <row r="776" spans="4:4" x14ac:dyDescent="0.25">
      <c r="D776" s="315"/>
    </row>
    <row r="777" spans="4:4" x14ac:dyDescent="0.25">
      <c r="D777" s="315"/>
    </row>
    <row r="778" spans="4:4" x14ac:dyDescent="0.25">
      <c r="D778" s="315"/>
    </row>
    <row r="779" spans="4:4" x14ac:dyDescent="0.25">
      <c r="D779" s="315"/>
    </row>
    <row r="780" spans="4:4" x14ac:dyDescent="0.25">
      <c r="D780" s="315"/>
    </row>
    <row r="781" spans="4:4" x14ac:dyDescent="0.25">
      <c r="D781" s="315"/>
    </row>
    <row r="782" spans="4:4" x14ac:dyDescent="0.25">
      <c r="D782" s="315"/>
    </row>
    <row r="783" spans="4:4" x14ac:dyDescent="0.25">
      <c r="D783" s="315"/>
    </row>
    <row r="784" spans="4:4" x14ac:dyDescent="0.25">
      <c r="D784" s="315"/>
    </row>
    <row r="785" spans="4:4" x14ac:dyDescent="0.25">
      <c r="D785" s="315"/>
    </row>
    <row r="786" spans="4:4" x14ac:dyDescent="0.25">
      <c r="D786" s="315"/>
    </row>
    <row r="787" spans="4:4" x14ac:dyDescent="0.25">
      <c r="D787" s="315"/>
    </row>
    <row r="788" spans="4:4" x14ac:dyDescent="0.25">
      <c r="D788" s="315"/>
    </row>
    <row r="789" spans="4:4" x14ac:dyDescent="0.25">
      <c r="D789" s="315"/>
    </row>
    <row r="790" spans="4:4" x14ac:dyDescent="0.25">
      <c r="D790" s="315"/>
    </row>
    <row r="791" spans="4:4" x14ac:dyDescent="0.25">
      <c r="D791" s="315"/>
    </row>
    <row r="792" spans="4:4" x14ac:dyDescent="0.25">
      <c r="D792" s="315"/>
    </row>
    <row r="793" spans="4:4" x14ac:dyDescent="0.25">
      <c r="D793" s="315"/>
    </row>
    <row r="794" spans="4:4" x14ac:dyDescent="0.25">
      <c r="D794" s="315"/>
    </row>
    <row r="795" spans="4:4" x14ac:dyDescent="0.25">
      <c r="D795" s="315"/>
    </row>
    <row r="796" spans="4:4" x14ac:dyDescent="0.25">
      <c r="D796" s="315"/>
    </row>
    <row r="797" spans="4:4" x14ac:dyDescent="0.25">
      <c r="D797" s="315"/>
    </row>
    <row r="798" spans="4:4" x14ac:dyDescent="0.25">
      <c r="D798" s="315"/>
    </row>
    <row r="799" spans="4:4" x14ac:dyDescent="0.25">
      <c r="D799" s="315"/>
    </row>
    <row r="800" spans="4:4" x14ac:dyDescent="0.25">
      <c r="D800" s="315"/>
    </row>
    <row r="801" spans="4:4" x14ac:dyDescent="0.25">
      <c r="D801" s="315"/>
    </row>
    <row r="802" spans="4:4" x14ac:dyDescent="0.25">
      <c r="D802" s="315"/>
    </row>
    <row r="803" spans="4:4" x14ac:dyDescent="0.25">
      <c r="D803" s="315"/>
    </row>
    <row r="804" spans="4:4" x14ac:dyDescent="0.25">
      <c r="D804" s="315"/>
    </row>
    <row r="805" spans="4:4" x14ac:dyDescent="0.25">
      <c r="D805" s="315"/>
    </row>
    <row r="806" spans="4:4" ht="15.6" customHeight="1" x14ac:dyDescent="0.25">
      <c r="D806" s="315"/>
    </row>
    <row r="807" spans="4:4" x14ac:dyDescent="0.25">
      <c r="D807" s="315"/>
    </row>
    <row r="808" spans="4:4" ht="15.6" customHeight="1" x14ac:dyDescent="0.25">
      <c r="D808" s="315"/>
    </row>
    <row r="809" spans="4:4" x14ac:dyDescent="0.25">
      <c r="D809" s="315"/>
    </row>
    <row r="810" spans="4:4" ht="15.6" customHeight="1" x14ac:dyDescent="0.25">
      <c r="D810" s="315"/>
    </row>
    <row r="811" spans="4:4" x14ac:dyDescent="0.25">
      <c r="D811" s="315"/>
    </row>
    <row r="812" spans="4:4" x14ac:dyDescent="0.25">
      <c r="D812" s="315"/>
    </row>
    <row r="813" spans="4:4" x14ac:dyDescent="0.25">
      <c r="D813" s="315"/>
    </row>
    <row r="814" spans="4:4" ht="15.6" customHeight="1" x14ac:dyDescent="0.25">
      <c r="D814" s="315"/>
    </row>
    <row r="815" spans="4:4" x14ac:dyDescent="0.25">
      <c r="D815" s="315"/>
    </row>
    <row r="816" spans="4:4" x14ac:dyDescent="0.25">
      <c r="D816" s="315"/>
    </row>
    <row r="817" spans="4:4" x14ac:dyDescent="0.25">
      <c r="D817" s="315"/>
    </row>
    <row r="818" spans="4:4" ht="15.6" customHeight="1" x14ac:dyDescent="0.25">
      <c r="D818" s="315"/>
    </row>
    <row r="819" spans="4:4" x14ac:dyDescent="0.25">
      <c r="D819" s="315"/>
    </row>
    <row r="820" spans="4:4" x14ac:dyDescent="0.25">
      <c r="D820" s="315"/>
    </row>
    <row r="821" spans="4:4" x14ac:dyDescent="0.25">
      <c r="D821" s="315"/>
    </row>
    <row r="822" spans="4:4" x14ac:dyDescent="0.25">
      <c r="D822" s="315"/>
    </row>
    <row r="823" spans="4:4" ht="15.6" customHeight="1" x14ac:dyDescent="0.25">
      <c r="D823" s="315"/>
    </row>
    <row r="824" spans="4:4" x14ac:dyDescent="0.25">
      <c r="D824" s="315"/>
    </row>
    <row r="825" spans="4:4" x14ac:dyDescent="0.25">
      <c r="D825" s="315"/>
    </row>
    <row r="826" spans="4:4" x14ac:dyDescent="0.25">
      <c r="D826" s="315"/>
    </row>
    <row r="827" spans="4:4" ht="15.6" customHeight="1" x14ac:dyDescent="0.25">
      <c r="D827" s="315"/>
    </row>
    <row r="828" spans="4:4" x14ac:dyDescent="0.25">
      <c r="D828" s="315"/>
    </row>
    <row r="829" spans="4:4" ht="15.6" customHeight="1" x14ac:dyDescent="0.25">
      <c r="D829" s="315"/>
    </row>
    <row r="830" spans="4:4" x14ac:dyDescent="0.25">
      <c r="D830" s="315"/>
    </row>
    <row r="831" spans="4:4" x14ac:dyDescent="0.25">
      <c r="D831" s="315"/>
    </row>
    <row r="832" spans="4:4" x14ac:dyDescent="0.25">
      <c r="D832" s="315"/>
    </row>
    <row r="833" spans="4:4" x14ac:dyDescent="0.25">
      <c r="D833" s="315"/>
    </row>
    <row r="834" spans="4:4" x14ac:dyDescent="0.25">
      <c r="D834" s="315"/>
    </row>
    <row r="835" spans="4:4" x14ac:dyDescent="0.25">
      <c r="D835" s="315"/>
    </row>
    <row r="836" spans="4:4" x14ac:dyDescent="0.25">
      <c r="D836" s="315"/>
    </row>
    <row r="837" spans="4:4" x14ac:dyDescent="0.25">
      <c r="D837" s="315"/>
    </row>
    <row r="838" spans="4:4" x14ac:dyDescent="0.25">
      <c r="D838" s="315"/>
    </row>
    <row r="839" spans="4:4" x14ac:dyDescent="0.25">
      <c r="D839" s="315"/>
    </row>
    <row r="840" spans="4:4" ht="15.6" customHeight="1" x14ac:dyDescent="0.25">
      <c r="D840" s="315"/>
    </row>
    <row r="841" spans="4:4" x14ac:dyDescent="0.25">
      <c r="D841" s="315"/>
    </row>
    <row r="842" spans="4:4" x14ac:dyDescent="0.25">
      <c r="D842" s="315"/>
    </row>
    <row r="843" spans="4:4" x14ac:dyDescent="0.25">
      <c r="D843" s="315"/>
    </row>
    <row r="844" spans="4:4" x14ac:dyDescent="0.25">
      <c r="D844" s="315"/>
    </row>
    <row r="845" spans="4:4" x14ac:dyDescent="0.25">
      <c r="D845" s="315"/>
    </row>
    <row r="846" spans="4:4" x14ac:dyDescent="0.25">
      <c r="D846" s="315"/>
    </row>
    <row r="847" spans="4:4" x14ac:dyDescent="0.25">
      <c r="D847" s="315"/>
    </row>
    <row r="848" spans="4:4" x14ac:dyDescent="0.25">
      <c r="D848" s="315"/>
    </row>
    <row r="849" spans="4:4" x14ac:dyDescent="0.25">
      <c r="D849" s="315"/>
    </row>
    <row r="850" spans="4:4" x14ac:dyDescent="0.25">
      <c r="D850" s="315"/>
    </row>
    <row r="851" spans="4:4" x14ac:dyDescent="0.25">
      <c r="D851" s="315"/>
    </row>
    <row r="852" spans="4:4" x14ac:dyDescent="0.25">
      <c r="D852" s="315"/>
    </row>
    <row r="853" spans="4:4" x14ac:dyDescent="0.25">
      <c r="D853" s="315"/>
    </row>
    <row r="854" spans="4:4" x14ac:dyDescent="0.25">
      <c r="D854" s="315"/>
    </row>
    <row r="855" spans="4:4" x14ac:dyDescent="0.25">
      <c r="D855" s="315"/>
    </row>
    <row r="856" spans="4:4" x14ac:dyDescent="0.25">
      <c r="D856" s="315"/>
    </row>
    <row r="857" spans="4:4" x14ac:dyDescent="0.25">
      <c r="D857" s="315"/>
    </row>
    <row r="858" spans="4:4" x14ac:dyDescent="0.25">
      <c r="D858" s="315"/>
    </row>
    <row r="859" spans="4:4" x14ac:dyDescent="0.25">
      <c r="D859" s="315"/>
    </row>
    <row r="860" spans="4:4" x14ac:dyDescent="0.25">
      <c r="D860" s="315"/>
    </row>
    <row r="861" spans="4:4" x14ac:dyDescent="0.25">
      <c r="D861" s="315"/>
    </row>
    <row r="862" spans="4:4" x14ac:dyDescent="0.25">
      <c r="D862" s="315"/>
    </row>
    <row r="863" spans="4:4" x14ac:dyDescent="0.25">
      <c r="D863" s="315"/>
    </row>
    <row r="864" spans="4:4" x14ac:dyDescent="0.25">
      <c r="D864" s="315"/>
    </row>
    <row r="865" spans="4:4" x14ac:dyDescent="0.25">
      <c r="D865" s="315"/>
    </row>
    <row r="866" spans="4:4" x14ac:dyDescent="0.25">
      <c r="D866" s="315"/>
    </row>
    <row r="867" spans="4:4" x14ac:dyDescent="0.25">
      <c r="D867" s="315"/>
    </row>
    <row r="868" spans="4:4" x14ac:dyDescent="0.25">
      <c r="D868" s="315"/>
    </row>
    <row r="869" spans="4:4" x14ac:dyDescent="0.25">
      <c r="D869" s="315"/>
    </row>
    <row r="870" spans="4:4" x14ac:dyDescent="0.25">
      <c r="D870" s="315"/>
    </row>
    <row r="871" spans="4:4" x14ac:dyDescent="0.25">
      <c r="D871" s="315"/>
    </row>
    <row r="872" spans="4:4" x14ac:dyDescent="0.25">
      <c r="D872" s="315"/>
    </row>
    <row r="873" spans="4:4" x14ac:dyDescent="0.25">
      <c r="D873" s="315"/>
    </row>
    <row r="874" spans="4:4" x14ac:dyDescent="0.25">
      <c r="D874" s="315"/>
    </row>
    <row r="875" spans="4:4" ht="15.6" customHeight="1" x14ac:dyDescent="0.25">
      <c r="D875" s="315"/>
    </row>
    <row r="876" spans="4:4" x14ac:dyDescent="0.25">
      <c r="D876" s="315"/>
    </row>
    <row r="877" spans="4:4" x14ac:dyDescent="0.25">
      <c r="D877" s="315"/>
    </row>
    <row r="878" spans="4:4" x14ac:dyDescent="0.25">
      <c r="D878" s="315"/>
    </row>
    <row r="879" spans="4:4" x14ac:dyDescent="0.25">
      <c r="D879" s="315"/>
    </row>
    <row r="880" spans="4:4" x14ac:dyDescent="0.25">
      <c r="D880" s="315"/>
    </row>
    <row r="881" spans="4:4" x14ac:dyDescent="0.25">
      <c r="D881" s="315"/>
    </row>
    <row r="882" spans="4:4" x14ac:dyDescent="0.25">
      <c r="D882" s="315"/>
    </row>
    <row r="883" spans="4:4" ht="15.6" customHeight="1" x14ac:dyDescent="0.25">
      <c r="D883" s="315"/>
    </row>
    <row r="884" spans="4:4" x14ac:dyDescent="0.25">
      <c r="D884" s="315"/>
    </row>
    <row r="885" spans="4:4" x14ac:dyDescent="0.25">
      <c r="D885" s="315"/>
    </row>
    <row r="886" spans="4:4" x14ac:dyDescent="0.25">
      <c r="D886" s="315"/>
    </row>
    <row r="887" spans="4:4" x14ac:dyDescent="0.25">
      <c r="D887" s="315"/>
    </row>
    <row r="888" spans="4:4" x14ac:dyDescent="0.25">
      <c r="D888" s="315"/>
    </row>
    <row r="889" spans="4:4" x14ac:dyDescent="0.25">
      <c r="D889" s="315"/>
    </row>
    <row r="890" spans="4:4" x14ac:dyDescent="0.25">
      <c r="D890" s="315"/>
    </row>
    <row r="891" spans="4:4" x14ac:dyDescent="0.25">
      <c r="D891" s="315"/>
    </row>
    <row r="892" spans="4:4" x14ac:dyDescent="0.25">
      <c r="D892" s="315"/>
    </row>
    <row r="893" spans="4:4" x14ac:dyDescent="0.25">
      <c r="D893" s="315"/>
    </row>
    <row r="894" spans="4:4" ht="15.6" customHeight="1" x14ac:dyDescent="0.25">
      <c r="D894" s="315"/>
    </row>
    <row r="895" spans="4:4" x14ac:dyDescent="0.25">
      <c r="D895" s="315"/>
    </row>
    <row r="896" spans="4:4" x14ac:dyDescent="0.25">
      <c r="D896" s="315"/>
    </row>
    <row r="897" spans="4:4" x14ac:dyDescent="0.25">
      <c r="D897" s="315"/>
    </row>
    <row r="898" spans="4:4" ht="15.6" customHeight="1" x14ac:dyDescent="0.25">
      <c r="D898" s="315"/>
    </row>
    <row r="899" spans="4:4" x14ac:dyDescent="0.25">
      <c r="D899" s="315"/>
    </row>
    <row r="900" spans="4:4" x14ac:dyDescent="0.25">
      <c r="D900" s="315"/>
    </row>
    <row r="901" spans="4:4" x14ac:dyDescent="0.25">
      <c r="D901" s="315"/>
    </row>
    <row r="902" spans="4:4" ht="15.6" customHeight="1" x14ac:dyDescent="0.25">
      <c r="D902" s="315"/>
    </row>
    <row r="903" spans="4:4" x14ac:dyDescent="0.25">
      <c r="D903" s="315"/>
    </row>
    <row r="904" spans="4:4" x14ac:dyDescent="0.25">
      <c r="D904" s="315"/>
    </row>
    <row r="905" spans="4:4" x14ac:dyDescent="0.25">
      <c r="D905" s="315"/>
    </row>
    <row r="906" spans="4:4" ht="15.6" customHeight="1" x14ac:dyDescent="0.25">
      <c r="D906" s="315"/>
    </row>
    <row r="907" spans="4:4" x14ac:dyDescent="0.25">
      <c r="D907" s="315"/>
    </row>
    <row r="908" spans="4:4" x14ac:dyDescent="0.25">
      <c r="D908" s="315"/>
    </row>
    <row r="909" spans="4:4" x14ac:dyDescent="0.25">
      <c r="D909" s="315"/>
    </row>
    <row r="910" spans="4:4" x14ac:dyDescent="0.25">
      <c r="D910" s="315"/>
    </row>
    <row r="911" spans="4:4" x14ac:dyDescent="0.25">
      <c r="D911" s="315"/>
    </row>
    <row r="912" spans="4:4" x14ac:dyDescent="0.25">
      <c r="D912" s="315"/>
    </row>
    <row r="913" spans="4:4" x14ac:dyDescent="0.25">
      <c r="D913" s="315"/>
    </row>
    <row r="914" spans="4:4" ht="15.6" customHeight="1" x14ac:dyDescent="0.25">
      <c r="D914" s="315"/>
    </row>
    <row r="915" spans="4:4" x14ac:dyDescent="0.25">
      <c r="D915" s="315"/>
    </row>
    <row r="916" spans="4:4" x14ac:dyDescent="0.25">
      <c r="D916" s="315"/>
    </row>
    <row r="917" spans="4:4" x14ac:dyDescent="0.25">
      <c r="D917" s="315"/>
    </row>
    <row r="918" spans="4:4" x14ac:dyDescent="0.25">
      <c r="D918" s="315"/>
    </row>
    <row r="919" spans="4:4" x14ac:dyDescent="0.25">
      <c r="D919" s="315"/>
    </row>
    <row r="920" spans="4:4" x14ac:dyDescent="0.25">
      <c r="D920" s="315"/>
    </row>
    <row r="921" spans="4:4" x14ac:dyDescent="0.25">
      <c r="D921" s="315"/>
    </row>
    <row r="922" spans="4:4" x14ac:dyDescent="0.25">
      <c r="D922" s="315"/>
    </row>
    <row r="923" spans="4:4" x14ac:dyDescent="0.25">
      <c r="D923" s="315"/>
    </row>
    <row r="924" spans="4:4" x14ac:dyDescent="0.25">
      <c r="D924" s="315"/>
    </row>
    <row r="925" spans="4:4" x14ac:dyDescent="0.25">
      <c r="D925" s="315"/>
    </row>
    <row r="926" spans="4:4" x14ac:dyDescent="0.25">
      <c r="D926" s="315"/>
    </row>
    <row r="927" spans="4:4" x14ac:dyDescent="0.25">
      <c r="D927" s="315"/>
    </row>
    <row r="928" spans="4:4" x14ac:dyDescent="0.25">
      <c r="D928" s="315"/>
    </row>
    <row r="929" spans="4:4" x14ac:dyDescent="0.25">
      <c r="D929" s="315"/>
    </row>
    <row r="930" spans="4:4" x14ac:dyDescent="0.25">
      <c r="D930" s="315"/>
    </row>
    <row r="931" spans="4:4" x14ac:dyDescent="0.25">
      <c r="D931" s="315"/>
    </row>
    <row r="932" spans="4:4" x14ac:dyDescent="0.25">
      <c r="D932" s="315"/>
    </row>
    <row r="933" spans="4:4" x14ac:dyDescent="0.25">
      <c r="D933" s="315"/>
    </row>
    <row r="934" spans="4:4" x14ac:dyDescent="0.25">
      <c r="D934" s="315"/>
    </row>
    <row r="935" spans="4:4" x14ac:dyDescent="0.25">
      <c r="D935" s="315"/>
    </row>
    <row r="936" spans="4:4" x14ac:dyDescent="0.25">
      <c r="D936" s="315"/>
    </row>
    <row r="937" spans="4:4" x14ac:dyDescent="0.25">
      <c r="D937" s="315"/>
    </row>
    <row r="938" spans="4:4" x14ac:dyDescent="0.25">
      <c r="D938" s="315"/>
    </row>
    <row r="939" spans="4:4" x14ac:dyDescent="0.25">
      <c r="D939" s="315"/>
    </row>
    <row r="940" spans="4:4" x14ac:dyDescent="0.25">
      <c r="D940" s="315"/>
    </row>
    <row r="941" spans="4:4" x14ac:dyDescent="0.25">
      <c r="D941" s="315"/>
    </row>
    <row r="942" spans="4:4" x14ac:dyDescent="0.25">
      <c r="D942" s="315"/>
    </row>
    <row r="943" spans="4:4" x14ac:dyDescent="0.25">
      <c r="D943" s="315"/>
    </row>
    <row r="944" spans="4:4" x14ac:dyDescent="0.25">
      <c r="D944" s="315"/>
    </row>
    <row r="945" spans="4:4" x14ac:dyDescent="0.25">
      <c r="D945" s="315"/>
    </row>
    <row r="946" spans="4:4" x14ac:dyDescent="0.25">
      <c r="D946" s="315"/>
    </row>
    <row r="947" spans="4:4" x14ac:dyDescent="0.25">
      <c r="D947" s="315"/>
    </row>
    <row r="948" spans="4:4" x14ac:dyDescent="0.25">
      <c r="D948" s="315"/>
    </row>
    <row r="949" spans="4:4" x14ac:dyDescent="0.25">
      <c r="D949" s="315"/>
    </row>
    <row r="950" spans="4:4" x14ac:dyDescent="0.25">
      <c r="D950" s="315"/>
    </row>
    <row r="951" spans="4:4" x14ac:dyDescent="0.25">
      <c r="D951" s="315"/>
    </row>
    <row r="952" spans="4:4" x14ac:dyDescent="0.25">
      <c r="D952" s="315"/>
    </row>
    <row r="953" spans="4:4" x14ac:dyDescent="0.25">
      <c r="D953" s="315"/>
    </row>
    <row r="954" spans="4:4" x14ac:dyDescent="0.25">
      <c r="D954" s="315"/>
    </row>
    <row r="955" spans="4:4" x14ac:dyDescent="0.25">
      <c r="D955" s="315"/>
    </row>
    <row r="956" spans="4:4" x14ac:dyDescent="0.25">
      <c r="D956" s="315"/>
    </row>
    <row r="957" spans="4:4" x14ac:dyDescent="0.25">
      <c r="D957" s="315"/>
    </row>
    <row r="958" spans="4:4" x14ac:dyDescent="0.25">
      <c r="D958" s="315"/>
    </row>
    <row r="959" spans="4:4" x14ac:dyDescent="0.25">
      <c r="D959" s="315"/>
    </row>
    <row r="960" spans="4:4" x14ac:dyDescent="0.25">
      <c r="D960" s="315"/>
    </row>
    <row r="961" spans="4:4" x14ac:dyDescent="0.25">
      <c r="D961" s="315"/>
    </row>
    <row r="962" spans="4:4" x14ac:dyDescent="0.25">
      <c r="D962" s="315"/>
    </row>
    <row r="963" spans="4:4" x14ac:dyDescent="0.25">
      <c r="D963" s="315"/>
    </row>
    <row r="964" spans="4:4" x14ac:dyDescent="0.25">
      <c r="D964" s="315"/>
    </row>
    <row r="965" spans="4:4" x14ac:dyDescent="0.25">
      <c r="D965" s="315"/>
    </row>
    <row r="966" spans="4:4" x14ac:dyDescent="0.25">
      <c r="D966" s="315"/>
    </row>
    <row r="967" spans="4:4" x14ac:dyDescent="0.25">
      <c r="D967" s="315"/>
    </row>
    <row r="968" spans="4:4" x14ac:dyDescent="0.25">
      <c r="D968" s="315"/>
    </row>
    <row r="969" spans="4:4" x14ac:dyDescent="0.25">
      <c r="D969" s="315"/>
    </row>
    <row r="970" spans="4:4" x14ac:dyDescent="0.25">
      <c r="D970" s="315"/>
    </row>
    <row r="971" spans="4:4" x14ac:dyDescent="0.25">
      <c r="D971" s="315"/>
    </row>
    <row r="972" spans="4:4" x14ac:dyDescent="0.25">
      <c r="D972" s="315"/>
    </row>
    <row r="973" spans="4:4" x14ac:dyDescent="0.25">
      <c r="D973" s="315"/>
    </row>
    <row r="974" spans="4:4" x14ac:dyDescent="0.25">
      <c r="D974" s="315"/>
    </row>
    <row r="975" spans="4:4" x14ac:dyDescent="0.25">
      <c r="D975" s="315"/>
    </row>
    <row r="976" spans="4:4" x14ac:dyDescent="0.25">
      <c r="D976" s="315"/>
    </row>
    <row r="977" spans="4:4" x14ac:dyDescent="0.25">
      <c r="D977" s="315"/>
    </row>
    <row r="978" spans="4:4" x14ac:dyDescent="0.25">
      <c r="D978" s="315"/>
    </row>
    <row r="979" spans="4:4" x14ac:dyDescent="0.25">
      <c r="D979" s="315"/>
    </row>
    <row r="980" spans="4:4" x14ac:dyDescent="0.25">
      <c r="D980" s="315"/>
    </row>
    <row r="981" spans="4:4" x14ac:dyDescent="0.25">
      <c r="D981" s="315"/>
    </row>
    <row r="982" spans="4:4" x14ac:dyDescent="0.25">
      <c r="D982" s="315"/>
    </row>
    <row r="983" spans="4:4" x14ac:dyDescent="0.25">
      <c r="D983" s="315"/>
    </row>
    <row r="984" spans="4:4" x14ac:dyDescent="0.25">
      <c r="D984" s="315"/>
    </row>
    <row r="985" spans="4:4" x14ac:dyDescent="0.25">
      <c r="D985" s="315"/>
    </row>
    <row r="986" spans="4:4" x14ac:dyDescent="0.25">
      <c r="D986" s="315"/>
    </row>
    <row r="987" spans="4:4" x14ac:dyDescent="0.25">
      <c r="D987" s="315"/>
    </row>
    <row r="988" spans="4:4" x14ac:dyDescent="0.25">
      <c r="D988" s="315"/>
    </row>
    <row r="989" spans="4:4" x14ac:dyDescent="0.25">
      <c r="D989" s="315"/>
    </row>
    <row r="990" spans="4:4" x14ac:dyDescent="0.25">
      <c r="D990" s="315"/>
    </row>
    <row r="991" spans="4:4" x14ac:dyDescent="0.25">
      <c r="D991" s="315"/>
    </row>
    <row r="992" spans="4:4" x14ac:dyDescent="0.25">
      <c r="D992" s="315"/>
    </row>
    <row r="993" spans="4:4" x14ac:dyDescent="0.25">
      <c r="D993" s="315"/>
    </row>
    <row r="994" spans="4:4" x14ac:dyDescent="0.25">
      <c r="D994" s="315"/>
    </row>
    <row r="995" spans="4:4" x14ac:dyDescent="0.25">
      <c r="D995" s="315"/>
    </row>
    <row r="996" spans="4:4" x14ac:dyDescent="0.25">
      <c r="D996" s="315"/>
    </row>
    <row r="997" spans="4:4" x14ac:dyDescent="0.25">
      <c r="D997" s="315"/>
    </row>
    <row r="998" spans="4:4" x14ac:dyDescent="0.25">
      <c r="D998" s="315"/>
    </row>
    <row r="999" spans="4:4" x14ac:dyDescent="0.25">
      <c r="D999" s="315"/>
    </row>
    <row r="1000" spans="4:4" x14ac:dyDescent="0.25">
      <c r="D1000" s="315"/>
    </row>
    <row r="1001" spans="4:4" x14ac:dyDescent="0.25">
      <c r="D1001" s="315"/>
    </row>
    <row r="1002" spans="4:4" x14ac:dyDescent="0.25">
      <c r="D1002" s="315"/>
    </row>
    <row r="1003" spans="4:4" x14ac:dyDescent="0.25">
      <c r="D1003" s="315"/>
    </row>
    <row r="1004" spans="4:4" x14ac:dyDescent="0.25">
      <c r="D1004" s="315"/>
    </row>
    <row r="1005" spans="4:4" x14ac:dyDescent="0.25">
      <c r="D1005" s="315"/>
    </row>
    <row r="1006" spans="4:4" x14ac:dyDescent="0.25">
      <c r="D1006" s="315"/>
    </row>
    <row r="1007" spans="4:4" x14ac:dyDescent="0.25">
      <c r="D1007" s="315"/>
    </row>
    <row r="1008" spans="4:4" x14ac:dyDescent="0.25">
      <c r="D1008" s="315"/>
    </row>
    <row r="1009" spans="4:4" x14ac:dyDescent="0.25">
      <c r="D1009" s="315"/>
    </row>
    <row r="1010" spans="4:4" x14ac:dyDescent="0.25">
      <c r="D1010" s="315"/>
    </row>
    <row r="1011" spans="4:4" x14ac:dyDescent="0.25">
      <c r="D1011" s="315"/>
    </row>
    <row r="1012" spans="4:4" x14ac:dyDescent="0.25">
      <c r="D1012" s="315"/>
    </row>
    <row r="1013" spans="4:4" x14ac:dyDescent="0.25">
      <c r="D1013" s="315"/>
    </row>
    <row r="1014" spans="4:4" x14ac:dyDescent="0.25">
      <c r="D1014" s="315"/>
    </row>
    <row r="1015" spans="4:4" x14ac:dyDescent="0.25">
      <c r="D1015" s="315"/>
    </row>
    <row r="1016" spans="4:4" x14ac:dyDescent="0.25">
      <c r="D1016" s="315"/>
    </row>
    <row r="1017" spans="4:4" x14ac:dyDescent="0.25">
      <c r="D1017" s="315"/>
    </row>
    <row r="1018" spans="4:4" x14ac:dyDescent="0.25">
      <c r="D1018" s="315"/>
    </row>
    <row r="1019" spans="4:4" x14ac:dyDescent="0.25">
      <c r="D1019" s="315"/>
    </row>
    <row r="1020" spans="4:4" x14ac:dyDescent="0.25">
      <c r="D1020" s="315"/>
    </row>
    <row r="1021" spans="4:4" x14ac:dyDescent="0.25">
      <c r="D1021" s="315"/>
    </row>
    <row r="1022" spans="4:4" x14ac:dyDescent="0.25">
      <c r="D1022" s="315"/>
    </row>
    <row r="1023" spans="4:4" x14ac:dyDescent="0.25">
      <c r="D1023" s="315"/>
    </row>
    <row r="1024" spans="4:4" x14ac:dyDescent="0.25">
      <c r="D1024" s="315"/>
    </row>
    <row r="1025" spans="4:4" x14ac:dyDescent="0.25">
      <c r="D1025" s="315"/>
    </row>
    <row r="1026" spans="4:4" x14ac:dyDescent="0.25">
      <c r="D1026" s="315"/>
    </row>
    <row r="1027" spans="4:4" x14ac:dyDescent="0.25">
      <c r="D1027" s="315"/>
    </row>
    <row r="1028" spans="4:4" x14ac:dyDescent="0.25">
      <c r="D1028" s="315"/>
    </row>
    <row r="1029" spans="4:4" x14ac:dyDescent="0.25">
      <c r="D1029" s="315"/>
    </row>
    <row r="1030" spans="4:4" x14ac:dyDescent="0.25">
      <c r="D1030" s="315"/>
    </row>
    <row r="1031" spans="4:4" x14ac:dyDescent="0.25">
      <c r="D1031" s="315"/>
    </row>
    <row r="1032" spans="4:4" x14ac:dyDescent="0.25">
      <c r="D1032" s="315"/>
    </row>
    <row r="1033" spans="4:4" x14ac:dyDescent="0.25">
      <c r="D1033" s="315"/>
    </row>
    <row r="1034" spans="4:4" x14ac:dyDescent="0.25">
      <c r="D1034" s="315"/>
    </row>
    <row r="1035" spans="4:4" x14ac:dyDescent="0.25">
      <c r="D1035" s="315"/>
    </row>
    <row r="1036" spans="4:4" x14ac:dyDescent="0.25">
      <c r="D1036" s="315"/>
    </row>
    <row r="1037" spans="4:4" x14ac:dyDescent="0.25">
      <c r="D1037" s="315"/>
    </row>
    <row r="1038" spans="4:4" x14ac:dyDescent="0.25">
      <c r="D1038" s="315"/>
    </row>
    <row r="1039" spans="4:4" x14ac:dyDescent="0.25">
      <c r="D1039" s="315"/>
    </row>
    <row r="1040" spans="4:4" x14ac:dyDescent="0.25">
      <c r="D1040" s="315"/>
    </row>
    <row r="1041" spans="4:4" x14ac:dyDescent="0.25">
      <c r="D1041" s="315"/>
    </row>
    <row r="1042" spans="4:4" x14ac:dyDescent="0.25">
      <c r="D1042" s="315"/>
    </row>
    <row r="1043" spans="4:4" x14ac:dyDescent="0.25">
      <c r="D1043" s="315"/>
    </row>
    <row r="1044" spans="4:4" x14ac:dyDescent="0.25">
      <c r="D1044" s="315"/>
    </row>
    <row r="1045" spans="4:4" x14ac:dyDescent="0.25">
      <c r="D1045" s="315"/>
    </row>
    <row r="1046" spans="4:4" x14ac:dyDescent="0.25">
      <c r="D1046" s="315"/>
    </row>
    <row r="1047" spans="4:4" x14ac:dyDescent="0.25">
      <c r="D1047" s="315"/>
    </row>
    <row r="1048" spans="4:4" x14ac:dyDescent="0.25">
      <c r="D1048" s="315"/>
    </row>
    <row r="1049" spans="4:4" x14ac:dyDescent="0.25">
      <c r="D1049" s="315"/>
    </row>
    <row r="1050" spans="4:4" x14ac:dyDescent="0.25">
      <c r="D1050" s="315"/>
    </row>
    <row r="1051" spans="4:4" x14ac:dyDescent="0.25">
      <c r="D1051" s="315"/>
    </row>
    <row r="1052" spans="4:4" x14ac:dyDescent="0.25">
      <c r="D1052" s="315"/>
    </row>
    <row r="1053" spans="4:4" x14ac:dyDescent="0.25">
      <c r="D1053" s="315"/>
    </row>
    <row r="1054" spans="4:4" x14ac:dyDescent="0.25">
      <c r="D1054" s="315"/>
    </row>
    <row r="1055" spans="4:4" x14ac:dyDescent="0.25">
      <c r="D1055" s="315"/>
    </row>
    <row r="1056" spans="4:4" x14ac:dyDescent="0.25">
      <c r="D1056" s="315"/>
    </row>
    <row r="1057" spans="4:4" x14ac:dyDescent="0.25">
      <c r="D1057" s="315"/>
    </row>
    <row r="1058" spans="4:4" x14ac:dyDescent="0.25">
      <c r="D1058" s="315"/>
    </row>
    <row r="1059" spans="4:4" x14ac:dyDescent="0.25">
      <c r="D1059" s="315"/>
    </row>
    <row r="1060" spans="4:4" x14ac:dyDescent="0.25">
      <c r="D1060" s="315"/>
    </row>
    <row r="1061" spans="4:4" x14ac:dyDescent="0.25">
      <c r="D1061" s="315"/>
    </row>
    <row r="1062" spans="4:4" x14ac:dyDescent="0.25">
      <c r="D1062" s="315"/>
    </row>
    <row r="1063" spans="4:4" x14ac:dyDescent="0.25">
      <c r="D1063" s="315"/>
    </row>
    <row r="1064" spans="4:4" x14ac:dyDescent="0.25">
      <c r="D1064" s="315"/>
    </row>
    <row r="1065" spans="4:4" x14ac:dyDescent="0.25">
      <c r="D1065" s="315"/>
    </row>
    <row r="1066" spans="4:4" x14ac:dyDescent="0.25">
      <c r="D1066" s="315"/>
    </row>
    <row r="1067" spans="4:4" x14ac:dyDescent="0.25">
      <c r="D1067" s="315"/>
    </row>
    <row r="1068" spans="4:4" x14ac:dyDescent="0.25">
      <c r="D1068" s="315"/>
    </row>
    <row r="1069" spans="4:4" x14ac:dyDescent="0.25">
      <c r="D1069" s="315"/>
    </row>
    <row r="1070" spans="4:4" x14ac:dyDescent="0.25">
      <c r="D1070" s="315"/>
    </row>
    <row r="1071" spans="4:4" x14ac:dyDescent="0.25">
      <c r="D1071" s="315"/>
    </row>
    <row r="1072" spans="4:4" x14ac:dyDescent="0.25">
      <c r="D1072" s="315"/>
    </row>
    <row r="1073" spans="4:4" x14ac:dyDescent="0.25">
      <c r="D1073" s="315"/>
    </row>
    <row r="1074" spans="4:4" x14ac:dyDescent="0.25">
      <c r="D1074" s="315"/>
    </row>
    <row r="1075" spans="4:4" x14ac:dyDescent="0.25">
      <c r="D1075" s="315"/>
    </row>
    <row r="1076" spans="4:4" x14ac:dyDescent="0.25">
      <c r="D1076" s="315"/>
    </row>
    <row r="1077" spans="4:4" x14ac:dyDescent="0.25">
      <c r="D1077" s="315"/>
    </row>
    <row r="1078" spans="4:4" x14ac:dyDescent="0.25">
      <c r="D1078" s="315"/>
    </row>
    <row r="1079" spans="4:4" x14ac:dyDescent="0.25">
      <c r="D1079" s="315"/>
    </row>
    <row r="1080" spans="4:4" x14ac:dyDescent="0.25">
      <c r="D1080" s="315"/>
    </row>
    <row r="1081" spans="4:4" x14ac:dyDescent="0.25">
      <c r="D1081" s="315"/>
    </row>
    <row r="1082" spans="4:4" x14ac:dyDescent="0.25">
      <c r="D1082" s="315"/>
    </row>
    <row r="1083" spans="4:4" x14ac:dyDescent="0.25">
      <c r="D1083" s="315"/>
    </row>
    <row r="1084" spans="4:4" x14ac:dyDescent="0.25">
      <c r="D1084" s="315"/>
    </row>
    <row r="1085" spans="4:4" x14ac:dyDescent="0.25">
      <c r="D1085" s="315"/>
    </row>
    <row r="1086" spans="4:4" x14ac:dyDescent="0.25">
      <c r="D1086" s="315"/>
    </row>
    <row r="1087" spans="4:4" x14ac:dyDescent="0.25">
      <c r="D1087" s="315"/>
    </row>
    <row r="1088" spans="4:4" x14ac:dyDescent="0.25">
      <c r="D1088" s="315"/>
    </row>
    <row r="1089" spans="4:4" x14ac:dyDescent="0.25">
      <c r="D1089" s="315"/>
    </row>
    <row r="1090" spans="4:4" x14ac:dyDescent="0.25">
      <c r="D1090" s="315"/>
    </row>
    <row r="1091" spans="4:4" x14ac:dyDescent="0.25">
      <c r="D1091" s="315"/>
    </row>
    <row r="1092" spans="4:4" x14ac:dyDescent="0.25">
      <c r="D1092" s="315"/>
    </row>
    <row r="1093" spans="4:4" x14ac:dyDescent="0.25">
      <c r="D1093" s="315"/>
    </row>
    <row r="1094" spans="4:4" x14ac:dyDescent="0.25">
      <c r="D1094" s="315"/>
    </row>
    <row r="1095" spans="4:4" x14ac:dyDescent="0.25">
      <c r="D1095" s="315"/>
    </row>
    <row r="1096" spans="4:4" x14ac:dyDescent="0.25">
      <c r="D1096" s="315"/>
    </row>
    <row r="1097" spans="4:4" x14ac:dyDescent="0.25">
      <c r="D1097" s="315"/>
    </row>
    <row r="1098" spans="4:4" x14ac:dyDescent="0.25">
      <c r="D1098" s="315"/>
    </row>
    <row r="1099" spans="4:4" x14ac:dyDescent="0.25">
      <c r="D1099" s="315"/>
    </row>
    <row r="1100" spans="4:4" x14ac:dyDescent="0.25">
      <c r="D1100" s="315"/>
    </row>
    <row r="1101" spans="4:4" x14ac:dyDescent="0.25">
      <c r="D1101" s="315"/>
    </row>
    <row r="1102" spans="4:4" x14ac:dyDescent="0.25">
      <c r="D1102" s="315"/>
    </row>
    <row r="1103" spans="4:4" x14ac:dyDescent="0.25">
      <c r="D1103" s="315"/>
    </row>
    <row r="1104" spans="4:4" x14ac:dyDescent="0.25">
      <c r="D1104" s="315"/>
    </row>
    <row r="1105" spans="4:4" x14ac:dyDescent="0.25">
      <c r="D1105" s="315"/>
    </row>
    <row r="1106" spans="4:4" x14ac:dyDescent="0.25">
      <c r="D1106" s="315"/>
    </row>
    <row r="1107" spans="4:4" x14ac:dyDescent="0.25">
      <c r="D1107" s="315"/>
    </row>
    <row r="1108" spans="4:4" x14ac:dyDescent="0.25">
      <c r="D1108" s="315"/>
    </row>
    <row r="1109" spans="4:4" x14ac:dyDescent="0.25">
      <c r="D1109" s="315"/>
    </row>
    <row r="1110" spans="4:4" x14ac:dyDescent="0.25">
      <c r="D1110" s="315"/>
    </row>
    <row r="1111" spans="4:4" x14ac:dyDescent="0.25">
      <c r="D1111" s="315"/>
    </row>
    <row r="1112" spans="4:4" x14ac:dyDescent="0.25">
      <c r="D1112" s="315"/>
    </row>
    <row r="1113" spans="4:4" x14ac:dyDescent="0.25">
      <c r="D1113" s="315"/>
    </row>
    <row r="1114" spans="4:4" x14ac:dyDescent="0.25">
      <c r="D1114" s="315"/>
    </row>
    <row r="1115" spans="4:4" x14ac:dyDescent="0.25">
      <c r="D1115" s="315"/>
    </row>
    <row r="1116" spans="4:4" x14ac:dyDescent="0.25">
      <c r="D1116" s="315"/>
    </row>
    <row r="1117" spans="4:4" x14ac:dyDescent="0.25">
      <c r="D1117" s="315"/>
    </row>
    <row r="1118" spans="4:4" x14ac:dyDescent="0.25">
      <c r="D1118" s="315"/>
    </row>
    <row r="1119" spans="4:4" x14ac:dyDescent="0.25">
      <c r="D1119" s="315"/>
    </row>
    <row r="1120" spans="4:4" x14ac:dyDescent="0.25">
      <c r="D1120" s="315"/>
    </row>
    <row r="1121" spans="4:4" x14ac:dyDescent="0.25">
      <c r="D1121" s="315"/>
    </row>
    <row r="1122" spans="4:4" x14ac:dyDescent="0.25">
      <c r="D1122" s="315"/>
    </row>
    <row r="1123" spans="4:4" x14ac:dyDescent="0.25">
      <c r="D1123" s="315"/>
    </row>
    <row r="1124" spans="4:4" x14ac:dyDescent="0.25">
      <c r="D1124" s="315"/>
    </row>
    <row r="1125" spans="4:4" x14ac:dyDescent="0.25">
      <c r="D1125" s="315"/>
    </row>
    <row r="1126" spans="4:4" x14ac:dyDescent="0.25">
      <c r="D1126" s="315"/>
    </row>
    <row r="1127" spans="4:4" x14ac:dyDescent="0.25">
      <c r="D1127" s="315"/>
    </row>
    <row r="1128" spans="4:4" x14ac:dyDescent="0.25">
      <c r="D1128" s="315"/>
    </row>
    <row r="1129" spans="4:4" x14ac:dyDescent="0.25">
      <c r="D1129" s="315"/>
    </row>
    <row r="1130" spans="4:4" x14ac:dyDescent="0.25">
      <c r="D1130" s="315"/>
    </row>
    <row r="1131" spans="4:4" x14ac:dyDescent="0.25">
      <c r="D1131" s="315"/>
    </row>
    <row r="1132" spans="4:4" x14ac:dyDescent="0.25">
      <c r="D1132" s="315"/>
    </row>
    <row r="1133" spans="4:4" x14ac:dyDescent="0.25">
      <c r="D1133" s="315"/>
    </row>
    <row r="1134" spans="4:4" x14ac:dyDescent="0.25">
      <c r="D1134" s="315"/>
    </row>
    <row r="1135" spans="4:4" x14ac:dyDescent="0.25">
      <c r="D1135" s="315"/>
    </row>
    <row r="1136" spans="4:4" x14ac:dyDescent="0.25">
      <c r="D1136" s="315"/>
    </row>
    <row r="1137" spans="4:4" x14ac:dyDescent="0.25">
      <c r="D1137" s="315"/>
    </row>
    <row r="1138" spans="4:4" x14ac:dyDescent="0.25">
      <c r="D1138" s="315"/>
    </row>
    <row r="1139" spans="4:4" x14ac:dyDescent="0.25">
      <c r="D1139" s="315"/>
    </row>
    <row r="1140" spans="4:4" x14ac:dyDescent="0.25">
      <c r="D1140" s="315"/>
    </row>
    <row r="1141" spans="4:4" x14ac:dyDescent="0.25">
      <c r="D1141" s="315"/>
    </row>
    <row r="1142" spans="4:4" x14ac:dyDescent="0.25">
      <c r="D1142" s="315"/>
    </row>
    <row r="1143" spans="4:4" x14ac:dyDescent="0.25">
      <c r="D1143" s="315"/>
    </row>
    <row r="1144" spans="4:4" x14ac:dyDescent="0.25">
      <c r="D1144" s="315"/>
    </row>
    <row r="1145" spans="4:4" x14ac:dyDescent="0.25">
      <c r="D1145" s="315"/>
    </row>
    <row r="1146" spans="4:4" x14ac:dyDescent="0.25">
      <c r="D1146" s="315"/>
    </row>
    <row r="1147" spans="4:4" x14ac:dyDescent="0.25">
      <c r="D1147" s="315"/>
    </row>
    <row r="1148" spans="4:4" x14ac:dyDescent="0.25">
      <c r="D1148" s="315"/>
    </row>
    <row r="1149" spans="4:4" x14ac:dyDescent="0.25">
      <c r="D1149" s="315"/>
    </row>
    <row r="1150" spans="4:4" x14ac:dyDescent="0.25">
      <c r="D1150" s="315"/>
    </row>
    <row r="1151" spans="4:4" x14ac:dyDescent="0.25">
      <c r="D1151" s="315"/>
    </row>
    <row r="1152" spans="4:4" x14ac:dyDescent="0.25">
      <c r="D1152" s="315"/>
    </row>
    <row r="1153" spans="4:4" x14ac:dyDescent="0.25">
      <c r="D1153" s="315"/>
    </row>
    <row r="1154" spans="4:4" x14ac:dyDescent="0.25">
      <c r="D1154" s="315"/>
    </row>
    <row r="1155" spans="4:4" x14ac:dyDescent="0.25">
      <c r="D1155" s="315"/>
    </row>
    <row r="1156" spans="4:4" x14ac:dyDescent="0.25">
      <c r="D1156" s="315"/>
    </row>
    <row r="1157" spans="4:4" x14ac:dyDescent="0.25">
      <c r="D1157" s="315"/>
    </row>
    <row r="1158" spans="4:4" x14ac:dyDescent="0.25">
      <c r="D1158" s="315"/>
    </row>
    <row r="1159" spans="4:4" x14ac:dyDescent="0.25">
      <c r="D1159" s="315"/>
    </row>
    <row r="1160" spans="4:4" x14ac:dyDescent="0.25">
      <c r="D1160" s="315"/>
    </row>
    <row r="1161" spans="4:4" x14ac:dyDescent="0.25">
      <c r="D1161" s="315"/>
    </row>
    <row r="1162" spans="4:4" x14ac:dyDescent="0.25">
      <c r="D1162" s="315"/>
    </row>
    <row r="1163" spans="4:4" x14ac:dyDescent="0.25">
      <c r="D1163" s="315"/>
    </row>
    <row r="1164" spans="4:4" x14ac:dyDescent="0.25">
      <c r="D1164" s="315"/>
    </row>
    <row r="1165" spans="4:4" x14ac:dyDescent="0.25">
      <c r="D1165" s="315"/>
    </row>
    <row r="1166" spans="4:4" x14ac:dyDescent="0.25">
      <c r="D1166" s="315"/>
    </row>
    <row r="1167" spans="4:4" x14ac:dyDescent="0.25">
      <c r="D1167" s="315"/>
    </row>
    <row r="1168" spans="4:4" x14ac:dyDescent="0.25">
      <c r="D1168" s="315"/>
    </row>
    <row r="1169" spans="4:4" x14ac:dyDescent="0.25">
      <c r="D1169" s="315"/>
    </row>
    <row r="1170" spans="4:4" x14ac:dyDescent="0.25">
      <c r="D1170" s="315"/>
    </row>
    <row r="1171" spans="4:4" x14ac:dyDescent="0.25">
      <c r="D1171" s="315"/>
    </row>
    <row r="1172" spans="4:4" x14ac:dyDescent="0.25">
      <c r="D1172" s="315"/>
    </row>
    <row r="1173" spans="4:4" x14ac:dyDescent="0.25">
      <c r="D1173" s="315"/>
    </row>
    <row r="1174" spans="4:4" x14ac:dyDescent="0.25">
      <c r="D1174" s="315"/>
    </row>
    <row r="1175" spans="4:4" x14ac:dyDescent="0.25">
      <c r="D1175" s="315"/>
    </row>
    <row r="1176" spans="4:4" x14ac:dyDescent="0.25">
      <c r="D1176" s="315"/>
    </row>
    <row r="1177" spans="4:4" x14ac:dyDescent="0.25">
      <c r="D1177" s="315"/>
    </row>
    <row r="1178" spans="4:4" x14ac:dyDescent="0.25">
      <c r="D1178" s="315"/>
    </row>
    <row r="1179" spans="4:4" x14ac:dyDescent="0.25">
      <c r="D1179" s="315"/>
    </row>
    <row r="1180" spans="4:4" x14ac:dyDescent="0.25">
      <c r="D1180" s="315"/>
    </row>
    <row r="1181" spans="4:4" x14ac:dyDescent="0.25">
      <c r="D1181" s="315"/>
    </row>
    <row r="1182" spans="4:4" x14ac:dyDescent="0.25">
      <c r="D1182" s="315"/>
    </row>
    <row r="1183" spans="4:4" x14ac:dyDescent="0.25">
      <c r="D1183" s="315"/>
    </row>
    <row r="1184" spans="4:4" x14ac:dyDescent="0.25">
      <c r="D1184" s="315"/>
    </row>
    <row r="1185" spans="4:4" x14ac:dyDescent="0.25">
      <c r="D1185" s="315"/>
    </row>
    <row r="1186" spans="4:4" x14ac:dyDescent="0.25">
      <c r="D1186" s="315"/>
    </row>
    <row r="1187" spans="4:4" x14ac:dyDescent="0.25">
      <c r="D1187" s="315"/>
    </row>
    <row r="1188" spans="4:4" x14ac:dyDescent="0.25">
      <c r="D1188" s="315"/>
    </row>
    <row r="1189" spans="4:4" x14ac:dyDescent="0.25">
      <c r="D1189" s="315"/>
    </row>
    <row r="1190" spans="4:4" x14ac:dyDescent="0.25">
      <c r="D1190" s="315"/>
    </row>
    <row r="1191" spans="4:4" x14ac:dyDescent="0.25">
      <c r="D1191" s="315"/>
    </row>
    <row r="1192" spans="4:4" x14ac:dyDescent="0.25">
      <c r="D1192" s="315"/>
    </row>
    <row r="1193" spans="4:4" x14ac:dyDescent="0.25">
      <c r="D1193" s="315"/>
    </row>
    <row r="1194" spans="4:4" x14ac:dyDescent="0.25">
      <c r="D1194" s="315"/>
    </row>
    <row r="1195" spans="4:4" x14ac:dyDescent="0.25">
      <c r="D1195" s="315"/>
    </row>
    <row r="1196" spans="4:4" x14ac:dyDescent="0.25">
      <c r="D1196" s="315"/>
    </row>
    <row r="1197" spans="4:4" x14ac:dyDescent="0.25">
      <c r="D1197" s="315"/>
    </row>
    <row r="1198" spans="4:4" x14ac:dyDescent="0.25">
      <c r="D1198" s="315"/>
    </row>
    <row r="1199" spans="4:4" x14ac:dyDescent="0.25">
      <c r="D1199" s="315"/>
    </row>
    <row r="1200" spans="4:4" x14ac:dyDescent="0.25">
      <c r="D1200" s="315"/>
    </row>
    <row r="1201" spans="4:4" x14ac:dyDescent="0.25">
      <c r="D1201" s="315"/>
    </row>
    <row r="1202" spans="4:4" x14ac:dyDescent="0.25">
      <c r="D1202" s="315"/>
    </row>
    <row r="1203" spans="4:4" x14ac:dyDescent="0.25">
      <c r="D1203" s="315"/>
    </row>
    <row r="1204" spans="4:4" x14ac:dyDescent="0.25">
      <c r="D1204" s="315"/>
    </row>
    <row r="1205" spans="4:4" x14ac:dyDescent="0.25">
      <c r="D1205" s="315"/>
    </row>
    <row r="1206" spans="4:4" x14ac:dyDescent="0.25">
      <c r="D1206" s="315"/>
    </row>
    <row r="1207" spans="4:4" x14ac:dyDescent="0.25">
      <c r="D1207" s="315"/>
    </row>
    <row r="1208" spans="4:4" x14ac:dyDescent="0.25">
      <c r="D1208" s="315"/>
    </row>
    <row r="1209" spans="4:4" x14ac:dyDescent="0.25">
      <c r="D1209" s="315"/>
    </row>
    <row r="1210" spans="4:4" x14ac:dyDescent="0.25">
      <c r="D1210" s="315"/>
    </row>
    <row r="1211" spans="4:4" x14ac:dyDescent="0.25">
      <c r="D1211" s="315"/>
    </row>
    <row r="1212" spans="4:4" x14ac:dyDescent="0.25">
      <c r="D1212" s="315"/>
    </row>
    <row r="1213" spans="4:4" x14ac:dyDescent="0.25">
      <c r="D1213" s="315"/>
    </row>
    <row r="1214" spans="4:4" x14ac:dyDescent="0.25">
      <c r="D1214" s="315"/>
    </row>
    <row r="1215" spans="4:4" x14ac:dyDescent="0.25">
      <c r="D1215" s="315"/>
    </row>
    <row r="1216" spans="4:4" x14ac:dyDescent="0.25">
      <c r="D1216" s="315"/>
    </row>
    <row r="1217" spans="4:4" x14ac:dyDescent="0.25">
      <c r="D1217" s="315"/>
    </row>
    <row r="1218" spans="4:4" x14ac:dyDescent="0.25">
      <c r="D1218" s="315"/>
    </row>
    <row r="1219" spans="4:4" x14ac:dyDescent="0.25">
      <c r="D1219" s="315"/>
    </row>
    <row r="1220" spans="4:4" x14ac:dyDescent="0.25">
      <c r="D1220" s="315"/>
    </row>
    <row r="1221" spans="4:4" x14ac:dyDescent="0.25">
      <c r="D1221" s="315"/>
    </row>
    <row r="1222" spans="4:4" x14ac:dyDescent="0.25">
      <c r="D1222" s="315"/>
    </row>
    <row r="1223" spans="4:4" x14ac:dyDescent="0.25">
      <c r="D1223" s="315"/>
    </row>
    <row r="1224" spans="4:4" x14ac:dyDescent="0.25">
      <c r="D1224" s="315"/>
    </row>
    <row r="1225" spans="4:4" x14ac:dyDescent="0.25">
      <c r="D1225" s="315"/>
    </row>
    <row r="1226" spans="4:4" x14ac:dyDescent="0.25">
      <c r="D1226" s="315"/>
    </row>
    <row r="1227" spans="4:4" x14ac:dyDescent="0.25">
      <c r="D1227" s="315"/>
    </row>
    <row r="1228" spans="4:4" x14ac:dyDescent="0.25">
      <c r="D1228" s="315"/>
    </row>
    <row r="1229" spans="4:4" x14ac:dyDescent="0.25">
      <c r="D1229" s="315"/>
    </row>
    <row r="1230" spans="4:4" x14ac:dyDescent="0.25">
      <c r="D1230" s="315"/>
    </row>
    <row r="1231" spans="4:4" x14ac:dyDescent="0.25">
      <c r="D1231" s="315"/>
    </row>
    <row r="1232" spans="4:4" x14ac:dyDescent="0.25">
      <c r="D1232" s="315"/>
    </row>
    <row r="1233" spans="4:4" x14ac:dyDescent="0.25">
      <c r="D1233" s="315"/>
    </row>
    <row r="1234" spans="4:4" x14ac:dyDescent="0.25">
      <c r="D1234" s="315"/>
    </row>
    <row r="1235" spans="4:4" x14ac:dyDescent="0.25">
      <c r="D1235" s="315"/>
    </row>
    <row r="1236" spans="4:4" x14ac:dyDescent="0.25">
      <c r="D1236" s="315"/>
    </row>
    <row r="1237" spans="4:4" x14ac:dyDescent="0.25">
      <c r="D1237" s="315"/>
    </row>
    <row r="1238" spans="4:4" x14ac:dyDescent="0.25">
      <c r="D1238" s="315"/>
    </row>
    <row r="1239" spans="4:4" x14ac:dyDescent="0.25">
      <c r="D1239" s="315"/>
    </row>
    <row r="1240" spans="4:4" x14ac:dyDescent="0.25">
      <c r="D1240" s="315"/>
    </row>
    <row r="1241" spans="4:4" x14ac:dyDescent="0.25">
      <c r="D1241" s="315"/>
    </row>
    <row r="1242" spans="4:4" x14ac:dyDescent="0.25">
      <c r="D1242" s="315"/>
    </row>
    <row r="1243" spans="4:4" x14ac:dyDescent="0.25">
      <c r="D1243" s="315"/>
    </row>
    <row r="1244" spans="4:4" x14ac:dyDescent="0.25">
      <c r="D1244" s="315"/>
    </row>
    <row r="1245" spans="4:4" x14ac:dyDescent="0.25">
      <c r="D1245" s="315"/>
    </row>
    <row r="1246" spans="4:4" x14ac:dyDescent="0.25">
      <c r="D1246" s="315"/>
    </row>
    <row r="1247" spans="4:4" x14ac:dyDescent="0.25">
      <c r="D1247" s="315"/>
    </row>
    <row r="1248" spans="4:4" x14ac:dyDescent="0.25">
      <c r="D1248" s="315"/>
    </row>
    <row r="1249" spans="4:4" x14ac:dyDescent="0.25">
      <c r="D1249" s="315"/>
    </row>
    <row r="1250" spans="4:4" x14ac:dyDescent="0.25">
      <c r="D1250" s="315"/>
    </row>
    <row r="1251" spans="4:4" x14ac:dyDescent="0.25">
      <c r="D1251" s="315"/>
    </row>
    <row r="1252" spans="4:4" x14ac:dyDescent="0.25">
      <c r="D1252" s="315"/>
    </row>
    <row r="1253" spans="4:4" x14ac:dyDescent="0.25">
      <c r="D1253" s="315"/>
    </row>
    <row r="1254" spans="4:4" x14ac:dyDescent="0.25">
      <c r="D1254" s="315"/>
    </row>
    <row r="1255" spans="4:4" x14ac:dyDescent="0.25">
      <c r="D1255" s="315"/>
    </row>
    <row r="1256" spans="4:4" x14ac:dyDescent="0.25">
      <c r="D1256" s="315"/>
    </row>
    <row r="1257" spans="4:4" x14ac:dyDescent="0.25">
      <c r="D1257" s="315"/>
    </row>
    <row r="1258" spans="4:4" x14ac:dyDescent="0.25">
      <c r="D1258" s="315"/>
    </row>
    <row r="1259" spans="4:4" x14ac:dyDescent="0.25">
      <c r="D1259" s="315"/>
    </row>
    <row r="1260" spans="4:4" x14ac:dyDescent="0.25">
      <c r="D1260" s="315"/>
    </row>
    <row r="1261" spans="4:4" x14ac:dyDescent="0.25">
      <c r="D1261" s="315"/>
    </row>
    <row r="1262" spans="4:4" x14ac:dyDescent="0.25">
      <c r="D1262" s="315"/>
    </row>
    <row r="1263" spans="4:4" x14ac:dyDescent="0.25">
      <c r="D1263" s="315"/>
    </row>
    <row r="1264" spans="4:4" x14ac:dyDescent="0.25">
      <c r="D1264" s="315"/>
    </row>
    <row r="1265" spans="4:4" x14ac:dyDescent="0.25">
      <c r="D1265" s="315"/>
    </row>
    <row r="1266" spans="4:4" x14ac:dyDescent="0.25">
      <c r="D1266" s="315"/>
    </row>
    <row r="1267" spans="4:4" x14ac:dyDescent="0.25">
      <c r="D1267" s="315"/>
    </row>
    <row r="1268" spans="4:4" x14ac:dyDescent="0.25">
      <c r="D1268" s="315"/>
    </row>
    <row r="1269" spans="4:4" x14ac:dyDescent="0.25">
      <c r="D1269" s="315"/>
    </row>
    <row r="1270" spans="4:4" x14ac:dyDescent="0.25">
      <c r="D1270" s="315"/>
    </row>
    <row r="1271" spans="4:4" x14ac:dyDescent="0.25">
      <c r="D1271" s="315"/>
    </row>
    <row r="1272" spans="4:4" x14ac:dyDescent="0.25">
      <c r="D1272" s="315"/>
    </row>
    <row r="1273" spans="4:4" x14ac:dyDescent="0.25">
      <c r="D1273" s="315"/>
    </row>
    <row r="1274" spans="4:4" x14ac:dyDescent="0.25">
      <c r="D1274" s="315"/>
    </row>
    <row r="1275" spans="4:4" x14ac:dyDescent="0.25">
      <c r="D1275" s="315"/>
    </row>
    <row r="1276" spans="4:4" x14ac:dyDescent="0.25">
      <c r="D1276" s="315"/>
    </row>
    <row r="1277" spans="4:4" x14ac:dyDescent="0.25">
      <c r="D1277" s="315"/>
    </row>
    <row r="1278" spans="4:4" x14ac:dyDescent="0.25">
      <c r="D1278" s="315"/>
    </row>
    <row r="1279" spans="4:4" x14ac:dyDescent="0.25">
      <c r="D1279" s="315"/>
    </row>
    <row r="1280" spans="4:4" x14ac:dyDescent="0.25">
      <c r="D1280" s="315"/>
    </row>
    <row r="1281" spans="4:4" x14ac:dyDescent="0.25">
      <c r="D1281" s="315"/>
    </row>
    <row r="1282" spans="4:4" x14ac:dyDescent="0.25">
      <c r="D1282" s="315"/>
    </row>
    <row r="1283" spans="4:4" x14ac:dyDescent="0.25">
      <c r="D1283" s="315"/>
    </row>
    <row r="1284" spans="4:4" x14ac:dyDescent="0.25">
      <c r="D1284" s="315"/>
    </row>
    <row r="1285" spans="4:4" x14ac:dyDescent="0.25">
      <c r="D1285" s="315"/>
    </row>
    <row r="1286" spans="4:4" x14ac:dyDescent="0.25">
      <c r="D1286" s="315"/>
    </row>
    <row r="1287" spans="4:4" x14ac:dyDescent="0.25">
      <c r="D1287" s="315"/>
    </row>
    <row r="1288" spans="4:4" x14ac:dyDescent="0.25">
      <c r="D1288" s="315"/>
    </row>
    <row r="1289" spans="4:4" x14ac:dyDescent="0.25">
      <c r="D1289" s="315"/>
    </row>
    <row r="1290" spans="4:4" x14ac:dyDescent="0.25">
      <c r="D1290" s="315"/>
    </row>
    <row r="1291" spans="4:4" x14ac:dyDescent="0.25">
      <c r="D1291" s="315"/>
    </row>
    <row r="1292" spans="4:4" x14ac:dyDescent="0.25">
      <c r="D1292" s="315"/>
    </row>
    <row r="1293" spans="4:4" x14ac:dyDescent="0.25">
      <c r="D1293" s="315"/>
    </row>
    <row r="1294" spans="4:4" x14ac:dyDescent="0.25">
      <c r="D1294" s="315"/>
    </row>
    <row r="1295" spans="4:4" x14ac:dyDescent="0.25">
      <c r="D1295" s="315"/>
    </row>
    <row r="1296" spans="4:4" x14ac:dyDescent="0.25">
      <c r="D1296" s="315"/>
    </row>
    <row r="1297" spans="4:4" x14ac:dyDescent="0.25">
      <c r="D1297" s="315"/>
    </row>
    <row r="1298" spans="4:4" x14ac:dyDescent="0.25">
      <c r="D1298" s="315"/>
    </row>
    <row r="1299" spans="4:4" x14ac:dyDescent="0.25">
      <c r="D1299" s="315"/>
    </row>
    <row r="1300" spans="4:4" x14ac:dyDescent="0.25">
      <c r="D1300" s="315"/>
    </row>
    <row r="1301" spans="4:4" x14ac:dyDescent="0.25">
      <c r="D1301" s="315"/>
    </row>
    <row r="1302" spans="4:4" x14ac:dyDescent="0.25">
      <c r="D1302" s="315"/>
    </row>
    <row r="1303" spans="4:4" x14ac:dyDescent="0.25">
      <c r="D1303" s="315"/>
    </row>
    <row r="1304" spans="4:4" x14ac:dyDescent="0.25">
      <c r="D1304" s="315"/>
    </row>
    <row r="1305" spans="4:4" x14ac:dyDescent="0.25">
      <c r="D1305" s="315"/>
    </row>
    <row r="1306" spans="4:4" x14ac:dyDescent="0.25">
      <c r="D1306" s="315"/>
    </row>
    <row r="1307" spans="4:4" x14ac:dyDescent="0.25">
      <c r="D1307" s="315"/>
    </row>
    <row r="1308" spans="4:4" x14ac:dyDescent="0.25">
      <c r="D1308" s="315"/>
    </row>
    <row r="1309" spans="4:4" x14ac:dyDescent="0.25">
      <c r="D1309" s="315"/>
    </row>
    <row r="1310" spans="4:4" x14ac:dyDescent="0.25">
      <c r="D1310" s="315"/>
    </row>
    <row r="1311" spans="4:4" x14ac:dyDescent="0.25">
      <c r="D1311" s="315"/>
    </row>
    <row r="1312" spans="4:4" x14ac:dyDescent="0.25">
      <c r="D1312" s="315"/>
    </row>
    <row r="1313" spans="4:4" x14ac:dyDescent="0.25">
      <c r="D1313" s="315"/>
    </row>
    <row r="1314" spans="4:4" x14ac:dyDescent="0.25">
      <c r="D1314" s="315"/>
    </row>
    <row r="1315" spans="4:4" x14ac:dyDescent="0.25">
      <c r="D1315" s="315"/>
    </row>
    <row r="1316" spans="4:4" x14ac:dyDescent="0.25">
      <c r="D1316" s="315"/>
    </row>
    <row r="1317" spans="4:4" x14ac:dyDescent="0.25">
      <c r="D1317" s="315"/>
    </row>
    <row r="1318" spans="4:4" x14ac:dyDescent="0.25">
      <c r="D1318" s="315"/>
    </row>
    <row r="1319" spans="4:4" x14ac:dyDescent="0.25">
      <c r="D1319" s="315"/>
    </row>
    <row r="1320" spans="4:4" x14ac:dyDescent="0.25">
      <c r="D1320" s="315"/>
    </row>
    <row r="1321" spans="4:4" x14ac:dyDescent="0.25">
      <c r="D1321" s="315"/>
    </row>
    <row r="1322" spans="4:4" x14ac:dyDescent="0.25">
      <c r="D1322" s="315"/>
    </row>
    <row r="1323" spans="4:4" x14ac:dyDescent="0.25">
      <c r="D1323" s="315"/>
    </row>
    <row r="1324" spans="4:4" x14ac:dyDescent="0.25">
      <c r="D1324" s="315"/>
    </row>
    <row r="1325" spans="4:4" x14ac:dyDescent="0.25">
      <c r="D1325" s="315"/>
    </row>
    <row r="1326" spans="4:4" x14ac:dyDescent="0.25">
      <c r="D1326" s="315"/>
    </row>
    <row r="1327" spans="4:4" x14ac:dyDescent="0.25">
      <c r="D1327" s="315"/>
    </row>
    <row r="1328" spans="4:4" x14ac:dyDescent="0.25">
      <c r="D1328" s="315"/>
    </row>
    <row r="1329" spans="4:4" x14ac:dyDescent="0.25">
      <c r="D1329" s="315"/>
    </row>
    <row r="1330" spans="4:4" x14ac:dyDescent="0.25">
      <c r="D1330" s="315"/>
    </row>
    <row r="1331" spans="4:4" x14ac:dyDescent="0.25">
      <c r="D1331" s="315"/>
    </row>
    <row r="1332" spans="4:4" x14ac:dyDescent="0.25">
      <c r="D1332" s="315"/>
    </row>
    <row r="1333" spans="4:4" x14ac:dyDescent="0.25">
      <c r="D1333" s="315"/>
    </row>
    <row r="1334" spans="4:4" x14ac:dyDescent="0.25">
      <c r="D1334" s="315"/>
    </row>
    <row r="1335" spans="4:4" x14ac:dyDescent="0.25">
      <c r="D1335" s="315"/>
    </row>
    <row r="1336" spans="4:4" x14ac:dyDescent="0.25">
      <c r="D1336" s="315"/>
    </row>
    <row r="1337" spans="4:4" x14ac:dyDescent="0.25">
      <c r="D1337" s="315"/>
    </row>
    <row r="1338" spans="4:4" x14ac:dyDescent="0.25">
      <c r="D1338" s="315"/>
    </row>
    <row r="1339" spans="4:4" x14ac:dyDescent="0.25">
      <c r="D1339" s="315"/>
    </row>
    <row r="1340" spans="4:4" x14ac:dyDescent="0.25">
      <c r="D1340" s="315"/>
    </row>
    <row r="1341" spans="4:4" x14ac:dyDescent="0.25">
      <c r="D1341" s="315"/>
    </row>
    <row r="1342" spans="4:4" x14ac:dyDescent="0.25">
      <c r="D1342" s="315"/>
    </row>
    <row r="1343" spans="4:4" x14ac:dyDescent="0.25">
      <c r="D1343" s="315"/>
    </row>
    <row r="1344" spans="4:4" x14ac:dyDescent="0.25">
      <c r="D1344" s="315"/>
    </row>
    <row r="1345" spans="4:4" x14ac:dyDescent="0.25">
      <c r="D1345" s="315"/>
    </row>
    <row r="1346" spans="4:4" x14ac:dyDescent="0.25">
      <c r="D1346" s="315"/>
    </row>
    <row r="1347" spans="4:4" x14ac:dyDescent="0.25">
      <c r="D1347" s="315"/>
    </row>
    <row r="1348" spans="4:4" x14ac:dyDescent="0.25">
      <c r="D1348" s="315"/>
    </row>
    <row r="1349" spans="4:4" x14ac:dyDescent="0.25">
      <c r="D1349" s="315"/>
    </row>
    <row r="1350" spans="4:4" x14ac:dyDescent="0.25">
      <c r="D1350" s="315"/>
    </row>
    <row r="1351" spans="4:4" x14ac:dyDescent="0.25">
      <c r="D1351" s="315"/>
    </row>
    <row r="1352" spans="4:4" x14ac:dyDescent="0.25">
      <c r="D1352" s="315"/>
    </row>
    <row r="1353" spans="4:4" x14ac:dyDescent="0.25">
      <c r="D1353" s="315"/>
    </row>
    <row r="1354" spans="4:4" x14ac:dyDescent="0.25">
      <c r="D1354" s="315"/>
    </row>
    <row r="1355" spans="4:4" x14ac:dyDescent="0.25">
      <c r="D1355" s="315"/>
    </row>
    <row r="1356" spans="4:4" x14ac:dyDescent="0.25">
      <c r="D1356" s="315"/>
    </row>
    <row r="1357" spans="4:4" x14ac:dyDescent="0.25">
      <c r="D1357" s="315"/>
    </row>
    <row r="1358" spans="4:4" x14ac:dyDescent="0.25">
      <c r="D1358" s="315"/>
    </row>
    <row r="1359" spans="4:4" x14ac:dyDescent="0.25">
      <c r="D1359" s="315"/>
    </row>
    <row r="1360" spans="4:4" x14ac:dyDescent="0.25">
      <c r="D1360" s="315"/>
    </row>
    <row r="1361" spans="4:4" x14ac:dyDescent="0.25">
      <c r="D1361" s="315"/>
    </row>
    <row r="1362" spans="4:4" x14ac:dyDescent="0.25">
      <c r="D1362" s="315"/>
    </row>
    <row r="1363" spans="4:4" x14ac:dyDescent="0.25">
      <c r="D1363" s="315"/>
    </row>
    <row r="1364" spans="4:4" x14ac:dyDescent="0.25">
      <c r="D1364" s="315"/>
    </row>
    <row r="1365" spans="4:4" x14ac:dyDescent="0.25">
      <c r="D1365" s="315"/>
    </row>
    <row r="1366" spans="4:4" x14ac:dyDescent="0.25">
      <c r="D1366" s="315"/>
    </row>
    <row r="1367" spans="4:4" x14ac:dyDescent="0.25">
      <c r="D1367" s="315"/>
    </row>
    <row r="1368" spans="4:4" x14ac:dyDescent="0.25">
      <c r="D1368" s="315"/>
    </row>
    <row r="1369" spans="4:4" x14ac:dyDescent="0.25">
      <c r="D1369" s="315"/>
    </row>
    <row r="1370" spans="4:4" x14ac:dyDescent="0.25">
      <c r="D1370" s="315"/>
    </row>
    <row r="1371" spans="4:4" x14ac:dyDescent="0.25">
      <c r="D1371" s="315"/>
    </row>
    <row r="1372" spans="4:4" x14ac:dyDescent="0.25">
      <c r="D1372" s="315"/>
    </row>
    <row r="1373" spans="4:4" x14ac:dyDescent="0.25">
      <c r="D1373" s="315"/>
    </row>
    <row r="1374" spans="4:4" x14ac:dyDescent="0.25">
      <c r="D1374" s="315"/>
    </row>
    <row r="1375" spans="4:4" x14ac:dyDescent="0.25">
      <c r="D1375" s="315"/>
    </row>
    <row r="1376" spans="4:4" x14ac:dyDescent="0.25">
      <c r="D1376" s="315"/>
    </row>
    <row r="1377" spans="4:4" x14ac:dyDescent="0.25">
      <c r="D1377" s="315"/>
    </row>
    <row r="1378" spans="4:4" x14ac:dyDescent="0.25">
      <c r="D1378" s="315"/>
    </row>
    <row r="1379" spans="4:4" x14ac:dyDescent="0.25">
      <c r="D1379" s="315"/>
    </row>
    <row r="1380" spans="4:4" x14ac:dyDescent="0.25">
      <c r="D1380" s="315"/>
    </row>
    <row r="1381" spans="4:4" x14ac:dyDescent="0.25">
      <c r="D1381" s="315"/>
    </row>
    <row r="1382" spans="4:4" x14ac:dyDescent="0.25">
      <c r="D1382" s="315"/>
    </row>
    <row r="1383" spans="4:4" x14ac:dyDescent="0.25">
      <c r="D1383" s="315"/>
    </row>
    <row r="1384" spans="4:4" x14ac:dyDescent="0.25">
      <c r="D1384" s="315"/>
    </row>
    <row r="1385" spans="4:4" x14ac:dyDescent="0.25">
      <c r="D1385" s="315"/>
    </row>
    <row r="1386" spans="4:4" x14ac:dyDescent="0.25">
      <c r="D1386" s="315"/>
    </row>
    <row r="1387" spans="4:4" x14ac:dyDescent="0.25">
      <c r="D1387" s="315"/>
    </row>
    <row r="1388" spans="4:4" x14ac:dyDescent="0.25">
      <c r="D1388" s="315"/>
    </row>
    <row r="1389" spans="4:4" x14ac:dyDescent="0.25">
      <c r="D1389" s="315"/>
    </row>
    <row r="1390" spans="4:4" x14ac:dyDescent="0.25">
      <c r="D1390" s="315"/>
    </row>
    <row r="1391" spans="4:4" x14ac:dyDescent="0.25">
      <c r="D1391" s="315"/>
    </row>
    <row r="1392" spans="4:4" x14ac:dyDescent="0.25">
      <c r="D1392" s="315"/>
    </row>
    <row r="1393" spans="4:4" x14ac:dyDescent="0.25">
      <c r="D1393" s="315"/>
    </row>
    <row r="1394" spans="4:4" x14ac:dyDescent="0.25">
      <c r="D1394" s="315"/>
    </row>
    <row r="1395" spans="4:4" x14ac:dyDescent="0.25">
      <c r="D1395" s="315"/>
    </row>
    <row r="1396" spans="4:4" x14ac:dyDescent="0.25">
      <c r="D1396" s="315"/>
    </row>
    <row r="1397" spans="4:4" x14ac:dyDescent="0.25">
      <c r="D1397" s="315"/>
    </row>
    <row r="1398" spans="4:4" x14ac:dyDescent="0.25">
      <c r="D1398" s="315"/>
    </row>
    <row r="1399" spans="4:4" x14ac:dyDescent="0.25">
      <c r="D1399" s="315"/>
    </row>
    <row r="1400" spans="4:4" x14ac:dyDescent="0.25">
      <c r="D1400" s="315"/>
    </row>
    <row r="1401" spans="4:4" x14ac:dyDescent="0.25">
      <c r="D1401" s="315"/>
    </row>
    <row r="1402" spans="4:4" x14ac:dyDescent="0.25">
      <c r="D1402" s="315"/>
    </row>
    <row r="1403" spans="4:4" x14ac:dyDescent="0.25">
      <c r="D1403" s="315"/>
    </row>
    <row r="1404" spans="4:4" x14ac:dyDescent="0.25">
      <c r="D1404" s="315"/>
    </row>
    <row r="1405" spans="4:4" x14ac:dyDescent="0.25">
      <c r="D1405" s="315"/>
    </row>
    <row r="1406" spans="4:4" x14ac:dyDescent="0.25">
      <c r="D1406" s="315"/>
    </row>
    <row r="1407" spans="4:4" x14ac:dyDescent="0.25">
      <c r="D1407" s="315"/>
    </row>
    <row r="1408" spans="4:4" x14ac:dyDescent="0.25">
      <c r="D1408" s="315"/>
    </row>
    <row r="1409" spans="4:4" x14ac:dyDescent="0.25">
      <c r="D1409" s="315"/>
    </row>
    <row r="1410" spans="4:4" x14ac:dyDescent="0.25">
      <c r="D1410" s="315"/>
    </row>
    <row r="1411" spans="4:4" x14ac:dyDescent="0.25">
      <c r="D1411" s="315"/>
    </row>
    <row r="1412" spans="4:4" x14ac:dyDescent="0.25">
      <c r="D1412" s="315"/>
    </row>
    <row r="1413" spans="4:4" x14ac:dyDescent="0.25">
      <c r="D1413" s="315"/>
    </row>
    <row r="1414" spans="4:4" x14ac:dyDescent="0.25">
      <c r="D1414" s="315"/>
    </row>
    <row r="1415" spans="4:4" x14ac:dyDescent="0.25">
      <c r="D1415" s="315"/>
    </row>
    <row r="1416" spans="4:4" x14ac:dyDescent="0.25">
      <c r="D1416" s="315"/>
    </row>
    <row r="1417" spans="4:4" x14ac:dyDescent="0.25">
      <c r="D1417" s="315"/>
    </row>
    <row r="1418" spans="4:4" x14ac:dyDescent="0.25">
      <c r="D1418" s="315"/>
    </row>
    <row r="1419" spans="4:4" x14ac:dyDescent="0.25">
      <c r="D1419" s="315"/>
    </row>
    <row r="1420" spans="4:4" x14ac:dyDescent="0.25">
      <c r="D1420" s="315"/>
    </row>
    <row r="1421" spans="4:4" x14ac:dyDescent="0.25">
      <c r="D1421" s="315"/>
    </row>
    <row r="1422" spans="4:4" x14ac:dyDescent="0.25">
      <c r="D1422" s="315"/>
    </row>
    <row r="1423" spans="4:4" x14ac:dyDescent="0.25">
      <c r="D1423" s="315"/>
    </row>
    <row r="1424" spans="4:4" x14ac:dyDescent="0.25">
      <c r="D1424" s="315"/>
    </row>
    <row r="1425" spans="4:4" x14ac:dyDescent="0.25">
      <c r="D1425" s="315"/>
    </row>
    <row r="1426" spans="4:4" x14ac:dyDescent="0.25">
      <c r="D1426" s="315"/>
    </row>
    <row r="1427" spans="4:4" x14ac:dyDescent="0.25">
      <c r="D1427" s="315"/>
    </row>
    <row r="1428" spans="4:4" x14ac:dyDescent="0.25">
      <c r="D1428" s="315"/>
    </row>
    <row r="1429" spans="4:4" x14ac:dyDescent="0.25">
      <c r="D1429" s="315"/>
    </row>
    <row r="1430" spans="4:4" x14ac:dyDescent="0.25">
      <c r="D1430" s="315"/>
    </row>
    <row r="1431" spans="4:4" x14ac:dyDescent="0.25">
      <c r="D1431" s="315"/>
    </row>
    <row r="1432" spans="4:4" x14ac:dyDescent="0.25">
      <c r="D1432" s="315"/>
    </row>
    <row r="1433" spans="4:4" x14ac:dyDescent="0.25">
      <c r="D1433" s="315"/>
    </row>
    <row r="1434" spans="4:4" x14ac:dyDescent="0.25">
      <c r="D1434" s="315"/>
    </row>
    <row r="1435" spans="4:4" x14ac:dyDescent="0.25">
      <c r="D1435" s="315"/>
    </row>
    <row r="1436" spans="4:4" x14ac:dyDescent="0.25">
      <c r="D1436" s="315"/>
    </row>
    <row r="1437" spans="4:4" x14ac:dyDescent="0.25">
      <c r="D1437" s="315"/>
    </row>
    <row r="1438" spans="4:4" x14ac:dyDescent="0.25">
      <c r="D1438" s="315"/>
    </row>
    <row r="1439" spans="4:4" x14ac:dyDescent="0.25">
      <c r="D1439" s="315"/>
    </row>
    <row r="1440" spans="4:4" x14ac:dyDescent="0.25">
      <c r="D1440" s="315"/>
    </row>
    <row r="1441" spans="4:4" x14ac:dyDescent="0.25">
      <c r="D1441" s="315"/>
    </row>
    <row r="1442" spans="4:4" x14ac:dyDescent="0.25">
      <c r="D1442" s="315"/>
    </row>
    <row r="1443" spans="4:4" x14ac:dyDescent="0.25">
      <c r="D1443" s="315"/>
    </row>
    <row r="1444" spans="4:4" x14ac:dyDescent="0.25">
      <c r="D1444" s="315"/>
    </row>
    <row r="1445" spans="4:4" x14ac:dyDescent="0.25">
      <c r="D1445" s="315"/>
    </row>
    <row r="1446" spans="4:4" x14ac:dyDescent="0.25">
      <c r="D1446" s="315"/>
    </row>
    <row r="1447" spans="4:4" x14ac:dyDescent="0.25">
      <c r="D1447" s="315"/>
    </row>
    <row r="1448" spans="4:4" x14ac:dyDescent="0.25">
      <c r="D1448" s="315"/>
    </row>
    <row r="1449" spans="4:4" x14ac:dyDescent="0.25">
      <c r="D1449" s="315"/>
    </row>
    <row r="1450" spans="4:4" x14ac:dyDescent="0.25">
      <c r="D1450" s="315"/>
    </row>
    <row r="1451" spans="4:4" x14ac:dyDescent="0.25">
      <c r="D1451" s="315"/>
    </row>
    <row r="1452" spans="4:4" x14ac:dyDescent="0.25">
      <c r="D1452" s="315"/>
    </row>
    <row r="1453" spans="4:4" x14ac:dyDescent="0.25">
      <c r="D1453" s="315"/>
    </row>
    <row r="1454" spans="4:4" x14ac:dyDescent="0.25">
      <c r="D1454" s="315"/>
    </row>
    <row r="1455" spans="4:4" x14ac:dyDescent="0.25">
      <c r="D1455" s="315"/>
    </row>
    <row r="1456" spans="4:4" x14ac:dyDescent="0.25">
      <c r="D1456" s="315"/>
    </row>
    <row r="1457" spans="4:4" x14ac:dyDescent="0.25">
      <c r="D1457" s="315"/>
    </row>
    <row r="1458" spans="4:4" x14ac:dyDescent="0.25">
      <c r="D1458" s="315"/>
    </row>
    <row r="1459" spans="4:4" x14ac:dyDescent="0.25">
      <c r="D1459" s="315"/>
    </row>
    <row r="1460" spans="4:4" x14ac:dyDescent="0.25">
      <c r="D1460" s="315"/>
    </row>
    <row r="1461" spans="4:4" x14ac:dyDescent="0.25">
      <c r="D1461" s="315"/>
    </row>
    <row r="1462" spans="4:4" x14ac:dyDescent="0.25">
      <c r="D1462" s="315"/>
    </row>
    <row r="1463" spans="4:4" x14ac:dyDescent="0.25">
      <c r="D1463" s="315"/>
    </row>
    <row r="1464" spans="4:4" x14ac:dyDescent="0.25">
      <c r="D1464" s="315"/>
    </row>
    <row r="1465" spans="4:4" x14ac:dyDescent="0.25">
      <c r="D1465" s="315"/>
    </row>
    <row r="1466" spans="4:4" x14ac:dyDescent="0.25">
      <c r="D1466" s="315"/>
    </row>
    <row r="1467" spans="4:4" x14ac:dyDescent="0.25">
      <c r="D1467" s="315"/>
    </row>
    <row r="1468" spans="4:4" x14ac:dyDescent="0.25">
      <c r="D1468" s="315"/>
    </row>
    <row r="1469" spans="4:4" x14ac:dyDescent="0.25">
      <c r="D1469" s="315"/>
    </row>
    <row r="1470" spans="4:4" x14ac:dyDescent="0.25">
      <c r="D1470" s="315"/>
    </row>
    <row r="1471" spans="4:4" x14ac:dyDescent="0.25">
      <c r="D1471" s="315"/>
    </row>
    <row r="1472" spans="4:4" x14ac:dyDescent="0.25">
      <c r="D1472" s="315"/>
    </row>
    <row r="1473" spans="4:4" x14ac:dyDescent="0.25">
      <c r="D1473" s="315"/>
    </row>
    <row r="1474" spans="4:4" x14ac:dyDescent="0.25">
      <c r="D1474" s="315"/>
    </row>
    <row r="1475" spans="4:4" x14ac:dyDescent="0.25">
      <c r="D1475" s="315"/>
    </row>
    <row r="1476" spans="4:4" x14ac:dyDescent="0.25">
      <c r="D1476" s="315"/>
    </row>
    <row r="1477" spans="4:4" x14ac:dyDescent="0.25">
      <c r="D1477" s="315"/>
    </row>
    <row r="1478" spans="4:4" x14ac:dyDescent="0.25">
      <c r="D1478" s="315"/>
    </row>
    <row r="1479" spans="4:4" x14ac:dyDescent="0.25">
      <c r="D1479" s="315"/>
    </row>
    <row r="1480" spans="4:4" x14ac:dyDescent="0.25">
      <c r="D1480" s="315"/>
    </row>
    <row r="1481" spans="4:4" x14ac:dyDescent="0.25">
      <c r="D1481" s="315"/>
    </row>
    <row r="1482" spans="4:4" x14ac:dyDescent="0.25">
      <c r="D1482" s="315"/>
    </row>
    <row r="1483" spans="4:4" x14ac:dyDescent="0.25">
      <c r="D1483" s="315"/>
    </row>
    <row r="1484" spans="4:4" x14ac:dyDescent="0.25">
      <c r="D1484" s="315"/>
    </row>
    <row r="1485" spans="4:4" x14ac:dyDescent="0.25">
      <c r="D1485" s="315"/>
    </row>
    <row r="1486" spans="4:4" x14ac:dyDescent="0.25">
      <c r="D1486" s="315"/>
    </row>
    <row r="1487" spans="4:4" x14ac:dyDescent="0.25">
      <c r="D1487" s="315"/>
    </row>
    <row r="1488" spans="4:4" x14ac:dyDescent="0.25">
      <c r="D1488" s="315"/>
    </row>
    <row r="1489" spans="4:4" x14ac:dyDescent="0.25">
      <c r="D1489" s="315"/>
    </row>
    <row r="1490" spans="4:4" x14ac:dyDescent="0.25">
      <c r="D1490" s="315"/>
    </row>
    <row r="1491" spans="4:4" x14ac:dyDescent="0.25">
      <c r="D1491" s="315"/>
    </row>
    <row r="1492" spans="4:4" x14ac:dyDescent="0.25">
      <c r="D1492" s="315"/>
    </row>
    <row r="1493" spans="4:4" x14ac:dyDescent="0.25">
      <c r="D1493" s="315"/>
    </row>
    <row r="1494" spans="4:4" x14ac:dyDescent="0.25">
      <c r="D1494" s="315"/>
    </row>
    <row r="1495" spans="4:4" x14ac:dyDescent="0.25">
      <c r="D1495" s="315"/>
    </row>
    <row r="1496" spans="4:4" x14ac:dyDescent="0.25">
      <c r="D1496" s="315"/>
    </row>
    <row r="1497" spans="4:4" x14ac:dyDescent="0.25">
      <c r="D1497" s="315"/>
    </row>
    <row r="1498" spans="4:4" x14ac:dyDescent="0.25">
      <c r="D1498" s="315"/>
    </row>
    <row r="1499" spans="4:4" x14ac:dyDescent="0.25">
      <c r="D1499" s="315"/>
    </row>
    <row r="1500" spans="4:4" x14ac:dyDescent="0.25">
      <c r="D1500" s="315"/>
    </row>
    <row r="1501" spans="4:4" x14ac:dyDescent="0.25">
      <c r="D1501" s="315"/>
    </row>
    <row r="1502" spans="4:4" x14ac:dyDescent="0.25">
      <c r="D1502" s="315"/>
    </row>
    <row r="1503" spans="4:4" x14ac:dyDescent="0.25">
      <c r="D1503" s="315"/>
    </row>
    <row r="1504" spans="4:4" x14ac:dyDescent="0.25">
      <c r="D1504" s="315"/>
    </row>
    <row r="1505" spans="4:4" x14ac:dyDescent="0.25">
      <c r="D1505" s="315"/>
    </row>
    <row r="1506" spans="4:4" x14ac:dyDescent="0.25">
      <c r="D1506" s="315"/>
    </row>
    <row r="1507" spans="4:4" x14ac:dyDescent="0.25">
      <c r="D1507" s="315"/>
    </row>
    <row r="1508" spans="4:4" x14ac:dyDescent="0.25">
      <c r="D1508" s="315"/>
    </row>
    <row r="1509" spans="4:4" x14ac:dyDescent="0.25">
      <c r="D1509" s="315"/>
    </row>
    <row r="1510" spans="4:4" x14ac:dyDescent="0.25">
      <c r="D1510" s="315"/>
    </row>
    <row r="1511" spans="4:4" x14ac:dyDescent="0.25">
      <c r="D1511" s="315"/>
    </row>
    <row r="1512" spans="4:4" x14ac:dyDescent="0.25">
      <c r="D1512" s="315"/>
    </row>
    <row r="1513" spans="4:4" x14ac:dyDescent="0.25">
      <c r="D1513" s="315"/>
    </row>
    <row r="1514" spans="4:4" x14ac:dyDescent="0.25">
      <c r="D1514" s="315"/>
    </row>
    <row r="1515" spans="4:4" x14ac:dyDescent="0.25">
      <c r="D1515" s="315"/>
    </row>
    <row r="1516" spans="4:4" x14ac:dyDescent="0.25">
      <c r="D1516" s="315"/>
    </row>
    <row r="1517" spans="4:4" x14ac:dyDescent="0.25">
      <c r="D1517" s="315"/>
    </row>
    <row r="1518" spans="4:4" x14ac:dyDescent="0.25">
      <c r="D1518" s="315"/>
    </row>
    <row r="1519" spans="4:4" x14ac:dyDescent="0.25">
      <c r="D1519" s="315"/>
    </row>
    <row r="1520" spans="4:4" x14ac:dyDescent="0.25">
      <c r="D1520" s="315"/>
    </row>
    <row r="1521" spans="4:4" x14ac:dyDescent="0.25">
      <c r="D1521" s="315"/>
    </row>
    <row r="1522" spans="4:4" x14ac:dyDescent="0.25">
      <c r="D1522" s="315"/>
    </row>
    <row r="1523" spans="4:4" x14ac:dyDescent="0.25">
      <c r="D1523" s="315"/>
    </row>
    <row r="1524" spans="4:4" x14ac:dyDescent="0.25">
      <c r="D1524" s="315"/>
    </row>
    <row r="1525" spans="4:4" x14ac:dyDescent="0.25">
      <c r="D1525" s="315"/>
    </row>
    <row r="1526" spans="4:4" x14ac:dyDescent="0.25">
      <c r="D1526" s="315"/>
    </row>
    <row r="1527" spans="4:4" x14ac:dyDescent="0.25">
      <c r="D1527" s="315"/>
    </row>
    <row r="1528" spans="4:4" x14ac:dyDescent="0.25">
      <c r="D1528" s="315"/>
    </row>
    <row r="1529" spans="4:4" x14ac:dyDescent="0.25">
      <c r="D1529" s="315"/>
    </row>
    <row r="1530" spans="4:4" x14ac:dyDescent="0.25">
      <c r="D1530" s="315"/>
    </row>
    <row r="1531" spans="4:4" x14ac:dyDescent="0.25">
      <c r="D1531" s="315"/>
    </row>
    <row r="1532" spans="4:4" x14ac:dyDescent="0.25">
      <c r="D1532" s="315"/>
    </row>
    <row r="1533" spans="4:4" x14ac:dyDescent="0.25">
      <c r="D1533" s="315"/>
    </row>
    <row r="1534" spans="4:4" x14ac:dyDescent="0.25">
      <c r="D1534" s="315"/>
    </row>
    <row r="1535" spans="4:4" x14ac:dyDescent="0.25">
      <c r="D1535" s="315"/>
    </row>
    <row r="1536" spans="4:4" x14ac:dyDescent="0.25">
      <c r="D1536" s="315"/>
    </row>
    <row r="1537" spans="4:4" x14ac:dyDescent="0.25">
      <c r="D1537" s="315"/>
    </row>
    <row r="1538" spans="4:4" x14ac:dyDescent="0.25">
      <c r="D1538" s="315"/>
    </row>
    <row r="1539" spans="4:4" x14ac:dyDescent="0.25">
      <c r="D1539" s="315"/>
    </row>
    <row r="1540" spans="4:4" x14ac:dyDescent="0.25">
      <c r="D1540" s="315"/>
    </row>
    <row r="1541" spans="4:4" x14ac:dyDescent="0.25">
      <c r="D1541" s="315"/>
    </row>
    <row r="1542" spans="4:4" x14ac:dyDescent="0.25">
      <c r="D1542" s="315"/>
    </row>
    <row r="1543" spans="4:4" x14ac:dyDescent="0.25">
      <c r="D1543" s="315"/>
    </row>
    <row r="1544" spans="4:4" x14ac:dyDescent="0.25">
      <c r="D1544" s="315"/>
    </row>
    <row r="1545" spans="4:4" x14ac:dyDescent="0.25">
      <c r="D1545" s="315"/>
    </row>
    <row r="1546" spans="4:4" x14ac:dyDescent="0.25">
      <c r="D1546" s="315"/>
    </row>
    <row r="1547" spans="4:4" x14ac:dyDescent="0.25">
      <c r="D1547" s="315"/>
    </row>
    <row r="1548" spans="4:4" x14ac:dyDescent="0.25">
      <c r="D1548" s="315"/>
    </row>
    <row r="1549" spans="4:4" x14ac:dyDescent="0.25">
      <c r="D1549" s="315"/>
    </row>
    <row r="1550" spans="4:4" x14ac:dyDescent="0.25">
      <c r="D1550" s="315"/>
    </row>
    <row r="1551" spans="4:4" x14ac:dyDescent="0.25">
      <c r="D1551" s="315"/>
    </row>
    <row r="1552" spans="4:4" x14ac:dyDescent="0.25">
      <c r="D1552" s="315"/>
    </row>
    <row r="1553" spans="4:4" x14ac:dyDescent="0.25">
      <c r="D1553" s="315"/>
    </row>
    <row r="1554" spans="4:4" x14ac:dyDescent="0.25">
      <c r="D1554" s="315"/>
    </row>
    <row r="1555" spans="4:4" x14ac:dyDescent="0.25">
      <c r="D1555" s="315"/>
    </row>
    <row r="1556" spans="4:4" x14ac:dyDescent="0.25">
      <c r="D1556" s="315"/>
    </row>
    <row r="1557" spans="4:4" x14ac:dyDescent="0.25">
      <c r="D1557" s="315"/>
    </row>
    <row r="1558" spans="4:4" x14ac:dyDescent="0.25">
      <c r="D1558" s="315"/>
    </row>
    <row r="1559" spans="4:4" x14ac:dyDescent="0.25">
      <c r="D1559" s="315"/>
    </row>
    <row r="1560" spans="4:4" x14ac:dyDescent="0.25">
      <c r="D1560" s="315"/>
    </row>
    <row r="1561" spans="4:4" x14ac:dyDescent="0.25">
      <c r="D1561" s="315"/>
    </row>
    <row r="1562" spans="4:4" x14ac:dyDescent="0.25">
      <c r="D1562" s="315"/>
    </row>
    <row r="1563" spans="4:4" x14ac:dyDescent="0.25">
      <c r="D1563" s="315"/>
    </row>
    <row r="1564" spans="4:4" x14ac:dyDescent="0.25">
      <c r="D1564" s="315"/>
    </row>
    <row r="1565" spans="4:4" x14ac:dyDescent="0.25">
      <c r="D1565" s="315"/>
    </row>
    <row r="1566" spans="4:4" x14ac:dyDescent="0.25">
      <c r="D1566" s="315"/>
    </row>
    <row r="1567" spans="4:4" x14ac:dyDescent="0.25">
      <c r="D1567" s="315"/>
    </row>
    <row r="1568" spans="4:4" x14ac:dyDescent="0.25">
      <c r="D1568" s="315"/>
    </row>
    <row r="1569" spans="4:4" x14ac:dyDescent="0.25">
      <c r="D1569" s="315"/>
    </row>
    <row r="1570" spans="4:4" x14ac:dyDescent="0.25">
      <c r="D1570" s="315"/>
    </row>
    <row r="1571" spans="4:4" x14ac:dyDescent="0.25">
      <c r="D1571" s="315"/>
    </row>
    <row r="1572" spans="4:4" x14ac:dyDescent="0.25">
      <c r="D1572" s="315"/>
    </row>
    <row r="1573" spans="4:4" x14ac:dyDescent="0.25">
      <c r="D1573" s="315"/>
    </row>
    <row r="1574" spans="4:4" x14ac:dyDescent="0.25">
      <c r="D1574" s="315"/>
    </row>
    <row r="1575" spans="4:4" x14ac:dyDescent="0.25">
      <c r="D1575" s="315"/>
    </row>
    <row r="1576" spans="4:4" x14ac:dyDescent="0.25">
      <c r="D1576" s="315"/>
    </row>
    <row r="1577" spans="4:4" x14ac:dyDescent="0.25">
      <c r="D1577" s="315"/>
    </row>
    <row r="1578" spans="4:4" x14ac:dyDescent="0.25">
      <c r="D1578" s="315"/>
    </row>
    <row r="1579" spans="4:4" x14ac:dyDescent="0.25">
      <c r="D1579" s="315"/>
    </row>
    <row r="1580" spans="4:4" x14ac:dyDescent="0.25">
      <c r="D1580" s="315"/>
    </row>
    <row r="1581" spans="4:4" x14ac:dyDescent="0.25">
      <c r="D1581" s="315"/>
    </row>
    <row r="1582" spans="4:4" x14ac:dyDescent="0.25">
      <c r="D1582" s="315"/>
    </row>
    <row r="1583" spans="4:4" x14ac:dyDescent="0.25">
      <c r="D1583" s="315"/>
    </row>
    <row r="1584" spans="4:4" x14ac:dyDescent="0.25">
      <c r="D1584" s="315"/>
    </row>
    <row r="1585" spans="4:4" x14ac:dyDescent="0.25">
      <c r="D1585" s="315"/>
    </row>
    <row r="1586" spans="4:4" x14ac:dyDescent="0.25">
      <c r="D1586" s="315"/>
    </row>
    <row r="1587" spans="4:4" x14ac:dyDescent="0.25">
      <c r="D1587" s="315"/>
    </row>
    <row r="1588" spans="4:4" x14ac:dyDescent="0.25">
      <c r="D1588" s="315"/>
    </row>
    <row r="1589" spans="4:4" x14ac:dyDescent="0.25">
      <c r="D1589" s="315"/>
    </row>
    <row r="1590" spans="4:4" x14ac:dyDescent="0.25">
      <c r="D1590" s="315"/>
    </row>
    <row r="1591" spans="4:4" x14ac:dyDescent="0.25">
      <c r="D1591" s="315"/>
    </row>
    <row r="1592" spans="4:4" x14ac:dyDescent="0.25">
      <c r="D1592" s="315"/>
    </row>
    <row r="1593" spans="4:4" x14ac:dyDescent="0.25">
      <c r="D1593" s="315"/>
    </row>
    <row r="1594" spans="4:4" x14ac:dyDescent="0.25">
      <c r="D1594" s="315"/>
    </row>
    <row r="1595" spans="4:4" x14ac:dyDescent="0.25">
      <c r="D1595" s="315"/>
    </row>
    <row r="1596" spans="4:4" x14ac:dyDescent="0.25">
      <c r="D1596" s="315"/>
    </row>
    <row r="1597" spans="4:4" x14ac:dyDescent="0.25">
      <c r="D1597" s="315"/>
    </row>
    <row r="1598" spans="4:4" x14ac:dyDescent="0.25">
      <c r="D1598" s="315"/>
    </row>
    <row r="1599" spans="4:4" x14ac:dyDescent="0.25">
      <c r="D1599" s="315"/>
    </row>
    <row r="1600" spans="4:4" x14ac:dyDescent="0.25">
      <c r="D1600" s="315"/>
    </row>
    <row r="1601" spans="4:4" x14ac:dyDescent="0.25">
      <c r="D1601" s="315"/>
    </row>
    <row r="1602" spans="4:4" x14ac:dyDescent="0.25">
      <c r="D1602" s="315"/>
    </row>
    <row r="1603" spans="4:4" x14ac:dyDescent="0.25">
      <c r="D1603" s="315"/>
    </row>
    <row r="1604" spans="4:4" x14ac:dyDescent="0.25">
      <c r="D1604" s="315"/>
    </row>
    <row r="1605" spans="4:4" x14ac:dyDescent="0.25">
      <c r="D1605" s="315"/>
    </row>
    <row r="1606" spans="4:4" x14ac:dyDescent="0.25">
      <c r="D1606" s="315"/>
    </row>
    <row r="1607" spans="4:4" x14ac:dyDescent="0.25">
      <c r="D1607" s="315"/>
    </row>
    <row r="1608" spans="4:4" x14ac:dyDescent="0.25">
      <c r="D1608" s="315"/>
    </row>
    <row r="1609" spans="4:4" x14ac:dyDescent="0.25">
      <c r="D1609" s="315"/>
    </row>
    <row r="1610" spans="4:4" x14ac:dyDescent="0.25">
      <c r="D1610" s="315"/>
    </row>
    <row r="1611" spans="4:4" x14ac:dyDescent="0.25">
      <c r="D1611" s="315"/>
    </row>
    <row r="1612" spans="4:4" x14ac:dyDescent="0.25">
      <c r="D1612" s="315"/>
    </row>
    <row r="1613" spans="4:4" x14ac:dyDescent="0.25">
      <c r="D1613" s="315"/>
    </row>
    <row r="1614" spans="4:4" x14ac:dyDescent="0.25">
      <c r="D1614" s="315"/>
    </row>
    <row r="1615" spans="4:4" x14ac:dyDescent="0.25">
      <c r="D1615" s="315"/>
    </row>
    <row r="1616" spans="4:4" x14ac:dyDescent="0.25">
      <c r="D1616" s="315"/>
    </row>
    <row r="1617" spans="4:4" x14ac:dyDescent="0.25">
      <c r="D1617" s="315"/>
    </row>
    <row r="1618" spans="4:4" x14ac:dyDescent="0.25">
      <c r="D1618" s="315"/>
    </row>
    <row r="1619" spans="4:4" x14ac:dyDescent="0.25">
      <c r="D1619" s="315"/>
    </row>
    <row r="1620" spans="4:4" x14ac:dyDescent="0.25">
      <c r="D1620" s="315"/>
    </row>
    <row r="1621" spans="4:4" x14ac:dyDescent="0.25">
      <c r="D1621" s="315"/>
    </row>
    <row r="1622" spans="4:4" x14ac:dyDescent="0.25">
      <c r="D1622" s="315"/>
    </row>
    <row r="1623" spans="4:4" x14ac:dyDescent="0.25">
      <c r="D1623" s="315"/>
    </row>
    <row r="1624" spans="4:4" x14ac:dyDescent="0.25">
      <c r="D1624" s="315"/>
    </row>
    <row r="1625" spans="4:4" x14ac:dyDescent="0.25">
      <c r="D1625" s="315"/>
    </row>
    <row r="1626" spans="4:4" x14ac:dyDescent="0.25">
      <c r="D1626" s="315"/>
    </row>
    <row r="1627" spans="4:4" x14ac:dyDescent="0.25">
      <c r="D1627" s="315"/>
    </row>
    <row r="1628" spans="4:4" x14ac:dyDescent="0.25">
      <c r="D1628" s="315"/>
    </row>
    <row r="1629" spans="4:4" x14ac:dyDescent="0.25">
      <c r="D1629" s="315"/>
    </row>
    <row r="1630" spans="4:4" x14ac:dyDescent="0.25">
      <c r="D1630" s="315"/>
    </row>
    <row r="1631" spans="4:4" x14ac:dyDescent="0.25">
      <c r="D1631" s="315"/>
    </row>
    <row r="1632" spans="4:4" x14ac:dyDescent="0.25">
      <c r="D1632" s="315"/>
    </row>
    <row r="1633" spans="4:4" x14ac:dyDescent="0.25">
      <c r="D1633" s="315"/>
    </row>
    <row r="1634" spans="4:4" x14ac:dyDescent="0.25">
      <c r="D1634" s="315"/>
    </row>
    <row r="1635" spans="4:4" x14ac:dyDescent="0.25">
      <c r="D1635" s="315"/>
    </row>
    <row r="1636" spans="4:4" x14ac:dyDescent="0.25">
      <c r="D1636" s="315"/>
    </row>
    <row r="1637" spans="4:4" x14ac:dyDescent="0.25">
      <c r="D1637" s="315"/>
    </row>
    <row r="1638" spans="4:4" x14ac:dyDescent="0.25">
      <c r="D1638" s="315"/>
    </row>
    <row r="1639" spans="4:4" x14ac:dyDescent="0.25">
      <c r="D1639" s="315"/>
    </row>
    <row r="1640" spans="4:4" x14ac:dyDescent="0.25">
      <c r="D1640" s="315"/>
    </row>
    <row r="1641" spans="4:4" x14ac:dyDescent="0.25">
      <c r="D1641" s="315"/>
    </row>
    <row r="1642" spans="4:4" x14ac:dyDescent="0.25">
      <c r="D1642" s="315"/>
    </row>
    <row r="1643" spans="4:4" x14ac:dyDescent="0.25">
      <c r="D1643" s="315"/>
    </row>
    <row r="1644" spans="4:4" x14ac:dyDescent="0.25">
      <c r="D1644" s="315"/>
    </row>
    <row r="1645" spans="4:4" x14ac:dyDescent="0.25">
      <c r="D1645" s="315"/>
    </row>
    <row r="1646" spans="4:4" x14ac:dyDescent="0.25">
      <c r="D1646" s="315"/>
    </row>
    <row r="1647" spans="4:4" x14ac:dyDescent="0.25">
      <c r="D1647" s="315"/>
    </row>
    <row r="1648" spans="4:4" x14ac:dyDescent="0.25">
      <c r="D1648" s="315"/>
    </row>
    <row r="1649" spans="4:4" x14ac:dyDescent="0.25">
      <c r="D1649" s="315"/>
    </row>
    <row r="1650" spans="4:4" x14ac:dyDescent="0.25">
      <c r="D1650" s="315"/>
    </row>
    <row r="1651" spans="4:4" x14ac:dyDescent="0.25">
      <c r="D1651" s="315"/>
    </row>
    <row r="1652" spans="4:4" x14ac:dyDescent="0.25">
      <c r="D1652" s="315"/>
    </row>
    <row r="1653" spans="4:4" x14ac:dyDescent="0.25">
      <c r="D1653" s="315"/>
    </row>
    <row r="1654" spans="4:4" x14ac:dyDescent="0.25">
      <c r="D1654" s="315"/>
    </row>
    <row r="1655" spans="4:4" x14ac:dyDescent="0.25">
      <c r="D1655" s="315"/>
    </row>
    <row r="1656" spans="4:4" x14ac:dyDescent="0.25">
      <c r="D1656" s="315"/>
    </row>
    <row r="1657" spans="4:4" x14ac:dyDescent="0.25">
      <c r="D1657" s="315"/>
    </row>
    <row r="1658" spans="4:4" x14ac:dyDescent="0.25">
      <c r="D1658" s="315"/>
    </row>
    <row r="1659" spans="4:4" x14ac:dyDescent="0.25">
      <c r="D1659" s="315"/>
    </row>
    <row r="1660" spans="4:4" x14ac:dyDescent="0.25">
      <c r="D1660" s="315"/>
    </row>
    <row r="1661" spans="4:4" x14ac:dyDescent="0.25">
      <c r="D1661" s="315"/>
    </row>
    <row r="1662" spans="4:4" x14ac:dyDescent="0.25">
      <c r="D1662" s="315"/>
    </row>
    <row r="1663" spans="4:4" x14ac:dyDescent="0.25">
      <c r="D1663" s="315"/>
    </row>
    <row r="1664" spans="4:4" x14ac:dyDescent="0.25">
      <c r="D1664" s="315"/>
    </row>
    <row r="1665" spans="4:4" x14ac:dyDescent="0.25">
      <c r="D1665" s="315"/>
    </row>
    <row r="1666" spans="4:4" x14ac:dyDescent="0.25">
      <c r="D1666" s="315"/>
    </row>
    <row r="1667" spans="4:4" x14ac:dyDescent="0.25">
      <c r="D1667" s="315"/>
    </row>
    <row r="1668" spans="4:4" x14ac:dyDescent="0.25">
      <c r="D1668" s="315"/>
    </row>
    <row r="1669" spans="4:4" x14ac:dyDescent="0.25">
      <c r="D1669" s="315"/>
    </row>
    <row r="1670" spans="4:4" x14ac:dyDescent="0.25">
      <c r="D1670" s="315"/>
    </row>
    <row r="1671" spans="4:4" x14ac:dyDescent="0.25">
      <c r="D1671" s="315"/>
    </row>
    <row r="1672" spans="4:4" x14ac:dyDescent="0.25">
      <c r="D1672" s="315"/>
    </row>
    <row r="1673" spans="4:4" x14ac:dyDescent="0.25">
      <c r="D1673" s="315"/>
    </row>
    <row r="1674" spans="4:4" x14ac:dyDescent="0.25">
      <c r="D1674" s="315"/>
    </row>
    <row r="1675" spans="4:4" x14ac:dyDescent="0.25">
      <c r="D1675" s="315"/>
    </row>
    <row r="1676" spans="4:4" x14ac:dyDescent="0.25">
      <c r="D1676" s="315"/>
    </row>
    <row r="1677" spans="4:4" x14ac:dyDescent="0.25">
      <c r="D1677" s="315"/>
    </row>
    <row r="1678" spans="4:4" x14ac:dyDescent="0.25">
      <c r="D1678" s="315"/>
    </row>
    <row r="1679" spans="4:4" x14ac:dyDescent="0.25">
      <c r="D1679" s="315"/>
    </row>
    <row r="1680" spans="4:4" x14ac:dyDescent="0.25">
      <c r="D1680" s="315"/>
    </row>
    <row r="1681" spans="4:4" x14ac:dyDescent="0.25">
      <c r="D1681" s="315"/>
    </row>
    <row r="1682" spans="4:4" x14ac:dyDescent="0.25">
      <c r="D1682" s="315"/>
    </row>
    <row r="1683" spans="4:4" x14ac:dyDescent="0.25">
      <c r="D1683" s="315"/>
    </row>
    <row r="1684" spans="4:4" x14ac:dyDescent="0.25">
      <c r="D1684" s="315"/>
    </row>
    <row r="1685" spans="4:4" x14ac:dyDescent="0.25">
      <c r="D1685" s="315"/>
    </row>
    <row r="1686" spans="4:4" x14ac:dyDescent="0.25">
      <c r="D1686" s="315"/>
    </row>
    <row r="1687" spans="4:4" x14ac:dyDescent="0.25">
      <c r="D1687" s="315"/>
    </row>
    <row r="1688" spans="4:4" x14ac:dyDescent="0.25">
      <c r="D1688" s="315"/>
    </row>
    <row r="1689" spans="4:4" x14ac:dyDescent="0.25">
      <c r="D1689" s="315"/>
    </row>
    <row r="1690" spans="4:4" x14ac:dyDescent="0.25">
      <c r="D1690" s="315"/>
    </row>
    <row r="1691" spans="4:4" x14ac:dyDescent="0.25">
      <c r="D1691" s="315"/>
    </row>
    <row r="1692" spans="4:4" x14ac:dyDescent="0.25">
      <c r="D1692" s="315"/>
    </row>
    <row r="1693" spans="4:4" x14ac:dyDescent="0.25">
      <c r="D1693" s="315"/>
    </row>
    <row r="1694" spans="4:4" x14ac:dyDescent="0.25">
      <c r="D1694" s="315"/>
    </row>
    <row r="1695" spans="4:4" x14ac:dyDescent="0.25">
      <c r="D1695" s="315"/>
    </row>
    <row r="1696" spans="4:4" x14ac:dyDescent="0.25">
      <c r="D1696" s="315"/>
    </row>
    <row r="1697" spans="4:4" x14ac:dyDescent="0.25">
      <c r="D1697" s="315"/>
    </row>
    <row r="1698" spans="4:4" x14ac:dyDescent="0.25">
      <c r="D1698" s="315"/>
    </row>
    <row r="1699" spans="4:4" x14ac:dyDescent="0.25">
      <c r="D1699" s="315"/>
    </row>
    <row r="1700" spans="4:4" x14ac:dyDescent="0.25">
      <c r="D1700" s="315"/>
    </row>
    <row r="1701" spans="4:4" x14ac:dyDescent="0.25">
      <c r="D1701" s="315"/>
    </row>
    <row r="1702" spans="4:4" x14ac:dyDescent="0.25">
      <c r="D1702" s="315"/>
    </row>
    <row r="1703" spans="4:4" x14ac:dyDescent="0.25">
      <c r="D1703" s="315"/>
    </row>
    <row r="1704" spans="4:4" x14ac:dyDescent="0.25">
      <c r="D1704" s="315"/>
    </row>
    <row r="1705" spans="4:4" x14ac:dyDescent="0.25">
      <c r="D1705" s="315"/>
    </row>
    <row r="1706" spans="4:4" x14ac:dyDescent="0.25">
      <c r="D1706" s="315"/>
    </row>
    <row r="1707" spans="4:4" x14ac:dyDescent="0.25">
      <c r="D1707" s="315"/>
    </row>
    <row r="1708" spans="4:4" x14ac:dyDescent="0.25">
      <c r="D1708" s="315"/>
    </row>
    <row r="1709" spans="4:4" x14ac:dyDescent="0.25">
      <c r="D1709" s="315"/>
    </row>
    <row r="1710" spans="4:4" x14ac:dyDescent="0.25">
      <c r="D1710" s="315"/>
    </row>
    <row r="1711" spans="4:4" x14ac:dyDescent="0.25">
      <c r="D1711" s="315"/>
    </row>
    <row r="1712" spans="4:4" x14ac:dyDescent="0.25">
      <c r="D1712" s="315"/>
    </row>
    <row r="1713" spans="4:4" x14ac:dyDescent="0.25">
      <c r="D1713" s="315"/>
    </row>
    <row r="1714" spans="4:4" x14ac:dyDescent="0.25">
      <c r="D1714" s="315"/>
    </row>
    <row r="1715" spans="4:4" x14ac:dyDescent="0.25">
      <c r="D1715" s="315"/>
    </row>
    <row r="1716" spans="4:4" x14ac:dyDescent="0.25">
      <c r="D1716" s="315"/>
    </row>
    <row r="1717" spans="4:4" x14ac:dyDescent="0.25">
      <c r="D1717" s="315"/>
    </row>
    <row r="1718" spans="4:4" x14ac:dyDescent="0.25">
      <c r="D1718" s="315"/>
    </row>
    <row r="1719" spans="4:4" x14ac:dyDescent="0.25">
      <c r="D1719" s="315"/>
    </row>
    <row r="1720" spans="4:4" x14ac:dyDescent="0.25">
      <c r="D1720" s="315"/>
    </row>
    <row r="1721" spans="4:4" x14ac:dyDescent="0.25">
      <c r="D1721" s="315"/>
    </row>
    <row r="1722" spans="4:4" x14ac:dyDescent="0.25">
      <c r="D1722" s="315"/>
    </row>
    <row r="1723" spans="4:4" x14ac:dyDescent="0.25">
      <c r="D1723" s="315"/>
    </row>
    <row r="1724" spans="4:4" x14ac:dyDescent="0.25">
      <c r="D1724" s="315"/>
    </row>
    <row r="1725" spans="4:4" x14ac:dyDescent="0.25">
      <c r="D1725" s="315"/>
    </row>
    <row r="1726" spans="4:4" x14ac:dyDescent="0.25">
      <c r="D1726" s="315"/>
    </row>
    <row r="1727" spans="4:4" x14ac:dyDescent="0.25">
      <c r="D1727" s="315"/>
    </row>
    <row r="1728" spans="4:4" x14ac:dyDescent="0.25">
      <c r="D1728" s="315"/>
    </row>
    <row r="1729" spans="4:4" x14ac:dyDescent="0.25">
      <c r="D1729" s="315"/>
    </row>
    <row r="1730" spans="4:4" x14ac:dyDescent="0.25">
      <c r="D1730" s="315"/>
    </row>
    <row r="1731" spans="4:4" x14ac:dyDescent="0.25">
      <c r="D1731" s="315"/>
    </row>
    <row r="1732" spans="4:4" x14ac:dyDescent="0.25">
      <c r="D1732" s="315"/>
    </row>
    <row r="1733" spans="4:4" x14ac:dyDescent="0.25">
      <c r="D1733" s="315"/>
    </row>
    <row r="1734" spans="4:4" x14ac:dyDescent="0.25">
      <c r="D1734" s="315"/>
    </row>
    <row r="1735" spans="4:4" x14ac:dyDescent="0.25">
      <c r="D1735" s="315"/>
    </row>
    <row r="1736" spans="4:4" x14ac:dyDescent="0.25">
      <c r="D1736" s="315"/>
    </row>
    <row r="1737" spans="4:4" x14ac:dyDescent="0.25">
      <c r="D1737" s="315"/>
    </row>
    <row r="1738" spans="4:4" x14ac:dyDescent="0.25">
      <c r="D1738" s="315"/>
    </row>
    <row r="1739" spans="4:4" x14ac:dyDescent="0.25">
      <c r="D1739" s="315"/>
    </row>
    <row r="1740" spans="4:4" x14ac:dyDescent="0.25">
      <c r="D1740" s="315"/>
    </row>
    <row r="1741" spans="4:4" x14ac:dyDescent="0.25">
      <c r="D1741" s="315"/>
    </row>
    <row r="1742" spans="4:4" x14ac:dyDescent="0.25">
      <c r="D1742" s="315"/>
    </row>
    <row r="1743" spans="4:4" x14ac:dyDescent="0.25">
      <c r="D1743" s="315"/>
    </row>
    <row r="1744" spans="4:4" x14ac:dyDescent="0.25">
      <c r="D1744" s="315"/>
    </row>
    <row r="1745" spans="4:4" x14ac:dyDescent="0.25">
      <c r="D1745" s="315"/>
    </row>
    <row r="1746" spans="4:4" x14ac:dyDescent="0.25">
      <c r="D1746" s="315"/>
    </row>
    <row r="1747" spans="4:4" x14ac:dyDescent="0.25">
      <c r="D1747" s="315"/>
    </row>
    <row r="1748" spans="4:4" x14ac:dyDescent="0.25">
      <c r="D1748" s="315"/>
    </row>
    <row r="1749" spans="4:4" x14ac:dyDescent="0.25">
      <c r="D1749" s="315"/>
    </row>
    <row r="1750" spans="4:4" x14ac:dyDescent="0.25">
      <c r="D1750" s="315"/>
    </row>
    <row r="1751" spans="4:4" x14ac:dyDescent="0.25">
      <c r="D1751" s="315"/>
    </row>
    <row r="1752" spans="4:4" x14ac:dyDescent="0.25">
      <c r="D1752" s="315"/>
    </row>
    <row r="1753" spans="4:4" x14ac:dyDescent="0.25">
      <c r="D1753" s="315"/>
    </row>
    <row r="1754" spans="4:4" x14ac:dyDescent="0.25">
      <c r="D1754" s="315"/>
    </row>
    <row r="1755" spans="4:4" x14ac:dyDescent="0.25">
      <c r="D1755" s="315"/>
    </row>
    <row r="1756" spans="4:4" x14ac:dyDescent="0.25">
      <c r="D1756" s="315"/>
    </row>
    <row r="1757" spans="4:4" x14ac:dyDescent="0.25">
      <c r="D1757" s="315"/>
    </row>
    <row r="1758" spans="4:4" x14ac:dyDescent="0.25">
      <c r="D1758" s="315"/>
    </row>
    <row r="1759" spans="4:4" x14ac:dyDescent="0.25">
      <c r="D1759" s="315"/>
    </row>
    <row r="1760" spans="4:4" x14ac:dyDescent="0.25">
      <c r="D1760" s="315"/>
    </row>
    <row r="1761" spans="4:4" x14ac:dyDescent="0.25">
      <c r="D1761" s="315"/>
    </row>
    <row r="1762" spans="4:4" x14ac:dyDescent="0.25">
      <c r="D1762" s="315"/>
    </row>
    <row r="1763" spans="4:4" x14ac:dyDescent="0.25">
      <c r="D1763" s="315"/>
    </row>
    <row r="1764" spans="4:4" x14ac:dyDescent="0.25">
      <c r="D1764" s="315"/>
    </row>
    <row r="1765" spans="4:4" x14ac:dyDescent="0.25">
      <c r="D1765" s="315"/>
    </row>
    <row r="1766" spans="4:4" x14ac:dyDescent="0.25">
      <c r="D1766" s="315"/>
    </row>
    <row r="1767" spans="4:4" x14ac:dyDescent="0.25">
      <c r="D1767" s="315"/>
    </row>
    <row r="1768" spans="4:4" x14ac:dyDescent="0.25">
      <c r="D1768" s="315"/>
    </row>
    <row r="1769" spans="4:4" x14ac:dyDescent="0.25">
      <c r="D1769" s="315"/>
    </row>
    <row r="1770" spans="4:4" x14ac:dyDescent="0.25">
      <c r="D1770" s="315"/>
    </row>
    <row r="1771" spans="4:4" x14ac:dyDescent="0.25">
      <c r="D1771" s="315"/>
    </row>
    <row r="1772" spans="4:4" x14ac:dyDescent="0.25">
      <c r="D1772" s="315"/>
    </row>
    <row r="1773" spans="4:4" x14ac:dyDescent="0.25">
      <c r="D1773" s="315"/>
    </row>
    <row r="1774" spans="4:4" x14ac:dyDescent="0.25">
      <c r="D1774" s="315"/>
    </row>
    <row r="1775" spans="4:4" x14ac:dyDescent="0.25">
      <c r="D1775" s="315"/>
    </row>
    <row r="1776" spans="4:4" x14ac:dyDescent="0.25">
      <c r="D1776" s="315"/>
    </row>
    <row r="1777" spans="4:4" x14ac:dyDescent="0.25">
      <c r="D1777" s="315"/>
    </row>
    <row r="1778" spans="4:4" x14ac:dyDescent="0.25">
      <c r="D1778" s="315"/>
    </row>
    <row r="1779" spans="4:4" x14ac:dyDescent="0.25">
      <c r="D1779" s="315"/>
    </row>
    <row r="1780" spans="4:4" x14ac:dyDescent="0.25">
      <c r="D1780" s="315"/>
    </row>
    <row r="1781" spans="4:4" x14ac:dyDescent="0.25">
      <c r="D1781" s="315"/>
    </row>
    <row r="1782" spans="4:4" x14ac:dyDescent="0.25">
      <c r="D1782" s="315"/>
    </row>
    <row r="1783" spans="4:4" x14ac:dyDescent="0.25">
      <c r="D1783" s="315"/>
    </row>
    <row r="1784" spans="4:4" x14ac:dyDescent="0.25">
      <c r="D1784" s="315"/>
    </row>
    <row r="1785" spans="4:4" x14ac:dyDescent="0.25">
      <c r="D1785" s="315"/>
    </row>
    <row r="1786" spans="4:4" x14ac:dyDescent="0.25">
      <c r="D1786" s="315"/>
    </row>
    <row r="1787" spans="4:4" x14ac:dyDescent="0.25">
      <c r="D1787" s="315"/>
    </row>
    <row r="1788" spans="4:4" x14ac:dyDescent="0.25">
      <c r="D1788" s="315"/>
    </row>
    <row r="1789" spans="4:4" x14ac:dyDescent="0.25">
      <c r="D1789" s="315"/>
    </row>
    <row r="1790" spans="4:4" x14ac:dyDescent="0.25">
      <c r="D1790" s="315"/>
    </row>
    <row r="1791" spans="4:4" x14ac:dyDescent="0.25">
      <c r="D1791" s="315"/>
    </row>
    <row r="1792" spans="4:4" x14ac:dyDescent="0.25">
      <c r="D1792" s="315"/>
    </row>
    <row r="1793" spans="4:4" x14ac:dyDescent="0.25">
      <c r="D1793" s="315"/>
    </row>
    <row r="1794" spans="4:4" x14ac:dyDescent="0.25">
      <c r="D1794" s="315"/>
    </row>
    <row r="1795" spans="4:4" x14ac:dyDescent="0.25">
      <c r="D1795" s="315"/>
    </row>
    <row r="1796" spans="4:4" x14ac:dyDescent="0.25">
      <c r="D1796" s="315"/>
    </row>
    <row r="1797" spans="4:4" x14ac:dyDescent="0.25">
      <c r="D1797" s="315"/>
    </row>
    <row r="1798" spans="4:4" x14ac:dyDescent="0.25">
      <c r="D1798" s="315"/>
    </row>
    <row r="1799" spans="4:4" x14ac:dyDescent="0.25">
      <c r="D1799" s="315"/>
    </row>
    <row r="1800" spans="4:4" x14ac:dyDescent="0.25">
      <c r="D1800" s="315"/>
    </row>
    <row r="1801" spans="4:4" x14ac:dyDescent="0.25">
      <c r="D1801" s="315"/>
    </row>
    <row r="1802" spans="4:4" x14ac:dyDescent="0.25">
      <c r="D1802" s="315"/>
    </row>
    <row r="1803" spans="4:4" x14ac:dyDescent="0.25">
      <c r="D1803" s="315"/>
    </row>
    <row r="1804" spans="4:4" x14ac:dyDescent="0.25">
      <c r="D1804" s="315"/>
    </row>
    <row r="1805" spans="4:4" x14ac:dyDescent="0.25">
      <c r="D1805" s="315"/>
    </row>
    <row r="1806" spans="4:4" x14ac:dyDescent="0.25">
      <c r="D1806" s="315"/>
    </row>
    <row r="1807" spans="4:4" x14ac:dyDescent="0.25">
      <c r="D1807" s="315"/>
    </row>
    <row r="1808" spans="4:4" x14ac:dyDescent="0.25">
      <c r="D1808" s="315"/>
    </row>
    <row r="1809" spans="4:4" x14ac:dyDescent="0.25">
      <c r="D1809" s="315"/>
    </row>
    <row r="1810" spans="4:4" x14ac:dyDescent="0.25">
      <c r="D1810" s="315"/>
    </row>
    <row r="1811" spans="4:4" x14ac:dyDescent="0.25">
      <c r="D1811" s="315"/>
    </row>
    <row r="1812" spans="4:4" x14ac:dyDescent="0.25">
      <c r="D1812" s="315"/>
    </row>
    <row r="1813" spans="4:4" x14ac:dyDescent="0.25">
      <c r="D1813" s="315"/>
    </row>
    <row r="1814" spans="4:4" x14ac:dyDescent="0.25">
      <c r="D1814" s="315"/>
    </row>
    <row r="1815" spans="4:4" x14ac:dyDescent="0.25">
      <c r="D1815" s="315"/>
    </row>
    <row r="1816" spans="4:4" x14ac:dyDescent="0.25">
      <c r="D1816" s="315"/>
    </row>
    <row r="1817" spans="4:4" x14ac:dyDescent="0.25">
      <c r="D1817" s="315"/>
    </row>
    <row r="1818" spans="4:4" x14ac:dyDescent="0.25">
      <c r="D1818" s="315"/>
    </row>
    <row r="1819" spans="4:4" x14ac:dyDescent="0.25">
      <c r="D1819" s="315"/>
    </row>
    <row r="1820" spans="4:4" x14ac:dyDescent="0.25">
      <c r="D1820" s="315"/>
    </row>
    <row r="1821" spans="4:4" x14ac:dyDescent="0.25">
      <c r="D1821" s="315"/>
    </row>
    <row r="1822" spans="4:4" x14ac:dyDescent="0.25">
      <c r="D1822" s="315"/>
    </row>
    <row r="1823" spans="4:4" x14ac:dyDescent="0.25">
      <c r="D1823" s="315"/>
    </row>
    <row r="1824" spans="4:4" x14ac:dyDescent="0.25">
      <c r="D1824" s="315"/>
    </row>
    <row r="1825" spans="4:4" x14ac:dyDescent="0.25">
      <c r="D1825" s="315"/>
    </row>
    <row r="1826" spans="4:4" x14ac:dyDescent="0.25">
      <c r="D1826" s="315"/>
    </row>
    <row r="1827" spans="4:4" x14ac:dyDescent="0.25">
      <c r="D1827" s="315"/>
    </row>
    <row r="1828" spans="4:4" x14ac:dyDescent="0.25">
      <c r="D1828" s="315"/>
    </row>
    <row r="1829" spans="4:4" x14ac:dyDescent="0.25">
      <c r="D1829" s="315"/>
    </row>
    <row r="1830" spans="4:4" x14ac:dyDescent="0.25">
      <c r="D1830" s="315"/>
    </row>
    <row r="1831" spans="4:4" x14ac:dyDescent="0.25">
      <c r="D1831" s="315"/>
    </row>
    <row r="1832" spans="4:4" x14ac:dyDescent="0.25">
      <c r="D1832" s="315"/>
    </row>
    <row r="1833" spans="4:4" x14ac:dyDescent="0.25">
      <c r="D1833" s="315"/>
    </row>
    <row r="1834" spans="4:4" x14ac:dyDescent="0.25">
      <c r="D1834" s="315"/>
    </row>
    <row r="1835" spans="4:4" x14ac:dyDescent="0.25">
      <c r="D1835" s="315"/>
    </row>
    <row r="1836" spans="4:4" x14ac:dyDescent="0.25">
      <c r="D1836" s="315"/>
    </row>
    <row r="1837" spans="4:4" x14ac:dyDescent="0.25">
      <c r="D1837" s="315"/>
    </row>
    <row r="1838" spans="4:4" x14ac:dyDescent="0.25">
      <c r="D1838" s="315"/>
    </row>
    <row r="1839" spans="4:4" x14ac:dyDescent="0.25">
      <c r="D1839" s="315"/>
    </row>
    <row r="1840" spans="4:4" x14ac:dyDescent="0.25">
      <c r="D1840" s="315"/>
    </row>
    <row r="1841" spans="4:4" x14ac:dyDescent="0.25">
      <c r="D1841" s="315"/>
    </row>
    <row r="1842" spans="4:4" x14ac:dyDescent="0.25">
      <c r="D1842" s="315"/>
    </row>
    <row r="1843" spans="4:4" x14ac:dyDescent="0.25">
      <c r="D1843" s="315"/>
    </row>
    <row r="1844" spans="4:4" x14ac:dyDescent="0.25">
      <c r="D1844" s="315"/>
    </row>
    <row r="1845" spans="4:4" x14ac:dyDescent="0.25">
      <c r="D1845" s="315"/>
    </row>
    <row r="1846" spans="4:4" x14ac:dyDescent="0.25">
      <c r="D1846" s="315"/>
    </row>
    <row r="1847" spans="4:4" x14ac:dyDescent="0.25">
      <c r="D1847" s="315"/>
    </row>
    <row r="1848" spans="4:4" x14ac:dyDescent="0.25">
      <c r="D1848" s="315"/>
    </row>
    <row r="1849" spans="4:4" x14ac:dyDescent="0.25">
      <c r="D1849" s="315"/>
    </row>
    <row r="1850" spans="4:4" x14ac:dyDescent="0.25">
      <c r="D1850" s="315"/>
    </row>
    <row r="1851" spans="4:4" x14ac:dyDescent="0.25">
      <c r="D1851" s="315"/>
    </row>
    <row r="1852" spans="4:4" x14ac:dyDescent="0.25">
      <c r="D1852" s="315"/>
    </row>
    <row r="1853" spans="4:4" x14ac:dyDescent="0.25">
      <c r="D1853" s="315"/>
    </row>
    <row r="1854" spans="4:4" x14ac:dyDescent="0.25">
      <c r="D1854" s="315"/>
    </row>
    <row r="1855" spans="4:4" x14ac:dyDescent="0.25">
      <c r="D1855" s="315"/>
    </row>
    <row r="1856" spans="4:4" x14ac:dyDescent="0.25">
      <c r="D1856" s="315"/>
    </row>
    <row r="1857" spans="4:4" x14ac:dyDescent="0.25">
      <c r="D1857" s="315"/>
    </row>
    <row r="1858" spans="4:4" x14ac:dyDescent="0.25">
      <c r="D1858" s="315"/>
    </row>
    <row r="1859" spans="4:4" x14ac:dyDescent="0.25">
      <c r="D1859" s="315"/>
    </row>
    <row r="1860" spans="4:4" x14ac:dyDescent="0.25">
      <c r="D1860" s="315"/>
    </row>
    <row r="1861" spans="4:4" x14ac:dyDescent="0.25">
      <c r="D1861" s="315"/>
    </row>
    <row r="1862" spans="4:4" x14ac:dyDescent="0.25">
      <c r="D1862" s="315"/>
    </row>
    <row r="1863" spans="4:4" x14ac:dyDescent="0.25">
      <c r="D1863" s="315"/>
    </row>
    <row r="1864" spans="4:4" x14ac:dyDescent="0.25">
      <c r="D1864" s="315"/>
    </row>
    <row r="1865" spans="4:4" x14ac:dyDescent="0.25">
      <c r="D1865" s="315"/>
    </row>
    <row r="1866" spans="4:4" x14ac:dyDescent="0.25">
      <c r="D1866" s="315"/>
    </row>
    <row r="1867" spans="4:4" x14ac:dyDescent="0.25">
      <c r="D1867" s="315"/>
    </row>
    <row r="1868" spans="4:4" x14ac:dyDescent="0.25">
      <c r="D1868" s="315"/>
    </row>
    <row r="1869" spans="4:4" x14ac:dyDescent="0.25">
      <c r="D1869" s="315"/>
    </row>
    <row r="1870" spans="4:4" x14ac:dyDescent="0.25">
      <c r="D1870" s="315"/>
    </row>
    <row r="1871" spans="4:4" x14ac:dyDescent="0.25">
      <c r="D1871" s="315"/>
    </row>
    <row r="1872" spans="4:4" x14ac:dyDescent="0.25">
      <c r="D1872" s="315"/>
    </row>
    <row r="1873" spans="4:4" x14ac:dyDescent="0.25">
      <c r="D1873" s="315"/>
    </row>
    <row r="1874" spans="4:4" x14ac:dyDescent="0.25">
      <c r="D1874" s="315"/>
    </row>
    <row r="1875" spans="4:4" x14ac:dyDescent="0.25">
      <c r="D1875" s="315"/>
    </row>
    <row r="1876" spans="4:4" x14ac:dyDescent="0.25">
      <c r="D1876" s="315"/>
    </row>
    <row r="1877" spans="4:4" x14ac:dyDescent="0.25">
      <c r="D1877" s="315"/>
    </row>
    <row r="1878" spans="4:4" x14ac:dyDescent="0.25">
      <c r="D1878" s="315"/>
    </row>
    <row r="1879" spans="4:4" x14ac:dyDescent="0.25">
      <c r="D1879" s="315"/>
    </row>
    <row r="1880" spans="4:4" x14ac:dyDescent="0.25">
      <c r="D1880" s="315"/>
    </row>
    <row r="1881" spans="4:4" x14ac:dyDescent="0.25">
      <c r="D1881" s="315"/>
    </row>
    <row r="1882" spans="4:4" x14ac:dyDescent="0.25">
      <c r="D1882" s="315"/>
    </row>
    <row r="1883" spans="4:4" x14ac:dyDescent="0.25">
      <c r="D1883" s="315"/>
    </row>
    <row r="1884" spans="4:4" x14ac:dyDescent="0.25">
      <c r="D1884" s="315"/>
    </row>
    <row r="1885" spans="4:4" x14ac:dyDescent="0.25">
      <c r="D1885" s="315"/>
    </row>
    <row r="1886" spans="4:4" x14ac:dyDescent="0.25">
      <c r="D1886" s="315"/>
    </row>
    <row r="1887" spans="4:4" x14ac:dyDescent="0.25">
      <c r="D1887" s="315"/>
    </row>
    <row r="1888" spans="4:4" x14ac:dyDescent="0.25">
      <c r="D1888" s="315"/>
    </row>
    <row r="1889" spans="4:4" x14ac:dyDescent="0.25">
      <c r="D1889" s="315"/>
    </row>
    <row r="1890" spans="4:4" x14ac:dyDescent="0.25">
      <c r="D1890" s="315"/>
    </row>
    <row r="1891" spans="4:4" x14ac:dyDescent="0.25">
      <c r="D1891" s="315"/>
    </row>
    <row r="1892" spans="4:4" x14ac:dyDescent="0.25">
      <c r="D1892" s="315"/>
    </row>
    <row r="1893" spans="4:4" x14ac:dyDescent="0.25">
      <c r="D1893" s="315"/>
    </row>
    <row r="1894" spans="4:4" x14ac:dyDescent="0.25">
      <c r="D1894" s="315"/>
    </row>
    <row r="1895" spans="4:4" x14ac:dyDescent="0.25">
      <c r="D1895" s="315"/>
    </row>
    <row r="1896" spans="4:4" x14ac:dyDescent="0.25">
      <c r="D1896" s="315"/>
    </row>
    <row r="1897" spans="4:4" x14ac:dyDescent="0.25">
      <c r="D1897" s="315"/>
    </row>
    <row r="1898" spans="4:4" x14ac:dyDescent="0.25">
      <c r="D1898" s="315"/>
    </row>
    <row r="1899" spans="4:4" x14ac:dyDescent="0.25">
      <c r="D1899" s="315"/>
    </row>
    <row r="1900" spans="4:4" x14ac:dyDescent="0.25">
      <c r="D1900" s="315"/>
    </row>
    <row r="1901" spans="4:4" x14ac:dyDescent="0.25">
      <c r="D1901" s="315"/>
    </row>
    <row r="1902" spans="4:4" x14ac:dyDescent="0.25">
      <c r="D1902" s="315"/>
    </row>
    <row r="1903" spans="4:4" x14ac:dyDescent="0.25">
      <c r="D1903" s="315"/>
    </row>
    <row r="1904" spans="4:4" x14ac:dyDescent="0.25">
      <c r="D1904" s="315"/>
    </row>
    <row r="1905" spans="4:4" x14ac:dyDescent="0.25">
      <c r="D1905" s="315"/>
    </row>
    <row r="1906" spans="4:4" x14ac:dyDescent="0.25">
      <c r="D1906" s="315"/>
    </row>
    <row r="1907" spans="4:4" x14ac:dyDescent="0.25">
      <c r="D1907" s="315"/>
    </row>
    <row r="1908" spans="4:4" x14ac:dyDescent="0.25">
      <c r="D1908" s="315"/>
    </row>
    <row r="1909" spans="4:4" x14ac:dyDescent="0.25">
      <c r="D1909" s="315"/>
    </row>
    <row r="1910" spans="4:4" x14ac:dyDescent="0.25">
      <c r="D1910" s="315"/>
    </row>
    <row r="1911" spans="4:4" x14ac:dyDescent="0.25">
      <c r="D1911" s="315"/>
    </row>
    <row r="1912" spans="4:4" x14ac:dyDescent="0.25">
      <c r="D1912" s="315"/>
    </row>
    <row r="1913" spans="4:4" x14ac:dyDescent="0.25">
      <c r="D1913" s="315"/>
    </row>
    <row r="1914" spans="4:4" x14ac:dyDescent="0.25">
      <c r="D1914" s="315"/>
    </row>
    <row r="1915" spans="4:4" x14ac:dyDescent="0.25">
      <c r="D1915" s="315"/>
    </row>
    <row r="1916" spans="4:4" x14ac:dyDescent="0.25">
      <c r="D1916" s="315"/>
    </row>
    <row r="1917" spans="4:4" x14ac:dyDescent="0.25">
      <c r="D1917" s="315"/>
    </row>
    <row r="1918" spans="4:4" x14ac:dyDescent="0.25">
      <c r="D1918" s="315"/>
    </row>
    <row r="1919" spans="4:4" x14ac:dyDescent="0.25">
      <c r="D1919" s="315"/>
    </row>
    <row r="1920" spans="4:4" x14ac:dyDescent="0.25">
      <c r="D1920" s="315"/>
    </row>
    <row r="1921" spans="4:4" x14ac:dyDescent="0.25">
      <c r="D1921" s="315"/>
    </row>
    <row r="1922" spans="4:4" x14ac:dyDescent="0.25">
      <c r="D1922" s="315"/>
    </row>
    <row r="1923" spans="4:4" x14ac:dyDescent="0.25">
      <c r="D1923" s="315"/>
    </row>
    <row r="1924" spans="4:4" x14ac:dyDescent="0.25">
      <c r="D1924" s="315"/>
    </row>
    <row r="1925" spans="4:4" x14ac:dyDescent="0.25">
      <c r="D1925" s="315"/>
    </row>
    <row r="1926" spans="4:4" x14ac:dyDescent="0.25">
      <c r="D1926" s="315"/>
    </row>
    <row r="1927" spans="4:4" x14ac:dyDescent="0.25">
      <c r="D1927" s="315"/>
    </row>
    <row r="1928" spans="4:4" x14ac:dyDescent="0.25">
      <c r="D1928" s="315"/>
    </row>
    <row r="1929" spans="4:4" x14ac:dyDescent="0.25">
      <c r="D1929" s="315"/>
    </row>
    <row r="1930" spans="4:4" x14ac:dyDescent="0.25">
      <c r="D1930" s="315"/>
    </row>
    <row r="1931" spans="4:4" x14ac:dyDescent="0.25">
      <c r="D1931" s="315"/>
    </row>
    <row r="1932" spans="4:4" x14ac:dyDescent="0.25">
      <c r="D1932" s="315"/>
    </row>
    <row r="1933" spans="4:4" x14ac:dyDescent="0.25">
      <c r="D1933" s="315"/>
    </row>
    <row r="1934" spans="4:4" x14ac:dyDescent="0.25">
      <c r="D1934" s="315"/>
    </row>
    <row r="1935" spans="4:4" x14ac:dyDescent="0.25">
      <c r="D1935" s="315"/>
    </row>
    <row r="1936" spans="4:4" x14ac:dyDescent="0.25">
      <c r="D1936" s="315"/>
    </row>
    <row r="1937" spans="4:4" x14ac:dyDescent="0.25">
      <c r="D1937" s="315"/>
    </row>
    <row r="1938" spans="4:4" x14ac:dyDescent="0.25">
      <c r="D1938" s="315"/>
    </row>
    <row r="1939" spans="4:4" x14ac:dyDescent="0.25">
      <c r="D1939" s="315"/>
    </row>
    <row r="1940" spans="4:4" x14ac:dyDescent="0.25">
      <c r="D1940" s="315"/>
    </row>
    <row r="1941" spans="4:4" x14ac:dyDescent="0.25">
      <c r="D1941" s="315"/>
    </row>
    <row r="1942" spans="4:4" x14ac:dyDescent="0.25">
      <c r="D1942" s="315"/>
    </row>
    <row r="1943" spans="4:4" x14ac:dyDescent="0.25">
      <c r="D1943" s="315"/>
    </row>
    <row r="1944" spans="4:4" x14ac:dyDescent="0.25">
      <c r="D1944" s="315"/>
    </row>
    <row r="1945" spans="4:4" x14ac:dyDescent="0.25">
      <c r="D1945" s="315"/>
    </row>
    <row r="1946" spans="4:4" x14ac:dyDescent="0.25">
      <c r="D1946" s="315"/>
    </row>
    <row r="1947" spans="4:4" x14ac:dyDescent="0.25">
      <c r="D1947" s="315"/>
    </row>
    <row r="1948" spans="4:4" x14ac:dyDescent="0.25">
      <c r="D1948" s="315"/>
    </row>
    <row r="1949" spans="4:4" x14ac:dyDescent="0.25">
      <c r="D1949" s="315"/>
    </row>
    <row r="1950" spans="4:4" x14ac:dyDescent="0.25">
      <c r="D1950" s="315"/>
    </row>
    <row r="1951" spans="4:4" x14ac:dyDescent="0.25">
      <c r="D1951" s="315"/>
    </row>
    <row r="1952" spans="4:4" x14ac:dyDescent="0.25">
      <c r="D1952" s="315"/>
    </row>
    <row r="1953" spans="4:4" x14ac:dyDescent="0.25">
      <c r="D1953" s="315"/>
    </row>
    <row r="1954" spans="4:4" x14ac:dyDescent="0.25">
      <c r="D1954" s="315"/>
    </row>
    <row r="1955" spans="4:4" x14ac:dyDescent="0.25">
      <c r="D1955" s="315"/>
    </row>
    <row r="1956" spans="4:4" x14ac:dyDescent="0.25">
      <c r="D1956" s="315"/>
    </row>
    <row r="1957" spans="4:4" x14ac:dyDescent="0.25">
      <c r="D1957" s="315"/>
    </row>
    <row r="1958" spans="4:4" x14ac:dyDescent="0.25">
      <c r="D1958" s="315"/>
    </row>
    <row r="1959" spans="4:4" x14ac:dyDescent="0.25">
      <c r="D1959" s="315"/>
    </row>
    <row r="1960" spans="4:4" x14ac:dyDescent="0.25">
      <c r="D1960" s="315"/>
    </row>
    <row r="1961" spans="4:4" x14ac:dyDescent="0.25">
      <c r="D1961" s="315"/>
    </row>
    <row r="1962" spans="4:4" x14ac:dyDescent="0.25">
      <c r="D1962" s="315"/>
    </row>
    <row r="1963" spans="4:4" x14ac:dyDescent="0.25">
      <c r="D1963" s="315"/>
    </row>
    <row r="1964" spans="4:4" x14ac:dyDescent="0.25">
      <c r="D1964" s="315"/>
    </row>
    <row r="1965" spans="4:4" x14ac:dyDescent="0.25">
      <c r="D1965" s="315"/>
    </row>
    <row r="1966" spans="4:4" x14ac:dyDescent="0.25">
      <c r="D1966" s="315"/>
    </row>
    <row r="1967" spans="4:4" x14ac:dyDescent="0.25">
      <c r="D1967" s="315"/>
    </row>
    <row r="1968" spans="4:4" x14ac:dyDescent="0.25">
      <c r="D1968" s="315"/>
    </row>
    <row r="1969" spans="4:4" x14ac:dyDescent="0.25">
      <c r="D1969" s="315"/>
    </row>
    <row r="1970" spans="4:4" x14ac:dyDescent="0.25">
      <c r="D1970" s="315"/>
    </row>
    <row r="1971" spans="4:4" x14ac:dyDescent="0.25">
      <c r="D1971" s="315"/>
    </row>
    <row r="1972" spans="4:4" x14ac:dyDescent="0.25">
      <c r="D1972" s="315"/>
    </row>
    <row r="1973" spans="4:4" x14ac:dyDescent="0.25">
      <c r="D1973" s="315"/>
    </row>
    <row r="1974" spans="4:4" x14ac:dyDescent="0.25">
      <c r="D1974" s="315"/>
    </row>
    <row r="1975" spans="4:4" x14ac:dyDescent="0.25">
      <c r="D1975" s="315"/>
    </row>
  </sheetData>
  <autoFilter ref="A5:AK1975" xr:uid="{C37A36AA-451C-45D7-A409-79A659812EE7}"/>
  <mergeCells count="58">
    <mergeCell ref="AG24:AN24"/>
    <mergeCell ref="B3:AH3"/>
    <mergeCell ref="AJ3:AK3"/>
    <mergeCell ref="B4:AK4"/>
    <mergeCell ref="AG66:AN66"/>
    <mergeCell ref="AG9:AN9"/>
    <mergeCell ref="AG15:AN15"/>
    <mergeCell ref="AG61:AN61"/>
    <mergeCell ref="AG102:AN102"/>
    <mergeCell ref="AG112:AN112"/>
    <mergeCell ref="AG119:AN119"/>
    <mergeCell ref="AG127:AN127"/>
    <mergeCell ref="AG134:AN134"/>
    <mergeCell ref="AG252:AN252"/>
    <mergeCell ref="AG158:AN158"/>
    <mergeCell ref="AG169:AN169"/>
    <mergeCell ref="AG176:AN176"/>
    <mergeCell ref="AG181:AN181"/>
    <mergeCell ref="AG186:AN186"/>
    <mergeCell ref="AG190:AN190"/>
    <mergeCell ref="AG200:AN200"/>
    <mergeCell ref="AG217:AN217"/>
    <mergeCell ref="AG226:AN226"/>
    <mergeCell ref="AG232:AN232"/>
    <mergeCell ref="AG240:AN240"/>
    <mergeCell ref="AG244:AN244"/>
    <mergeCell ref="AG263:AN263"/>
    <mergeCell ref="AG269:AN269"/>
    <mergeCell ref="AG279:AN279"/>
    <mergeCell ref="AG293:AN293"/>
    <mergeCell ref="AG295:AN295"/>
    <mergeCell ref="AG298:AN298"/>
    <mergeCell ref="AG300:AN300"/>
    <mergeCell ref="AG302:AN302"/>
    <mergeCell ref="AG445:AN445"/>
    <mergeCell ref="AG356:AN356"/>
    <mergeCell ref="AG368:AN368"/>
    <mergeCell ref="AG375:AN375"/>
    <mergeCell ref="AG381:AN381"/>
    <mergeCell ref="AG393:AN393"/>
    <mergeCell ref="AG415:AN415"/>
    <mergeCell ref="AG421:AN421"/>
    <mergeCell ref="AG438:AN438"/>
    <mergeCell ref="AG436:AN436"/>
    <mergeCell ref="AG430:AN430"/>
    <mergeCell ref="AG411:AN411"/>
    <mergeCell ref="AG353:AN353"/>
    <mergeCell ref="AG349:AN349"/>
    <mergeCell ref="AG304:AN304"/>
    <mergeCell ref="AG308:AN308"/>
    <mergeCell ref="AG310:AN310"/>
    <mergeCell ref="AG313:AN313"/>
    <mergeCell ref="AG315:AN315"/>
    <mergeCell ref="AG319:AN319"/>
    <mergeCell ref="AG321:AN321"/>
    <mergeCell ref="AG323:AN323"/>
    <mergeCell ref="AG334:AN334"/>
    <mergeCell ref="AG338:AN338"/>
  </mergeCells>
  <phoneticPr fontId="44" type="noConversion"/>
  <conditionalFormatting sqref="AJ1:AJ329 AJ332:AJ1048576">
    <cfRule type="expression" dxfId="13" priority="1">
      <formula>$AN1="n/a"</formula>
    </cfRule>
    <cfRule type="expression" dxfId="12" priority="2">
      <formula>$AN1="Un-Met"</formula>
    </cfRule>
    <cfRule type="expression" dxfId="11" priority="3">
      <formula>$AN1="Partly"</formula>
    </cfRule>
    <cfRule type="expression" dxfId="10" priority="5">
      <formula>$AN1="Met"</formula>
    </cfRule>
  </conditionalFormatting>
  <conditionalFormatting sqref="AN43:AN46">
    <cfRule type="cellIs" dxfId="9" priority="91" operator="equal">
      <formula>"Low Level of Approval Risk - Case can proceed, with resolution provided at OBC"</formula>
    </cfRule>
    <cfRule type="cellIs" dxfId="8" priority="92" operator="equal">
      <formula>"Medium Level of Approval Risk - Case can proceed without, although expectation is that this will be developed and included at OBC stage."</formula>
    </cfRule>
    <cfRule type="cellIs" dxfId="7" priority="93" operator="equal">
      <formula>"High Level of Approval Risk - Case cannot Proceed without"</formula>
    </cfRule>
    <cfRule type="cellIs" dxfId="6" priority="94" operator="equal">
      <formula>"Medium Level of Approval Risk - Case can proceed without, although expectation is that this will be resolved over the course of the OBC and prior to formal market engagement."</formula>
    </cfRule>
    <cfRule type="cellIs" dxfId="5" priority="95" operator="equal">
      <formula>"Low Level of Approval Risk - Case can proceed, with resolution provided at FBC"</formula>
    </cfRule>
  </conditionalFormatting>
  <conditionalFormatting sqref="AN65">
    <cfRule type="cellIs" dxfId="4" priority="81" operator="equal">
      <formula>"Low Level of Approval Risk - Case can proceed, with resolution provided at OBC"</formula>
    </cfRule>
    <cfRule type="cellIs" dxfId="3" priority="82" operator="equal">
      <formula>"Medium Level of Approval Risk - Case can proceed without, although expectation is that this will be developed and included at OBC stage."</formula>
    </cfRule>
    <cfRule type="cellIs" dxfId="2" priority="83" operator="equal">
      <formula>"High Level of Approval Risk - Case cannot Proceed without"</formula>
    </cfRule>
    <cfRule type="cellIs" dxfId="1" priority="84" operator="equal">
      <formula>"Medium Level of Approval Risk - Case can proceed without, although expectation is that this will be resolved over the course of the OBC and prior to formal market engagement."</formula>
    </cfRule>
    <cfRule type="cellIs" dxfId="0" priority="85" operator="equal">
      <formula>"Low Level of Approval Risk - Case can proceed, with resolution provided at FBC"</formula>
    </cfRule>
  </conditionalFormatting>
  <dataValidations disablePrompts="1" count="1">
    <dataValidation type="list" allowBlank="1" showInputMessage="1" showErrorMessage="1" sqref="AJ1 AJ8:AJ1048576" xr:uid="{0A6CAC41-22EA-478E-B577-60C7F79438C6}">
      <formula1>"Yes,Partly,No"</formula1>
    </dataValidation>
  </dataValidation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2F76-9F01-47A1-8E71-8B7FCA1A7BA8}">
  <sheetPr codeName="Sheet18">
    <tabColor rgb="FFFFFF00"/>
  </sheetPr>
  <dimension ref="B2:I14"/>
  <sheetViews>
    <sheetView workbookViewId="0">
      <selection activeCell="E3" sqref="E3"/>
    </sheetView>
  </sheetViews>
  <sheetFormatPr defaultRowHeight="15" x14ac:dyDescent="0.25"/>
  <cols>
    <col min="15" max="15" width="8.7109375" bestFit="1" customWidth="1"/>
  </cols>
  <sheetData>
    <row r="2" spans="2:9" x14ac:dyDescent="0.25">
      <c r="B2" t="s">
        <v>1674</v>
      </c>
      <c r="D2" t="s">
        <v>306</v>
      </c>
      <c r="F2" t="s">
        <v>1675</v>
      </c>
      <c r="H2" t="s">
        <v>42</v>
      </c>
      <c r="I2" t="s">
        <v>79</v>
      </c>
    </row>
    <row r="3" spans="2:9" x14ac:dyDescent="0.25">
      <c r="B3" s="15" t="s">
        <v>1676</v>
      </c>
      <c r="C3" t="s">
        <v>1676</v>
      </c>
      <c r="D3" t="s">
        <v>325</v>
      </c>
      <c r="E3" t="s">
        <v>355</v>
      </c>
      <c r="F3" t="s">
        <v>347</v>
      </c>
      <c r="H3" t="s">
        <v>43</v>
      </c>
      <c r="I3" t="s">
        <v>1677</v>
      </c>
    </row>
    <row r="4" spans="2:9" x14ac:dyDescent="0.25">
      <c r="B4" s="69" t="s">
        <v>331</v>
      </c>
      <c r="C4" t="s">
        <v>331</v>
      </c>
      <c r="D4" t="s">
        <v>320</v>
      </c>
      <c r="E4" t="s">
        <v>350</v>
      </c>
      <c r="F4" t="s">
        <v>527</v>
      </c>
      <c r="H4" t="s">
        <v>339</v>
      </c>
    </row>
    <row r="5" spans="2:9" x14ac:dyDescent="0.25">
      <c r="D5" t="s">
        <v>318</v>
      </c>
      <c r="E5" t="s">
        <v>348</v>
      </c>
      <c r="F5" t="s">
        <v>580</v>
      </c>
      <c r="H5" t="s">
        <v>715</v>
      </c>
    </row>
    <row r="6" spans="2:9" x14ac:dyDescent="0.25">
      <c r="D6" t="s">
        <v>327</v>
      </c>
      <c r="E6" t="s">
        <v>357</v>
      </c>
      <c r="F6" t="s">
        <v>646</v>
      </c>
    </row>
    <row r="7" spans="2:9" x14ac:dyDescent="0.25">
      <c r="D7" t="s">
        <v>326</v>
      </c>
      <c r="E7" t="s">
        <v>356</v>
      </c>
      <c r="F7" t="s">
        <v>714</v>
      </c>
    </row>
    <row r="8" spans="2:9" x14ac:dyDescent="0.25">
      <c r="D8" t="s">
        <v>322</v>
      </c>
      <c r="E8" t="s">
        <v>352</v>
      </c>
    </row>
    <row r="9" spans="2:9" x14ac:dyDescent="0.25">
      <c r="D9" t="s">
        <v>323</v>
      </c>
      <c r="E9" t="s">
        <v>353</v>
      </c>
    </row>
    <row r="10" spans="2:9" x14ac:dyDescent="0.25">
      <c r="D10" t="s">
        <v>321</v>
      </c>
      <c r="E10" t="s">
        <v>351</v>
      </c>
    </row>
    <row r="11" spans="2:9" x14ac:dyDescent="0.25">
      <c r="D11" t="s">
        <v>324</v>
      </c>
      <c r="E11" t="s">
        <v>354</v>
      </c>
    </row>
    <row r="12" spans="2:9" x14ac:dyDescent="0.25">
      <c r="D12" t="s">
        <v>328</v>
      </c>
      <c r="E12" t="s">
        <v>358</v>
      </c>
    </row>
    <row r="13" spans="2:9" x14ac:dyDescent="0.25">
      <c r="D13" t="s">
        <v>387</v>
      </c>
      <c r="E13" t="s">
        <v>360</v>
      </c>
    </row>
    <row r="14" spans="2:9" x14ac:dyDescent="0.25">
      <c r="D14" s="16" t="s">
        <v>1678</v>
      </c>
      <c r="E14" t="s">
        <v>359</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FC9F3-FF96-4078-918F-EA1B999E6E28}">
  <sheetPr>
    <tabColor rgb="FFFF0000"/>
  </sheetPr>
  <dimension ref="B1:N54"/>
  <sheetViews>
    <sheetView showGridLines="0" zoomScale="70" zoomScaleNormal="70" workbookViewId="0">
      <selection activeCell="B4" sqref="B4:N4"/>
    </sheetView>
  </sheetViews>
  <sheetFormatPr defaultColWidth="8.85546875" defaultRowHeight="14.25" x14ac:dyDescent="0.2"/>
  <cols>
    <col min="1" max="1" width="2.28515625" style="4" customWidth="1"/>
    <col min="2" max="2" width="9.140625" style="4" customWidth="1"/>
    <col min="3" max="4" width="9.28515625" style="4" customWidth="1"/>
    <col min="5" max="5" width="8.28515625" style="175" customWidth="1"/>
    <col min="6" max="6" width="47" style="4" customWidth="1"/>
    <col min="7" max="7" width="9" style="4" customWidth="1"/>
    <col min="8" max="8" width="54.7109375" style="4" customWidth="1"/>
    <col min="9" max="10" width="15.28515625" style="4" customWidth="1"/>
    <col min="11" max="11" width="18.5703125" style="4" customWidth="1"/>
    <col min="12" max="12" width="23.85546875" style="4" customWidth="1"/>
    <col min="13" max="13" width="22.7109375" style="4" customWidth="1"/>
    <col min="14" max="14" width="21.7109375" style="4" customWidth="1"/>
    <col min="15" max="16384" width="8.85546875" style="4"/>
  </cols>
  <sheetData>
    <row r="1" spans="2:14" ht="5.45" customHeight="1" x14ac:dyDescent="0.35">
      <c r="B1" s="163"/>
      <c r="C1" s="163"/>
      <c r="D1" s="163"/>
      <c r="E1" s="163"/>
      <c r="F1" s="163"/>
      <c r="G1" s="163"/>
      <c r="H1" s="163"/>
      <c r="I1" s="163"/>
      <c r="J1" s="163"/>
      <c r="K1" s="163"/>
      <c r="L1" s="163"/>
      <c r="M1" s="163"/>
      <c r="N1" s="163"/>
    </row>
    <row r="2" spans="2:14" ht="24" customHeight="1" thickBot="1" x14ac:dyDescent="0.4">
      <c r="B2" s="844" t="s">
        <v>1679</v>
      </c>
      <c r="C2" s="845"/>
      <c r="D2" s="845"/>
      <c r="E2" s="845"/>
      <c r="F2" s="845"/>
      <c r="G2" s="845"/>
      <c r="H2" s="845"/>
      <c r="I2" s="845"/>
      <c r="J2" s="845"/>
      <c r="K2" s="845"/>
      <c r="L2" s="845"/>
      <c r="M2" s="845"/>
      <c r="N2" s="846"/>
    </row>
    <row r="3" spans="2:14" ht="6" customHeight="1" thickBot="1" x14ac:dyDescent="0.4">
      <c r="B3" s="462"/>
      <c r="C3" s="460"/>
      <c r="D3" s="460"/>
      <c r="E3" s="460"/>
      <c r="F3" s="460"/>
      <c r="G3" s="460"/>
      <c r="H3" s="460"/>
      <c r="I3" s="460"/>
      <c r="J3" s="460"/>
      <c r="K3" s="460"/>
      <c r="L3" s="460"/>
      <c r="M3" s="460"/>
      <c r="N3" s="461"/>
    </row>
    <row r="4" spans="2:14" ht="16.149999999999999" customHeight="1" thickBot="1" x14ac:dyDescent="0.25">
      <c r="B4" s="847">
        <v>45377</v>
      </c>
      <c r="C4" s="848"/>
      <c r="D4" s="848"/>
      <c r="E4" s="848"/>
      <c r="F4" s="848"/>
      <c r="G4" s="848"/>
      <c r="H4" s="848"/>
      <c r="I4" s="848"/>
      <c r="J4" s="848"/>
      <c r="K4" s="848"/>
      <c r="L4" s="848"/>
      <c r="M4" s="848"/>
      <c r="N4" s="849"/>
    </row>
    <row r="5" spans="2:14" ht="4.1500000000000004" customHeight="1" x14ac:dyDescent="0.25">
      <c r="B5" s="463"/>
      <c r="C5" s="464"/>
      <c r="D5" s="464"/>
      <c r="E5" s="464"/>
      <c r="F5" s="464"/>
      <c r="G5" s="464"/>
      <c r="H5" s="464"/>
      <c r="I5" s="464"/>
      <c r="J5" s="87"/>
      <c r="K5" s="87"/>
      <c r="L5" s="87"/>
      <c r="M5" s="87"/>
      <c r="N5" s="87"/>
    </row>
    <row r="6" spans="2:14" ht="16.899999999999999" customHeight="1" x14ac:dyDescent="0.3">
      <c r="B6" s="850" t="s">
        <v>1680</v>
      </c>
      <c r="C6" s="851"/>
      <c r="D6" s="851"/>
      <c r="E6" s="851"/>
      <c r="F6" s="851"/>
      <c r="G6" s="851"/>
      <c r="H6" s="851"/>
      <c r="I6" s="851"/>
      <c r="J6" s="851"/>
      <c r="K6" s="851"/>
      <c r="L6" s="851"/>
      <c r="M6" s="851"/>
      <c r="N6" s="851"/>
    </row>
    <row r="7" spans="2:14" ht="4.1500000000000004" customHeight="1" x14ac:dyDescent="0.25">
      <c r="B7" s="465"/>
      <c r="C7" s="465"/>
      <c r="D7" s="456"/>
      <c r="E7" s="456"/>
      <c r="F7" s="456"/>
      <c r="G7" s="456"/>
      <c r="H7" s="456"/>
      <c r="I7" s="456"/>
      <c r="J7" s="466"/>
      <c r="K7" s="466"/>
      <c r="L7" s="466"/>
      <c r="M7" s="466"/>
      <c r="N7" s="466"/>
    </row>
    <row r="8" spans="2:14" ht="89.45" customHeight="1" x14ac:dyDescent="0.25">
      <c r="B8" s="852" t="s">
        <v>1681</v>
      </c>
      <c r="C8" s="853"/>
      <c r="D8" s="853"/>
      <c r="E8" s="854"/>
      <c r="F8" s="855" t="s">
        <v>1682</v>
      </c>
      <c r="G8" s="856"/>
      <c r="H8" s="857"/>
      <c r="I8" s="468" t="s">
        <v>1683</v>
      </c>
      <c r="J8" s="467" t="s">
        <v>1684</v>
      </c>
      <c r="K8" s="855" t="s">
        <v>1685</v>
      </c>
      <c r="L8" s="858"/>
      <c r="M8" s="858"/>
      <c r="N8" s="859"/>
    </row>
    <row r="9" spans="2:14" ht="13.9" customHeight="1" x14ac:dyDescent="0.25">
      <c r="B9" s="860"/>
      <c r="C9" s="691"/>
      <c r="D9" s="691"/>
      <c r="E9" s="701"/>
      <c r="F9" s="708"/>
      <c r="G9" s="691"/>
      <c r="H9" s="701"/>
      <c r="I9" s="451"/>
      <c r="J9" s="469"/>
      <c r="K9" s="861"/>
      <c r="L9" s="862"/>
      <c r="M9" s="862"/>
      <c r="N9" s="863"/>
    </row>
    <row r="10" spans="2:14" ht="13.9" customHeight="1" x14ac:dyDescent="0.25">
      <c r="B10" s="860"/>
      <c r="C10" s="691"/>
      <c r="D10" s="691"/>
      <c r="E10" s="701"/>
      <c r="F10" s="708"/>
      <c r="G10" s="691"/>
      <c r="H10" s="701"/>
      <c r="I10" s="451"/>
      <c r="J10" s="469"/>
      <c r="K10" s="861"/>
      <c r="L10" s="862"/>
      <c r="M10" s="862"/>
      <c r="N10" s="863"/>
    </row>
    <row r="11" spans="2:14" ht="16.149999999999999" customHeight="1" x14ac:dyDescent="0.25">
      <c r="B11" s="864"/>
      <c r="C11" s="865"/>
      <c r="D11" s="865"/>
      <c r="E11" s="865"/>
      <c r="F11" s="708"/>
      <c r="G11" s="691"/>
      <c r="H11" s="701"/>
      <c r="I11" s="451"/>
      <c r="J11" s="469"/>
      <c r="K11" s="861"/>
      <c r="L11" s="862"/>
      <c r="M11" s="862"/>
      <c r="N11" s="863"/>
    </row>
    <row r="12" spans="2:14" ht="17.45" customHeight="1" x14ac:dyDescent="0.25">
      <c r="B12" s="864"/>
      <c r="C12" s="865"/>
      <c r="D12" s="865"/>
      <c r="E12" s="865"/>
      <c r="F12" s="708"/>
      <c r="G12" s="691"/>
      <c r="H12" s="701"/>
      <c r="I12" s="451"/>
      <c r="J12" s="122"/>
      <c r="K12" s="861"/>
      <c r="L12" s="862"/>
      <c r="M12" s="862"/>
      <c r="N12" s="863"/>
    </row>
    <row r="13" spans="2:14" ht="4.1500000000000004" customHeight="1" x14ac:dyDescent="0.2">
      <c r="B13" s="470"/>
      <c r="C13" s="452"/>
      <c r="D13" s="452"/>
      <c r="E13" s="452"/>
      <c r="F13" s="452"/>
      <c r="G13" s="452"/>
      <c r="H13" s="452"/>
      <c r="I13" s="456"/>
      <c r="J13" s="452"/>
      <c r="K13" s="456"/>
      <c r="L13" s="330"/>
      <c r="M13" s="452"/>
      <c r="N13" s="450"/>
    </row>
    <row r="14" spans="2:14" ht="60" customHeight="1" x14ac:dyDescent="0.2">
      <c r="B14" s="866" t="s">
        <v>1686</v>
      </c>
      <c r="C14" s="867"/>
      <c r="D14" s="868"/>
      <c r="E14" s="869" t="s">
        <v>1687</v>
      </c>
      <c r="F14" s="871" t="s">
        <v>1688</v>
      </c>
      <c r="G14" s="873" t="s">
        <v>1689</v>
      </c>
      <c r="H14" s="871" t="s">
        <v>115</v>
      </c>
      <c r="I14" s="875" t="s">
        <v>1690</v>
      </c>
      <c r="J14" s="877" t="s">
        <v>1691</v>
      </c>
      <c r="K14" s="877" t="s">
        <v>1692</v>
      </c>
      <c r="L14" s="872" t="s">
        <v>1693</v>
      </c>
      <c r="M14" s="880" t="s">
        <v>1694</v>
      </c>
      <c r="N14" s="882" t="s">
        <v>1695</v>
      </c>
    </row>
    <row r="15" spans="2:14" ht="45" customHeight="1" x14ac:dyDescent="0.2">
      <c r="B15" s="471" t="s">
        <v>42</v>
      </c>
      <c r="C15" s="471" t="s">
        <v>43</v>
      </c>
      <c r="D15" s="471" t="s">
        <v>339</v>
      </c>
      <c r="E15" s="870"/>
      <c r="F15" s="872"/>
      <c r="G15" s="874"/>
      <c r="H15" s="874"/>
      <c r="I15" s="876"/>
      <c r="J15" s="878"/>
      <c r="K15" s="878"/>
      <c r="L15" s="879"/>
      <c r="M15" s="881"/>
      <c r="N15" s="882"/>
    </row>
    <row r="16" spans="2:14" ht="30" customHeight="1" x14ac:dyDescent="0.2">
      <c r="B16" s="472" t="s">
        <v>1696</v>
      </c>
      <c r="C16" s="473" t="s">
        <v>1696</v>
      </c>
      <c r="D16" s="474" t="s">
        <v>1696</v>
      </c>
      <c r="E16" s="167">
        <v>1</v>
      </c>
      <c r="F16" s="168" t="s">
        <v>1697</v>
      </c>
      <c r="G16" s="167" t="s">
        <v>1698</v>
      </c>
      <c r="H16" s="475"/>
      <c r="I16" s="11"/>
      <c r="J16" s="11"/>
      <c r="K16" s="11"/>
      <c r="L16" s="11"/>
      <c r="M16" s="476"/>
      <c r="N16" s="477"/>
    </row>
    <row r="17" spans="2:14" ht="30" customHeight="1" x14ac:dyDescent="0.2">
      <c r="B17" s="472" t="s">
        <v>1696</v>
      </c>
      <c r="C17" s="473" t="s">
        <v>1696</v>
      </c>
      <c r="D17" s="474" t="s">
        <v>1696</v>
      </c>
      <c r="E17" s="167">
        <v>2</v>
      </c>
      <c r="F17" s="165" t="s">
        <v>1699</v>
      </c>
      <c r="G17" s="167" t="s">
        <v>1698</v>
      </c>
      <c r="H17" s="475"/>
      <c r="I17" s="11"/>
      <c r="J17" s="11"/>
      <c r="K17" s="11"/>
      <c r="L17" s="11"/>
      <c r="M17" s="169"/>
      <c r="N17" s="166"/>
    </row>
    <row r="18" spans="2:14" ht="30" customHeight="1" x14ac:dyDescent="0.2">
      <c r="B18" s="472" t="s">
        <v>1696</v>
      </c>
      <c r="C18" s="473" t="s">
        <v>1696</v>
      </c>
      <c r="D18" s="474" t="s">
        <v>1696</v>
      </c>
      <c r="E18" s="167">
        <v>3</v>
      </c>
      <c r="F18" s="168" t="s">
        <v>1700</v>
      </c>
      <c r="G18" s="167" t="s">
        <v>1698</v>
      </c>
      <c r="H18" s="475"/>
      <c r="I18" s="11"/>
      <c r="J18" s="11"/>
      <c r="K18" s="11"/>
      <c r="L18" s="11"/>
      <c r="M18" s="169"/>
      <c r="N18" s="166"/>
    </row>
    <row r="19" spans="2:14" ht="30" customHeight="1" x14ac:dyDescent="0.2">
      <c r="B19" s="472" t="s">
        <v>1696</v>
      </c>
      <c r="C19" s="473" t="s">
        <v>1696</v>
      </c>
      <c r="D19" s="474" t="s">
        <v>1696</v>
      </c>
      <c r="E19" s="167">
        <v>4</v>
      </c>
      <c r="F19" s="168" t="s">
        <v>1701</v>
      </c>
      <c r="G19" s="167" t="s">
        <v>1702</v>
      </c>
      <c r="H19" s="475"/>
      <c r="I19" s="11"/>
      <c r="J19" s="11"/>
      <c r="K19" s="11"/>
      <c r="L19" s="11"/>
      <c r="M19" s="169"/>
      <c r="N19" s="166"/>
    </row>
    <row r="20" spans="2:14" ht="51.6" customHeight="1" x14ac:dyDescent="0.2">
      <c r="B20" s="472" t="s">
        <v>1696</v>
      </c>
      <c r="C20" s="473" t="s">
        <v>1696</v>
      </c>
      <c r="D20" s="474" t="s">
        <v>1696</v>
      </c>
      <c r="E20" s="167">
        <v>5</v>
      </c>
      <c r="F20" s="165" t="s">
        <v>1703</v>
      </c>
      <c r="G20" s="171" t="s">
        <v>1702</v>
      </c>
      <c r="H20" s="478" t="s">
        <v>1704</v>
      </c>
      <c r="I20" s="479"/>
      <c r="J20" s="11"/>
      <c r="K20" s="11"/>
      <c r="L20" s="11"/>
      <c r="M20" s="169"/>
      <c r="N20" s="166"/>
    </row>
    <row r="21" spans="2:14" ht="44.25" customHeight="1" x14ac:dyDescent="0.2">
      <c r="B21" s="472" t="s">
        <v>1696</v>
      </c>
      <c r="C21" s="170"/>
      <c r="D21" s="170"/>
      <c r="E21" s="171">
        <v>6</v>
      </c>
      <c r="F21" s="168" t="s">
        <v>1705</v>
      </c>
      <c r="G21" s="171" t="s">
        <v>1698</v>
      </c>
      <c r="H21" s="478" t="s">
        <v>1706</v>
      </c>
      <c r="I21" s="1"/>
      <c r="J21" s="172"/>
      <c r="K21" s="172"/>
      <c r="L21" s="172"/>
      <c r="M21" s="173"/>
      <c r="N21" s="166"/>
    </row>
    <row r="22" spans="2:14" ht="44.25" customHeight="1" x14ac:dyDescent="0.2">
      <c r="B22" s="170"/>
      <c r="C22" s="473" t="s">
        <v>1696</v>
      </c>
      <c r="D22" s="170"/>
      <c r="E22" s="171">
        <v>7</v>
      </c>
      <c r="F22" s="168" t="s">
        <v>1705</v>
      </c>
      <c r="G22" s="171" t="s">
        <v>1698</v>
      </c>
      <c r="H22" s="478" t="s">
        <v>1707</v>
      </c>
      <c r="I22" s="1"/>
      <c r="J22" s="172"/>
      <c r="K22" s="172"/>
      <c r="L22" s="172"/>
      <c r="M22" s="173"/>
      <c r="N22" s="166"/>
    </row>
    <row r="23" spans="2:14" ht="44.25" customHeight="1" x14ac:dyDescent="0.2">
      <c r="B23" s="170"/>
      <c r="C23" s="170"/>
      <c r="D23" s="474" t="s">
        <v>1696</v>
      </c>
      <c r="E23" s="171">
        <v>8</v>
      </c>
      <c r="F23" s="168" t="s">
        <v>1705</v>
      </c>
      <c r="G23" s="171" t="s">
        <v>1698</v>
      </c>
      <c r="H23" s="478" t="s">
        <v>1708</v>
      </c>
      <c r="I23" s="1"/>
      <c r="J23" s="172"/>
      <c r="K23" s="172"/>
      <c r="L23" s="172"/>
      <c r="M23" s="173"/>
      <c r="N23" s="166"/>
    </row>
    <row r="24" spans="2:14" ht="30" customHeight="1" x14ac:dyDescent="0.2">
      <c r="B24" s="472" t="s">
        <v>1696</v>
      </c>
      <c r="C24" s="473" t="s">
        <v>1696</v>
      </c>
      <c r="D24" s="474" t="s">
        <v>1696</v>
      </c>
      <c r="E24" s="167">
        <v>9</v>
      </c>
      <c r="F24" s="168" t="s">
        <v>1709</v>
      </c>
      <c r="G24" s="167" t="s">
        <v>1702</v>
      </c>
      <c r="H24" s="475"/>
      <c r="I24" s="11"/>
      <c r="J24" s="11"/>
      <c r="K24" s="11"/>
      <c r="L24" s="11"/>
      <c r="M24" s="169"/>
      <c r="N24" s="166"/>
    </row>
    <row r="25" spans="2:14" ht="63.6" customHeight="1" x14ac:dyDescent="0.2">
      <c r="B25" s="472" t="s">
        <v>1696</v>
      </c>
      <c r="C25" s="170"/>
      <c r="D25" s="170"/>
      <c r="E25" s="171">
        <v>10</v>
      </c>
      <c r="F25" s="168" t="s">
        <v>1710</v>
      </c>
      <c r="G25" s="171" t="s">
        <v>1702</v>
      </c>
      <c r="H25" s="478" t="s">
        <v>1711</v>
      </c>
      <c r="I25" s="1"/>
      <c r="J25" s="172"/>
      <c r="K25" s="172"/>
      <c r="L25" s="172"/>
      <c r="M25" s="173"/>
      <c r="N25" s="166"/>
    </row>
    <row r="26" spans="2:14" ht="66.599999999999994" customHeight="1" x14ac:dyDescent="0.2">
      <c r="B26" s="170"/>
      <c r="C26" s="480" t="s">
        <v>1696</v>
      </c>
      <c r="D26" s="170"/>
      <c r="E26" s="171">
        <v>11</v>
      </c>
      <c r="F26" s="168" t="s">
        <v>1712</v>
      </c>
      <c r="G26" s="171" t="s">
        <v>1702</v>
      </c>
      <c r="H26" s="478" t="s">
        <v>1713</v>
      </c>
      <c r="I26" s="1"/>
      <c r="J26" s="172"/>
      <c r="K26" s="172"/>
      <c r="L26" s="172"/>
      <c r="M26" s="173"/>
      <c r="N26" s="166"/>
    </row>
    <row r="27" spans="2:14" ht="65.45" customHeight="1" x14ac:dyDescent="0.2">
      <c r="B27" s="170"/>
      <c r="C27" s="170"/>
      <c r="D27" s="474" t="s">
        <v>1696</v>
      </c>
      <c r="E27" s="171">
        <v>12</v>
      </c>
      <c r="F27" s="168" t="s">
        <v>1712</v>
      </c>
      <c r="G27" s="171" t="s">
        <v>1702</v>
      </c>
      <c r="H27" s="478" t="s">
        <v>1714</v>
      </c>
      <c r="I27" s="1"/>
      <c r="J27" s="172"/>
      <c r="K27" s="172"/>
      <c r="L27" s="172"/>
      <c r="M27" s="173"/>
      <c r="N27" s="166"/>
    </row>
    <row r="28" spans="2:14" ht="30" customHeight="1" x14ac:dyDescent="0.2">
      <c r="B28" s="472" t="s">
        <v>1696</v>
      </c>
      <c r="C28" s="473" t="s">
        <v>1696</v>
      </c>
      <c r="D28" s="474" t="s">
        <v>1696</v>
      </c>
      <c r="E28" s="167">
        <v>13</v>
      </c>
      <c r="F28" s="168" t="s">
        <v>1715</v>
      </c>
      <c r="G28" s="167" t="s">
        <v>1698</v>
      </c>
      <c r="H28" s="478" t="s">
        <v>1716</v>
      </c>
      <c r="I28" s="11"/>
      <c r="J28" s="11"/>
      <c r="K28" s="11"/>
      <c r="L28" s="11"/>
      <c r="M28" s="169"/>
      <c r="N28" s="166"/>
    </row>
    <row r="29" spans="2:14" ht="30" customHeight="1" x14ac:dyDescent="0.2">
      <c r="B29" s="472" t="s">
        <v>1696</v>
      </c>
      <c r="C29" s="473" t="s">
        <v>1696</v>
      </c>
      <c r="D29" s="170"/>
      <c r="E29" s="167">
        <v>14</v>
      </c>
      <c r="F29" s="168" t="s">
        <v>1717</v>
      </c>
      <c r="G29" s="171" t="s">
        <v>1698</v>
      </c>
      <c r="H29" s="478" t="s">
        <v>1718</v>
      </c>
      <c r="I29" s="1"/>
      <c r="J29" s="11"/>
      <c r="K29" s="11"/>
      <c r="L29" s="11"/>
      <c r="M29" s="169"/>
      <c r="N29" s="166"/>
    </row>
    <row r="30" spans="2:14" ht="30" customHeight="1" x14ac:dyDescent="0.2">
      <c r="B30" s="170"/>
      <c r="C30" s="170"/>
      <c r="D30" s="474" t="s">
        <v>1696</v>
      </c>
      <c r="E30" s="167">
        <v>15</v>
      </c>
      <c r="F30" s="168" t="s">
        <v>1717</v>
      </c>
      <c r="G30" s="171" t="s">
        <v>1698</v>
      </c>
      <c r="H30" s="478" t="s">
        <v>1719</v>
      </c>
      <c r="I30" s="1"/>
      <c r="J30" s="11"/>
      <c r="K30" s="11"/>
      <c r="L30" s="11"/>
      <c r="M30" s="169"/>
      <c r="N30" s="166"/>
    </row>
    <row r="31" spans="2:14" ht="30" customHeight="1" x14ac:dyDescent="0.2">
      <c r="B31" s="472" t="s">
        <v>1696</v>
      </c>
      <c r="C31" s="473" t="s">
        <v>1696</v>
      </c>
      <c r="D31" s="474" t="s">
        <v>1696</v>
      </c>
      <c r="E31" s="167">
        <v>16</v>
      </c>
      <c r="F31" s="168" t="s">
        <v>1720</v>
      </c>
      <c r="G31" s="167" t="s">
        <v>1721</v>
      </c>
      <c r="H31" s="475"/>
      <c r="I31" s="11"/>
      <c r="J31" s="11"/>
      <c r="K31" s="11"/>
      <c r="L31" s="11"/>
      <c r="M31" s="169"/>
      <c r="N31" s="166"/>
    </row>
    <row r="32" spans="2:14" ht="30" customHeight="1" x14ac:dyDescent="0.2">
      <c r="B32" s="170"/>
      <c r="C32" s="473" t="s">
        <v>1696</v>
      </c>
      <c r="D32" s="474" t="s">
        <v>1696</v>
      </c>
      <c r="E32" s="167">
        <v>17</v>
      </c>
      <c r="F32" s="168" t="s">
        <v>1722</v>
      </c>
      <c r="G32" s="167" t="s">
        <v>1698</v>
      </c>
      <c r="H32" s="475"/>
      <c r="I32" s="11"/>
      <c r="J32" s="11"/>
      <c r="K32" s="11"/>
      <c r="L32" s="11"/>
      <c r="M32" s="169"/>
      <c r="N32" s="166"/>
    </row>
    <row r="33" spans="2:14" ht="30" customHeight="1" x14ac:dyDescent="0.2">
      <c r="B33" s="170"/>
      <c r="C33" s="473" t="s">
        <v>1696</v>
      </c>
      <c r="D33" s="474" t="s">
        <v>1696</v>
      </c>
      <c r="E33" s="167">
        <v>18</v>
      </c>
      <c r="F33" s="168" t="s">
        <v>1723</v>
      </c>
      <c r="G33" s="167" t="s">
        <v>1698</v>
      </c>
      <c r="H33" s="475"/>
      <c r="I33" s="11"/>
      <c r="J33" s="11"/>
      <c r="K33" s="11"/>
      <c r="L33" s="11"/>
      <c r="M33" s="169"/>
      <c r="N33" s="166"/>
    </row>
    <row r="34" spans="2:14" ht="30" customHeight="1" x14ac:dyDescent="0.2">
      <c r="B34" s="170"/>
      <c r="C34" s="473" t="s">
        <v>1696</v>
      </c>
      <c r="D34" s="31"/>
      <c r="E34" s="167">
        <v>19</v>
      </c>
      <c r="F34" s="168" t="s">
        <v>1724</v>
      </c>
      <c r="G34" s="167"/>
      <c r="H34" s="478" t="s">
        <v>1725</v>
      </c>
      <c r="I34" s="1"/>
      <c r="J34" s="11"/>
      <c r="K34" s="11"/>
      <c r="L34" s="11"/>
      <c r="M34" s="169"/>
      <c r="N34" s="166"/>
    </row>
    <row r="35" spans="2:14" ht="30" customHeight="1" x14ac:dyDescent="0.2">
      <c r="B35" s="170"/>
      <c r="C35" s="170"/>
      <c r="D35" s="474" t="s">
        <v>1696</v>
      </c>
      <c r="E35" s="167">
        <v>20</v>
      </c>
      <c r="F35" s="168" t="s">
        <v>1724</v>
      </c>
      <c r="G35" s="167" t="s">
        <v>1698</v>
      </c>
      <c r="H35" s="478" t="s">
        <v>1726</v>
      </c>
      <c r="I35" s="1"/>
      <c r="J35" s="11"/>
      <c r="K35" s="11"/>
      <c r="L35" s="11"/>
      <c r="M35" s="169"/>
      <c r="N35" s="166"/>
    </row>
    <row r="36" spans="2:14" ht="30" customHeight="1" x14ac:dyDescent="0.2">
      <c r="B36" s="170"/>
      <c r="C36" s="473" t="s">
        <v>1696</v>
      </c>
      <c r="D36" s="474" t="s">
        <v>1696</v>
      </c>
      <c r="E36" s="171">
        <v>21</v>
      </c>
      <c r="F36" s="168" t="s">
        <v>1727</v>
      </c>
      <c r="G36" s="171" t="s">
        <v>1702</v>
      </c>
      <c r="H36" s="475"/>
      <c r="I36" s="11"/>
      <c r="J36" s="11"/>
      <c r="K36" s="11"/>
      <c r="L36" s="11"/>
      <c r="M36" s="169"/>
      <c r="N36" s="166"/>
    </row>
    <row r="37" spans="2:14" ht="30" customHeight="1" x14ac:dyDescent="0.2">
      <c r="B37" s="170"/>
      <c r="C37" s="473" t="s">
        <v>1696</v>
      </c>
      <c r="D37" s="170"/>
      <c r="E37" s="167">
        <v>22</v>
      </c>
      <c r="F37" s="168" t="s">
        <v>1728</v>
      </c>
      <c r="G37" s="171" t="s">
        <v>1698</v>
      </c>
      <c r="H37" s="478" t="s">
        <v>1729</v>
      </c>
      <c r="I37" s="1"/>
      <c r="J37" s="11"/>
      <c r="K37" s="11"/>
      <c r="L37" s="11"/>
      <c r="M37" s="169"/>
      <c r="N37" s="166"/>
    </row>
    <row r="38" spans="2:14" ht="30" customHeight="1" x14ac:dyDescent="0.2">
      <c r="B38" s="170"/>
      <c r="C38" s="1"/>
      <c r="D38" s="474" t="s">
        <v>1696</v>
      </c>
      <c r="E38" s="167">
        <v>23</v>
      </c>
      <c r="F38" s="168" t="s">
        <v>1728</v>
      </c>
      <c r="G38" s="171" t="s">
        <v>1698</v>
      </c>
      <c r="H38" s="478" t="s">
        <v>1730</v>
      </c>
      <c r="I38" s="1"/>
      <c r="J38" s="11"/>
      <c r="K38" s="11"/>
      <c r="L38" s="11"/>
      <c r="M38" s="169"/>
      <c r="N38" s="166"/>
    </row>
    <row r="39" spans="2:14" ht="30" customHeight="1" x14ac:dyDescent="0.2">
      <c r="B39" s="472" t="s">
        <v>1696</v>
      </c>
      <c r="C39" s="473" t="s">
        <v>1696</v>
      </c>
      <c r="D39" s="474" t="s">
        <v>1696</v>
      </c>
      <c r="E39" s="167">
        <v>24</v>
      </c>
      <c r="F39" s="168" t="s">
        <v>1731</v>
      </c>
      <c r="G39" s="167" t="s">
        <v>1721</v>
      </c>
      <c r="H39" s="478" t="s">
        <v>1732</v>
      </c>
      <c r="I39" s="1"/>
      <c r="J39" s="1"/>
      <c r="K39" s="1"/>
      <c r="L39" s="1"/>
      <c r="M39" s="174"/>
      <c r="N39" s="166"/>
    </row>
    <row r="40" spans="2:14" ht="30" customHeight="1" x14ac:dyDescent="0.2">
      <c r="B40" s="472" t="s">
        <v>1696</v>
      </c>
      <c r="C40" s="473" t="s">
        <v>1696</v>
      </c>
      <c r="D40" s="474" t="s">
        <v>1696</v>
      </c>
      <c r="E40" s="167">
        <v>25</v>
      </c>
      <c r="F40" s="168" t="s">
        <v>1733</v>
      </c>
      <c r="G40" s="167" t="s">
        <v>1721</v>
      </c>
      <c r="H40" s="478" t="s">
        <v>1732</v>
      </c>
      <c r="I40" s="1"/>
      <c r="J40" s="1"/>
      <c r="K40" s="1"/>
      <c r="L40" s="1"/>
      <c r="M40" s="174"/>
      <c r="N40" s="166"/>
    </row>
    <row r="41" spans="2:14" ht="30" customHeight="1" x14ac:dyDescent="0.2">
      <c r="B41" s="472" t="s">
        <v>1696</v>
      </c>
      <c r="C41" s="473" t="s">
        <v>1696</v>
      </c>
      <c r="D41" s="474" t="s">
        <v>1696</v>
      </c>
      <c r="E41" s="167">
        <v>26</v>
      </c>
      <c r="F41" s="168" t="s">
        <v>1734</v>
      </c>
      <c r="G41" s="167" t="s">
        <v>1698</v>
      </c>
      <c r="H41" s="478" t="s">
        <v>1735</v>
      </c>
      <c r="I41" s="1"/>
      <c r="J41" s="1"/>
      <c r="K41" s="1"/>
      <c r="L41" s="1"/>
      <c r="M41" s="174"/>
      <c r="N41" s="166"/>
    </row>
    <row r="42" spans="2:14" ht="30" customHeight="1" x14ac:dyDescent="0.2">
      <c r="B42" s="472" t="s">
        <v>1696</v>
      </c>
      <c r="C42" s="473" t="s">
        <v>1696</v>
      </c>
      <c r="D42" s="474" t="s">
        <v>1696</v>
      </c>
      <c r="E42" s="167">
        <v>27</v>
      </c>
      <c r="F42" s="168" t="s">
        <v>1736</v>
      </c>
      <c r="G42" s="167" t="s">
        <v>1698</v>
      </c>
      <c r="H42" s="475"/>
      <c r="I42" s="11"/>
      <c r="J42" s="11"/>
      <c r="K42" s="11"/>
      <c r="L42" s="11"/>
      <c r="M42" s="169"/>
      <c r="N42" s="166"/>
    </row>
    <row r="43" spans="2:14" ht="30" customHeight="1" x14ac:dyDescent="0.2">
      <c r="B43" s="472" t="s">
        <v>1696</v>
      </c>
      <c r="C43" s="473" t="s">
        <v>1696</v>
      </c>
      <c r="D43" s="474" t="s">
        <v>1696</v>
      </c>
      <c r="E43" s="167">
        <v>28</v>
      </c>
      <c r="F43" s="168" t="s">
        <v>1737</v>
      </c>
      <c r="G43" s="167" t="s">
        <v>1698</v>
      </c>
      <c r="H43" s="478" t="s">
        <v>1738</v>
      </c>
      <c r="I43" s="1"/>
      <c r="J43" s="11"/>
      <c r="K43" s="11"/>
      <c r="L43" s="11"/>
      <c r="M43" s="169"/>
      <c r="N43" s="166"/>
    </row>
    <row r="44" spans="2:14" ht="30" customHeight="1" x14ac:dyDescent="0.2">
      <c r="B44" s="472" t="s">
        <v>1696</v>
      </c>
      <c r="C44" s="473" t="s">
        <v>1696</v>
      </c>
      <c r="D44" s="474" t="s">
        <v>1696</v>
      </c>
      <c r="E44" s="167">
        <v>29</v>
      </c>
      <c r="F44" s="168" t="s">
        <v>1739</v>
      </c>
      <c r="G44" s="167" t="s">
        <v>1698</v>
      </c>
      <c r="H44" s="475"/>
      <c r="I44" s="11"/>
      <c r="J44" s="11"/>
      <c r="K44" s="11"/>
      <c r="L44" s="11"/>
      <c r="M44" s="169"/>
      <c r="N44" s="166"/>
    </row>
    <row r="45" spans="2:14" ht="30" customHeight="1" x14ac:dyDescent="0.2">
      <c r="B45" s="472" t="s">
        <v>1696</v>
      </c>
      <c r="C45" s="473" t="s">
        <v>1696</v>
      </c>
      <c r="D45" s="474" t="s">
        <v>1696</v>
      </c>
      <c r="E45" s="167">
        <v>30</v>
      </c>
      <c r="F45" s="168" t="s">
        <v>1740</v>
      </c>
      <c r="G45" s="167" t="s">
        <v>1698</v>
      </c>
      <c r="H45" s="475"/>
      <c r="I45" s="11"/>
      <c r="J45" s="11"/>
      <c r="K45" s="11"/>
      <c r="L45" s="11"/>
      <c r="M45" s="169"/>
      <c r="N45" s="166"/>
    </row>
    <row r="46" spans="2:14" ht="63" customHeight="1" x14ac:dyDescent="0.2">
      <c r="B46" s="472" t="s">
        <v>1696</v>
      </c>
      <c r="C46" s="473" t="s">
        <v>1696</v>
      </c>
      <c r="D46" s="474" t="s">
        <v>1696</v>
      </c>
      <c r="E46" s="167">
        <v>31</v>
      </c>
      <c r="F46" s="168" t="s">
        <v>1741</v>
      </c>
      <c r="G46" s="167" t="s">
        <v>1742</v>
      </c>
      <c r="H46" s="478" t="s">
        <v>1743</v>
      </c>
      <c r="I46" s="1"/>
      <c r="J46" s="11"/>
      <c r="K46" s="11"/>
      <c r="L46" s="11"/>
      <c r="M46" s="169"/>
      <c r="N46" s="166"/>
    </row>
    <row r="47" spans="2:14" ht="59.25" customHeight="1" x14ac:dyDescent="0.2">
      <c r="B47" s="472" t="s">
        <v>1696</v>
      </c>
      <c r="C47" s="473" t="s">
        <v>1696</v>
      </c>
      <c r="D47" s="474" t="s">
        <v>1696</v>
      </c>
      <c r="E47" s="167">
        <v>32</v>
      </c>
      <c r="F47" s="168" t="s">
        <v>1744</v>
      </c>
      <c r="G47" s="167" t="s">
        <v>1698</v>
      </c>
      <c r="H47" s="478" t="s">
        <v>1745</v>
      </c>
      <c r="I47" s="1"/>
      <c r="J47" s="11"/>
      <c r="K47" s="11"/>
      <c r="L47" s="11"/>
      <c r="M47" s="169"/>
      <c r="N47" s="166"/>
    </row>
    <row r="48" spans="2:14" ht="30" customHeight="1" x14ac:dyDescent="0.2">
      <c r="B48" s="472" t="s">
        <v>1696</v>
      </c>
      <c r="C48" s="473" t="s">
        <v>1696</v>
      </c>
      <c r="D48" s="474" t="s">
        <v>1696</v>
      </c>
      <c r="E48" s="167">
        <v>33</v>
      </c>
      <c r="F48" s="168" t="s">
        <v>1746</v>
      </c>
      <c r="G48" s="167" t="s">
        <v>1702</v>
      </c>
      <c r="H48" s="475"/>
      <c r="I48" s="11"/>
      <c r="J48" s="11"/>
      <c r="K48" s="11"/>
      <c r="L48" s="11"/>
      <c r="M48" s="169"/>
      <c r="N48" s="166"/>
    </row>
    <row r="49" spans="2:14" ht="60.75" customHeight="1" x14ac:dyDescent="0.2">
      <c r="B49" s="472" t="s">
        <v>1696</v>
      </c>
      <c r="C49" s="473" t="s">
        <v>1696</v>
      </c>
      <c r="D49" s="474" t="s">
        <v>1696</v>
      </c>
      <c r="E49" s="167">
        <v>34</v>
      </c>
      <c r="F49" s="168" t="s">
        <v>1747</v>
      </c>
      <c r="G49" s="171" t="s">
        <v>1698</v>
      </c>
      <c r="H49" s="478" t="s">
        <v>1748</v>
      </c>
      <c r="I49" s="1"/>
      <c r="J49" s="11"/>
      <c r="K49" s="11"/>
      <c r="L49" s="11"/>
      <c r="M49" s="169"/>
      <c r="N49" s="166"/>
    </row>
    <row r="50" spans="2:14" ht="60.6" customHeight="1" x14ac:dyDescent="0.2">
      <c r="B50" s="1" t="s">
        <v>1749</v>
      </c>
      <c r="C50" s="473" t="s">
        <v>1696</v>
      </c>
      <c r="D50" s="474" t="s">
        <v>1696</v>
      </c>
      <c r="E50" s="167">
        <v>35</v>
      </c>
      <c r="F50" s="168" t="s">
        <v>1750</v>
      </c>
      <c r="G50" s="171" t="s">
        <v>1698</v>
      </c>
      <c r="H50" s="478" t="s">
        <v>1751</v>
      </c>
      <c r="I50" s="1"/>
      <c r="J50" s="11"/>
      <c r="K50" s="11"/>
      <c r="L50" s="11"/>
      <c r="M50" s="169"/>
      <c r="N50" s="166"/>
    </row>
    <row r="51" spans="2:14" ht="52.15" customHeight="1" x14ac:dyDescent="0.2">
      <c r="B51" s="1" t="s">
        <v>1749</v>
      </c>
      <c r="C51" s="473" t="s">
        <v>1696</v>
      </c>
      <c r="D51" s="474" t="s">
        <v>1696</v>
      </c>
      <c r="E51" s="167">
        <v>36</v>
      </c>
      <c r="F51" s="481" t="s">
        <v>1752</v>
      </c>
      <c r="G51" s="482" t="s">
        <v>1698</v>
      </c>
      <c r="H51" s="483" t="s">
        <v>1753</v>
      </c>
      <c r="I51" s="479"/>
      <c r="J51" s="11"/>
      <c r="K51" s="11"/>
      <c r="L51" s="11"/>
      <c r="M51" s="169"/>
      <c r="N51" s="166"/>
    </row>
    <row r="52" spans="2:14" ht="52.15" customHeight="1" x14ac:dyDescent="0.2">
      <c r="B52" s="1" t="s">
        <v>1749</v>
      </c>
      <c r="C52" s="473" t="s">
        <v>1696</v>
      </c>
      <c r="D52" s="474" t="s">
        <v>1696</v>
      </c>
      <c r="E52" s="167">
        <v>37</v>
      </c>
      <c r="F52" s="484" t="s">
        <v>1754</v>
      </c>
      <c r="G52" s="485" t="s">
        <v>1698</v>
      </c>
      <c r="H52" s="486" t="s">
        <v>1755</v>
      </c>
      <c r="I52" s="487"/>
      <c r="J52" s="11"/>
      <c r="K52" s="11"/>
      <c r="L52" s="11"/>
      <c r="M52" s="169"/>
      <c r="N52" s="166"/>
    </row>
    <row r="53" spans="2:14" ht="52.15" customHeight="1" x14ac:dyDescent="0.2">
      <c r="B53" s="609" t="s">
        <v>1696</v>
      </c>
      <c r="C53" s="610" t="s">
        <v>1696</v>
      </c>
      <c r="D53" s="611" t="s">
        <v>1696</v>
      </c>
      <c r="E53" s="612">
        <v>38</v>
      </c>
      <c r="F53" s="168" t="s">
        <v>1756</v>
      </c>
      <c r="G53" s="167" t="s">
        <v>1702</v>
      </c>
      <c r="H53" s="478" t="s">
        <v>1757</v>
      </c>
      <c r="I53" s="487"/>
      <c r="J53" s="11"/>
      <c r="K53" s="11"/>
      <c r="L53" s="11"/>
      <c r="M53" s="169"/>
      <c r="N53" s="166"/>
    </row>
    <row r="54" spans="2:14" ht="60" customHeight="1" x14ac:dyDescent="0.2">
      <c r="B54" s="1" t="s">
        <v>1749</v>
      </c>
      <c r="C54" s="473" t="s">
        <v>1696</v>
      </c>
      <c r="D54" s="474" t="s">
        <v>1696</v>
      </c>
      <c r="E54" s="167" t="s">
        <v>1758</v>
      </c>
      <c r="F54" s="488" t="s">
        <v>1759</v>
      </c>
      <c r="G54" s="489" t="s">
        <v>1760</v>
      </c>
      <c r="H54" s="489"/>
      <c r="I54" s="1"/>
      <c r="J54" s="11"/>
      <c r="K54" s="11"/>
      <c r="L54" s="11"/>
      <c r="M54" s="169"/>
      <c r="N54" s="166"/>
    </row>
  </sheetData>
  <mergeCells count="29">
    <mergeCell ref="I14:I15"/>
    <mergeCell ref="J14:J15"/>
    <mergeCell ref="L14:L15"/>
    <mergeCell ref="M14:M15"/>
    <mergeCell ref="N14:N15"/>
    <mergeCell ref="K14:K15"/>
    <mergeCell ref="B14:D14"/>
    <mergeCell ref="E14:E15"/>
    <mergeCell ref="F14:F15"/>
    <mergeCell ref="G14:G15"/>
    <mergeCell ref="H14:H15"/>
    <mergeCell ref="B11:E11"/>
    <mergeCell ref="F11:H11"/>
    <mergeCell ref="B12:E12"/>
    <mergeCell ref="F12:H12"/>
    <mergeCell ref="K11:N11"/>
    <mergeCell ref="K12:N12"/>
    <mergeCell ref="B9:E9"/>
    <mergeCell ref="F9:H9"/>
    <mergeCell ref="B10:E10"/>
    <mergeCell ref="F10:H10"/>
    <mergeCell ref="K9:N9"/>
    <mergeCell ref="K10:N10"/>
    <mergeCell ref="B2:N2"/>
    <mergeCell ref="B4:N4"/>
    <mergeCell ref="B6:N6"/>
    <mergeCell ref="B8:E8"/>
    <mergeCell ref="F8:H8"/>
    <mergeCell ref="K8:N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E1AC-44EE-4032-92DC-7B209AA8F40B}">
  <sheetPr>
    <tabColor theme="5" tint="0.39997558519241921"/>
  </sheetPr>
  <dimension ref="A1:J40"/>
  <sheetViews>
    <sheetView showGridLines="0" zoomScale="64" zoomScaleNormal="70" workbookViewId="0">
      <selection activeCell="F14" sqref="F14"/>
    </sheetView>
  </sheetViews>
  <sheetFormatPr defaultColWidth="9.140625" defaultRowHeight="15" x14ac:dyDescent="0.25"/>
  <cols>
    <col min="1" max="1" width="2.5703125" style="282" customWidth="1"/>
    <col min="2" max="2" width="62.5703125" style="282" customWidth="1"/>
    <col min="3" max="3" width="20.42578125" style="282" customWidth="1"/>
    <col min="4" max="9" width="37.85546875" style="282" customWidth="1"/>
    <col min="10" max="10" width="2.28515625" style="282" customWidth="1"/>
    <col min="11" max="16384" width="9.140625" style="282"/>
  </cols>
  <sheetData>
    <row r="1" spans="1:10" ht="5.45" customHeight="1" x14ac:dyDescent="0.25"/>
    <row r="2" spans="1:10" ht="33.6" customHeight="1" x14ac:dyDescent="0.25">
      <c r="A2" s="501"/>
      <c r="B2" s="839" t="s">
        <v>1761</v>
      </c>
      <c r="C2" s="839"/>
      <c r="D2" s="839"/>
      <c r="E2" s="839"/>
      <c r="F2" s="839"/>
      <c r="G2" s="839"/>
      <c r="H2" s="913"/>
      <c r="I2" s="914"/>
      <c r="J2" s="502"/>
    </row>
    <row r="3" spans="1:10" ht="5.45" customHeight="1" x14ac:dyDescent="0.25">
      <c r="A3" s="501"/>
      <c r="B3" s="449"/>
      <c r="C3" s="449"/>
      <c r="D3" s="449"/>
      <c r="E3" s="449"/>
      <c r="F3" s="449"/>
      <c r="G3" s="449"/>
      <c r="H3" s="449"/>
      <c r="I3" s="449"/>
      <c r="J3" s="502"/>
    </row>
    <row r="4" spans="1:10" ht="18.600000000000001" customHeight="1" x14ac:dyDescent="0.25">
      <c r="A4" s="501"/>
      <c r="B4" s="915">
        <v>44970</v>
      </c>
      <c r="C4" s="916"/>
      <c r="D4" s="916"/>
      <c r="E4" s="916"/>
      <c r="F4" s="916"/>
      <c r="G4" s="916"/>
      <c r="H4" s="916"/>
      <c r="I4" s="916"/>
      <c r="J4" s="502"/>
    </row>
    <row r="5" spans="1:10" ht="4.9000000000000004" customHeight="1" x14ac:dyDescent="0.25">
      <c r="A5" s="501"/>
      <c r="B5" s="503"/>
      <c r="C5" s="504"/>
      <c r="D5" s="504"/>
      <c r="E5" s="504"/>
      <c r="F5" s="504"/>
      <c r="G5" s="504"/>
      <c r="H5" s="504"/>
      <c r="I5" s="505"/>
      <c r="J5" s="502"/>
    </row>
    <row r="6" spans="1:10" ht="49.15" customHeight="1" x14ac:dyDescent="0.25">
      <c r="A6" s="501"/>
      <c r="B6" s="917" t="s">
        <v>1762</v>
      </c>
      <c r="C6" s="797"/>
      <c r="D6" s="797"/>
      <c r="E6" s="797"/>
      <c r="F6" s="797"/>
      <c r="G6" s="797"/>
      <c r="H6" s="797"/>
      <c r="I6" s="918"/>
      <c r="J6" s="502"/>
    </row>
    <row r="7" spans="1:10" ht="6.6" customHeight="1" x14ac:dyDescent="0.25">
      <c r="A7" s="501"/>
      <c r="B7" s="506"/>
      <c r="C7" s="453"/>
      <c r="D7" s="453"/>
      <c r="E7" s="453"/>
      <c r="F7" s="453"/>
      <c r="G7" s="453"/>
      <c r="H7" s="453"/>
      <c r="I7" s="176"/>
      <c r="J7" s="502"/>
    </row>
    <row r="8" spans="1:10" ht="23.45" customHeight="1" x14ac:dyDescent="0.25">
      <c r="A8" s="501"/>
      <c r="B8" s="919" t="s">
        <v>1763</v>
      </c>
      <c r="C8" s="177" t="s">
        <v>1764</v>
      </c>
      <c r="D8" s="178" t="s">
        <v>42</v>
      </c>
      <c r="E8" s="179" t="s">
        <v>43</v>
      </c>
      <c r="F8" s="180" t="s">
        <v>339</v>
      </c>
      <c r="G8" s="181" t="s">
        <v>1765</v>
      </c>
      <c r="H8" s="921" t="s">
        <v>1766</v>
      </c>
      <c r="I8" s="922"/>
      <c r="J8" s="502"/>
    </row>
    <row r="9" spans="1:10" ht="86.45" customHeight="1" x14ac:dyDescent="0.25">
      <c r="A9" s="501"/>
      <c r="B9" s="920"/>
      <c r="C9" s="182" t="s">
        <v>1767</v>
      </c>
      <c r="D9" s="183" t="s">
        <v>1768</v>
      </c>
      <c r="E9" s="184" t="s">
        <v>1769</v>
      </c>
      <c r="F9" s="185" t="s">
        <v>1770</v>
      </c>
      <c r="G9" s="186" t="s">
        <v>1771</v>
      </c>
      <c r="H9" s="187" t="s">
        <v>1772</v>
      </c>
      <c r="I9" s="187" t="s">
        <v>1773</v>
      </c>
      <c r="J9" s="502"/>
    </row>
    <row r="10" spans="1:10" ht="30" x14ac:dyDescent="0.25">
      <c r="A10" s="501"/>
      <c r="B10" s="507" t="s">
        <v>1774</v>
      </c>
      <c r="C10" s="508" t="s">
        <v>1775</v>
      </c>
      <c r="D10" s="509" t="s">
        <v>1776</v>
      </c>
      <c r="E10" s="923" t="s">
        <v>1777</v>
      </c>
      <c r="F10" s="924"/>
      <c r="G10" s="201"/>
      <c r="H10" s="202"/>
      <c r="I10" s="202"/>
      <c r="J10" s="502"/>
    </row>
    <row r="11" spans="1:10" ht="64.5" customHeight="1" x14ac:dyDescent="0.25">
      <c r="A11" s="501"/>
      <c r="B11" s="507" t="s">
        <v>1778</v>
      </c>
      <c r="C11" s="508"/>
      <c r="D11" s="510" t="s">
        <v>1779</v>
      </c>
      <c r="E11" s="199" t="s">
        <v>1780</v>
      </c>
      <c r="F11" s="200" t="s">
        <v>1781</v>
      </c>
      <c r="G11" s="201" t="s">
        <v>1782</v>
      </c>
      <c r="H11" s="910" t="s">
        <v>1783</v>
      </c>
      <c r="I11" s="911"/>
      <c r="J11" s="502"/>
    </row>
    <row r="12" spans="1:10" ht="143.25" customHeight="1" x14ac:dyDescent="0.25">
      <c r="A12" s="501"/>
      <c r="B12" s="507" t="s">
        <v>1784</v>
      </c>
      <c r="C12" s="188"/>
      <c r="D12" s="510" t="s">
        <v>1785</v>
      </c>
      <c r="E12" s="511" t="s">
        <v>1786</v>
      </c>
      <c r="F12" s="200" t="s">
        <v>1787</v>
      </c>
      <c r="G12" s="201" t="s">
        <v>1788</v>
      </c>
      <c r="H12" s="512" t="s">
        <v>1789</v>
      </c>
      <c r="I12" s="513" t="s">
        <v>1790</v>
      </c>
      <c r="J12" s="502"/>
    </row>
    <row r="13" spans="1:10" ht="91.5" customHeight="1" x14ac:dyDescent="0.25">
      <c r="A13" s="501"/>
      <c r="B13" s="514" t="s">
        <v>1791</v>
      </c>
      <c r="C13" s="515"/>
      <c r="D13" s="516" t="s">
        <v>1792</v>
      </c>
      <c r="E13" s="199" t="s">
        <v>1793</v>
      </c>
      <c r="F13" s="200" t="s">
        <v>1794</v>
      </c>
      <c r="G13" s="201" t="s">
        <v>1795</v>
      </c>
      <c r="H13" s="202" t="s">
        <v>1796</v>
      </c>
      <c r="I13" s="202" t="s">
        <v>1797</v>
      </c>
      <c r="J13" s="502"/>
    </row>
    <row r="14" spans="1:10" ht="105" x14ac:dyDescent="0.25">
      <c r="A14" s="501"/>
      <c r="B14" s="514" t="s">
        <v>1798</v>
      </c>
      <c r="C14" s="517"/>
      <c r="D14" s="516" t="s">
        <v>1799</v>
      </c>
      <c r="E14" s="199" t="s">
        <v>1800</v>
      </c>
      <c r="F14" s="200" t="s">
        <v>1801</v>
      </c>
      <c r="G14" s="518"/>
      <c r="H14" s="925" t="s">
        <v>1802</v>
      </c>
      <c r="I14" s="925"/>
      <c r="J14" s="502"/>
    </row>
    <row r="15" spans="1:10" ht="90" x14ac:dyDescent="0.25">
      <c r="A15" s="501"/>
      <c r="B15" s="514" t="s">
        <v>1803</v>
      </c>
      <c r="C15" s="189"/>
      <c r="D15" s="510" t="s">
        <v>1804</v>
      </c>
      <c r="E15" s="199" t="s">
        <v>1805</v>
      </c>
      <c r="F15" s="200" t="s">
        <v>1806</v>
      </c>
      <c r="G15" s="926" t="s">
        <v>1807</v>
      </c>
      <c r="H15" s="927"/>
      <c r="I15" s="202" t="s">
        <v>1808</v>
      </c>
      <c r="J15" s="502"/>
    </row>
    <row r="16" spans="1:10" ht="114.75" customHeight="1" x14ac:dyDescent="0.25">
      <c r="A16" s="501"/>
      <c r="B16" s="507" t="s">
        <v>1809</v>
      </c>
      <c r="C16" s="508"/>
      <c r="D16" s="509" t="s">
        <v>1810</v>
      </c>
      <c r="E16" s="199" t="s">
        <v>1811</v>
      </c>
      <c r="F16" s="200" t="s">
        <v>1812</v>
      </c>
      <c r="G16" s="201" t="s">
        <v>1813</v>
      </c>
      <c r="H16" s="910" t="s">
        <v>1814</v>
      </c>
      <c r="I16" s="911"/>
      <c r="J16" s="502"/>
    </row>
    <row r="17" spans="1:10" ht="135" x14ac:dyDescent="0.25">
      <c r="A17" s="501"/>
      <c r="B17" s="507" t="s">
        <v>1815</v>
      </c>
      <c r="C17" s="188"/>
      <c r="D17" s="510" t="s">
        <v>1816</v>
      </c>
      <c r="E17" s="199" t="s">
        <v>1817</v>
      </c>
      <c r="F17" s="200" t="s">
        <v>1818</v>
      </c>
      <c r="G17" s="201"/>
      <c r="H17" s="202"/>
      <c r="I17" s="202"/>
      <c r="J17" s="502"/>
    </row>
    <row r="18" spans="1:10" ht="65.25" customHeight="1" x14ac:dyDescent="0.25">
      <c r="A18" s="501"/>
      <c r="B18" s="507" t="s">
        <v>1819</v>
      </c>
      <c r="C18" s="189"/>
      <c r="D18" s="510" t="s">
        <v>1820</v>
      </c>
      <c r="E18" s="199" t="s">
        <v>1821</v>
      </c>
      <c r="F18" s="200" t="s">
        <v>1822</v>
      </c>
      <c r="G18" s="201"/>
      <c r="H18" s="202"/>
      <c r="I18" s="202"/>
      <c r="J18" s="502"/>
    </row>
    <row r="19" spans="1:10" ht="60" x14ac:dyDescent="0.25">
      <c r="A19" s="501"/>
      <c r="B19" s="507" t="s">
        <v>1823</v>
      </c>
      <c r="C19" s="188"/>
      <c r="D19" s="519" t="s">
        <v>1824</v>
      </c>
      <c r="E19" s="199" t="s">
        <v>1825</v>
      </c>
      <c r="F19" s="200" t="s">
        <v>1826</v>
      </c>
      <c r="G19" s="201" t="s">
        <v>1827</v>
      </c>
      <c r="H19" s="202" t="s">
        <v>1828</v>
      </c>
      <c r="I19" s="202"/>
      <c r="J19" s="502"/>
    </row>
    <row r="20" spans="1:10" ht="45" x14ac:dyDescent="0.25">
      <c r="A20" s="501"/>
      <c r="B20" s="507" t="s">
        <v>1829</v>
      </c>
      <c r="C20" s="189"/>
      <c r="D20" s="510" t="s">
        <v>1830</v>
      </c>
      <c r="E20" s="199" t="s">
        <v>1831</v>
      </c>
      <c r="F20" s="200" t="s">
        <v>1832</v>
      </c>
      <c r="G20" s="201" t="s">
        <v>1833</v>
      </c>
      <c r="H20" s="202" t="s">
        <v>1834</v>
      </c>
      <c r="I20" s="202"/>
      <c r="J20" s="502"/>
    </row>
    <row r="21" spans="1:10" ht="60" x14ac:dyDescent="0.25">
      <c r="A21" s="501"/>
      <c r="B21" s="507" t="s">
        <v>1835</v>
      </c>
      <c r="C21" s="508"/>
      <c r="D21" s="509"/>
      <c r="E21" s="199" t="s">
        <v>1836</v>
      </c>
      <c r="F21" s="200" t="s">
        <v>1837</v>
      </c>
      <c r="G21" s="201" t="s">
        <v>1838</v>
      </c>
      <c r="H21" s="910" t="s">
        <v>1839</v>
      </c>
      <c r="I21" s="911"/>
      <c r="J21" s="502"/>
    </row>
    <row r="22" spans="1:10" ht="45" x14ac:dyDescent="0.25">
      <c r="A22" s="501"/>
      <c r="B22" s="507" t="s">
        <v>1840</v>
      </c>
      <c r="C22" s="508"/>
      <c r="D22" s="509"/>
      <c r="E22" s="199"/>
      <c r="F22" s="200" t="s">
        <v>1841</v>
      </c>
      <c r="G22" s="201"/>
      <c r="H22" s="202" t="s">
        <v>1842</v>
      </c>
      <c r="I22" s="202"/>
      <c r="J22" s="502"/>
    </row>
    <row r="23" spans="1:10" ht="98.25" customHeight="1" x14ac:dyDescent="0.25">
      <c r="A23" s="501"/>
      <c r="B23" s="507" t="s">
        <v>1843</v>
      </c>
      <c r="C23" s="508"/>
      <c r="D23" s="509" t="s">
        <v>1844</v>
      </c>
      <c r="E23" s="199" t="s">
        <v>1845</v>
      </c>
      <c r="F23" s="200" t="s">
        <v>1846</v>
      </c>
      <c r="G23" s="201"/>
      <c r="H23" s="202" t="s">
        <v>1847</v>
      </c>
      <c r="I23" s="202"/>
      <c r="J23" s="502"/>
    </row>
    <row r="24" spans="1:10" ht="15.75" x14ac:dyDescent="0.25">
      <c r="A24" s="501"/>
      <c r="B24" s="907"/>
      <c r="C24" s="908"/>
      <c r="D24" s="908"/>
      <c r="E24" s="908"/>
      <c r="F24" s="908"/>
      <c r="G24" s="908"/>
      <c r="H24" s="908"/>
      <c r="I24" s="909"/>
      <c r="J24" s="502"/>
    </row>
    <row r="25" spans="1:10" ht="40.5" customHeight="1" x14ac:dyDescent="0.25">
      <c r="A25" s="501"/>
      <c r="B25" s="190" t="s">
        <v>1848</v>
      </c>
      <c r="C25" s="191"/>
      <c r="D25" s="520" t="s">
        <v>1849</v>
      </c>
      <c r="E25" s="199" t="s">
        <v>1849</v>
      </c>
      <c r="F25" s="200" t="s">
        <v>1850</v>
      </c>
      <c r="G25" s="201"/>
      <c r="H25" s="202"/>
      <c r="I25" s="202"/>
      <c r="J25" s="502"/>
    </row>
    <row r="26" spans="1:10" ht="40.5" customHeight="1" x14ac:dyDescent="0.25">
      <c r="A26" s="501"/>
      <c r="B26" s="192" t="s">
        <v>1851</v>
      </c>
      <c r="C26" s="193"/>
      <c r="D26" s="520" t="s">
        <v>1849</v>
      </c>
      <c r="E26" s="199" t="s">
        <v>1852</v>
      </c>
      <c r="F26" s="200"/>
      <c r="G26" s="201"/>
      <c r="H26" s="202"/>
      <c r="I26" s="202"/>
      <c r="J26" s="502"/>
    </row>
    <row r="27" spans="1:10" ht="67.5" customHeight="1" x14ac:dyDescent="0.25">
      <c r="A27" s="501"/>
      <c r="B27" s="192" t="s">
        <v>1853</v>
      </c>
      <c r="C27" s="193"/>
      <c r="D27" s="520" t="s">
        <v>1854</v>
      </c>
      <c r="E27" s="199" t="s">
        <v>1855</v>
      </c>
      <c r="F27" s="200" t="s">
        <v>1856</v>
      </c>
      <c r="G27" s="201"/>
      <c r="H27" s="910" t="s">
        <v>1857</v>
      </c>
      <c r="I27" s="911"/>
      <c r="J27" s="502"/>
    </row>
    <row r="28" spans="1:10" ht="40.5" customHeight="1" x14ac:dyDescent="0.25">
      <c r="A28" s="501"/>
      <c r="B28" s="192" t="s">
        <v>1858</v>
      </c>
      <c r="C28" s="193"/>
      <c r="D28" s="520" t="s">
        <v>1854</v>
      </c>
      <c r="E28" s="199" t="s">
        <v>1855</v>
      </c>
      <c r="F28" s="200" t="s">
        <v>1856</v>
      </c>
      <c r="G28" s="201"/>
      <c r="H28" s="910" t="s">
        <v>1857</v>
      </c>
      <c r="I28" s="911"/>
      <c r="J28" s="502"/>
    </row>
    <row r="29" spans="1:10" ht="40.5" customHeight="1" x14ac:dyDescent="0.25">
      <c r="A29" s="501"/>
      <c r="B29" s="192" t="s">
        <v>1859</v>
      </c>
      <c r="C29" s="193"/>
      <c r="D29" s="520" t="s">
        <v>1854</v>
      </c>
      <c r="E29" s="199" t="s">
        <v>1855</v>
      </c>
      <c r="F29" s="200" t="s">
        <v>1856</v>
      </c>
      <c r="G29" s="201"/>
      <c r="H29" s="910" t="s">
        <v>1857</v>
      </c>
      <c r="I29" s="911"/>
      <c r="J29" s="502"/>
    </row>
    <row r="30" spans="1:10" ht="40.5" customHeight="1" x14ac:dyDescent="0.25">
      <c r="A30" s="501"/>
      <c r="B30" s="192" t="s">
        <v>1860</v>
      </c>
      <c r="C30" s="193"/>
      <c r="D30" s="520" t="s">
        <v>1861</v>
      </c>
      <c r="E30" s="199" t="s">
        <v>1862</v>
      </c>
      <c r="F30" s="200" t="s">
        <v>1863</v>
      </c>
      <c r="G30" s="201"/>
      <c r="H30" s="202"/>
      <c r="I30" s="202"/>
      <c r="J30" s="502"/>
    </row>
    <row r="31" spans="1:10" ht="15.75" x14ac:dyDescent="0.25">
      <c r="A31" s="501"/>
      <c r="B31" s="190"/>
      <c r="C31" s="189"/>
      <c r="D31" s="194"/>
      <c r="E31" s="195"/>
      <c r="F31" s="196"/>
      <c r="G31" s="454"/>
      <c r="H31" s="197"/>
      <c r="I31" s="197"/>
      <c r="J31" s="502"/>
    </row>
    <row r="32" spans="1:10" ht="31.5" x14ac:dyDescent="0.25">
      <c r="A32" s="501"/>
      <c r="B32" s="190" t="s">
        <v>1864</v>
      </c>
      <c r="C32" s="189"/>
      <c r="D32" s="198"/>
      <c r="E32" s="199" t="s">
        <v>1865</v>
      </c>
      <c r="F32" s="200"/>
      <c r="G32" s="201" t="s">
        <v>1866</v>
      </c>
      <c r="H32" s="202" t="s">
        <v>1867</v>
      </c>
      <c r="I32" s="202"/>
      <c r="J32" s="502"/>
    </row>
    <row r="33" spans="1:10" ht="15.75" x14ac:dyDescent="0.25">
      <c r="A33" s="501"/>
      <c r="B33" s="907"/>
      <c r="C33" s="912"/>
      <c r="D33" s="912"/>
      <c r="E33" s="908"/>
      <c r="F33" s="908"/>
      <c r="G33" s="908"/>
      <c r="H33" s="908"/>
      <c r="I33" s="909"/>
      <c r="J33" s="502"/>
    </row>
    <row r="34" spans="1:10" ht="14.45" customHeight="1" x14ac:dyDescent="0.25">
      <c r="A34" s="501"/>
      <c r="B34" s="896" t="s">
        <v>1868</v>
      </c>
      <c r="C34" s="203"/>
      <c r="D34" s="899" t="s">
        <v>1869</v>
      </c>
      <c r="E34" s="902" t="s">
        <v>1870</v>
      </c>
      <c r="F34" s="904"/>
      <c r="G34" s="906" t="s">
        <v>1871</v>
      </c>
      <c r="H34" s="883" t="s">
        <v>1872</v>
      </c>
      <c r="I34" s="886"/>
      <c r="J34" s="502"/>
    </row>
    <row r="35" spans="1:10" ht="14.45" customHeight="1" x14ac:dyDescent="0.25">
      <c r="A35" s="501"/>
      <c r="B35" s="897"/>
      <c r="C35" s="204"/>
      <c r="D35" s="900"/>
      <c r="E35" s="903"/>
      <c r="F35" s="905"/>
      <c r="G35" s="906"/>
      <c r="H35" s="884"/>
      <c r="I35" s="887"/>
      <c r="J35" s="502"/>
    </row>
    <row r="36" spans="1:10" ht="14.45" customHeight="1" x14ac:dyDescent="0.25">
      <c r="A36" s="501"/>
      <c r="B36" s="897"/>
      <c r="C36" s="204"/>
      <c r="D36" s="900"/>
      <c r="E36" s="889" t="s">
        <v>1873</v>
      </c>
      <c r="F36" s="889"/>
      <c r="G36" s="906"/>
      <c r="H36" s="884"/>
      <c r="I36" s="887"/>
      <c r="J36" s="502"/>
    </row>
    <row r="37" spans="1:10" ht="30" x14ac:dyDescent="0.25">
      <c r="A37" s="501"/>
      <c r="B37" s="898"/>
      <c r="C37" s="205"/>
      <c r="D37" s="901"/>
      <c r="E37" s="206"/>
      <c r="F37" s="207" t="s">
        <v>1874</v>
      </c>
      <c r="G37" s="906"/>
      <c r="H37" s="885"/>
      <c r="I37" s="888"/>
      <c r="J37" s="502"/>
    </row>
    <row r="38" spans="1:10" ht="15.75" x14ac:dyDescent="0.25">
      <c r="A38" s="501"/>
      <c r="B38" s="890"/>
      <c r="C38" s="891"/>
      <c r="D38" s="891"/>
      <c r="E38" s="891"/>
      <c r="F38" s="891"/>
      <c r="G38" s="891"/>
      <c r="H38" s="891"/>
      <c r="I38" s="892"/>
      <c r="J38" s="502"/>
    </row>
    <row r="39" spans="1:10" ht="21" customHeight="1" x14ac:dyDescent="0.25">
      <c r="A39" s="501"/>
      <c r="B39" s="893" t="s">
        <v>1875</v>
      </c>
      <c r="C39" s="894"/>
      <c r="D39" s="894"/>
      <c r="E39" s="894"/>
      <c r="F39" s="894"/>
      <c r="G39" s="894"/>
      <c r="H39" s="894"/>
      <c r="I39" s="895"/>
      <c r="J39" s="502"/>
    </row>
    <row r="40" spans="1:10" ht="15.75" x14ac:dyDescent="0.25">
      <c r="A40" s="521"/>
      <c r="B40" s="522"/>
      <c r="C40" s="208"/>
      <c r="D40" s="208"/>
      <c r="E40" s="208"/>
      <c r="F40" s="208"/>
      <c r="G40" s="208"/>
      <c r="H40" s="208"/>
      <c r="I40" s="208"/>
      <c r="J40" s="523"/>
    </row>
  </sheetData>
  <mergeCells count="27">
    <mergeCell ref="H21:I21"/>
    <mergeCell ref="B2:G2"/>
    <mergeCell ref="H2:I2"/>
    <mergeCell ref="B4:I4"/>
    <mergeCell ref="B6:I6"/>
    <mergeCell ref="B8:B9"/>
    <mergeCell ref="H8:I8"/>
    <mergeCell ref="E10:F10"/>
    <mergeCell ref="H11:I11"/>
    <mergeCell ref="H14:I14"/>
    <mergeCell ref="G15:H15"/>
    <mergeCell ref="H16:I16"/>
    <mergeCell ref="B24:I24"/>
    <mergeCell ref="H27:I27"/>
    <mergeCell ref="H28:I28"/>
    <mergeCell ref="H29:I29"/>
    <mergeCell ref="B33:I33"/>
    <mergeCell ref="H34:H37"/>
    <mergeCell ref="I34:I37"/>
    <mergeCell ref="E36:F36"/>
    <mergeCell ref="B38:I38"/>
    <mergeCell ref="B39:I39"/>
    <mergeCell ref="B34:B37"/>
    <mergeCell ref="D34:D37"/>
    <mergeCell ref="E34:E35"/>
    <mergeCell ref="F34:F35"/>
    <mergeCell ref="G34:G37"/>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2419-272C-45C6-9413-DC52B717AB84}">
  <sheetPr>
    <tabColor theme="5" tint="0.39997558519241921"/>
  </sheetPr>
  <dimension ref="B1:H113"/>
  <sheetViews>
    <sheetView showGridLines="0" zoomScale="70" zoomScaleNormal="70" workbookViewId="0">
      <selection activeCell="B5" sqref="B5:G5"/>
    </sheetView>
  </sheetViews>
  <sheetFormatPr defaultColWidth="8.85546875" defaultRowHeight="14.25" x14ac:dyDescent="0.25"/>
  <cols>
    <col min="1" max="1" width="3.28515625" style="7" customWidth="1"/>
    <col min="2" max="2" width="23.5703125" style="7" customWidth="1"/>
    <col min="3" max="3" width="22.28515625" style="635" bestFit="1" customWidth="1"/>
    <col min="4" max="4" width="6.7109375" style="7" customWidth="1"/>
    <col min="5" max="5" width="7.28515625" style="7" customWidth="1"/>
    <col min="6" max="6" width="7.140625" style="7" customWidth="1"/>
    <col min="7" max="7" width="137.28515625" style="7" customWidth="1"/>
    <col min="8" max="8" width="40" style="7" customWidth="1"/>
    <col min="9" max="9" width="3" style="7" customWidth="1"/>
    <col min="10" max="16384" width="8.85546875" style="7"/>
  </cols>
  <sheetData>
    <row r="1" spans="2:8" ht="6.6" customHeight="1" x14ac:dyDescent="0.25">
      <c r="B1" s="306"/>
      <c r="C1" s="633"/>
      <c r="D1" s="499"/>
      <c r="E1" s="499"/>
      <c r="F1" s="499"/>
      <c r="G1" s="499"/>
    </row>
    <row r="2" spans="2:8" ht="6" customHeight="1" x14ac:dyDescent="0.25">
      <c r="B2" s="306"/>
      <c r="C2" s="633"/>
      <c r="D2" s="499"/>
      <c r="E2" s="499"/>
      <c r="F2" s="499"/>
      <c r="G2" s="499"/>
    </row>
    <row r="3" spans="2:8" ht="66.599999999999994" customHeight="1" x14ac:dyDescent="0.25">
      <c r="B3" s="929" t="s">
        <v>1876</v>
      </c>
      <c r="C3" s="930"/>
      <c r="D3" s="930"/>
      <c r="E3" s="930"/>
      <c r="F3" s="930"/>
      <c r="G3" s="930"/>
    </row>
    <row r="4" spans="2:8" ht="6" customHeight="1" x14ac:dyDescent="0.25">
      <c r="B4" s="98"/>
      <c r="C4" s="525"/>
      <c r="D4" s="99"/>
      <c r="E4" s="99"/>
      <c r="F4" s="99"/>
      <c r="G4" s="99"/>
    </row>
    <row r="5" spans="2:8" ht="19.149999999999999" customHeight="1" x14ac:dyDescent="0.25">
      <c r="B5" s="931">
        <v>45385</v>
      </c>
      <c r="C5" s="932"/>
      <c r="D5" s="933"/>
      <c r="E5" s="933"/>
      <c r="F5" s="933"/>
      <c r="G5" s="933"/>
    </row>
    <row r="6" spans="2:8" ht="7.15" customHeight="1" x14ac:dyDescent="0.25">
      <c r="B6" s="95"/>
      <c r="C6" s="634"/>
      <c r="D6" s="456"/>
      <c r="E6" s="456"/>
      <c r="F6" s="456"/>
      <c r="G6" s="456"/>
    </row>
    <row r="7" spans="2:8" ht="79.5" customHeight="1" x14ac:dyDescent="0.25">
      <c r="B7" s="631" t="s">
        <v>1877</v>
      </c>
      <c r="C7" s="641" t="s">
        <v>2221</v>
      </c>
      <c r="D7" s="642" t="s">
        <v>42</v>
      </c>
      <c r="E7" s="642" t="s">
        <v>43</v>
      </c>
      <c r="F7" s="457" t="s">
        <v>339</v>
      </c>
      <c r="G7" s="632" t="s">
        <v>1878</v>
      </c>
      <c r="H7" s="17"/>
    </row>
    <row r="8" spans="2:8" ht="53.25" customHeight="1" x14ac:dyDescent="0.25">
      <c r="B8" s="209" t="s">
        <v>1879</v>
      </c>
      <c r="C8" s="637" t="s">
        <v>365</v>
      </c>
      <c r="D8" s="472" t="s">
        <v>1696</v>
      </c>
      <c r="E8" s="473" t="s">
        <v>1696</v>
      </c>
      <c r="F8" s="474" t="s">
        <v>1696</v>
      </c>
      <c r="G8" s="495" t="s">
        <v>1880</v>
      </c>
      <c r="H8" s="210"/>
    </row>
    <row r="9" spans="2:8" ht="34.15" customHeight="1" x14ac:dyDescent="0.25">
      <c r="B9" s="211" t="s">
        <v>1881</v>
      </c>
      <c r="C9" s="638" t="s">
        <v>365</v>
      </c>
      <c r="D9" s="472" t="s">
        <v>1696</v>
      </c>
      <c r="E9" s="473" t="s">
        <v>1696</v>
      </c>
      <c r="F9" s="474" t="s">
        <v>1696</v>
      </c>
      <c r="G9" s="50" t="s">
        <v>1882</v>
      </c>
      <c r="H9" s="210"/>
    </row>
    <row r="10" spans="2:8" ht="26.45" customHeight="1" x14ac:dyDescent="0.25">
      <c r="B10" s="496"/>
      <c r="C10" s="638" t="s">
        <v>300</v>
      </c>
      <c r="D10" s="472" t="s">
        <v>1696</v>
      </c>
      <c r="E10" s="473" t="s">
        <v>1696</v>
      </c>
      <c r="F10" s="474" t="s">
        <v>1696</v>
      </c>
      <c r="G10" s="5" t="s">
        <v>1706</v>
      </c>
      <c r="H10" s="210"/>
    </row>
    <row r="11" spans="2:8" ht="28.5" x14ac:dyDescent="0.25">
      <c r="B11" s="500"/>
      <c r="C11" s="639" t="s">
        <v>300</v>
      </c>
      <c r="D11" s="490"/>
      <c r="E11" s="473" t="s">
        <v>1696</v>
      </c>
      <c r="F11" s="474" t="s">
        <v>1696</v>
      </c>
      <c r="G11" s="5" t="s">
        <v>1707</v>
      </c>
      <c r="H11" s="455"/>
    </row>
    <row r="12" spans="2:8" ht="26.25" x14ac:dyDescent="0.25">
      <c r="B12" s="500"/>
      <c r="C12" s="639" t="s">
        <v>300</v>
      </c>
      <c r="D12" s="490"/>
      <c r="E12" s="490"/>
      <c r="F12" s="474" t="s">
        <v>1696</v>
      </c>
      <c r="G12" s="5" t="s">
        <v>1708</v>
      </c>
      <c r="H12" s="455"/>
    </row>
    <row r="13" spans="2:8" ht="26.25" x14ac:dyDescent="0.25">
      <c r="B13" s="500"/>
      <c r="C13" s="638" t="s">
        <v>300</v>
      </c>
      <c r="D13" s="472" t="s">
        <v>1696</v>
      </c>
      <c r="E13" s="473" t="s">
        <v>1696</v>
      </c>
      <c r="F13" s="474" t="s">
        <v>1696</v>
      </c>
      <c r="G13" s="5" t="s">
        <v>1883</v>
      </c>
      <c r="H13" s="455"/>
    </row>
    <row r="14" spans="2:8" ht="26.25" x14ac:dyDescent="0.25">
      <c r="B14" s="500"/>
      <c r="C14" s="639" t="s">
        <v>365</v>
      </c>
      <c r="D14" s="490"/>
      <c r="E14" s="473" t="s">
        <v>1696</v>
      </c>
      <c r="F14" s="474" t="s">
        <v>1696</v>
      </c>
      <c r="G14" s="5" t="s">
        <v>2225</v>
      </c>
      <c r="H14" s="455"/>
    </row>
    <row r="15" spans="2:8" ht="26.25" x14ac:dyDescent="0.25">
      <c r="B15" s="500"/>
      <c r="C15" s="638" t="s">
        <v>300</v>
      </c>
      <c r="D15" s="472" t="s">
        <v>1696</v>
      </c>
      <c r="E15" s="473" t="s">
        <v>1696</v>
      </c>
      <c r="F15" s="474" t="s">
        <v>1696</v>
      </c>
      <c r="G15" s="5" t="s">
        <v>1884</v>
      </c>
      <c r="H15" s="455"/>
    </row>
    <row r="16" spans="2:8" ht="19.899999999999999" customHeight="1" x14ac:dyDescent="0.25">
      <c r="B16" s="500"/>
      <c r="C16" s="638" t="s">
        <v>300</v>
      </c>
      <c r="D16" s="472" t="s">
        <v>1696</v>
      </c>
      <c r="E16" s="473" t="s">
        <v>1696</v>
      </c>
      <c r="F16" s="474" t="s">
        <v>1696</v>
      </c>
      <c r="G16" s="5" t="s">
        <v>1885</v>
      </c>
      <c r="H16" s="928"/>
    </row>
    <row r="17" spans="2:8" ht="26.25" x14ac:dyDescent="0.25">
      <c r="B17" s="500"/>
      <c r="C17" s="638" t="s">
        <v>300</v>
      </c>
      <c r="D17" s="472" t="s">
        <v>1696</v>
      </c>
      <c r="E17" s="473" t="s">
        <v>1696</v>
      </c>
      <c r="F17" s="474" t="s">
        <v>1696</v>
      </c>
      <c r="G17" s="5" t="s">
        <v>1886</v>
      </c>
      <c r="H17" s="928"/>
    </row>
    <row r="18" spans="2:8" ht="24" customHeight="1" x14ac:dyDescent="0.25">
      <c r="B18" s="500"/>
      <c r="C18" s="638" t="s">
        <v>365</v>
      </c>
      <c r="D18" s="490"/>
      <c r="E18" s="473" t="s">
        <v>1696</v>
      </c>
      <c r="F18" s="490"/>
      <c r="G18" s="5" t="s">
        <v>2260</v>
      </c>
      <c r="H18" s="455"/>
    </row>
    <row r="19" spans="2:8" ht="24" customHeight="1" x14ac:dyDescent="0.25">
      <c r="B19" s="500"/>
      <c r="C19" s="638" t="s">
        <v>365</v>
      </c>
      <c r="D19" s="490"/>
      <c r="E19" s="490"/>
      <c r="F19" s="474" t="s">
        <v>1696</v>
      </c>
      <c r="G19" s="5" t="s">
        <v>1460</v>
      </c>
      <c r="H19" s="455"/>
    </row>
    <row r="20" spans="2:8" ht="24" customHeight="1" x14ac:dyDescent="0.25">
      <c r="B20" s="500"/>
      <c r="C20" s="638" t="s">
        <v>365</v>
      </c>
      <c r="D20" s="472" t="s">
        <v>1696</v>
      </c>
      <c r="E20" s="473" t="s">
        <v>1696</v>
      </c>
      <c r="F20" s="474" t="s">
        <v>1696</v>
      </c>
      <c r="G20" s="5" t="s">
        <v>1887</v>
      </c>
      <c r="H20" s="455"/>
    </row>
    <row r="21" spans="2:8" ht="24" customHeight="1" x14ac:dyDescent="0.25">
      <c r="B21" s="500"/>
      <c r="C21" s="638" t="s">
        <v>365</v>
      </c>
      <c r="D21" s="490"/>
      <c r="E21" s="473" t="s">
        <v>1696</v>
      </c>
      <c r="F21" s="474" t="s">
        <v>1696</v>
      </c>
      <c r="G21" s="5" t="s">
        <v>2255</v>
      </c>
      <c r="H21" s="455"/>
    </row>
    <row r="22" spans="2:8" ht="24" customHeight="1" x14ac:dyDescent="0.25">
      <c r="B22" s="500"/>
      <c r="C22" s="638" t="s">
        <v>388</v>
      </c>
      <c r="D22" s="490"/>
      <c r="E22" s="473" t="s">
        <v>1696</v>
      </c>
      <c r="F22" s="474" t="s">
        <v>1696</v>
      </c>
      <c r="G22" s="5" t="s">
        <v>2254</v>
      </c>
      <c r="H22" s="455"/>
    </row>
    <row r="23" spans="2:8" ht="24" customHeight="1" x14ac:dyDescent="0.25">
      <c r="B23" s="500"/>
      <c r="C23" s="638" t="s">
        <v>300</v>
      </c>
      <c r="D23" s="490"/>
      <c r="E23" s="473" t="s">
        <v>1696</v>
      </c>
      <c r="F23" s="474" t="s">
        <v>1696</v>
      </c>
      <c r="G23" s="5" t="s">
        <v>1888</v>
      </c>
      <c r="H23" s="455"/>
    </row>
    <row r="24" spans="2:8" ht="24" customHeight="1" x14ac:dyDescent="0.25">
      <c r="B24" s="500"/>
      <c r="C24" s="638" t="s">
        <v>300</v>
      </c>
      <c r="D24" s="472" t="s">
        <v>1696</v>
      </c>
      <c r="E24" s="473" t="s">
        <v>1696</v>
      </c>
      <c r="F24" s="474" t="s">
        <v>1696</v>
      </c>
      <c r="G24" s="615" t="s">
        <v>1889</v>
      </c>
      <c r="H24" s="455"/>
    </row>
    <row r="25" spans="2:8" ht="26.25" x14ac:dyDescent="0.25">
      <c r="B25" s="500" t="s">
        <v>1554</v>
      </c>
      <c r="C25" s="638" t="s">
        <v>300</v>
      </c>
      <c r="D25" s="613" t="s">
        <v>1696</v>
      </c>
      <c r="E25" s="473" t="s">
        <v>1696</v>
      </c>
      <c r="F25" s="474" t="s">
        <v>1696</v>
      </c>
      <c r="G25" s="615" t="s">
        <v>1890</v>
      </c>
      <c r="H25" s="455"/>
    </row>
    <row r="26" spans="2:8" ht="26.25" x14ac:dyDescent="0.25">
      <c r="B26" s="500"/>
      <c r="C26" s="638" t="s">
        <v>300</v>
      </c>
      <c r="D26" s="472" t="s">
        <v>1696</v>
      </c>
      <c r="E26" s="473" t="s">
        <v>1696</v>
      </c>
      <c r="F26" s="474" t="s">
        <v>1696</v>
      </c>
      <c r="G26" s="615" t="s">
        <v>1737</v>
      </c>
      <c r="H26" s="455"/>
    </row>
    <row r="27" spans="2:8" ht="26.25" x14ac:dyDescent="0.25">
      <c r="B27" s="500"/>
      <c r="C27" s="638" t="s">
        <v>300</v>
      </c>
      <c r="D27" s="490"/>
      <c r="E27" s="473" t="s">
        <v>1696</v>
      </c>
      <c r="F27" s="474" t="s">
        <v>1696</v>
      </c>
      <c r="G27" s="615" t="s">
        <v>1727</v>
      </c>
      <c r="H27" s="455"/>
    </row>
    <row r="28" spans="2:8" ht="26.25" x14ac:dyDescent="0.25">
      <c r="B28" s="500"/>
      <c r="C28" s="638" t="s">
        <v>365</v>
      </c>
      <c r="D28" s="472" t="s">
        <v>1696</v>
      </c>
      <c r="E28" s="473" t="s">
        <v>1696</v>
      </c>
      <c r="F28" s="474" t="s">
        <v>1696</v>
      </c>
      <c r="G28" s="615" t="s">
        <v>1709</v>
      </c>
      <c r="H28" s="455"/>
    </row>
    <row r="29" spans="2:8" ht="26.25" x14ac:dyDescent="0.25">
      <c r="B29" s="500"/>
      <c r="C29" s="638" t="s">
        <v>365</v>
      </c>
      <c r="D29" s="490"/>
      <c r="E29" s="473" t="s">
        <v>1696</v>
      </c>
      <c r="F29" s="474" t="s">
        <v>1696</v>
      </c>
      <c r="G29" s="615" t="s">
        <v>2253</v>
      </c>
      <c r="H29" s="455"/>
    </row>
    <row r="30" spans="2:8" ht="26.25" x14ac:dyDescent="0.25">
      <c r="B30" s="500"/>
      <c r="C30" s="638" t="s">
        <v>388</v>
      </c>
      <c r="D30" s="472" t="s">
        <v>1696</v>
      </c>
      <c r="E30" s="473" t="s">
        <v>1696</v>
      </c>
      <c r="F30" s="474" t="s">
        <v>1696</v>
      </c>
      <c r="G30" s="615" t="s">
        <v>2223</v>
      </c>
      <c r="H30" s="455"/>
    </row>
    <row r="31" spans="2:8" ht="26.25" x14ac:dyDescent="0.25">
      <c r="B31" s="500"/>
      <c r="C31" s="638" t="s">
        <v>300</v>
      </c>
      <c r="D31" s="472" t="s">
        <v>1696</v>
      </c>
      <c r="E31" s="473" t="s">
        <v>1696</v>
      </c>
      <c r="F31" s="474" t="s">
        <v>1696</v>
      </c>
      <c r="G31" s="615" t="s">
        <v>1891</v>
      </c>
      <c r="H31" s="455"/>
    </row>
    <row r="32" spans="2:8" ht="26.25" x14ac:dyDescent="0.25">
      <c r="B32" s="500"/>
      <c r="C32" s="638" t="s">
        <v>300</v>
      </c>
      <c r="D32" s="472" t="s">
        <v>1696</v>
      </c>
      <c r="E32" s="473" t="s">
        <v>1696</v>
      </c>
      <c r="F32" s="474" t="s">
        <v>1696</v>
      </c>
      <c r="G32" s="615" t="s">
        <v>1892</v>
      </c>
      <c r="H32" s="455"/>
    </row>
    <row r="33" spans="2:8" ht="26.25" x14ac:dyDescent="0.25">
      <c r="B33" s="500"/>
      <c r="C33" s="638" t="s">
        <v>300</v>
      </c>
      <c r="D33" s="490"/>
      <c r="E33" s="473" t="s">
        <v>1696</v>
      </c>
      <c r="F33" s="474" t="s">
        <v>1696</v>
      </c>
      <c r="G33" s="615" t="s">
        <v>1893</v>
      </c>
      <c r="H33" s="455"/>
    </row>
    <row r="34" spans="2:8" ht="26.25" x14ac:dyDescent="0.25">
      <c r="B34" s="500"/>
      <c r="C34" s="639" t="s">
        <v>365</v>
      </c>
      <c r="D34" s="490"/>
      <c r="E34" s="498"/>
      <c r="F34" s="474" t="s">
        <v>1696</v>
      </c>
      <c r="G34" s="615" t="s">
        <v>1894</v>
      </c>
      <c r="H34" s="455"/>
    </row>
    <row r="35" spans="2:8" ht="26.25" x14ac:dyDescent="0.25">
      <c r="B35" s="500"/>
      <c r="C35" s="638" t="s">
        <v>300</v>
      </c>
      <c r="D35" s="490"/>
      <c r="E35" s="473" t="s">
        <v>1696</v>
      </c>
      <c r="F35" s="474" t="s">
        <v>1696</v>
      </c>
      <c r="G35" s="615" t="s">
        <v>1895</v>
      </c>
      <c r="H35" s="455"/>
    </row>
    <row r="36" spans="2:8" ht="26.25" x14ac:dyDescent="0.25">
      <c r="B36" s="500"/>
      <c r="C36" s="638" t="s">
        <v>300</v>
      </c>
      <c r="D36" s="472" t="s">
        <v>1696</v>
      </c>
      <c r="E36" s="473" t="s">
        <v>1696</v>
      </c>
      <c r="F36" s="474" t="s">
        <v>1696</v>
      </c>
      <c r="G36" s="615" t="s">
        <v>1700</v>
      </c>
      <c r="H36" s="455"/>
    </row>
    <row r="37" spans="2:8" ht="26.25" x14ac:dyDescent="0.25">
      <c r="B37" s="500"/>
      <c r="C37" s="638" t="s">
        <v>388</v>
      </c>
      <c r="D37" s="490"/>
      <c r="E37" s="473" t="s">
        <v>1696</v>
      </c>
      <c r="F37" s="474" t="s">
        <v>1696</v>
      </c>
      <c r="G37" s="615" t="s">
        <v>2231</v>
      </c>
      <c r="H37" s="455"/>
    </row>
    <row r="38" spans="2:8" ht="26.25" x14ac:dyDescent="0.25">
      <c r="B38" s="500"/>
      <c r="C38" s="638" t="s">
        <v>388</v>
      </c>
      <c r="D38" s="490"/>
      <c r="E38" s="473" t="s">
        <v>1696</v>
      </c>
      <c r="F38" s="474" t="s">
        <v>1696</v>
      </c>
      <c r="G38" s="615" t="s">
        <v>2256</v>
      </c>
      <c r="H38" s="455"/>
    </row>
    <row r="39" spans="2:8" ht="26.25" x14ac:dyDescent="0.25">
      <c r="B39" s="500"/>
      <c r="C39" s="638" t="s">
        <v>300</v>
      </c>
      <c r="D39" s="472" t="s">
        <v>1696</v>
      </c>
      <c r="E39" s="473" t="s">
        <v>1696</v>
      </c>
      <c r="F39" s="474" t="s">
        <v>1696</v>
      </c>
      <c r="G39" s="615" t="s">
        <v>1896</v>
      </c>
      <c r="H39" s="455"/>
    </row>
    <row r="40" spans="2:8" ht="26.25" x14ac:dyDescent="0.25">
      <c r="B40" s="500"/>
      <c r="C40" s="638" t="s">
        <v>300</v>
      </c>
      <c r="D40" s="472" t="s">
        <v>1696</v>
      </c>
      <c r="E40" s="473" t="s">
        <v>1696</v>
      </c>
      <c r="F40" s="474" t="s">
        <v>1696</v>
      </c>
      <c r="G40" s="615" t="s">
        <v>1739</v>
      </c>
      <c r="H40" s="455"/>
    </row>
    <row r="41" spans="2:8" ht="24" customHeight="1" x14ac:dyDescent="0.25">
      <c r="B41" s="500"/>
      <c r="C41" s="638" t="s">
        <v>365</v>
      </c>
      <c r="D41" s="490"/>
      <c r="E41" s="473" t="s">
        <v>1696</v>
      </c>
      <c r="F41" s="490"/>
      <c r="G41" s="5" t="s">
        <v>2257</v>
      </c>
      <c r="H41" s="455"/>
    </row>
    <row r="42" spans="2:8" ht="24" customHeight="1" x14ac:dyDescent="0.25">
      <c r="B42" s="500"/>
      <c r="C42" s="638" t="s">
        <v>365</v>
      </c>
      <c r="D42" s="490"/>
      <c r="E42" s="490"/>
      <c r="F42" s="474" t="s">
        <v>1696</v>
      </c>
      <c r="G42" s="5" t="s">
        <v>2259</v>
      </c>
      <c r="H42" s="455"/>
    </row>
    <row r="43" spans="2:8" ht="26.25" x14ac:dyDescent="0.25">
      <c r="B43" s="500"/>
      <c r="C43" s="638" t="s">
        <v>300</v>
      </c>
      <c r="D43" s="472" t="s">
        <v>1696</v>
      </c>
      <c r="E43" s="473" t="s">
        <v>1696</v>
      </c>
      <c r="F43" s="474" t="s">
        <v>1696</v>
      </c>
      <c r="G43" s="615" t="s">
        <v>1897</v>
      </c>
      <c r="H43" s="455"/>
    </row>
    <row r="44" spans="2:8" ht="26.25" x14ac:dyDescent="0.25">
      <c r="B44" s="500"/>
      <c r="C44" s="638" t="s">
        <v>300</v>
      </c>
      <c r="D44" s="472" t="s">
        <v>1696</v>
      </c>
      <c r="E44" s="473" t="s">
        <v>1696</v>
      </c>
      <c r="F44" s="474" t="s">
        <v>1696</v>
      </c>
      <c r="G44" s="615" t="s">
        <v>1697</v>
      </c>
      <c r="H44" s="455"/>
    </row>
    <row r="45" spans="2:8" ht="26.25" x14ac:dyDescent="0.25">
      <c r="B45" s="500"/>
      <c r="C45" s="638" t="s">
        <v>300</v>
      </c>
      <c r="D45" s="472" t="s">
        <v>1696</v>
      </c>
      <c r="E45" s="473" t="s">
        <v>1696</v>
      </c>
      <c r="F45" s="474" t="s">
        <v>1696</v>
      </c>
      <c r="G45" s="615" t="s">
        <v>1699</v>
      </c>
      <c r="H45" s="455"/>
    </row>
    <row r="46" spans="2:8" ht="26.25" x14ac:dyDescent="0.25">
      <c r="B46" s="500"/>
      <c r="C46" s="638" t="s">
        <v>365</v>
      </c>
      <c r="D46" s="472" t="s">
        <v>1696</v>
      </c>
      <c r="E46" s="473" t="s">
        <v>1696</v>
      </c>
      <c r="F46" s="474" t="s">
        <v>1696</v>
      </c>
      <c r="G46" s="615" t="s">
        <v>1898</v>
      </c>
      <c r="H46" s="928"/>
    </row>
    <row r="47" spans="2:8" ht="25.15" customHeight="1" x14ac:dyDescent="0.25">
      <c r="B47" s="500"/>
      <c r="C47" s="638" t="s">
        <v>300</v>
      </c>
      <c r="D47" s="472" t="s">
        <v>1696</v>
      </c>
      <c r="E47" s="473" t="s">
        <v>1696</v>
      </c>
      <c r="F47" s="474" t="s">
        <v>1696</v>
      </c>
      <c r="G47" s="615" t="s">
        <v>1899</v>
      </c>
      <c r="H47" s="928"/>
    </row>
    <row r="48" spans="2:8" ht="25.15" customHeight="1" x14ac:dyDescent="0.25">
      <c r="B48" s="500"/>
      <c r="C48" s="638" t="s">
        <v>365</v>
      </c>
      <c r="D48" s="472" t="s">
        <v>1696</v>
      </c>
      <c r="E48" s="473" t="s">
        <v>1696</v>
      </c>
      <c r="F48" s="474" t="s">
        <v>1696</v>
      </c>
      <c r="G48" s="615" t="s">
        <v>2228</v>
      </c>
      <c r="H48" s="455"/>
    </row>
    <row r="49" spans="2:8" ht="25.15" customHeight="1" x14ac:dyDescent="0.25">
      <c r="B49" s="500"/>
      <c r="C49" s="638" t="s">
        <v>365</v>
      </c>
      <c r="D49" s="472" t="s">
        <v>1696</v>
      </c>
      <c r="E49" s="473" t="s">
        <v>1696</v>
      </c>
      <c r="F49" s="474" t="s">
        <v>1696</v>
      </c>
      <c r="G49" s="615" t="s">
        <v>2238</v>
      </c>
      <c r="H49" s="455"/>
    </row>
    <row r="50" spans="2:8" ht="26.25" x14ac:dyDescent="0.25">
      <c r="B50" s="500"/>
      <c r="C50" s="638" t="s">
        <v>300</v>
      </c>
      <c r="D50" s="490"/>
      <c r="E50" s="473" t="s">
        <v>1696</v>
      </c>
      <c r="F50" s="474" t="s">
        <v>1696</v>
      </c>
      <c r="G50" s="615" t="s">
        <v>2237</v>
      </c>
      <c r="H50" s="455"/>
    </row>
    <row r="51" spans="2:8" ht="26.25" x14ac:dyDescent="0.25">
      <c r="B51" s="500"/>
      <c r="C51" s="638" t="s">
        <v>300</v>
      </c>
      <c r="D51" s="472" t="s">
        <v>1696</v>
      </c>
      <c r="E51" s="473" t="s">
        <v>1696</v>
      </c>
      <c r="F51" s="474" t="s">
        <v>1696</v>
      </c>
      <c r="G51" s="615" t="s">
        <v>1733</v>
      </c>
      <c r="H51" s="455"/>
    </row>
    <row r="52" spans="2:8" ht="26.25" x14ac:dyDescent="0.25">
      <c r="B52" s="500"/>
      <c r="C52" s="638" t="s">
        <v>365</v>
      </c>
      <c r="D52" s="472" t="s">
        <v>1696</v>
      </c>
      <c r="E52" s="473" t="s">
        <v>1696</v>
      </c>
      <c r="F52" s="474" t="s">
        <v>1696</v>
      </c>
      <c r="G52" s="615" t="s">
        <v>2249</v>
      </c>
      <c r="H52" s="455"/>
    </row>
    <row r="53" spans="2:8" ht="26.25" x14ac:dyDescent="0.25">
      <c r="B53" s="500"/>
      <c r="C53" s="638" t="s">
        <v>300</v>
      </c>
      <c r="D53" s="490"/>
      <c r="E53" s="473" t="s">
        <v>1696</v>
      </c>
      <c r="F53" s="474" t="s">
        <v>1696</v>
      </c>
      <c r="G53" s="615" t="s">
        <v>1900</v>
      </c>
    </row>
    <row r="54" spans="2:8" ht="26.25" x14ac:dyDescent="0.25">
      <c r="B54" s="500"/>
      <c r="C54" s="638" t="s">
        <v>300</v>
      </c>
      <c r="D54" s="472" t="s">
        <v>1696</v>
      </c>
      <c r="E54" s="473" t="s">
        <v>1696</v>
      </c>
      <c r="F54" s="474" t="s">
        <v>1696</v>
      </c>
      <c r="G54" s="615" t="s">
        <v>1734</v>
      </c>
    </row>
    <row r="55" spans="2:8" ht="26.25" x14ac:dyDescent="0.25">
      <c r="B55" s="500"/>
      <c r="C55" s="639" t="s">
        <v>388</v>
      </c>
      <c r="D55" s="490"/>
      <c r="E55" s="473" t="s">
        <v>1696</v>
      </c>
      <c r="F55" s="474" t="s">
        <v>1696</v>
      </c>
      <c r="G55" s="615" t="s">
        <v>2252</v>
      </c>
    </row>
    <row r="56" spans="2:8" ht="26.25" x14ac:dyDescent="0.25">
      <c r="B56" s="500"/>
      <c r="C56" s="639" t="s">
        <v>388</v>
      </c>
      <c r="D56" s="490"/>
      <c r="E56" s="473" t="s">
        <v>1696</v>
      </c>
      <c r="F56" s="474" t="s">
        <v>1696</v>
      </c>
      <c r="G56" s="615" t="s">
        <v>2234</v>
      </c>
    </row>
    <row r="57" spans="2:8" ht="26.25" x14ac:dyDescent="0.25">
      <c r="B57" s="500"/>
      <c r="C57" s="639" t="s">
        <v>300</v>
      </c>
      <c r="D57" s="490"/>
      <c r="E57" s="473" t="s">
        <v>1696</v>
      </c>
      <c r="F57" s="474" t="s">
        <v>1696</v>
      </c>
      <c r="G57" s="615" t="s">
        <v>2233</v>
      </c>
    </row>
    <row r="58" spans="2:8" ht="26.25" x14ac:dyDescent="0.25">
      <c r="B58" s="500"/>
      <c r="C58" s="639" t="s">
        <v>365</v>
      </c>
      <c r="D58" s="490"/>
      <c r="E58" s="473" t="s">
        <v>1696</v>
      </c>
      <c r="F58" s="474" t="s">
        <v>1696</v>
      </c>
      <c r="G58" s="615" t="s">
        <v>1901</v>
      </c>
    </row>
    <row r="59" spans="2:8" ht="26.25" x14ac:dyDescent="0.25">
      <c r="B59" s="500"/>
      <c r="C59" s="639" t="s">
        <v>388</v>
      </c>
      <c r="D59" s="490"/>
      <c r="E59" s="473" t="s">
        <v>1696</v>
      </c>
      <c r="F59" s="474" t="s">
        <v>1696</v>
      </c>
      <c r="G59" s="615" t="s">
        <v>2232</v>
      </c>
    </row>
    <row r="60" spans="2:8" ht="26.25" x14ac:dyDescent="0.25">
      <c r="B60" s="500"/>
      <c r="C60" s="639" t="s">
        <v>365</v>
      </c>
      <c r="D60" s="490"/>
      <c r="E60" s="473" t="s">
        <v>1696</v>
      </c>
      <c r="F60" s="490"/>
      <c r="G60" s="615" t="s">
        <v>2230</v>
      </c>
    </row>
    <row r="61" spans="2:8" ht="26.25" x14ac:dyDescent="0.25">
      <c r="B61" s="500"/>
      <c r="C61" s="638" t="s">
        <v>300</v>
      </c>
      <c r="D61" s="490"/>
      <c r="E61" s="473" t="s">
        <v>1696</v>
      </c>
      <c r="F61" s="474" t="s">
        <v>1696</v>
      </c>
      <c r="G61" s="615" t="s">
        <v>1902</v>
      </c>
    </row>
    <row r="62" spans="2:8" ht="26.25" x14ac:dyDescent="0.25">
      <c r="B62" s="500"/>
      <c r="C62" s="638" t="s">
        <v>300</v>
      </c>
      <c r="D62" s="490"/>
      <c r="E62" s="473" t="s">
        <v>1696</v>
      </c>
      <c r="F62" s="474" t="s">
        <v>1696</v>
      </c>
      <c r="G62" s="615" t="s">
        <v>1903</v>
      </c>
    </row>
    <row r="63" spans="2:8" ht="26.25" x14ac:dyDescent="0.25">
      <c r="B63" s="500"/>
      <c r="C63" s="639" t="s">
        <v>365</v>
      </c>
      <c r="D63" s="490"/>
      <c r="E63" s="473" t="s">
        <v>1696</v>
      </c>
      <c r="F63" s="474" t="s">
        <v>1696</v>
      </c>
      <c r="G63" s="615" t="s">
        <v>1904</v>
      </c>
    </row>
    <row r="64" spans="2:8" ht="26.25" x14ac:dyDescent="0.25">
      <c r="B64" s="500"/>
      <c r="C64" s="638" t="s">
        <v>300</v>
      </c>
      <c r="D64" s="490"/>
      <c r="E64" s="473" t="s">
        <v>1696</v>
      </c>
      <c r="F64" s="474" t="s">
        <v>1696</v>
      </c>
      <c r="G64" s="615" t="s">
        <v>1905</v>
      </c>
    </row>
    <row r="65" spans="2:8" ht="26.25" x14ac:dyDescent="0.25">
      <c r="B65" s="500"/>
      <c r="C65" s="638" t="s">
        <v>388</v>
      </c>
      <c r="D65" s="636"/>
      <c r="E65" s="473" t="s">
        <v>1696</v>
      </c>
      <c r="F65" s="474" t="s">
        <v>1696</v>
      </c>
      <c r="G65" s="615" t="s">
        <v>2222</v>
      </c>
    </row>
    <row r="66" spans="2:8" ht="26.25" x14ac:dyDescent="0.25">
      <c r="B66" s="500"/>
      <c r="C66" s="638" t="s">
        <v>365</v>
      </c>
      <c r="D66" s="472" t="s">
        <v>1696</v>
      </c>
      <c r="E66" s="473" t="s">
        <v>1696</v>
      </c>
      <c r="F66" s="474" t="s">
        <v>1696</v>
      </c>
      <c r="G66" s="615" t="s">
        <v>1906</v>
      </c>
    </row>
    <row r="67" spans="2:8" ht="26.25" x14ac:dyDescent="0.25">
      <c r="B67" s="500"/>
      <c r="C67" s="638" t="s">
        <v>365</v>
      </c>
      <c r="D67" s="472" t="s">
        <v>1696</v>
      </c>
      <c r="E67" s="473" t="s">
        <v>1696</v>
      </c>
      <c r="F67" s="474" t="s">
        <v>1696</v>
      </c>
      <c r="G67" s="615" t="s">
        <v>1907</v>
      </c>
      <c r="H67" s="455"/>
    </row>
    <row r="68" spans="2:8" ht="26.25" x14ac:dyDescent="0.25">
      <c r="B68" s="500"/>
      <c r="C68" s="638" t="s">
        <v>300</v>
      </c>
      <c r="D68" s="490"/>
      <c r="E68" s="473" t="s">
        <v>1696</v>
      </c>
      <c r="F68" s="474" t="s">
        <v>1696</v>
      </c>
      <c r="G68" s="615" t="s">
        <v>1724</v>
      </c>
    </row>
    <row r="69" spans="2:8" ht="26.25" x14ac:dyDescent="0.25">
      <c r="B69" s="500"/>
      <c r="C69" s="638" t="s">
        <v>300</v>
      </c>
      <c r="D69" s="490"/>
      <c r="E69" s="473" t="s">
        <v>1696</v>
      </c>
      <c r="F69" s="474" t="s">
        <v>1696</v>
      </c>
      <c r="G69" s="615" t="s">
        <v>1908</v>
      </c>
    </row>
    <row r="70" spans="2:8" ht="26.25" x14ac:dyDescent="0.25">
      <c r="B70" s="500"/>
      <c r="C70" s="638" t="s">
        <v>365</v>
      </c>
      <c r="D70" s="472" t="s">
        <v>1696</v>
      </c>
      <c r="E70" s="473" t="s">
        <v>1696</v>
      </c>
      <c r="F70" s="474" t="s">
        <v>1696</v>
      </c>
      <c r="G70" s="615" t="s">
        <v>1909</v>
      </c>
    </row>
    <row r="71" spans="2:8" ht="26.25" x14ac:dyDescent="0.25">
      <c r="B71" s="500"/>
      <c r="C71" s="638" t="s">
        <v>300</v>
      </c>
      <c r="D71" s="472" t="s">
        <v>1696</v>
      </c>
      <c r="E71" s="473" t="s">
        <v>1696</v>
      </c>
      <c r="F71" s="474" t="s">
        <v>1696</v>
      </c>
      <c r="G71" s="615" t="s">
        <v>1910</v>
      </c>
    </row>
    <row r="72" spans="2:8" ht="26.25" x14ac:dyDescent="0.2">
      <c r="B72" s="616" t="s">
        <v>1554</v>
      </c>
      <c r="C72" s="640" t="s">
        <v>365</v>
      </c>
      <c r="D72" s="617" t="s">
        <v>1696</v>
      </c>
      <c r="E72" s="473" t="s">
        <v>1696</v>
      </c>
      <c r="F72" s="474" t="s">
        <v>1696</v>
      </c>
      <c r="G72" s="615" t="s">
        <v>1911</v>
      </c>
    </row>
    <row r="73" spans="2:8" ht="26.25" x14ac:dyDescent="0.2">
      <c r="B73" s="616" t="s">
        <v>1554</v>
      </c>
      <c r="C73" s="638" t="s">
        <v>300</v>
      </c>
      <c r="D73" s="617" t="s">
        <v>1696</v>
      </c>
      <c r="E73" s="473" t="s">
        <v>1696</v>
      </c>
      <c r="F73" s="474" t="s">
        <v>1696</v>
      </c>
      <c r="G73" s="615" t="s">
        <v>1912</v>
      </c>
    </row>
    <row r="74" spans="2:8" ht="26.25" x14ac:dyDescent="0.25">
      <c r="B74" s="614"/>
      <c r="C74" s="638" t="s">
        <v>300</v>
      </c>
      <c r="D74" s="472" t="s">
        <v>1696</v>
      </c>
      <c r="E74" s="473" t="s">
        <v>1696</v>
      </c>
      <c r="F74" s="474" t="s">
        <v>1696</v>
      </c>
      <c r="G74" s="615" t="s">
        <v>1913</v>
      </c>
    </row>
    <row r="75" spans="2:8" ht="25.15" customHeight="1" x14ac:dyDescent="0.25">
      <c r="B75" s="500"/>
      <c r="C75" s="638" t="s">
        <v>300</v>
      </c>
      <c r="D75" s="472" t="s">
        <v>1696</v>
      </c>
      <c r="E75" s="473" t="s">
        <v>1696</v>
      </c>
      <c r="F75" s="474" t="s">
        <v>1696</v>
      </c>
      <c r="G75" s="5" t="s">
        <v>1746</v>
      </c>
    </row>
    <row r="76" spans="2:8" ht="26.25" x14ac:dyDescent="0.25">
      <c r="B76" s="500"/>
      <c r="C76" s="638" t="s">
        <v>300</v>
      </c>
      <c r="D76" s="490"/>
      <c r="E76" s="473" t="s">
        <v>1696</v>
      </c>
      <c r="F76" s="474" t="s">
        <v>1696</v>
      </c>
      <c r="G76" s="497" t="s">
        <v>1914</v>
      </c>
    </row>
    <row r="77" spans="2:8" ht="26.25" x14ac:dyDescent="0.25">
      <c r="B77" s="500"/>
      <c r="C77" s="638" t="s">
        <v>300</v>
      </c>
      <c r="D77" s="472" t="s">
        <v>1696</v>
      </c>
      <c r="E77" s="473" t="s">
        <v>1696</v>
      </c>
      <c r="F77" s="474" t="s">
        <v>1696</v>
      </c>
      <c r="G77" s="5" t="s">
        <v>1915</v>
      </c>
    </row>
    <row r="78" spans="2:8" ht="26.25" x14ac:dyDescent="0.25">
      <c r="B78" s="500"/>
      <c r="C78" s="638" t="s">
        <v>300</v>
      </c>
      <c r="D78" s="498"/>
      <c r="E78" s="473" t="s">
        <v>1696</v>
      </c>
      <c r="F78" s="474" t="s">
        <v>1696</v>
      </c>
      <c r="G78" s="5" t="s">
        <v>1759</v>
      </c>
    </row>
    <row r="79" spans="2:8" ht="26.25" x14ac:dyDescent="0.25">
      <c r="B79" s="500"/>
      <c r="C79" s="638" t="s">
        <v>388</v>
      </c>
      <c r="D79" s="498"/>
      <c r="E79" s="473" t="s">
        <v>1696</v>
      </c>
      <c r="F79" s="474" t="s">
        <v>1696</v>
      </c>
      <c r="G79" s="5" t="s">
        <v>2229</v>
      </c>
    </row>
    <row r="80" spans="2:8" ht="26.25" x14ac:dyDescent="0.25">
      <c r="B80" s="500"/>
      <c r="C80" s="638" t="s">
        <v>300</v>
      </c>
      <c r="D80" s="472" t="s">
        <v>1696</v>
      </c>
      <c r="E80" s="473" t="s">
        <v>1696</v>
      </c>
      <c r="F80" s="474" t="s">
        <v>1696</v>
      </c>
      <c r="G80" s="5" t="s">
        <v>1916</v>
      </c>
    </row>
    <row r="81" spans="2:7" ht="26.25" x14ac:dyDescent="0.25">
      <c r="B81" s="500"/>
      <c r="C81" s="638" t="s">
        <v>300</v>
      </c>
      <c r="D81" s="472" t="s">
        <v>1696</v>
      </c>
      <c r="E81" s="473" t="s">
        <v>1696</v>
      </c>
      <c r="F81" s="490"/>
      <c r="G81" s="5" t="s">
        <v>1917</v>
      </c>
    </row>
    <row r="82" spans="2:7" ht="26.25" x14ac:dyDescent="0.25">
      <c r="B82" s="500"/>
      <c r="C82" s="639" t="s">
        <v>365</v>
      </c>
      <c r="D82" s="490"/>
      <c r="E82" s="473" t="s">
        <v>1696</v>
      </c>
      <c r="F82" s="474" t="s">
        <v>1696</v>
      </c>
      <c r="G82" s="5" t="s">
        <v>1918</v>
      </c>
    </row>
    <row r="83" spans="2:7" ht="26.25" x14ac:dyDescent="0.25">
      <c r="B83" s="500"/>
      <c r="C83" s="638" t="s">
        <v>300</v>
      </c>
      <c r="D83" s="472" t="s">
        <v>1696</v>
      </c>
      <c r="E83" s="473" t="s">
        <v>1696</v>
      </c>
      <c r="F83" s="474" t="s">
        <v>1696</v>
      </c>
      <c r="G83" s="5" t="s">
        <v>1919</v>
      </c>
    </row>
    <row r="84" spans="2:7" ht="26.25" x14ac:dyDescent="0.25">
      <c r="B84" s="500"/>
      <c r="C84" s="638" t="s">
        <v>365</v>
      </c>
      <c r="D84" s="472" t="s">
        <v>1696</v>
      </c>
      <c r="E84" s="473" t="s">
        <v>1696</v>
      </c>
      <c r="F84" s="474" t="s">
        <v>1696</v>
      </c>
      <c r="G84" s="5" t="s">
        <v>2227</v>
      </c>
    </row>
    <row r="85" spans="2:7" ht="26.25" x14ac:dyDescent="0.25">
      <c r="B85" s="500"/>
      <c r="C85" s="638" t="s">
        <v>300</v>
      </c>
      <c r="D85" s="472" t="s">
        <v>1696</v>
      </c>
      <c r="E85" s="473" t="s">
        <v>1696</v>
      </c>
      <c r="F85" s="474" t="s">
        <v>1696</v>
      </c>
      <c r="G85" s="5" t="s">
        <v>1920</v>
      </c>
    </row>
    <row r="86" spans="2:7" ht="26.25" x14ac:dyDescent="0.25">
      <c r="B86" s="500"/>
      <c r="C86" s="638" t="s">
        <v>300</v>
      </c>
      <c r="D86" s="472" t="s">
        <v>1696</v>
      </c>
      <c r="E86" s="473" t="s">
        <v>1696</v>
      </c>
      <c r="F86" s="474" t="s">
        <v>1696</v>
      </c>
      <c r="G86" s="5" t="s">
        <v>1921</v>
      </c>
    </row>
    <row r="87" spans="2:7" ht="26.25" x14ac:dyDescent="0.25">
      <c r="B87" s="500"/>
      <c r="C87" s="638" t="s">
        <v>388</v>
      </c>
      <c r="D87" s="490"/>
      <c r="E87" s="473" t="s">
        <v>1696</v>
      </c>
      <c r="F87" s="474" t="s">
        <v>1696</v>
      </c>
      <c r="G87" s="5" t="s">
        <v>2239</v>
      </c>
    </row>
    <row r="88" spans="2:7" ht="26.25" x14ac:dyDescent="0.25">
      <c r="B88" s="500"/>
      <c r="C88" s="638" t="s">
        <v>365</v>
      </c>
      <c r="D88" s="490"/>
      <c r="E88" s="473" t="s">
        <v>1696</v>
      </c>
      <c r="F88" s="474" t="s">
        <v>1696</v>
      </c>
      <c r="G88" s="5" t="s">
        <v>2226</v>
      </c>
    </row>
    <row r="89" spans="2:7" ht="26.25" x14ac:dyDescent="0.25">
      <c r="B89" s="500"/>
      <c r="C89" s="638" t="s">
        <v>365</v>
      </c>
      <c r="D89" s="472" t="s">
        <v>1696</v>
      </c>
      <c r="E89" s="473" t="s">
        <v>1696</v>
      </c>
      <c r="F89" s="474" t="s">
        <v>1696</v>
      </c>
      <c r="G89" s="497" t="s">
        <v>899</v>
      </c>
    </row>
    <row r="90" spans="2:7" ht="26.25" x14ac:dyDescent="0.25">
      <c r="B90" s="500"/>
      <c r="C90" s="638" t="s">
        <v>300</v>
      </c>
      <c r="D90" s="472" t="s">
        <v>1696</v>
      </c>
      <c r="E90" s="473" t="s">
        <v>1696</v>
      </c>
      <c r="F90" s="474" t="s">
        <v>1696</v>
      </c>
      <c r="G90" s="5" t="s">
        <v>1701</v>
      </c>
    </row>
    <row r="91" spans="2:7" ht="28.5" x14ac:dyDescent="0.2">
      <c r="B91" s="500"/>
      <c r="C91" s="638" t="s">
        <v>300</v>
      </c>
      <c r="D91" s="472" t="s">
        <v>1696</v>
      </c>
      <c r="E91" s="473" t="s">
        <v>1696</v>
      </c>
      <c r="F91" s="474" t="s">
        <v>1696</v>
      </c>
      <c r="G91" s="626" t="s">
        <v>1922</v>
      </c>
    </row>
    <row r="92" spans="2:7" ht="26.25" x14ac:dyDescent="0.25">
      <c r="B92" s="500"/>
      <c r="C92" s="638" t="s">
        <v>300</v>
      </c>
      <c r="D92" s="490"/>
      <c r="E92" s="473" t="s">
        <v>1696</v>
      </c>
      <c r="F92" s="474" t="s">
        <v>1696</v>
      </c>
      <c r="G92" s="5" t="s">
        <v>1728</v>
      </c>
    </row>
    <row r="93" spans="2:7" ht="26.25" x14ac:dyDescent="0.25">
      <c r="B93" s="500"/>
      <c r="C93" s="638" t="s">
        <v>300</v>
      </c>
      <c r="D93" s="472" t="s">
        <v>1696</v>
      </c>
      <c r="E93" s="473" t="s">
        <v>1696</v>
      </c>
      <c r="F93" s="474" t="s">
        <v>1696</v>
      </c>
      <c r="G93" s="5" t="s">
        <v>1923</v>
      </c>
    </row>
    <row r="94" spans="2:7" ht="26.25" x14ac:dyDescent="0.25">
      <c r="B94" s="500"/>
      <c r="C94" s="638" t="s">
        <v>300</v>
      </c>
      <c r="D94" s="472" t="s">
        <v>1696</v>
      </c>
      <c r="E94" s="473" t="s">
        <v>1696</v>
      </c>
      <c r="F94" s="474" t="s">
        <v>1696</v>
      </c>
      <c r="G94" s="5" t="s">
        <v>1924</v>
      </c>
    </row>
    <row r="95" spans="2:7" ht="26.25" x14ac:dyDescent="0.25">
      <c r="B95" s="500"/>
      <c r="C95" s="638" t="s">
        <v>300</v>
      </c>
      <c r="D95" s="472" t="s">
        <v>1696</v>
      </c>
      <c r="E95" s="473" t="s">
        <v>1696</v>
      </c>
      <c r="F95" s="474" t="s">
        <v>1696</v>
      </c>
      <c r="G95" s="5" t="s">
        <v>1925</v>
      </c>
    </row>
    <row r="96" spans="2:7" ht="26.25" x14ac:dyDescent="0.25">
      <c r="B96" s="500"/>
      <c r="C96" s="638" t="s">
        <v>365</v>
      </c>
      <c r="D96" s="472" t="s">
        <v>1696</v>
      </c>
      <c r="E96" s="473" t="s">
        <v>1696</v>
      </c>
      <c r="F96" s="474" t="s">
        <v>1696</v>
      </c>
      <c r="G96" s="5" t="s">
        <v>1926</v>
      </c>
    </row>
    <row r="97" spans="2:7" ht="26.25" x14ac:dyDescent="0.25">
      <c r="B97" s="500"/>
      <c r="C97" s="638" t="s">
        <v>300</v>
      </c>
      <c r="D97" s="490"/>
      <c r="E97" s="473" t="s">
        <v>1696</v>
      </c>
      <c r="F97" s="474" t="s">
        <v>1696</v>
      </c>
      <c r="G97" s="5" t="s">
        <v>1722</v>
      </c>
    </row>
    <row r="98" spans="2:7" ht="26.25" x14ac:dyDescent="0.25">
      <c r="B98" s="500"/>
      <c r="C98" s="638" t="s">
        <v>300</v>
      </c>
      <c r="D98" s="490"/>
      <c r="E98" s="473" t="s">
        <v>1696</v>
      </c>
      <c r="F98" s="474" t="s">
        <v>1696</v>
      </c>
      <c r="G98" s="5" t="s">
        <v>1723</v>
      </c>
    </row>
    <row r="99" spans="2:7" ht="26.25" x14ac:dyDescent="0.25">
      <c r="B99" s="500"/>
      <c r="C99" s="638" t="s">
        <v>300</v>
      </c>
      <c r="D99" s="490"/>
      <c r="E99" s="473" t="s">
        <v>1696</v>
      </c>
      <c r="F99" s="474" t="s">
        <v>1696</v>
      </c>
      <c r="G99" s="5" t="s">
        <v>1927</v>
      </c>
    </row>
    <row r="100" spans="2:7" ht="26.25" x14ac:dyDescent="0.25">
      <c r="B100" s="500"/>
      <c r="C100" s="638" t="s">
        <v>300</v>
      </c>
      <c r="D100" s="472" t="s">
        <v>1696</v>
      </c>
      <c r="E100" s="473" t="s">
        <v>1696</v>
      </c>
      <c r="F100" s="474" t="s">
        <v>1696</v>
      </c>
      <c r="G100" s="5" t="s">
        <v>1928</v>
      </c>
    </row>
    <row r="101" spans="2:7" ht="26.25" x14ac:dyDescent="0.25">
      <c r="B101" s="500"/>
      <c r="C101" s="638" t="s">
        <v>300</v>
      </c>
      <c r="D101" s="490"/>
      <c r="E101" s="473" t="s">
        <v>1696</v>
      </c>
      <c r="F101" s="474" t="s">
        <v>1696</v>
      </c>
      <c r="G101" s="5" t="s">
        <v>1929</v>
      </c>
    </row>
    <row r="102" spans="2:7" ht="26.25" x14ac:dyDescent="0.25">
      <c r="B102" s="500"/>
      <c r="C102" s="638" t="s">
        <v>300</v>
      </c>
      <c r="D102" s="472" t="s">
        <v>1696</v>
      </c>
      <c r="E102" s="473" t="s">
        <v>1696</v>
      </c>
      <c r="F102" s="474" t="s">
        <v>1696</v>
      </c>
      <c r="G102" s="5" t="s">
        <v>1740</v>
      </c>
    </row>
    <row r="103" spans="2:7" ht="26.25" x14ac:dyDescent="0.25">
      <c r="B103" s="500"/>
      <c r="C103" s="638" t="s">
        <v>300</v>
      </c>
      <c r="D103" s="490"/>
      <c r="E103" s="473" t="s">
        <v>1696</v>
      </c>
      <c r="F103" s="490"/>
      <c r="G103" s="5" t="s">
        <v>1930</v>
      </c>
    </row>
    <row r="104" spans="2:7" ht="26.25" x14ac:dyDescent="0.25">
      <c r="B104" s="500"/>
      <c r="C104" s="638" t="s">
        <v>365</v>
      </c>
      <c r="D104" s="472" t="s">
        <v>1696</v>
      </c>
      <c r="E104" s="473" t="s">
        <v>1696</v>
      </c>
      <c r="F104" s="474" t="s">
        <v>1696</v>
      </c>
      <c r="G104" s="497" t="s">
        <v>1931</v>
      </c>
    </row>
    <row r="105" spans="2:7" ht="26.25" x14ac:dyDescent="0.25">
      <c r="B105" s="500"/>
      <c r="C105" s="638" t="s">
        <v>388</v>
      </c>
      <c r="D105" s="490"/>
      <c r="E105" s="473" t="s">
        <v>1696</v>
      </c>
      <c r="F105" s="490"/>
      <c r="G105" s="497" t="s">
        <v>2258</v>
      </c>
    </row>
    <row r="106" spans="2:7" ht="26.25" x14ac:dyDescent="0.25">
      <c r="B106" s="500"/>
      <c r="C106" s="638" t="s">
        <v>388</v>
      </c>
      <c r="D106" s="490"/>
      <c r="E106" s="490"/>
      <c r="F106" s="474" t="s">
        <v>1696</v>
      </c>
      <c r="G106" s="497" t="s">
        <v>2224</v>
      </c>
    </row>
    <row r="107" spans="2:7" ht="26.25" x14ac:dyDescent="0.25">
      <c r="B107" s="500"/>
      <c r="C107" s="638" t="s">
        <v>365</v>
      </c>
      <c r="D107" s="472" t="s">
        <v>1696</v>
      </c>
      <c r="E107" s="473" t="s">
        <v>1696</v>
      </c>
      <c r="F107" s="474" t="s">
        <v>1696</v>
      </c>
      <c r="G107" s="5" t="s">
        <v>2235</v>
      </c>
    </row>
    <row r="108" spans="2:7" ht="26.25" x14ac:dyDescent="0.25">
      <c r="B108" s="500"/>
      <c r="C108" s="638" t="s">
        <v>388</v>
      </c>
      <c r="D108" s="472" t="s">
        <v>1696</v>
      </c>
      <c r="E108" s="473" t="s">
        <v>1696</v>
      </c>
      <c r="F108" s="474" t="s">
        <v>1696</v>
      </c>
      <c r="G108" s="5" t="s">
        <v>2236</v>
      </c>
    </row>
    <row r="109" spans="2:7" ht="26.25" x14ac:dyDescent="0.25">
      <c r="B109" s="500"/>
      <c r="C109" s="638" t="s">
        <v>300</v>
      </c>
      <c r="D109" s="472" t="s">
        <v>1696</v>
      </c>
      <c r="E109" s="473" t="s">
        <v>1696</v>
      </c>
      <c r="F109" s="474" t="s">
        <v>1696</v>
      </c>
      <c r="G109" s="5" t="s">
        <v>1932</v>
      </c>
    </row>
    <row r="110" spans="2:7" ht="26.25" x14ac:dyDescent="0.25">
      <c r="B110" s="500"/>
      <c r="C110" s="638" t="s">
        <v>365</v>
      </c>
      <c r="D110" s="472" t="s">
        <v>1696</v>
      </c>
      <c r="E110" s="473" t="s">
        <v>1696</v>
      </c>
      <c r="F110" s="474" t="s">
        <v>1696</v>
      </c>
      <c r="G110" s="5" t="s">
        <v>1933</v>
      </c>
    </row>
    <row r="111" spans="2:7" ht="27.6" customHeight="1" x14ac:dyDescent="0.25">
      <c r="B111" s="500"/>
      <c r="C111" s="638" t="s">
        <v>300</v>
      </c>
      <c r="D111" s="472" t="s">
        <v>1696</v>
      </c>
      <c r="E111" s="473" t="s">
        <v>1696</v>
      </c>
      <c r="F111" s="474" t="s">
        <v>1696</v>
      </c>
      <c r="G111" s="5" t="s">
        <v>1934</v>
      </c>
    </row>
    <row r="112" spans="2:7" ht="25.9" customHeight="1" x14ac:dyDescent="0.25">
      <c r="B112" s="500"/>
      <c r="C112" s="638" t="s">
        <v>300</v>
      </c>
      <c r="D112" s="472" t="s">
        <v>1696</v>
      </c>
      <c r="E112" s="473" t="s">
        <v>1696</v>
      </c>
      <c r="F112" s="474" t="s">
        <v>1696</v>
      </c>
      <c r="G112" s="5" t="s">
        <v>1720</v>
      </c>
    </row>
    <row r="113" spans="2:7" ht="26.25" x14ac:dyDescent="0.25">
      <c r="B113" s="500"/>
      <c r="C113" s="638" t="s">
        <v>365</v>
      </c>
      <c r="D113" s="472" t="s">
        <v>1696</v>
      </c>
      <c r="E113" s="473" t="s">
        <v>1696</v>
      </c>
      <c r="F113" s="474" t="s">
        <v>1696</v>
      </c>
      <c r="G113" s="5" t="s">
        <v>1935</v>
      </c>
    </row>
  </sheetData>
  <autoFilter ref="C7:F113" xr:uid="{18162419-272C-45C6-9413-DC52B717AB84}"/>
  <mergeCells count="4">
    <mergeCell ref="H46:H47"/>
    <mergeCell ref="B3:G3"/>
    <mergeCell ref="B5:G5"/>
    <mergeCell ref="H16:H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913B-3C7C-426B-ABB2-82CA3163007C}">
  <sheetPr>
    <tabColor theme="5" tint="0.39997558519241921"/>
  </sheetPr>
  <dimension ref="B1:L159"/>
  <sheetViews>
    <sheetView showGridLines="0" zoomScale="70" zoomScaleNormal="70" workbookViewId="0">
      <selection activeCell="B6" sqref="B6"/>
    </sheetView>
  </sheetViews>
  <sheetFormatPr defaultRowHeight="15" x14ac:dyDescent="0.25"/>
  <cols>
    <col min="1" max="1" width="3.5703125" customWidth="1"/>
    <col min="2" max="2" width="20.140625" customWidth="1"/>
    <col min="3" max="3" width="155.85546875" style="87" customWidth="1"/>
  </cols>
  <sheetData>
    <row r="1" spans="2:12" ht="9" customHeight="1" x14ac:dyDescent="0.35">
      <c r="B1" s="70"/>
      <c r="C1" s="70"/>
    </row>
    <row r="2" spans="2:12" ht="3.6" customHeight="1" x14ac:dyDescent="0.35">
      <c r="B2" s="70"/>
      <c r="C2" s="70"/>
    </row>
    <row r="3" spans="2:12" ht="24" customHeight="1" x14ac:dyDescent="0.35">
      <c r="B3" s="934" t="s">
        <v>1936</v>
      </c>
      <c r="C3" s="935"/>
      <c r="D3" s="212"/>
      <c r="E3" s="212"/>
      <c r="F3" s="212"/>
      <c r="G3" s="212"/>
      <c r="H3" s="212"/>
      <c r="I3" s="212"/>
      <c r="J3" s="212"/>
      <c r="K3" s="212"/>
      <c r="L3" s="212"/>
    </row>
    <row r="4" spans="2:12" ht="5.45" customHeight="1" x14ac:dyDescent="0.35">
      <c r="B4" s="213"/>
      <c r="C4" s="214"/>
      <c r="D4" s="212"/>
      <c r="E4" s="212"/>
      <c r="F4" s="212"/>
      <c r="G4" s="212"/>
      <c r="H4" s="212"/>
      <c r="I4" s="212"/>
      <c r="J4" s="212"/>
      <c r="K4" s="212"/>
      <c r="L4" s="212"/>
    </row>
    <row r="5" spans="2:12" ht="15.6" customHeight="1" x14ac:dyDescent="0.3">
      <c r="B5" s="936">
        <v>45385</v>
      </c>
      <c r="C5" s="937"/>
      <c r="D5" s="618"/>
      <c r="E5" s="215"/>
      <c r="F5" s="215"/>
      <c r="G5" s="215"/>
      <c r="H5" s="215"/>
      <c r="I5" s="215"/>
      <c r="J5" s="215"/>
      <c r="K5" s="215"/>
      <c r="L5" s="215"/>
    </row>
    <row r="6" spans="2:12" ht="5.45" customHeight="1" x14ac:dyDescent="0.3">
      <c r="B6" s="216"/>
      <c r="C6" s="214"/>
      <c r="D6" s="215"/>
      <c r="E6" s="215"/>
      <c r="F6" s="215"/>
      <c r="G6" s="215"/>
      <c r="H6" s="215"/>
      <c r="I6" s="215"/>
      <c r="J6" s="215"/>
      <c r="K6" s="215"/>
      <c r="L6" s="215"/>
    </row>
    <row r="7" spans="2:12" ht="30" customHeight="1" thickBot="1" x14ac:dyDescent="0.3">
      <c r="B7" s="217" t="s">
        <v>1937</v>
      </c>
      <c r="C7" s="619" t="s">
        <v>1938</v>
      </c>
    </row>
    <row r="8" spans="2:12" x14ac:dyDescent="0.25">
      <c r="B8" s="491" t="s">
        <v>1939</v>
      </c>
      <c r="C8" s="620" t="s">
        <v>1940</v>
      </c>
    </row>
    <row r="9" spans="2:12" x14ac:dyDescent="0.25">
      <c r="B9" s="492" t="s">
        <v>1941</v>
      </c>
      <c r="C9" s="621" t="s">
        <v>1942</v>
      </c>
    </row>
    <row r="10" spans="2:12" x14ac:dyDescent="0.25">
      <c r="B10" s="492" t="s">
        <v>1943</v>
      </c>
      <c r="C10" s="621" t="s">
        <v>1944</v>
      </c>
    </row>
    <row r="11" spans="2:12" x14ac:dyDescent="0.25">
      <c r="B11" s="492" t="s">
        <v>1945</v>
      </c>
      <c r="C11" s="621" t="s">
        <v>1946</v>
      </c>
    </row>
    <row r="12" spans="2:12" x14ac:dyDescent="0.25">
      <c r="B12" s="492" t="s">
        <v>1947</v>
      </c>
      <c r="C12" s="621" t="s">
        <v>1948</v>
      </c>
    </row>
    <row r="13" spans="2:12" x14ac:dyDescent="0.25">
      <c r="B13" s="492" t="s">
        <v>1949</v>
      </c>
      <c r="C13" s="621" t="s">
        <v>1950</v>
      </c>
    </row>
    <row r="14" spans="2:12" x14ac:dyDescent="0.25">
      <c r="B14" s="492" t="s">
        <v>1951</v>
      </c>
      <c r="C14" s="622" t="s">
        <v>1952</v>
      </c>
    </row>
    <row r="15" spans="2:12" x14ac:dyDescent="0.25">
      <c r="B15" s="492" t="s">
        <v>1953</v>
      </c>
      <c r="C15" s="621" t="s">
        <v>1954</v>
      </c>
    </row>
    <row r="16" spans="2:12" x14ac:dyDescent="0.25">
      <c r="B16" s="492" t="s">
        <v>1955</v>
      </c>
      <c r="C16" s="621" t="s">
        <v>574</v>
      </c>
    </row>
    <row r="17" spans="2:3" x14ac:dyDescent="0.25">
      <c r="B17" s="492" t="s">
        <v>1105</v>
      </c>
      <c r="C17" s="621" t="s">
        <v>1956</v>
      </c>
    </row>
    <row r="18" spans="2:3" x14ac:dyDescent="0.25">
      <c r="B18" s="492" t="s">
        <v>1957</v>
      </c>
      <c r="C18" s="621" t="s">
        <v>1958</v>
      </c>
    </row>
    <row r="19" spans="2:3" x14ac:dyDescent="0.25">
      <c r="B19" s="492" t="s">
        <v>167</v>
      </c>
      <c r="C19" s="621" t="s">
        <v>1959</v>
      </c>
    </row>
    <row r="20" spans="2:3" x14ac:dyDescent="0.25">
      <c r="B20" s="492" t="s">
        <v>1960</v>
      </c>
      <c r="C20" s="621" t="s">
        <v>1961</v>
      </c>
    </row>
    <row r="21" spans="2:3" x14ac:dyDescent="0.25">
      <c r="B21" s="492" t="s">
        <v>1962</v>
      </c>
      <c r="C21" s="621" t="s">
        <v>1963</v>
      </c>
    </row>
    <row r="22" spans="2:3" x14ac:dyDescent="0.25">
      <c r="B22" s="492" t="s">
        <v>1964</v>
      </c>
      <c r="C22" s="621" t="s">
        <v>1965</v>
      </c>
    </row>
    <row r="23" spans="2:3" ht="28.5" x14ac:dyDescent="0.25">
      <c r="B23" s="492" t="s">
        <v>1966</v>
      </c>
      <c r="C23" s="621" t="s">
        <v>1967</v>
      </c>
    </row>
    <row r="24" spans="2:3" x14ac:dyDescent="0.25">
      <c r="B24" s="492" t="s">
        <v>1968</v>
      </c>
      <c r="C24" s="621" t="s">
        <v>1969</v>
      </c>
    </row>
    <row r="25" spans="2:3" x14ac:dyDescent="0.25">
      <c r="B25" s="492" t="s">
        <v>1970</v>
      </c>
      <c r="C25" s="621" t="s">
        <v>1971</v>
      </c>
    </row>
    <row r="26" spans="2:3" ht="43.9" customHeight="1" x14ac:dyDescent="0.25">
      <c r="B26" s="492" t="s">
        <v>938</v>
      </c>
      <c r="C26" s="621" t="s">
        <v>1972</v>
      </c>
    </row>
    <row r="27" spans="2:3" x14ac:dyDescent="0.25">
      <c r="B27" s="492" t="s">
        <v>1973</v>
      </c>
      <c r="C27" s="621" t="s">
        <v>1974</v>
      </c>
    </row>
    <row r="28" spans="2:3" x14ac:dyDescent="0.25">
      <c r="B28" s="492" t="s">
        <v>1975</v>
      </c>
      <c r="C28" s="621" t="s">
        <v>1976</v>
      </c>
    </row>
    <row r="29" spans="2:3" x14ac:dyDescent="0.25">
      <c r="B29" s="492" t="s">
        <v>1977</v>
      </c>
      <c r="C29" s="621" t="s">
        <v>1978</v>
      </c>
    </row>
    <row r="30" spans="2:3" x14ac:dyDescent="0.25">
      <c r="B30" s="492" t="s">
        <v>1979</v>
      </c>
      <c r="C30" s="621" t="s">
        <v>1980</v>
      </c>
    </row>
    <row r="31" spans="2:3" x14ac:dyDescent="0.25">
      <c r="B31" s="492" t="s">
        <v>1981</v>
      </c>
      <c r="C31" s="621" t="s">
        <v>1982</v>
      </c>
    </row>
    <row r="32" spans="2:3" x14ac:dyDescent="0.25">
      <c r="B32" s="492" t="s">
        <v>387</v>
      </c>
      <c r="C32" s="621" t="s">
        <v>1983</v>
      </c>
    </row>
    <row r="33" spans="2:3" x14ac:dyDescent="0.25">
      <c r="B33" s="492" t="s">
        <v>1984</v>
      </c>
      <c r="C33" s="621" t="s">
        <v>1985</v>
      </c>
    </row>
    <row r="34" spans="2:3" x14ac:dyDescent="0.25">
      <c r="B34" s="492" t="s">
        <v>1986</v>
      </c>
      <c r="C34" s="621" t="s">
        <v>1987</v>
      </c>
    </row>
    <row r="35" spans="2:3" x14ac:dyDescent="0.25">
      <c r="B35" s="492" t="s">
        <v>1988</v>
      </c>
      <c r="C35" s="621" t="s">
        <v>1989</v>
      </c>
    </row>
    <row r="36" spans="2:3" x14ac:dyDescent="0.25">
      <c r="B36" s="492" t="s">
        <v>1990</v>
      </c>
      <c r="C36" s="621" t="s">
        <v>1991</v>
      </c>
    </row>
    <row r="37" spans="2:3" x14ac:dyDescent="0.25">
      <c r="B37" s="492" t="s">
        <v>1992</v>
      </c>
      <c r="C37" s="621" t="s">
        <v>1993</v>
      </c>
    </row>
    <row r="38" spans="2:3" x14ac:dyDescent="0.25">
      <c r="B38" s="492" t="s">
        <v>1994</v>
      </c>
      <c r="C38" s="621" t="s">
        <v>1995</v>
      </c>
    </row>
    <row r="39" spans="2:3" x14ac:dyDescent="0.25">
      <c r="B39" s="492" t="s">
        <v>1996</v>
      </c>
      <c r="C39" s="621" t="s">
        <v>1997</v>
      </c>
    </row>
    <row r="40" spans="2:3" x14ac:dyDescent="0.25">
      <c r="B40" s="492" t="s">
        <v>1998</v>
      </c>
      <c r="C40" s="621" t="s">
        <v>1999</v>
      </c>
    </row>
    <row r="41" spans="2:3" x14ac:dyDescent="0.25">
      <c r="B41" s="492" t="s">
        <v>2000</v>
      </c>
      <c r="C41" s="621" t="s">
        <v>2001</v>
      </c>
    </row>
    <row r="42" spans="2:3" x14ac:dyDescent="0.25">
      <c r="B42" s="492" t="s">
        <v>2002</v>
      </c>
      <c r="C42" s="621" t="s">
        <v>2003</v>
      </c>
    </row>
    <row r="43" spans="2:3" x14ac:dyDescent="0.25">
      <c r="B43" s="492" t="s">
        <v>339</v>
      </c>
      <c r="C43" s="621" t="s">
        <v>2004</v>
      </c>
    </row>
    <row r="44" spans="2:3" x14ac:dyDescent="0.25">
      <c r="B44" s="492" t="s">
        <v>2005</v>
      </c>
      <c r="C44" s="621" t="s">
        <v>2006</v>
      </c>
    </row>
    <row r="45" spans="2:3" ht="28.5" x14ac:dyDescent="0.25">
      <c r="B45" s="492" t="s">
        <v>361</v>
      </c>
      <c r="C45" s="621" t="s">
        <v>2007</v>
      </c>
    </row>
    <row r="46" spans="2:3" x14ac:dyDescent="0.25">
      <c r="B46" s="492" t="s">
        <v>2008</v>
      </c>
      <c r="C46" s="621" t="s">
        <v>2009</v>
      </c>
    </row>
    <row r="47" spans="2:3" x14ac:dyDescent="0.25">
      <c r="B47" s="492" t="s">
        <v>2010</v>
      </c>
      <c r="C47" s="621" t="s">
        <v>2011</v>
      </c>
    </row>
    <row r="48" spans="2:3" x14ac:dyDescent="0.25">
      <c r="B48" s="492" t="s">
        <v>2012</v>
      </c>
      <c r="C48" s="621" t="s">
        <v>2013</v>
      </c>
    </row>
    <row r="49" spans="2:3" x14ac:dyDescent="0.25">
      <c r="B49" s="492" t="s">
        <v>2014</v>
      </c>
      <c r="C49" s="621" t="s">
        <v>2015</v>
      </c>
    </row>
    <row r="50" spans="2:3" ht="42.75" x14ac:dyDescent="0.25">
      <c r="B50" s="492" t="s">
        <v>2016</v>
      </c>
      <c r="C50" s="621" t="s">
        <v>2017</v>
      </c>
    </row>
    <row r="51" spans="2:3" x14ac:dyDescent="0.25">
      <c r="B51" s="492" t="s">
        <v>2018</v>
      </c>
      <c r="C51" s="621" t="s">
        <v>2019</v>
      </c>
    </row>
    <row r="52" spans="2:3" x14ac:dyDescent="0.25">
      <c r="B52" s="492" t="s">
        <v>2020</v>
      </c>
      <c r="C52" s="621" t="s">
        <v>2021</v>
      </c>
    </row>
    <row r="53" spans="2:3" x14ac:dyDescent="0.25">
      <c r="B53" s="492" t="s">
        <v>2022</v>
      </c>
      <c r="C53" s="621" t="s">
        <v>2023</v>
      </c>
    </row>
    <row r="54" spans="2:3" x14ac:dyDescent="0.25">
      <c r="B54" s="492" t="s">
        <v>2024</v>
      </c>
      <c r="C54" s="621" t="s">
        <v>2025</v>
      </c>
    </row>
    <row r="55" spans="2:3" x14ac:dyDescent="0.25">
      <c r="B55" s="492" t="s">
        <v>2026</v>
      </c>
      <c r="C55" s="621" t="s">
        <v>2027</v>
      </c>
    </row>
    <row r="56" spans="2:3" x14ac:dyDescent="0.25">
      <c r="B56" s="492" t="s">
        <v>2028</v>
      </c>
      <c r="C56" s="621" t="s">
        <v>2029</v>
      </c>
    </row>
    <row r="57" spans="2:3" x14ac:dyDescent="0.25">
      <c r="B57" s="492" t="s">
        <v>2030</v>
      </c>
      <c r="C57" s="621" t="s">
        <v>2031</v>
      </c>
    </row>
    <row r="58" spans="2:3" x14ac:dyDescent="0.25">
      <c r="B58" s="492" t="s">
        <v>2032</v>
      </c>
      <c r="C58" s="621" t="s">
        <v>2033</v>
      </c>
    </row>
    <row r="59" spans="2:3" x14ac:dyDescent="0.25">
      <c r="B59" s="492" t="s">
        <v>2034</v>
      </c>
      <c r="C59" s="621" t="s">
        <v>2035</v>
      </c>
    </row>
    <row r="60" spans="2:3" x14ac:dyDescent="0.25">
      <c r="B60" s="492" t="s">
        <v>2036</v>
      </c>
      <c r="C60" s="621" t="s">
        <v>2037</v>
      </c>
    </row>
    <row r="61" spans="2:3" x14ac:dyDescent="0.25">
      <c r="B61" s="492" t="s">
        <v>2038</v>
      </c>
      <c r="C61" s="621" t="s">
        <v>2039</v>
      </c>
    </row>
    <row r="62" spans="2:3" x14ac:dyDescent="0.25">
      <c r="B62" s="492" t="s">
        <v>2040</v>
      </c>
      <c r="C62" s="621" t="s">
        <v>2041</v>
      </c>
    </row>
    <row r="63" spans="2:3" x14ac:dyDescent="0.25">
      <c r="B63" s="492" t="s">
        <v>2042</v>
      </c>
      <c r="C63" s="621" t="s">
        <v>2043</v>
      </c>
    </row>
    <row r="64" spans="2:3" x14ac:dyDescent="0.25">
      <c r="B64" s="492" t="s">
        <v>2044</v>
      </c>
      <c r="C64" s="621" t="s">
        <v>2045</v>
      </c>
    </row>
    <row r="65" spans="2:3" x14ac:dyDescent="0.25">
      <c r="B65" s="492" t="s">
        <v>2046</v>
      </c>
      <c r="C65" s="621" t="s">
        <v>2047</v>
      </c>
    </row>
    <row r="66" spans="2:3" x14ac:dyDescent="0.25">
      <c r="B66" s="492" t="s">
        <v>2048</v>
      </c>
      <c r="C66" s="621" t="s">
        <v>2049</v>
      </c>
    </row>
    <row r="67" spans="2:3" x14ac:dyDescent="0.25">
      <c r="B67" s="492" t="s">
        <v>2050</v>
      </c>
      <c r="C67" s="621" t="s">
        <v>2051</v>
      </c>
    </row>
    <row r="68" spans="2:3" x14ac:dyDescent="0.25">
      <c r="B68" s="492" t="s">
        <v>2052</v>
      </c>
      <c r="C68" s="621" t="s">
        <v>2053</v>
      </c>
    </row>
    <row r="69" spans="2:3" x14ac:dyDescent="0.25">
      <c r="B69" s="492" t="s">
        <v>2054</v>
      </c>
      <c r="C69" s="621" t="s">
        <v>2055</v>
      </c>
    </row>
    <row r="70" spans="2:3" x14ac:dyDescent="0.25">
      <c r="B70" s="492" t="s">
        <v>2056</v>
      </c>
      <c r="C70" s="621" t="s">
        <v>2057</v>
      </c>
    </row>
    <row r="71" spans="2:3" x14ac:dyDescent="0.25">
      <c r="B71" s="492" t="s">
        <v>2058</v>
      </c>
      <c r="C71" s="621" t="s">
        <v>2059</v>
      </c>
    </row>
    <row r="72" spans="2:3" x14ac:dyDescent="0.25">
      <c r="B72" s="492" t="s">
        <v>2060</v>
      </c>
      <c r="C72" s="621" t="s">
        <v>2061</v>
      </c>
    </row>
    <row r="73" spans="2:3" x14ac:dyDescent="0.25">
      <c r="B73" s="492" t="s">
        <v>2062</v>
      </c>
      <c r="C73" s="621" t="s">
        <v>2063</v>
      </c>
    </row>
    <row r="74" spans="2:3" ht="23.45" customHeight="1" x14ac:dyDescent="0.25">
      <c r="B74" s="492" t="s">
        <v>2064</v>
      </c>
      <c r="C74" s="621" t="s">
        <v>2065</v>
      </c>
    </row>
    <row r="75" spans="2:3" x14ac:dyDescent="0.25">
      <c r="B75" s="492" t="s">
        <v>2066</v>
      </c>
      <c r="C75" s="621" t="s">
        <v>2067</v>
      </c>
    </row>
    <row r="76" spans="2:3" x14ac:dyDescent="0.25">
      <c r="B76" s="492" t="s">
        <v>2068</v>
      </c>
      <c r="C76" s="621" t="s">
        <v>2069</v>
      </c>
    </row>
    <row r="77" spans="2:3" x14ac:dyDescent="0.25">
      <c r="B77" s="492" t="s">
        <v>2070</v>
      </c>
      <c r="C77" s="621" t="s">
        <v>2071</v>
      </c>
    </row>
    <row r="78" spans="2:3" x14ac:dyDescent="0.25">
      <c r="B78" s="492" t="s">
        <v>2072</v>
      </c>
      <c r="C78" s="621" t="s">
        <v>2073</v>
      </c>
    </row>
    <row r="79" spans="2:3" x14ac:dyDescent="0.25">
      <c r="B79" s="492" t="s">
        <v>2074</v>
      </c>
      <c r="C79" s="621" t="s">
        <v>2075</v>
      </c>
    </row>
    <row r="80" spans="2:3" x14ac:dyDescent="0.25">
      <c r="B80" s="492" t="s">
        <v>2076</v>
      </c>
      <c r="C80" s="621" t="s">
        <v>2077</v>
      </c>
    </row>
    <row r="81" spans="2:3" x14ac:dyDescent="0.25">
      <c r="B81" s="492" t="s">
        <v>2078</v>
      </c>
      <c r="C81" s="621" t="s">
        <v>2079</v>
      </c>
    </row>
    <row r="82" spans="2:3" x14ac:dyDescent="0.25">
      <c r="B82" s="492" t="s">
        <v>2080</v>
      </c>
      <c r="C82" s="621" t="s">
        <v>2081</v>
      </c>
    </row>
    <row r="83" spans="2:3" x14ac:dyDescent="0.25">
      <c r="B83" s="492" t="s">
        <v>2082</v>
      </c>
      <c r="C83" s="621" t="s">
        <v>2083</v>
      </c>
    </row>
    <row r="84" spans="2:3" x14ac:dyDescent="0.25">
      <c r="B84" s="492" t="s">
        <v>2084</v>
      </c>
      <c r="C84" s="621" t="s">
        <v>614</v>
      </c>
    </row>
    <row r="85" spans="2:3" x14ac:dyDescent="0.25">
      <c r="B85" s="492" t="s">
        <v>2085</v>
      </c>
      <c r="C85" s="621" t="s">
        <v>2086</v>
      </c>
    </row>
    <row r="86" spans="2:3" x14ac:dyDescent="0.25">
      <c r="B86" s="492" t="s">
        <v>2087</v>
      </c>
      <c r="C86" s="621" t="s">
        <v>2088</v>
      </c>
    </row>
    <row r="87" spans="2:3" x14ac:dyDescent="0.25">
      <c r="B87" s="492" t="s">
        <v>516</v>
      </c>
      <c r="C87" s="621" t="s">
        <v>2089</v>
      </c>
    </row>
    <row r="88" spans="2:3" x14ac:dyDescent="0.25">
      <c r="B88" s="492" t="s">
        <v>2090</v>
      </c>
      <c r="C88" s="621" t="s">
        <v>2091</v>
      </c>
    </row>
    <row r="89" spans="2:3" x14ac:dyDescent="0.25">
      <c r="B89" s="492" t="s">
        <v>2092</v>
      </c>
      <c r="C89" s="621" t="s">
        <v>2093</v>
      </c>
    </row>
    <row r="90" spans="2:3" x14ac:dyDescent="0.25">
      <c r="B90" s="492" t="s">
        <v>359</v>
      </c>
      <c r="C90" s="621" t="s">
        <v>2094</v>
      </c>
    </row>
    <row r="91" spans="2:3" x14ac:dyDescent="0.25">
      <c r="B91" s="492" t="s">
        <v>2095</v>
      </c>
      <c r="C91" s="621" t="s">
        <v>2096</v>
      </c>
    </row>
    <row r="92" spans="2:3" x14ac:dyDescent="0.25">
      <c r="B92" s="492" t="s">
        <v>2097</v>
      </c>
      <c r="C92" s="621" t="s">
        <v>2098</v>
      </c>
    </row>
    <row r="93" spans="2:3" x14ac:dyDescent="0.25">
      <c r="B93" s="492" t="s">
        <v>2099</v>
      </c>
      <c r="C93" s="621" t="s">
        <v>2100</v>
      </c>
    </row>
    <row r="94" spans="2:3" x14ac:dyDescent="0.25">
      <c r="B94" s="492" t="s">
        <v>2101</v>
      </c>
      <c r="C94" s="621" t="s">
        <v>2102</v>
      </c>
    </row>
    <row r="95" spans="2:3" x14ac:dyDescent="0.25">
      <c r="B95" s="492" t="s">
        <v>2103</v>
      </c>
      <c r="C95" s="621" t="s">
        <v>2104</v>
      </c>
    </row>
    <row r="96" spans="2:3" x14ac:dyDescent="0.25">
      <c r="B96" s="492" t="s">
        <v>2105</v>
      </c>
      <c r="C96" s="621" t="s">
        <v>2106</v>
      </c>
    </row>
    <row r="97" spans="2:3" x14ac:dyDescent="0.25">
      <c r="B97" s="492" t="s">
        <v>2107</v>
      </c>
      <c r="C97" s="621" t="s">
        <v>606</v>
      </c>
    </row>
    <row r="98" spans="2:3" x14ac:dyDescent="0.25">
      <c r="B98" s="492" t="s">
        <v>2108</v>
      </c>
      <c r="C98" s="621" t="s">
        <v>2109</v>
      </c>
    </row>
    <row r="99" spans="2:3" x14ac:dyDescent="0.25">
      <c r="B99" s="492" t="s">
        <v>2110</v>
      </c>
      <c r="C99" s="621" t="s">
        <v>173</v>
      </c>
    </row>
    <row r="100" spans="2:3" ht="44.25" customHeight="1" x14ac:dyDescent="0.25">
      <c r="B100" s="492" t="s">
        <v>2111</v>
      </c>
      <c r="C100" s="621" t="s">
        <v>2112</v>
      </c>
    </row>
    <row r="101" spans="2:3" x14ac:dyDescent="0.25">
      <c r="B101" s="492" t="s">
        <v>43</v>
      </c>
      <c r="C101" s="621" t="s">
        <v>2113</v>
      </c>
    </row>
    <row r="102" spans="2:3" ht="18" customHeight="1" x14ac:dyDescent="0.25">
      <c r="B102" s="492" t="s">
        <v>2114</v>
      </c>
      <c r="C102" s="621" t="s">
        <v>2115</v>
      </c>
    </row>
    <row r="103" spans="2:3" ht="25.9" customHeight="1" x14ac:dyDescent="0.25">
      <c r="B103" s="492" t="s">
        <v>2108</v>
      </c>
      <c r="C103" s="621" t="s">
        <v>2116</v>
      </c>
    </row>
    <row r="104" spans="2:3" x14ac:dyDescent="0.25">
      <c r="B104" s="492" t="s">
        <v>2117</v>
      </c>
      <c r="C104" s="621" t="s">
        <v>2118</v>
      </c>
    </row>
    <row r="105" spans="2:3" x14ac:dyDescent="0.25">
      <c r="B105" s="492" t="s">
        <v>2119</v>
      </c>
      <c r="C105" s="621" t="s">
        <v>2120</v>
      </c>
    </row>
    <row r="106" spans="2:3" ht="28.9" customHeight="1" x14ac:dyDescent="0.25">
      <c r="B106" s="493" t="s">
        <v>2121</v>
      </c>
      <c r="C106" s="621" t="s">
        <v>2122</v>
      </c>
    </row>
    <row r="107" spans="2:3" ht="15.6" customHeight="1" x14ac:dyDescent="0.25">
      <c r="B107" s="493" t="s">
        <v>2123</v>
      </c>
      <c r="C107" s="621" t="s">
        <v>2124</v>
      </c>
    </row>
    <row r="108" spans="2:3" ht="15.6" customHeight="1" x14ac:dyDescent="0.25">
      <c r="B108" s="493" t="s">
        <v>2125</v>
      </c>
      <c r="C108" s="621" t="s">
        <v>2126</v>
      </c>
    </row>
    <row r="109" spans="2:3" x14ac:dyDescent="0.25">
      <c r="B109" s="492" t="s">
        <v>1255</v>
      </c>
      <c r="C109" s="621" t="s">
        <v>2127</v>
      </c>
    </row>
    <row r="110" spans="2:3" x14ac:dyDescent="0.25">
      <c r="B110" s="492" t="s">
        <v>2128</v>
      </c>
      <c r="C110" s="621" t="s">
        <v>2129</v>
      </c>
    </row>
    <row r="111" spans="2:3" x14ac:dyDescent="0.25">
      <c r="B111" s="492" t="s">
        <v>364</v>
      </c>
      <c r="C111" s="621" t="s">
        <v>2130</v>
      </c>
    </row>
    <row r="112" spans="2:3" x14ac:dyDescent="0.25">
      <c r="B112" s="492" t="s">
        <v>2131</v>
      </c>
      <c r="C112" s="621" t="s">
        <v>2132</v>
      </c>
    </row>
    <row r="113" spans="2:3" x14ac:dyDescent="0.25">
      <c r="B113" s="492" t="s">
        <v>2133</v>
      </c>
      <c r="C113" s="621" t="s">
        <v>2134</v>
      </c>
    </row>
    <row r="114" spans="2:3" x14ac:dyDescent="0.25">
      <c r="B114" s="492" t="s">
        <v>2135</v>
      </c>
      <c r="C114" s="621" t="s">
        <v>2136</v>
      </c>
    </row>
    <row r="115" spans="2:3" ht="39.6" customHeight="1" x14ac:dyDescent="0.25">
      <c r="B115" s="492" t="s">
        <v>2137</v>
      </c>
      <c r="C115" s="621" t="s">
        <v>2138</v>
      </c>
    </row>
    <row r="116" spans="2:3" ht="16.899999999999999" customHeight="1" x14ac:dyDescent="0.25">
      <c r="B116" s="492" t="s">
        <v>2139</v>
      </c>
      <c r="C116" s="621" t="s">
        <v>2140</v>
      </c>
    </row>
    <row r="117" spans="2:3" x14ac:dyDescent="0.25">
      <c r="B117" s="492" t="s">
        <v>2141</v>
      </c>
      <c r="C117" s="621" t="s">
        <v>2142</v>
      </c>
    </row>
    <row r="118" spans="2:3" x14ac:dyDescent="0.25">
      <c r="B118" s="492" t="s">
        <v>1764</v>
      </c>
      <c r="C118" s="621" t="s">
        <v>1767</v>
      </c>
    </row>
    <row r="119" spans="2:3" x14ac:dyDescent="0.25">
      <c r="B119" s="492" t="s">
        <v>2143</v>
      </c>
      <c r="C119" s="621" t="s">
        <v>2144</v>
      </c>
    </row>
    <row r="120" spans="2:3" x14ac:dyDescent="0.25">
      <c r="B120" s="492" t="s">
        <v>2145</v>
      </c>
      <c r="C120" s="621" t="s">
        <v>2146</v>
      </c>
    </row>
    <row r="121" spans="2:3" x14ac:dyDescent="0.25">
      <c r="B121" s="492" t="s">
        <v>1766</v>
      </c>
      <c r="C121" s="621" t="s">
        <v>2147</v>
      </c>
    </row>
    <row r="122" spans="2:3" x14ac:dyDescent="0.25">
      <c r="B122" s="492" t="s">
        <v>2148</v>
      </c>
      <c r="C122" s="621" t="s">
        <v>2149</v>
      </c>
    </row>
    <row r="123" spans="2:3" x14ac:dyDescent="0.25">
      <c r="B123" s="492" t="s">
        <v>2150</v>
      </c>
      <c r="C123" s="621" t="s">
        <v>2151</v>
      </c>
    </row>
    <row r="124" spans="2:3" x14ac:dyDescent="0.25">
      <c r="B124" s="492" t="s">
        <v>2152</v>
      </c>
      <c r="C124" s="621" t="s">
        <v>2153</v>
      </c>
    </row>
    <row r="125" spans="2:3" x14ac:dyDescent="0.25">
      <c r="B125" s="492" t="s">
        <v>2154</v>
      </c>
      <c r="C125" s="621" t="s">
        <v>2155</v>
      </c>
    </row>
    <row r="126" spans="2:3" x14ac:dyDescent="0.25">
      <c r="B126" s="492" t="s">
        <v>2156</v>
      </c>
      <c r="C126" s="621" t="s">
        <v>2157</v>
      </c>
    </row>
    <row r="127" spans="2:3" x14ac:dyDescent="0.25">
      <c r="B127" s="492" t="s">
        <v>2158</v>
      </c>
      <c r="C127" s="621" t="s">
        <v>2159</v>
      </c>
    </row>
    <row r="128" spans="2:3" x14ac:dyDescent="0.25">
      <c r="B128" s="492" t="s">
        <v>2160</v>
      </c>
      <c r="C128" s="621" t="s">
        <v>2161</v>
      </c>
    </row>
    <row r="129" spans="2:3" x14ac:dyDescent="0.25">
      <c r="B129" s="492" t="s">
        <v>2162</v>
      </c>
      <c r="C129" s="621" t="s">
        <v>2163</v>
      </c>
    </row>
    <row r="130" spans="2:3" x14ac:dyDescent="0.25">
      <c r="B130" s="492" t="s">
        <v>2164</v>
      </c>
      <c r="C130" s="621" t="s">
        <v>2165</v>
      </c>
    </row>
    <row r="131" spans="2:3" x14ac:dyDescent="0.25">
      <c r="B131" s="492" t="s">
        <v>1195</v>
      </c>
      <c r="C131" s="621" t="s">
        <v>2166</v>
      </c>
    </row>
    <row r="132" spans="2:3" ht="18" customHeight="1" x14ac:dyDescent="0.25">
      <c r="B132" s="492" t="s">
        <v>2167</v>
      </c>
      <c r="C132" s="621" t="s">
        <v>2168</v>
      </c>
    </row>
    <row r="133" spans="2:3" x14ac:dyDescent="0.25">
      <c r="B133" s="492" t="s">
        <v>2169</v>
      </c>
      <c r="C133" s="621" t="s">
        <v>2170</v>
      </c>
    </row>
    <row r="134" spans="2:3" x14ac:dyDescent="0.25">
      <c r="B134" s="492" t="s">
        <v>2171</v>
      </c>
      <c r="C134" s="621" t="s">
        <v>2172</v>
      </c>
    </row>
    <row r="135" spans="2:3" x14ac:dyDescent="0.25">
      <c r="B135" s="492" t="s">
        <v>2173</v>
      </c>
      <c r="C135" s="621" t="s">
        <v>2174</v>
      </c>
    </row>
    <row r="136" spans="2:3" x14ac:dyDescent="0.25">
      <c r="B136" s="492" t="s">
        <v>2175</v>
      </c>
      <c r="C136" s="621" t="s">
        <v>2176</v>
      </c>
    </row>
    <row r="137" spans="2:3" x14ac:dyDescent="0.25">
      <c r="B137" s="492" t="s">
        <v>2177</v>
      </c>
      <c r="C137" s="621" t="s">
        <v>2178</v>
      </c>
    </row>
    <row r="138" spans="2:3" x14ac:dyDescent="0.25">
      <c r="B138" s="492" t="s">
        <v>2179</v>
      </c>
      <c r="C138" s="621" t="s">
        <v>2180</v>
      </c>
    </row>
    <row r="139" spans="2:3" x14ac:dyDescent="0.25">
      <c r="B139" s="492" t="s">
        <v>2181</v>
      </c>
      <c r="C139" s="621" t="s">
        <v>2182</v>
      </c>
    </row>
    <row r="140" spans="2:3" x14ac:dyDescent="0.25">
      <c r="B140" s="492" t="s">
        <v>2183</v>
      </c>
      <c r="C140" s="621" t="s">
        <v>2184</v>
      </c>
    </row>
    <row r="141" spans="2:3" x14ac:dyDescent="0.25">
      <c r="B141" s="492" t="s">
        <v>42</v>
      </c>
      <c r="C141" s="621" t="s">
        <v>2185</v>
      </c>
    </row>
    <row r="142" spans="2:3" x14ac:dyDescent="0.25">
      <c r="B142" s="492" t="s">
        <v>2186</v>
      </c>
      <c r="C142" s="621" t="s">
        <v>2187</v>
      </c>
    </row>
    <row r="143" spans="2:3" x14ac:dyDescent="0.25">
      <c r="B143" s="492" t="s">
        <v>2188</v>
      </c>
      <c r="C143" s="621" t="s">
        <v>2189</v>
      </c>
    </row>
    <row r="144" spans="2:3" x14ac:dyDescent="0.25">
      <c r="B144" s="492" t="s">
        <v>2190</v>
      </c>
      <c r="C144" s="621" t="s">
        <v>2191</v>
      </c>
    </row>
    <row r="145" spans="2:3" x14ac:dyDescent="0.25">
      <c r="B145" s="492" t="s">
        <v>689</v>
      </c>
      <c r="C145" s="621" t="s">
        <v>2192</v>
      </c>
    </row>
    <row r="146" spans="2:3" x14ac:dyDescent="0.25">
      <c r="B146" s="492" t="s">
        <v>2193</v>
      </c>
      <c r="C146" s="621" t="s">
        <v>2194</v>
      </c>
    </row>
    <row r="147" spans="2:3" x14ac:dyDescent="0.25">
      <c r="B147" s="492" t="s">
        <v>2195</v>
      </c>
      <c r="C147" s="621" t="s">
        <v>2196</v>
      </c>
    </row>
    <row r="148" spans="2:3" x14ac:dyDescent="0.25">
      <c r="B148" s="492" t="s">
        <v>2197</v>
      </c>
      <c r="C148" s="621" t="s">
        <v>2198</v>
      </c>
    </row>
    <row r="149" spans="2:3" ht="28.15" customHeight="1" x14ac:dyDescent="0.25">
      <c r="B149" s="492" t="s">
        <v>2199</v>
      </c>
      <c r="C149" s="621" t="s">
        <v>2200</v>
      </c>
    </row>
    <row r="150" spans="2:3" x14ac:dyDescent="0.25">
      <c r="B150" s="492" t="s">
        <v>2201</v>
      </c>
      <c r="C150" s="623" t="s">
        <v>2202</v>
      </c>
    </row>
    <row r="151" spans="2:3" x14ac:dyDescent="0.25">
      <c r="B151" s="492" t="s">
        <v>2203</v>
      </c>
      <c r="C151" s="623" t="s">
        <v>2204</v>
      </c>
    </row>
    <row r="152" spans="2:3" x14ac:dyDescent="0.25">
      <c r="B152" s="492" t="s">
        <v>2205</v>
      </c>
      <c r="C152" s="623" t="s">
        <v>2206</v>
      </c>
    </row>
    <row r="153" spans="2:3" x14ac:dyDescent="0.25">
      <c r="B153" s="492" t="s">
        <v>2207</v>
      </c>
      <c r="C153" s="621" t="s">
        <v>2208</v>
      </c>
    </row>
    <row r="154" spans="2:3" x14ac:dyDescent="0.25">
      <c r="B154" s="492" t="s">
        <v>2209</v>
      </c>
      <c r="C154" s="621" t="s">
        <v>2210</v>
      </c>
    </row>
    <row r="155" spans="2:3" x14ac:dyDescent="0.25">
      <c r="B155" s="492" t="s">
        <v>2211</v>
      </c>
      <c r="C155" s="621" t="s">
        <v>2212</v>
      </c>
    </row>
    <row r="156" spans="2:3" x14ac:dyDescent="0.25">
      <c r="B156" s="492" t="s">
        <v>2213</v>
      </c>
      <c r="C156" s="621" t="s">
        <v>2214</v>
      </c>
    </row>
    <row r="157" spans="2:3" x14ac:dyDescent="0.25">
      <c r="B157" s="492" t="s">
        <v>2215</v>
      </c>
      <c r="C157" s="621" t="s">
        <v>2216</v>
      </c>
    </row>
    <row r="158" spans="2:3" x14ac:dyDescent="0.25">
      <c r="B158" s="492" t="s">
        <v>2217</v>
      </c>
      <c r="C158" s="621" t="s">
        <v>2218</v>
      </c>
    </row>
    <row r="159" spans="2:3" ht="15.75" thickBot="1" x14ac:dyDescent="0.3">
      <c r="B159" s="494" t="s">
        <v>2219</v>
      </c>
      <c r="C159" s="624" t="s">
        <v>2220</v>
      </c>
    </row>
  </sheetData>
  <mergeCells count="2">
    <mergeCell ref="B3:C3"/>
    <mergeCell ref="B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D8C345B4ED6546B7C4A5EB1B1F8361" ma:contentTypeVersion="4" ma:contentTypeDescription="Create a new document." ma:contentTypeScope="" ma:versionID="12f811de3c8806fe33f86195d4da0d62">
  <xsd:schema xmlns:xsd="http://www.w3.org/2001/XMLSchema" xmlns:xs="http://www.w3.org/2001/XMLSchema" xmlns:p="http://schemas.microsoft.com/office/2006/metadata/properties" xmlns:ns2="b4208c30-3a12-4cf9-ac6b-b61aebf7c88f" targetNamespace="http://schemas.microsoft.com/office/2006/metadata/properties" ma:root="true" ma:fieldsID="3045a7f1ca200d9dae070d52bb03edd9" ns2:_="">
    <xsd:import namespace="b4208c30-3a12-4cf9-ac6b-b61aebf7c8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208c30-3a12-4cf9-ac6b-b61aebf7c8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820BAA-7C40-49BE-AB3E-24518CE24A74}">
  <ds:schemaRefs>
    <ds:schemaRef ds:uri="b4208c30-3a12-4cf9-ac6b-b61aebf7c88f"/>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054BB8F-0155-4940-8813-446696CEC17B}">
  <ds:schemaRefs>
    <ds:schemaRef ds:uri="http://schemas.microsoft.com/sharepoint/v3/contenttype/forms"/>
  </ds:schemaRefs>
</ds:datastoreItem>
</file>

<file path=customXml/itemProps3.xml><?xml version="1.0" encoding="utf-8"?>
<ds:datastoreItem xmlns:ds="http://schemas.openxmlformats.org/officeDocument/2006/customXml" ds:itemID="{727D7615-41D7-4A44-A8F4-A269E9F75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208c30-3a12-4cf9-ac6b-b61aebf7c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BC Checklist Introduction</vt:lpstr>
      <vt:lpstr>1. BC Project Data Sheet</vt:lpstr>
      <vt:lpstr> 2a. SOC FCs + Checklist</vt:lpstr>
      <vt:lpstr> 2b. OBC FCs + Checklist</vt:lpstr>
      <vt:lpstr> 2c. FBC FCs + Checklist</vt:lpstr>
      <vt:lpstr>Business Case Core Checklist</vt:lpstr>
      <vt:lpstr>Data Validation List</vt:lpstr>
      <vt:lpstr>3. Estates Mandatory Documents</vt:lpstr>
      <vt:lpstr>4. Project Activities Guide</vt:lpstr>
      <vt:lpstr>5. BC Appendices Guide</vt:lpstr>
      <vt:lpstr>6. Glossary BC Acronyms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Richards</dc:creator>
  <cp:keywords/>
  <dc:description/>
  <cp:lastModifiedBy>Sullivan Bever</cp:lastModifiedBy>
  <cp:revision/>
  <dcterms:created xsi:type="dcterms:W3CDTF">2021-03-24T07:14:36Z</dcterms:created>
  <dcterms:modified xsi:type="dcterms:W3CDTF">2024-04-04T15:22:22Z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0x01010024D8C345B4ED6546B7C4A5EB1B1F8361</vt:lpwstr>
  </property>
  <property fmtid="{D5CDD505-2E9C-101B-9397-08002B2CF9AE}" pid="3" name="MediaServiceImageTags">
    <vt:lpwstr/>
  </property>
</Properties>
</file>