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hsengland.sharepoint.com/sites/CFO/sf/sfp/ResLib/Financial Strategy and Allocations (Restricted)/Workforce and Pay/Pay &amp; reward/Pay rounds/Social enterprises/"/>
    </mc:Choice>
  </mc:AlternateContent>
  <xr:revisionPtr revIDLastSave="1553" documentId="8_{9D0A5A6B-F27B-4900-9E3E-C14FDB976316}" xr6:coauthVersionLast="47" xr6:coauthVersionMax="47" xr10:uidLastSave="{720B5479-05E7-45B7-8F98-9F72C2EE3A3D}"/>
  <workbookProtection workbookAlgorithmName="SHA-512" workbookHashValue="4C4xmZQ0aT9l4RZ4MF/gkUoaKVlcIkAS1KLzNhfbn7lyQp6SpRNW5zfBCmYx1XBG4thoeiDsqltzVyaAz88AWw==" workbookSaltValue="ilO+aAQDVYzfCJdBJChwHA==" workbookSpinCount="100000" lockStructure="1"/>
  <bookViews>
    <workbookView xWindow="-120" yWindow="-120" windowWidth="29040" windowHeight="15840" tabRatio="859" xr2:uid="{6FC3C8E8-D9B0-4E4D-97CC-E3BBBECA1E00}"/>
  </bookViews>
  <sheets>
    <sheet name="Cover" sheetId="2" r:id="rId1"/>
    <sheet name="1. Relevant contracts" sheetId="7" r:id="rId2"/>
    <sheet name="2. Relevant staff" sheetId="11" r:id="rId3"/>
    <sheet name="3. Relevant circumstances" sheetId="14" r:id="rId4"/>
    <sheet name="Further Guidance" sheetId="8" r:id="rId5"/>
    <sheet name="Data load - NOT FOR SUBMISSION" sheetId="13" state="hidden" r:id="rId6"/>
    <sheet name="Lists - NOT FOR SUBMISSION" sheetId="4" state="hidden" r:id="rId7"/>
  </sheets>
  <definedNames>
    <definedName name="ICB_NHSE">'Lists - NOT FOR SUBMISSION'!$D$2:$D$45</definedName>
    <definedName name="Local_authority">'Lists - NOT FOR SUBMISSION'!$J$2:$J$438</definedName>
    <definedName name="NHS_Trust_FT">'Lists - NOT FOR SUBMISSION'!$G$2:$G$214</definedName>
    <definedName name="Other_org">'Lists - NOT FOR SUBMISSION'!$B$38:$B$38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3" l="1"/>
  <c r="C31" i="13"/>
  <c r="B31" i="13"/>
  <c r="D30" i="13"/>
  <c r="C30" i="13"/>
  <c r="B30" i="13"/>
  <c r="D29" i="13"/>
  <c r="C29" i="13"/>
  <c r="B29" i="13"/>
  <c r="D28" i="13"/>
  <c r="C28" i="13"/>
  <c r="B28" i="13"/>
  <c r="R31" i="13"/>
  <c r="Q31" i="13"/>
  <c r="P31" i="13"/>
  <c r="R30" i="13"/>
  <c r="Q30" i="13"/>
  <c r="P30" i="13"/>
  <c r="R29" i="13"/>
  <c r="Q29" i="13"/>
  <c r="P29" i="13"/>
  <c r="R28" i="13"/>
  <c r="Q28" i="13"/>
  <c r="P28" i="13"/>
  <c r="E38" i="11" l="1"/>
  <c r="E37" i="11"/>
  <c r="C4" i="7"/>
  <c r="Y6" i="13"/>
  <c r="X6" i="13"/>
  <c r="U6" i="13"/>
  <c r="V6" i="13"/>
  <c r="W6" i="13"/>
  <c r="U8" i="13"/>
  <c r="V8" i="13"/>
  <c r="W8" i="13"/>
  <c r="U9" i="13"/>
  <c r="V9" i="13"/>
  <c r="W9" i="13"/>
  <c r="U10" i="13"/>
  <c r="V10" i="13"/>
  <c r="W10" i="13"/>
  <c r="U11" i="13"/>
  <c r="V11" i="13"/>
  <c r="W11" i="13"/>
  <c r="U12" i="13"/>
  <c r="V12" i="13"/>
  <c r="W12" i="13"/>
  <c r="U13" i="13"/>
  <c r="V13" i="13"/>
  <c r="W13" i="13"/>
  <c r="U14" i="13"/>
  <c r="V14" i="13"/>
  <c r="W14" i="13"/>
  <c r="V15" i="13"/>
  <c r="W15" i="13"/>
  <c r="U16" i="13"/>
  <c r="V16" i="13"/>
  <c r="W16" i="13"/>
  <c r="U18" i="13"/>
  <c r="V18" i="13"/>
  <c r="W18" i="13"/>
  <c r="U19" i="13"/>
  <c r="V19" i="13"/>
  <c r="W19" i="13"/>
  <c r="U20" i="13"/>
  <c r="V20" i="13"/>
  <c r="W20" i="13"/>
  <c r="U21" i="13"/>
  <c r="V21" i="13"/>
  <c r="W21" i="13"/>
  <c r="U22" i="13"/>
  <c r="V22" i="13"/>
  <c r="W22" i="13"/>
  <c r="U23" i="13"/>
  <c r="V23" i="13"/>
  <c r="W23" i="13"/>
  <c r="U24" i="13"/>
  <c r="V24" i="13"/>
  <c r="W24" i="13"/>
  <c r="V25" i="13"/>
  <c r="W25" i="13"/>
  <c r="V26" i="13"/>
  <c r="W26" i="13"/>
  <c r="S6" i="13"/>
  <c r="E6" i="13"/>
  <c r="P6" i="13"/>
  <c r="Q6" i="13"/>
  <c r="P7" i="13"/>
  <c r="Q7" i="13"/>
  <c r="P8" i="13"/>
  <c r="Q8" i="13"/>
  <c r="P9" i="13"/>
  <c r="Q9" i="13"/>
  <c r="P10" i="13"/>
  <c r="Q10" i="13"/>
  <c r="P11" i="13"/>
  <c r="Q11" i="13"/>
  <c r="P12" i="13"/>
  <c r="Q12" i="13"/>
  <c r="P13" i="13"/>
  <c r="Q13" i="13"/>
  <c r="P14" i="13"/>
  <c r="Q14" i="13"/>
  <c r="P15" i="13"/>
  <c r="Q15" i="13"/>
  <c r="P16" i="13"/>
  <c r="Q16" i="13"/>
  <c r="P17" i="13"/>
  <c r="Q17" i="13"/>
  <c r="P18" i="13"/>
  <c r="Q18" i="13"/>
  <c r="R18" i="13"/>
  <c r="P19" i="13"/>
  <c r="Q19" i="13"/>
  <c r="P20" i="13"/>
  <c r="Q20" i="13"/>
  <c r="P21" i="13"/>
  <c r="Q21" i="13"/>
  <c r="P22" i="13"/>
  <c r="Q22" i="13"/>
  <c r="P23" i="13"/>
  <c r="Q23" i="13"/>
  <c r="P24" i="13"/>
  <c r="Q24" i="13"/>
  <c r="P25" i="13"/>
  <c r="Q25" i="13"/>
  <c r="P26" i="13"/>
  <c r="Q26" i="13"/>
  <c r="P27" i="13"/>
  <c r="Q27" i="13"/>
  <c r="N6" i="13"/>
  <c r="M6" i="13"/>
  <c r="G6" i="13"/>
  <c r="H6" i="13"/>
  <c r="I6" i="13"/>
  <c r="J6" i="13"/>
  <c r="K6" i="13"/>
  <c r="L6" i="13"/>
  <c r="G7" i="13"/>
  <c r="H7" i="13"/>
  <c r="I7" i="13"/>
  <c r="J7" i="13"/>
  <c r="K7" i="13"/>
  <c r="L7" i="13"/>
  <c r="G8" i="13"/>
  <c r="H8" i="13"/>
  <c r="I8" i="13"/>
  <c r="J8" i="13"/>
  <c r="K8" i="13"/>
  <c r="L8" i="13"/>
  <c r="G9" i="13"/>
  <c r="H9" i="13"/>
  <c r="I9" i="13"/>
  <c r="J9" i="13"/>
  <c r="K9" i="13"/>
  <c r="L9" i="13"/>
  <c r="G10" i="13"/>
  <c r="H10" i="13"/>
  <c r="I10" i="13"/>
  <c r="J10" i="13"/>
  <c r="K10" i="13"/>
  <c r="L10" i="13"/>
  <c r="G11" i="13"/>
  <c r="H11" i="13"/>
  <c r="I11" i="13"/>
  <c r="J11" i="13"/>
  <c r="K11" i="13"/>
  <c r="L11" i="13"/>
  <c r="G12" i="13"/>
  <c r="H12" i="13"/>
  <c r="I12" i="13"/>
  <c r="J12" i="13"/>
  <c r="K12" i="13"/>
  <c r="L12" i="13"/>
  <c r="G13" i="13"/>
  <c r="H13" i="13"/>
  <c r="I13" i="13"/>
  <c r="J13" i="13"/>
  <c r="K13" i="13"/>
  <c r="L13" i="13"/>
  <c r="G14" i="13"/>
  <c r="H14" i="13"/>
  <c r="I14" i="13"/>
  <c r="J14" i="13"/>
  <c r="K14" i="13"/>
  <c r="L14" i="13"/>
  <c r="G15" i="13"/>
  <c r="H15" i="13"/>
  <c r="I15" i="13"/>
  <c r="J15" i="13"/>
  <c r="K15" i="13"/>
  <c r="L15" i="13"/>
  <c r="G16" i="13"/>
  <c r="H16" i="13"/>
  <c r="I16" i="13"/>
  <c r="J16" i="13"/>
  <c r="K16" i="13"/>
  <c r="L16" i="13"/>
  <c r="G17" i="13"/>
  <c r="H17" i="13"/>
  <c r="I17" i="13"/>
  <c r="J17" i="13"/>
  <c r="K17" i="13"/>
  <c r="L17" i="13"/>
  <c r="G18" i="13"/>
  <c r="H18" i="13"/>
  <c r="I18" i="13"/>
  <c r="J18" i="13"/>
  <c r="K18" i="13"/>
  <c r="L18" i="13"/>
  <c r="G19" i="13"/>
  <c r="H19" i="13"/>
  <c r="I19" i="13"/>
  <c r="J19" i="13"/>
  <c r="K19" i="13"/>
  <c r="L19" i="13"/>
  <c r="G20" i="13"/>
  <c r="H20" i="13"/>
  <c r="I20" i="13"/>
  <c r="J20" i="13"/>
  <c r="K20" i="13"/>
  <c r="L20" i="13"/>
  <c r="D7" i="13"/>
  <c r="D8" i="13"/>
  <c r="D9" i="13"/>
  <c r="D10" i="13"/>
  <c r="D11" i="13"/>
  <c r="D12" i="13"/>
  <c r="D13" i="13"/>
  <c r="D14" i="13"/>
  <c r="D15" i="13"/>
  <c r="D16" i="13"/>
  <c r="D17" i="13"/>
  <c r="D18" i="13"/>
  <c r="D19" i="13"/>
  <c r="D20" i="13"/>
  <c r="D21" i="13"/>
  <c r="D22" i="13"/>
  <c r="D23" i="13"/>
  <c r="D24" i="13"/>
  <c r="D25" i="13"/>
  <c r="D26" i="13"/>
  <c r="D27" i="13"/>
  <c r="D6" i="13"/>
  <c r="C7" i="13"/>
  <c r="C8" i="13"/>
  <c r="C9" i="13"/>
  <c r="C10" i="13"/>
  <c r="C11" i="13"/>
  <c r="C12" i="13"/>
  <c r="C13" i="13"/>
  <c r="C14" i="13"/>
  <c r="C15" i="13"/>
  <c r="C16" i="13"/>
  <c r="C17" i="13"/>
  <c r="C18" i="13"/>
  <c r="C19" i="13"/>
  <c r="C20" i="13"/>
  <c r="C21" i="13"/>
  <c r="C22" i="13"/>
  <c r="C23" i="13"/>
  <c r="C24" i="13"/>
  <c r="C25" i="13"/>
  <c r="C26" i="13"/>
  <c r="C27" i="13"/>
  <c r="C6" i="13"/>
  <c r="B7" i="13"/>
  <c r="B8" i="13"/>
  <c r="B9" i="13"/>
  <c r="B10" i="13"/>
  <c r="B11" i="13"/>
  <c r="B12" i="13"/>
  <c r="B13" i="13"/>
  <c r="B14" i="13"/>
  <c r="B15" i="13"/>
  <c r="B16" i="13"/>
  <c r="B17" i="13"/>
  <c r="B18" i="13"/>
  <c r="B19" i="13"/>
  <c r="B20" i="13"/>
  <c r="B21" i="13"/>
  <c r="B22" i="13"/>
  <c r="B23" i="13"/>
  <c r="B24" i="13"/>
  <c r="B25" i="13"/>
  <c r="B26" i="13"/>
  <c r="B27" i="13"/>
  <c r="B6" i="13"/>
  <c r="C19" i="2"/>
  <c r="C18" i="2"/>
  <c r="C22" i="14"/>
  <c r="U15" i="13" s="1"/>
  <c r="E40" i="11"/>
  <c r="E39" i="11"/>
  <c r="E36" i="11"/>
  <c r="R27" i="13" s="1"/>
  <c r="E35" i="11"/>
  <c r="R26" i="13" s="1"/>
  <c r="E34" i="11"/>
  <c r="R25" i="13" s="1"/>
  <c r="E33" i="11"/>
  <c r="R24" i="13" s="1"/>
  <c r="E32" i="11"/>
  <c r="R23" i="13" s="1"/>
  <c r="E31" i="11"/>
  <c r="R22" i="13" s="1"/>
  <c r="E30" i="11"/>
  <c r="R21" i="13" s="1"/>
  <c r="E29" i="11"/>
  <c r="R20" i="13" s="1"/>
  <c r="E28" i="11"/>
  <c r="R19" i="13" s="1"/>
  <c r="E27" i="11"/>
  <c r="E26" i="11"/>
  <c r="R17" i="13" s="1"/>
  <c r="E25" i="11"/>
  <c r="R16" i="13" s="1"/>
  <c r="E24" i="11"/>
  <c r="R15" i="13" s="1"/>
  <c r="E23" i="11"/>
  <c r="R14" i="13" s="1"/>
  <c r="E22" i="11"/>
  <c r="R13" i="13" s="1"/>
  <c r="E21" i="11"/>
  <c r="R12" i="13" s="1"/>
  <c r="E20" i="11"/>
  <c r="R11" i="13" s="1"/>
  <c r="E19" i="11"/>
  <c r="R10" i="13" s="1"/>
  <c r="E18" i="11"/>
  <c r="R9" i="13" s="1"/>
  <c r="E17" i="11"/>
  <c r="R8" i="13" s="1"/>
  <c r="E16" i="11"/>
  <c r="R7" i="13" s="1"/>
  <c r="E15" i="11"/>
  <c r="R6" i="13" s="1"/>
  <c r="C6" i="14" l="1"/>
  <c r="C5" i="14"/>
  <c r="C4" i="14"/>
  <c r="C6" i="7"/>
  <c r="C5" i="7"/>
  <c r="C6" i="11"/>
  <c r="C5" i="11"/>
  <c r="C4" i="11"/>
  <c r="C32" i="14"/>
  <c r="U25" i="13" s="1"/>
  <c r="C7" i="8" l="1"/>
  <c r="C6" i="8"/>
  <c r="C5" i="8"/>
  <c r="C4" i="8"/>
  <c r="D32" i="14"/>
  <c r="D22" i="14"/>
  <c r="D33" i="14" l="1"/>
  <c r="C33" i="14"/>
  <c r="U26" i="13" s="1"/>
</calcChain>
</file>

<file path=xl/sharedStrings.xml><?xml version="1.0" encoding="utf-8"?>
<sst xmlns="http://schemas.openxmlformats.org/spreadsheetml/2006/main" count="1846" uniqueCount="1608">
  <si>
    <t>Key:</t>
  </si>
  <si>
    <t>Organisation name</t>
  </si>
  <si>
    <t>[REQUIRED] Provide name of organisation making request for funding</t>
  </si>
  <si>
    <t>Cells requiring information, either [REQUIRED] or [OPTIONAL]</t>
  </si>
  <si>
    <t>Submission contact</t>
  </si>
  <si>
    <t>[REQUIRED] Provide full name of person submitting the request</t>
  </si>
  <si>
    <t>Cells with information provided</t>
  </si>
  <si>
    <t>Approved by</t>
  </si>
  <si>
    <t>Cells with requests for information</t>
  </si>
  <si>
    <t>Information Collect</t>
  </si>
  <si>
    <t>Title</t>
  </si>
  <si>
    <t>Submission form with funding request on non-consolidated pay awards</t>
  </si>
  <si>
    <t>Version</t>
  </si>
  <si>
    <t>Date due</t>
  </si>
  <si>
    <t>Contact</t>
  </si>
  <si>
    <t>england.ncpayments@nhs.net</t>
  </si>
  <si>
    <t>Free Text</t>
  </si>
  <si>
    <t>[OPTIONAL] Provide relevant additional detail here that can help explain the information provided in the request. This is not part of the core submission and will only be used to understand information provided in response to requests in the submission.</t>
  </si>
  <si>
    <t>1. Relevant contracts</t>
  </si>
  <si>
    <t>Request 1.1</t>
  </si>
  <si>
    <t>Request 1.2</t>
  </si>
  <si>
    <t>Contract 1</t>
  </si>
  <si>
    <t>[REQUIRED] Name of commissioner with relevant contract</t>
  </si>
  <si>
    <t>Contract 2 (if applicable)</t>
  </si>
  <si>
    <t>[OPTIONAL] Name of commissioner with relevant contract</t>
  </si>
  <si>
    <t>Contract 3 (if applicable)</t>
  </si>
  <si>
    <t>Contract 4 (if applicable)</t>
  </si>
  <si>
    <t>Contract 5 (if applicable)</t>
  </si>
  <si>
    <t>Contract 6 (if applicable)</t>
  </si>
  <si>
    <t>Contract 7 (if applicable)</t>
  </si>
  <si>
    <t>Contract 8 (if applicable)</t>
  </si>
  <si>
    <t>Contract 9 (if applicable)</t>
  </si>
  <si>
    <t>Contract 10 (if applicable)</t>
  </si>
  <si>
    <t>2. Relevant staff</t>
  </si>
  <si>
    <t>Request 2.1</t>
  </si>
  <si>
    <t>Request 2.2</t>
  </si>
  <si>
    <t>Request 2.3</t>
  </si>
  <si>
    <t>Band 1</t>
  </si>
  <si>
    <t>[REQUIRED] Number of relevant staff</t>
  </si>
  <si>
    <t>3. Relevant circumstances</t>
  </si>
  <si>
    <t>Request 3.1</t>
  </si>
  <si>
    <t>Request 3.2</t>
  </si>
  <si>
    <t>Further Guidance</t>
  </si>
  <si>
    <t>Request 1</t>
  </si>
  <si>
    <r>
      <rPr>
        <b/>
        <sz val="10"/>
        <color rgb="FF000000"/>
        <rFont val="Arial"/>
        <family val="2"/>
      </rPr>
      <t>Internal analysis</t>
    </r>
    <r>
      <rPr>
        <sz val="10"/>
        <color rgb="FF000000"/>
        <rFont val="Arial"/>
        <family val="2"/>
      </rPr>
      <t xml:space="preserve"> means any work undertaken to consider the financial implications of paying the BMA rate cards. For example, this could include analysis shared with trust executives or board.</t>
    </r>
  </si>
  <si>
    <t>Request 2</t>
  </si>
  <si>
    <r>
      <rPr>
        <b/>
        <sz val="10"/>
        <color theme="1"/>
        <rFont val="Arial"/>
        <family val="2"/>
      </rPr>
      <t>Best estimate</t>
    </r>
    <r>
      <rPr>
        <sz val="10"/>
        <color theme="1"/>
        <rFont val="Arial"/>
        <family val="2"/>
      </rPr>
      <t xml:space="preserve"> should relate to the impact only on the consultant pay bill, including substantive and bank spending. It should not include any impact on spending for medical consultants through agency. The estimate should relate to the costs over a financial year, which preferably should relate to 2023/24.
If your best estimate only relates a portion of consultant spending or a specific point in time, note this in the free text box on the cover tab.</t>
    </r>
  </si>
  <si>
    <t>Request 3</t>
  </si>
  <si>
    <r>
      <rPr>
        <b/>
        <sz val="10"/>
        <color rgb="FF000000"/>
        <rFont val="Arial"/>
        <family val="2"/>
      </rPr>
      <t>FTE information</t>
    </r>
    <r>
      <rPr>
        <sz val="10"/>
        <color rgb="FF000000"/>
        <rFont val="Arial"/>
        <family val="2"/>
      </rPr>
      <t xml:space="preserve"> is expected to line up with data provided as part of the NHS Workforce Statistics data collection.
</t>
    </r>
    <r>
      <rPr>
        <b/>
        <sz val="10"/>
        <color rgb="FF000000"/>
        <rFont val="Arial"/>
        <family val="2"/>
      </rPr>
      <t>Average basic pay per FTE</t>
    </r>
    <r>
      <rPr>
        <sz val="10"/>
        <color rgb="FF000000"/>
        <rFont val="Arial"/>
        <family val="2"/>
      </rPr>
      <t xml:space="preserve"> should not include employer on-costs, such as employer national insurance and pension contributions. Basic pay is as described in the consultant contract, which usually relates to 10 standard PAs for a full-time consultant. If the full financial data for 2022/23 is not yet available, please provide the best information available as being representative of annual pay in 2022/23 (noting this in the free text box).
</t>
    </r>
    <r>
      <rPr>
        <b/>
        <sz val="10"/>
        <color rgb="FF000000"/>
        <rFont val="Arial"/>
        <family val="2"/>
      </rPr>
      <t xml:space="preserve">
Typical hourly rates</t>
    </r>
    <r>
      <rPr>
        <sz val="10"/>
        <color rgb="FF000000"/>
        <rFont val="Arial"/>
        <family val="2"/>
      </rPr>
      <t xml:space="preserve"> should relate to the actual rates expected to have been paid to consultants (not published rates) for additional non-contractual activity on substantive payroll or through bank. It should not include agency rates for medical consultants. Unsocial hourly rates should be an average across evening, weekend and overnight shifts. Rates should reflect, as far as possible, the rates typically expected to have been paid in or around March 2023.
</t>
    </r>
    <r>
      <rPr>
        <b/>
        <sz val="10"/>
        <rFont val="Arial"/>
        <family val="2"/>
      </rPr>
      <t>Average monthly additional hours</t>
    </r>
    <r>
      <rPr>
        <sz val="10"/>
        <rFont val="Arial"/>
        <family val="2"/>
      </rPr>
      <t xml:space="preserve"> should refer to the hours paid to consultants for additional non-contractual activity on substantive payroll or through bank. Where an average is not possible, include for a specific month and note this in the free text box on the cover tab.</t>
    </r>
    <r>
      <rPr>
        <sz val="10"/>
        <color rgb="FF000000"/>
        <rFont val="Arial"/>
        <family val="2"/>
      </rPr>
      <t xml:space="preserve">
Medical specialties listed are included in those reported as part of the NHS Workforce Statistics. Where a consultant splits their time across specialties, please try to split accordingly or else assign costs to a lead specialty.</t>
    </r>
  </si>
  <si>
    <t>Dental</t>
  </si>
  <si>
    <t>Yes</t>
  </si>
  <si>
    <t>No</t>
  </si>
  <si>
    <t>Acute</t>
  </si>
  <si>
    <t>Mental health</t>
  </si>
  <si>
    <t>Community</t>
  </si>
  <si>
    <t>Primary care</t>
  </si>
  <si>
    <t>Local authority</t>
  </si>
  <si>
    <t>Other</t>
  </si>
  <si>
    <t>Request for funding for non-consolidated pay awards in non-Annex One organisations</t>
  </si>
  <si>
    <t>Contract 11 (if applicable)</t>
  </si>
  <si>
    <t>Contract 12 (if applicable)</t>
  </si>
  <si>
    <t>Contract 13 (if applicable)</t>
  </si>
  <si>
    <t>Contract 14 (if applicable)</t>
  </si>
  <si>
    <t>Contract 15 (if applicable)</t>
  </si>
  <si>
    <t>Net current assets/(liabilities)</t>
  </si>
  <si>
    <t>Less: Inventories</t>
  </si>
  <si>
    <t>Less: Available for sale assets</t>
  </si>
  <si>
    <t>Less: Restricted investments</t>
  </si>
  <si>
    <t>Less: Net deferred tax</t>
  </si>
  <si>
    <t>Cash for liquidity purposes</t>
  </si>
  <si>
    <t>Total operating expenses, inc exceptional spend</t>
  </si>
  <si>
    <t>Manual adjustment</t>
  </si>
  <si>
    <t>Less: Depreciation and amortisation</t>
  </si>
  <si>
    <t>Less: Impairment losses</t>
  </si>
  <si>
    <t>Less: Fair value losses/(gains)</t>
  </si>
  <si>
    <t>Less: Loss/(profit) on sale of fixed assets</t>
  </si>
  <si>
    <t>Operating expenses within EBITDA</t>
  </si>
  <si>
    <t>Adjustments:</t>
  </si>
  <si>
    <t>Provide details on working capital and operating expenses as stated in consolidated financial statements to inform the calculation of liquidity ratio (in days). It is recognised that this data may be unaudited, and all information provided for this purpose will be treated as commercial in confidence. Data should be provided on a consolidated group basis, if applicable, or with current inter-company balances identified for adjustments where consolidated figures are not available.</t>
  </si>
  <si>
    <t>15 December 2023</t>
  </si>
  <si>
    <t>Band 2 - Entry point</t>
  </si>
  <si>
    <t>Band 2 - Top point</t>
  </si>
  <si>
    <t>Band 3 - Entry point</t>
  </si>
  <si>
    <t>Band 3 - Top point</t>
  </si>
  <si>
    <t>Band 4 - Entry point</t>
  </si>
  <si>
    <t>Band 4 - Top point</t>
  </si>
  <si>
    <t>Band 5 - Entry point</t>
  </si>
  <si>
    <t>Band 5 - Top point</t>
  </si>
  <si>
    <t>Band 5 - Intermediate point</t>
  </si>
  <si>
    <t>Band 6 - Entry point</t>
  </si>
  <si>
    <t>Band 6 - Intermediate point</t>
  </si>
  <si>
    <t>Band 6 - Top point</t>
  </si>
  <si>
    <t>Band 7 - Entry point</t>
  </si>
  <si>
    <t>Band 7 - Intermediate point</t>
  </si>
  <si>
    <t>Band 7 - Top point</t>
  </si>
  <si>
    <t>Band 8a - Entry point</t>
  </si>
  <si>
    <t>Band 8a - Top point</t>
  </si>
  <si>
    <t>Band 8b - Entry point</t>
  </si>
  <si>
    <t>Band 8b - Top point</t>
  </si>
  <si>
    <t>Band 8c - Entry point</t>
  </si>
  <si>
    <t>Band 8c - Top point</t>
  </si>
  <si>
    <t>Band 9 - Entry point</t>
  </si>
  <si>
    <t>Band 9 - Top point</t>
  </si>
  <si>
    <t>[REQUIRED] Provide full name of Chief Financial Officer or equivalent responsible finance executive authorising the request</t>
  </si>
  <si>
    <t>QOX</t>
  </si>
  <si>
    <t>QHG</t>
  </si>
  <si>
    <t>QHL</t>
  </si>
  <si>
    <t>QUA</t>
  </si>
  <si>
    <t>QUY</t>
  </si>
  <si>
    <t>QU9</t>
  </si>
  <si>
    <t>QUE</t>
  </si>
  <si>
    <t>QYG</t>
  </si>
  <si>
    <t>QT6</t>
  </si>
  <si>
    <t>QWU</t>
  </si>
  <si>
    <t>QJ2</t>
  </si>
  <si>
    <t>QJK</t>
  </si>
  <si>
    <t>QVV</t>
  </si>
  <si>
    <t>QNQ</t>
  </si>
  <si>
    <t>QR1</t>
  </si>
  <si>
    <t>QOP</t>
  </si>
  <si>
    <t>QRL</t>
  </si>
  <si>
    <t>QGH</t>
  </si>
  <si>
    <t>QM7</t>
  </si>
  <si>
    <t>QOQ</t>
  </si>
  <si>
    <t>QKS</t>
  </si>
  <si>
    <t>QE1</t>
  </si>
  <si>
    <t>QK1</t>
  </si>
  <si>
    <t>QJM</t>
  </si>
  <si>
    <t>QH8</t>
  </si>
  <si>
    <t>QMM</t>
  </si>
  <si>
    <t>QMJ</t>
  </si>
  <si>
    <t>QHM</t>
  </si>
  <si>
    <t>QMF</t>
  </si>
  <si>
    <t>QRV</t>
  </si>
  <si>
    <t>QPM</t>
  </si>
  <si>
    <t>QT1</t>
  </si>
  <si>
    <t>QOC</t>
  </si>
  <si>
    <t>QSL</t>
  </si>
  <si>
    <t>QKK</t>
  </si>
  <si>
    <t>QWE</t>
  </si>
  <si>
    <t>QF7</t>
  </si>
  <si>
    <t>QNC</t>
  </si>
  <si>
    <t>QJG</t>
  </si>
  <si>
    <t>QXU</t>
  </si>
  <si>
    <t>QNX</t>
  </si>
  <si>
    <t>QWO</t>
  </si>
  <si>
    <t>Bath And North East Somerset, Swindon And Wiltshire Integrated Care Board</t>
  </si>
  <si>
    <t>Bedfordshire, Luton And Milton Keynes Integrated Care Board</t>
  </si>
  <si>
    <t>Birmingham And Solihull Integrated Care Board</t>
  </si>
  <si>
    <t>Black Country Integrated Care Board</t>
  </si>
  <si>
    <t>Bristol, North Somerset And South Gloucestershire Integrated Care Board</t>
  </si>
  <si>
    <t>Buckinghamshire, Oxfordshire And Berkshire West Integrated Care Board</t>
  </si>
  <si>
    <t>Cambridgeshire And Peterborough Integrated Care Board</t>
  </si>
  <si>
    <t>Cheshire And Merseyside Integrated Care Board</t>
  </si>
  <si>
    <t>Cornwall And The Isles Of Scilly Integrated Care Board</t>
  </si>
  <si>
    <t>Coventry And Warwickshire Integrated Care Board</t>
  </si>
  <si>
    <t>Derby And Derbyshire Integrated Care Board</t>
  </si>
  <si>
    <t>Devon Integrated Care Board</t>
  </si>
  <si>
    <t>Dorset Integrated Care Board</t>
  </si>
  <si>
    <t>Frimley Integrated Care Board</t>
  </si>
  <si>
    <t>Gloucestershire Integrated Care Board</t>
  </si>
  <si>
    <t>Greater Manchester Integrated Care Board</t>
  </si>
  <si>
    <t>Hampshire And Isle Of Wight Integrated Care Board</t>
  </si>
  <si>
    <t>Herefordshire And Worcestershire Integrated Care Board</t>
  </si>
  <si>
    <t>Hertfordshire And West Essex Integrated Care Board</t>
  </si>
  <si>
    <t>Humber And North Yorkshire Integrated Care Board</t>
  </si>
  <si>
    <t>Kent And Medway Integrated Care Board</t>
  </si>
  <si>
    <t>Lancashire And South Cumbria Integrated Care Board</t>
  </si>
  <si>
    <t>Leicester, Leicestershire And Rutland Integrated Care Board</t>
  </si>
  <si>
    <t>Lincolnshire Integrated Care Board</t>
  </si>
  <si>
    <t>Mid And South Essex Integrated Care Board</t>
  </si>
  <si>
    <t>Norfolk And Waveney Integrated Care Board</t>
  </si>
  <si>
    <t>North Central London Integrated Care Board</t>
  </si>
  <si>
    <t>North East And North Cumbria Integrated Care Board</t>
  </si>
  <si>
    <t>North East London Integrated Care Board</t>
  </si>
  <si>
    <t>North West London Integrated Care Board</t>
  </si>
  <si>
    <t>Northamptonshire Integrated Care Board</t>
  </si>
  <si>
    <t>Nottingham And Nottinghamshire Integrated Care Board</t>
  </si>
  <si>
    <t>Shropshire, Telford And Wrekin Integrated Care Board</t>
  </si>
  <si>
    <t>Somerset Integrated Care Board</t>
  </si>
  <si>
    <t>South East London Integrated Care Board</t>
  </si>
  <si>
    <t>South West London Integrated Care Board</t>
  </si>
  <si>
    <t>South Yorkshire Integrated Care Board</t>
  </si>
  <si>
    <t>Staffordshire And Stoke-On-Trent Integrated Care Board</t>
  </si>
  <si>
    <t>Suffolk And North East Essex Integrated Care Board</t>
  </si>
  <si>
    <t>Surrey Heartlands Integrated Care Board</t>
  </si>
  <si>
    <t>Sussex Integrated Care Board</t>
  </si>
  <si>
    <t>West Yorkshire Integrated Care Board</t>
  </si>
  <si>
    <r>
      <rPr>
        <sz val="10"/>
        <color rgb="FF000000"/>
        <rFont val="Arial"/>
        <family val="2"/>
      </rPr>
      <t>Confirm the organisation making a request for funding</t>
    </r>
    <r>
      <rPr>
        <sz val="10"/>
        <color rgb="FF00B050"/>
        <rFont val="Arial"/>
        <family val="2"/>
      </rPr>
      <t xml:space="preserve"> </t>
    </r>
    <r>
      <rPr>
        <sz val="10"/>
        <rFont val="Arial"/>
        <family val="2"/>
      </rPr>
      <t xml:space="preserve">held </t>
    </r>
    <r>
      <rPr>
        <b/>
        <sz val="10"/>
        <color rgb="FF000000"/>
        <rFont val="Arial"/>
        <family val="2"/>
      </rPr>
      <t>relevant contracts</t>
    </r>
    <r>
      <rPr>
        <sz val="10"/>
        <color rgb="FF000000"/>
        <rFont val="Arial"/>
        <family val="2"/>
      </rPr>
      <t xml:space="preserve"> in 2022/23, in line with the guidance provided</t>
    </r>
  </si>
  <si>
    <t>ODS code</t>
  </si>
  <si>
    <t>CBA033</t>
  </si>
  <si>
    <t>NHS England</t>
  </si>
  <si>
    <t>[REQUIRED] Value of relevant contract (£000s)</t>
  </si>
  <si>
    <t>[OPTIONAL] Value of relevant contract (£000s)</t>
  </si>
  <si>
    <t>[REQUIRED] Value of funding received (£000s)</t>
  </si>
  <si>
    <t>[OPTIONAL] Value of funding received (£000s)</t>
  </si>
  <si>
    <t>Not applicable</t>
  </si>
  <si>
    <t>Relevant contracts are health services in England commissioned by ICBs or NHS England (or on their behalf by a local authority acting under section 75 partnership arrangements), or public health services commissioned by a local authority (services covered by the public health grant).</t>
  </si>
  <si>
    <t>Manchester University NHS Foundation Trust</t>
  </si>
  <si>
    <t>South Tyneside and Sunderland NHS Foundation Trust</t>
  </si>
  <si>
    <t>University Hospitals Dorset NHS Foundation Trust</t>
  </si>
  <si>
    <t>Herefordshire and Worcestershire Health and Care NHS Trust</t>
  </si>
  <si>
    <t>Solent NHS Trust</t>
  </si>
  <si>
    <t>Shropshire Community Health NHS Trust</t>
  </si>
  <si>
    <t>Isle of Wight NHS Trust</t>
  </si>
  <si>
    <t>Barts Health NHS Trust</t>
  </si>
  <si>
    <t>London North West University Healthcare NHS Trust</t>
  </si>
  <si>
    <t>Essex Partnership University NHS Foundation Trust</t>
  </si>
  <si>
    <t>Royal Surrey NHS Foundation Trust</t>
  </si>
  <si>
    <t>Yeovil District Hospital NHS Foundation Trust</t>
  </si>
  <si>
    <t>University Hospitals Bristol and Weston NHS Foundation Trust</t>
  </si>
  <si>
    <t>Torbay and South Devon NHS Foundation Trust</t>
  </si>
  <si>
    <t>Bradford Teaching Hospitals NHS Foundation Trust</t>
  </si>
  <si>
    <t>Mid and South Essex NHS Foundation Trust</t>
  </si>
  <si>
    <t>Royal Free London NHS Foundation Trust</t>
  </si>
  <si>
    <t>Royal National Orthopaedic Hospital NHS Trust</t>
  </si>
  <si>
    <t>North Middlesex University Hospital NHS Trust</t>
  </si>
  <si>
    <t>The Hillingdon Hospitals NHS Foundation Trust</t>
  </si>
  <si>
    <t>North East London NHS Foundation Trust</t>
  </si>
  <si>
    <t>Kingston Hospital NHS Foundation Trust</t>
  </si>
  <si>
    <t>Dorset County Hospital NHS Foundation Trust</t>
  </si>
  <si>
    <t>Walsall Healthcare NHS Trust</t>
  </si>
  <si>
    <t>Wirral University Teaching Hospital NHS Foundation Trust</t>
  </si>
  <si>
    <t>St Helens And Knowsley Teaching Hospitals NHS Trust</t>
  </si>
  <si>
    <t>Liverpool Heart and Chest Hospital NHS Foundation Trust</t>
  </si>
  <si>
    <t>Alder Hey Children's NHS Foundation Trust</t>
  </si>
  <si>
    <t>Mid Cheshire Hospitals NHS Foundation Trust</t>
  </si>
  <si>
    <t>The Christie NHS Foundation Trust</t>
  </si>
  <si>
    <t>Bedfordshire Hospitals NHS Foundation Trust</t>
  </si>
  <si>
    <t>York and Scarborough Teaching Hospitals NHS Foundation Trust</t>
  </si>
  <si>
    <t>Harrogate and District NHS Foundation Trust</t>
  </si>
  <si>
    <t>Airedale NHS Foundation Trust</t>
  </si>
  <si>
    <t>Sheffield Children's NHS Foundation Trust</t>
  </si>
  <si>
    <t>Queen Elizabeth Hospital King's Lynn NHS Foundation Trust</t>
  </si>
  <si>
    <t>Royal United Hospitals Bath NHS Foundation Trust</t>
  </si>
  <si>
    <t>Milton Keynes University Hospital NHS Foundation Trust</t>
  </si>
  <si>
    <t>East Suffolk and North Essex NHS Foundation Trust</t>
  </si>
  <si>
    <t>Sussex Community NHS Foundation Trust</t>
  </si>
  <si>
    <t>Frimley Health NHS Foundation Trust</t>
  </si>
  <si>
    <t>Dorset Healthcare University NHS Foundation Trust</t>
  </si>
  <si>
    <t>Royal Cornwall Hospitals NHS Trust</t>
  </si>
  <si>
    <t>Liverpool University Hospitals NHS Foundation Trust</t>
  </si>
  <si>
    <t>The Clatterbridge Cancer Centre NHS Foundation Trust</t>
  </si>
  <si>
    <t>Liverpool Women's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</si>
  <si>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</si>
  <si>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</si>
  <si>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</si>
  <si>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</si>
  <si>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</si>
  <si>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Leeds and York Partnership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</si>
  <si>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</si>
  <si>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</si>
  <si>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</si>
  <si>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</si>
  <si>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</si>
  <si>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</si>
  <si>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Royal Devon University Healthcare NHS Foundation Trust</t>
  </si>
  <si>
    <t>Nottinghamshire Healthcare NHS Foundation Trust</t>
  </si>
  <si>
    <t>University Hospital Southampton NHS Foundation Trust</t>
  </si>
  <si>
    <t>Sheffield Teaching Hospitals NHS Foundation Trust</t>
  </si>
  <si>
    <t>Portsmouth Hospitals University NHS Trust</t>
  </si>
  <si>
    <t>Royal Berkshire NHS Foundation Trust</t>
  </si>
  <si>
    <t>Guy's and St Thomas' NHS Foundation Trust</t>
  </si>
  <si>
    <t>Lewisham and Greenwich NHS Trust</t>
  </si>
  <si>
    <t>Croydon Health Services NHS Trust</t>
  </si>
  <si>
    <t>St George's University Hospitals NHS Foundation Trust</t>
  </si>
  <si>
    <t>Cornwall Partnership NHS Foundation Trust</t>
  </si>
  <si>
    <t>South Warwickshire NHS Foundation Trust</t>
  </si>
  <si>
    <t>University Hospitals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</si>
  <si>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</si>
  <si>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</si>
  <si>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</si>
  <si>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</si>
  <si>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</si>
  <si>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</si>
  <si>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</si>
  <si>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</si>
  <si>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West London NHS Trust</t>
  </si>
  <si>
    <t>The Robert Jones and Agnes Hunt Orthopaedic Hospital NHS Foundation Trust</t>
  </si>
  <si>
    <t>The Royal Wolverhampton NHS Trust</t>
  </si>
  <si>
    <t>Wye Valley NHS Trust</t>
  </si>
  <si>
    <t>George Eliot Hospital NHS Trust</t>
  </si>
  <si>
    <t>North Staffordshire Combined Healthcare NHS Trust</t>
  </si>
  <si>
    <t>Norfolk and Norwich University Hospitals NHS Foundation Trust</t>
  </si>
  <si>
    <t>Northern Care Alliance NHS Foundation Trust</t>
  </si>
  <si>
    <t>Bolton NHS Foundation Trust</t>
  </si>
  <si>
    <t>Tameside and Glossop Integrated Care NHS Foundation Trust</t>
  </si>
  <si>
    <t>Norfolk and Suffolk NHS Foundation Trust</t>
  </si>
  <si>
    <t>Great Western Hospitals NHS Foundation Trust</t>
  </si>
  <si>
    <t>Hampshire Hospitals NHS Foundation Trust</t>
  </si>
  <si>
    <t>Dartford and Gravesham NHS Trust</t>
  </si>
  <si>
    <t>The Dudley Group NHS Foundation Trust</t>
  </si>
  <si>
    <t>Tavistock and Portman NHS Foundation Trust</t>
  </si>
  <si>
    <t>North Cumbria Integrated Care NHS Foundation Trust</t>
  </si>
  <si>
    <t>Kettering General Hospital NHS Foundation Trust</t>
  </si>
  <si>
    <t>Northampton General Hospital NHS Trust</t>
  </si>
  <si>
    <t>Oxford Health NHS Foundation Trust</t>
  </si>
  <si>
    <t>Salisbury NHS Foundation Trust</t>
  </si>
  <si>
    <t>Northamptonshire Healthcare NHS Foundation Trust</t>
  </si>
  <si>
    <t>Great Ormond Street Hospital for Children NHS Foundation Trust</t>
  </si>
  <si>
    <t>Doncaster and Bassetlaw Teaching Hospitals NHS Foundation Trust</t>
  </si>
  <si>
    <t>Moorfields Eye Hospital NHS Foundation Trust</t>
  </si>
  <si>
    <t>Lincolnshire Partnership NHS Foundation Trust</t>
  </si>
  <si>
    <t>Medway NHS Foundation Trust</t>
  </si>
  <si>
    <t>Queen Victoria Hospital NHS Foundation Trust</t>
  </si>
  <si>
    <t>Oxleas NHS Foundation Trust</t>
  </si>
  <si>
    <t>The Royal Marsden NHS Foundation Trust</t>
  </si>
  <si>
    <t>Birmingham Women’s and Children's NHS Foundation Trust</t>
  </si>
  <si>
    <t>Chelsea and Westminster Hospital NHS Foundation Trust</t>
  </si>
  <si>
    <t>The Princess Alexandra Hospital NHS Trust</t>
  </si>
  <si>
    <t>Homerton University Hospital NHS Foundation Trust</t>
  </si>
  <si>
    <t>South West London and St George's Mental Health NHS Trust</t>
  </si>
  <si>
    <t>Gateshead Health NHS Foundation Trust</t>
  </si>
  <si>
    <t>The Leeds Teaching Hospitals NHS Trust</t>
  </si>
  <si>
    <t>Midlands Partnership NHS Foundation Trust</t>
  </si>
  <si>
    <t>Wrightington, Wigan and Leigh NHS Foundation Trust</t>
  </si>
  <si>
    <t>The Royal Orthopaedic Hospital NHS Foundation Trust</t>
  </si>
  <si>
    <t>University Hospitals Birmingham NHS Foundation Trust</t>
  </si>
  <si>
    <t>Barnet, Enfield And Haringey Mental Health NHS Trust</t>
  </si>
  <si>
    <t>London Ambulance Service NHS Trust</t>
  </si>
  <si>
    <t>University College London Hospitals NHS Foundation Trust</t>
  </si>
  <si>
    <t>Cambridgeshire and Peterborough NHS Foundation Trust</t>
  </si>
  <si>
    <t>Pennine Care NHS Foundation Trust</t>
  </si>
  <si>
    <t>Leicestershire Partnership NHS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</si>
  <si>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</si>
  <si>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</si>
  <si>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</si>
  <si>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</si>
  <si>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</si>
  <si>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</si>
  <si>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</si>
  <si>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Gloucestershire Health and Care NHS Foundation Trust</t>
  </si>
  <si>
    <t>South Tees Hospitals NHS Foundation Trust</t>
  </si>
  <si>
    <t>University Hospitals of Morecambe Bay NHS Foundation Trust</t>
  </si>
  <si>
    <t>Central and North West London NHS Foundation Trust</t>
  </si>
  <si>
    <t>South London and Maudsley NHS Foundation Trust</t>
  </si>
  <si>
    <t>Humber Teaching NHS Foundation Trust</t>
  </si>
  <si>
    <t>North Bristol NHS Trust</t>
  </si>
  <si>
    <t>Avon and Wiltshire Mental Health Partnership NHS Trust</t>
  </si>
  <si>
    <t>Epsom and St Helier University Hospitals NHS Trust</t>
  </si>
  <si>
    <t>East Kent Hospitals University NHS Foundation Trust</t>
  </si>
  <si>
    <t>North Tees and Hartlepool NHS Foundation Trust</t>
  </si>
  <si>
    <t>Southport And Ormskirk Hospital NHS Trust</t>
  </si>
  <si>
    <t>Southern Health NHS Foundation Trust</t>
  </si>
  <si>
    <t>Mersey Care NHS Foundation Trust</t>
  </si>
  <si>
    <t>Lancashire and South Cumbria NHS Foundation Trust</t>
  </si>
  <si>
    <t>Hull University Teaching Hospitals NHS Trust</t>
  </si>
  <si>
    <t>United Lincolnshire Hospitals NHS Trust</t>
  </si>
  <si>
    <t>University Hospitals of Leicester NHS Trust</t>
  </si>
  <si>
    <t>Maidstone and Tunbridge Wells NHS Trust</t>
  </si>
  <si>
    <t>West Hertfordshire Teaching Hospitals NHS Trust</t>
  </si>
  <si>
    <t>East And North Hertfordshire NHS Trust</t>
  </si>
  <si>
    <t>Stockport NHS Foundation Trust</t>
  </si>
  <si>
    <t>East London NHS Foundation Trust</t>
  </si>
  <si>
    <t>Worcestershire Acute Hospitals NHS Trust</t>
  </si>
  <si>
    <t>Hertfordshire Partnership University NHS Foundation Trust</t>
  </si>
  <si>
    <t>Devon Partnership NHS Trust</t>
  </si>
  <si>
    <t>Warrington and Halton Teaching Hospitals NHS Foundation Trust</t>
  </si>
  <si>
    <t>Berkshire Healthcare NHS Foundation Trust</t>
  </si>
  <si>
    <t>Calderdale and Huddersfield NHS Foundation Trust</t>
  </si>
  <si>
    <t>Nottingham University Hospitals NHS Trust</t>
  </si>
  <si>
    <t>Sussex Partnership NHS Foundation Trust</t>
  </si>
  <si>
    <t>Tees, Esk and Wear Valleys NHS Foundation Trust</t>
  </si>
  <si>
    <t>Cumbria, Northumberland, Tyne and Wear NHS Foundation Trust</t>
  </si>
  <si>
    <t>North East Ambulance Service NHS Foundation Trust</t>
  </si>
  <si>
    <t>North West Ambulance Service NHS Trust</t>
  </si>
  <si>
    <t>Yorkshire Ambulance Service NHS Trust</t>
  </si>
  <si>
    <t>East Midlands Ambulance Service NHS Trust</t>
  </si>
  <si>
    <t>Cheshire and Wirral Partnership NHS Foundation Trust</t>
  </si>
  <si>
    <t>East Sussex Healthcare NHS Trust</t>
  </si>
  <si>
    <t>Rotherham Doncaster and South Humber NHS Foundation Trust</t>
  </si>
  <si>
    <t>The Mid Yorkshire Hospitals NHS Trust</t>
  </si>
  <si>
    <t>South West Yorkshire Partnership NHS Foundation Trust</t>
  </si>
  <si>
    <t>Sandwell And West Birmingham Hospitals NHS Trust</t>
  </si>
  <si>
    <t>Blackpool Teaching Hospitals NHS Foundation Trust</t>
  </si>
  <si>
    <t>Derbyshire Healthcare NHS Foundation Trust</t>
  </si>
  <si>
    <t>Lancashire Teaching Hospitals NHS Foundation Trust</t>
  </si>
  <si>
    <t>County Durham and Darlington NHS Foundation Trust</t>
  </si>
  <si>
    <t>Buckinghamshire Healthcare NHS Trust</t>
  </si>
  <si>
    <t>East Lancashire Hospitals NHS Trust</t>
  </si>
  <si>
    <t>Birmingham and Solihull Mental Health NHS Foundation Trust</t>
  </si>
  <si>
    <t>Greater Manchester Mental Health NHS Foundation Trust</t>
  </si>
  <si>
    <t>The Shrewsbury And Telford Hospital NHS Trust</t>
  </si>
  <si>
    <t>Surrey and Borders Partnership NHS Foundation Trust</t>
  </si>
  <si>
    <t>Kent and Medway NHS and Social Care Partnership Trust</t>
  </si>
  <si>
    <t>Bridgewater Community Healthcare NHS Foundation Trust</t>
  </si>
  <si>
    <t>Norfolk Community Health and Care NHS Trust</t>
  </si>
  <si>
    <t>Hertfordshire Community NHS Trust</t>
  </si>
  <si>
    <t>Lincolnshire Community Health Services NHS Trust</t>
  </si>
  <si>
    <t>Leeds Community Healthcare NHS Trust</t>
  </si>
  <si>
    <t>Wirral Community Health and Care NHS Foundation Trust</t>
  </si>
  <si>
    <t>Derbyshire Community Health Services NHS Foundation Trust</t>
  </si>
  <si>
    <t>Hounslow and Richmond Community Healthcare NHS Trust</t>
  </si>
  <si>
    <t>West Midlands Ambulance Service University NHS Foundation Trust</t>
  </si>
  <si>
    <t>East of England Ambulance Service NHS Trust</t>
  </si>
  <si>
    <t>South East Coast Ambulance Service NHS Foundation Trust</t>
  </si>
  <si>
    <t>South Central Ambulance Service NHS Foundation Trust</t>
  </si>
  <si>
    <t>South Western Ambulance Service NHS Foundation Trust</t>
  </si>
  <si>
    <t>Coventry and Warwickshire Partnership NHS Trust</t>
  </si>
  <si>
    <t>Imperial College Healthcare NHS Trust</t>
  </si>
  <si>
    <t>Dudley Integrated Health and Care NHS Trust</t>
  </si>
  <si>
    <t>University Hospitals Sussex NHS Foundation Trust</t>
  </si>
  <si>
    <t>Cambridgeshire Community Services NHS Trust</t>
  </si>
  <si>
    <t>Birmingham Community Healthcare NHS Foundation Trust</t>
  </si>
  <si>
    <t>Central London Community Healthcare NHS Trust</t>
  </si>
  <si>
    <t>Kent Community Health NHS Foundation Trust</t>
  </si>
  <si>
    <t>Bradford District Care NHS Foundation Trust</t>
  </si>
  <si>
    <t>Camden and Islington NHS Foundation Trust</t>
  </si>
  <si>
    <t>Sheffield Health and Social Care NHS Foundation Trust</t>
  </si>
  <si>
    <t>Black Country Healthcare NHS Foundation Trust</t>
  </si>
  <si>
    <t>R0A</t>
  </si>
  <si>
    <t>R0B</t>
  </si>
  <si>
    <t>R0D</t>
  </si>
  <si>
    <t>R1A</t>
  </si>
  <si>
    <t>R1C</t>
  </si>
  <si>
    <t>R1D</t>
  </si>
  <si>
    <t>R1F</t>
  </si>
  <si>
    <t>R1H</t>
  </si>
  <si>
    <t>R1K</t>
  </si>
  <si>
    <t>R1L</t>
  </si>
  <si>
    <t>RA2</t>
  </si>
  <si>
    <t>RA4</t>
  </si>
  <si>
    <t>RA7</t>
  </si>
  <si>
    <t>RA9</t>
  </si>
  <si>
    <t>RAE</t>
  </si>
  <si>
    <t>RAJ</t>
  </si>
  <si>
    <t>RAL</t>
  </si>
  <si>
    <t>RAN</t>
  </si>
  <si>
    <t>RAP</t>
  </si>
  <si>
    <t>RAS</t>
  </si>
  <si>
    <t>RAT</t>
  </si>
  <si>
    <t>RAX</t>
  </si>
  <si>
    <t>RBD</t>
  </si>
  <si>
    <t>RBK</t>
  </si>
  <si>
    <t>RBL</t>
  </si>
  <si>
    <t>RBN</t>
  </si>
  <si>
    <t>RBQ</t>
  </si>
  <si>
    <t>RBS</t>
  </si>
  <si>
    <t>RBT</t>
  </si>
  <si>
    <t>RBV</t>
  </si>
  <si>
    <t>RC9</t>
  </si>
  <si>
    <t>RCB</t>
  </si>
  <si>
    <t>RCD</t>
  </si>
  <si>
    <t>RCF</t>
  </si>
  <si>
    <t>RCU</t>
  </si>
  <si>
    <t>RCX</t>
  </si>
  <si>
    <t>RD1</t>
  </si>
  <si>
    <t>RD8</t>
  </si>
  <si>
    <t>RDE</t>
  </si>
  <si>
    <t>RDR</t>
  </si>
  <si>
    <t>RDU</t>
  </si>
  <si>
    <t>RDY</t>
  </si>
  <si>
    <t>REF</t>
  </si>
  <si>
    <t>REM</t>
  </si>
  <si>
    <t>REN</t>
  </si>
  <si>
    <t>REP</t>
  </si>
  <si>
    <t>RET</t>
  </si>
  <si>
    <t>RF4</t>
  </si>
  <si>
    <t>RFF</t>
  </si>
  <si>
    <t>RFR</t>
  </si>
  <si>
    <t>RFS</t>
  </si>
  <si>
    <t>RGD</t>
  </si>
  <si>
    <t>RGM</t>
  </si>
  <si>
    <t>RGN</t>
  </si>
  <si>
    <t>RGP</t>
  </si>
  <si>
    <t>RGR</t>
  </si>
  <si>
    <t>RGT</t>
  </si>
  <si>
    <t>RH5</t>
  </si>
  <si>
    <t>RH8</t>
  </si>
  <si>
    <t>RHA</t>
  </si>
  <si>
    <t>RHM</t>
  </si>
  <si>
    <t>RHQ</t>
  </si>
  <si>
    <t>RHU</t>
  </si>
  <si>
    <t>RHW</t>
  </si>
  <si>
    <t>RJ1</t>
  </si>
  <si>
    <t>RJ2</t>
  </si>
  <si>
    <t>RJ6</t>
  </si>
  <si>
    <t>RJ7</t>
  </si>
  <si>
    <t>RJ8</t>
  </si>
  <si>
    <t>RJC</t>
  </si>
  <si>
    <t>RJE</t>
  </si>
  <si>
    <t>RJL</t>
  </si>
  <si>
    <t>RJN</t>
  </si>
  <si>
    <t>RJR</t>
  </si>
  <si>
    <t>RJZ</t>
  </si>
  <si>
    <t>RK5</t>
  </si>
  <si>
    <t>RK9</t>
  </si>
  <si>
    <t>RKB</t>
  </si>
  <si>
    <t>RKE</t>
  </si>
  <si>
    <t>RKL</t>
  </si>
  <si>
    <t>RL1</t>
  </si>
  <si>
    <t>RL4</t>
  </si>
  <si>
    <t>RLQ</t>
  </si>
  <si>
    <t>RLT</t>
  </si>
  <si>
    <t>RLY</t>
  </si>
  <si>
    <t>RM1</t>
  </si>
  <si>
    <t>RM3</t>
  </si>
  <si>
    <t>RMC</t>
  </si>
  <si>
    <t>RMP</t>
  </si>
  <si>
    <t>RMY</t>
  </si>
  <si>
    <t>RN3</t>
  </si>
  <si>
    <t>RN5</t>
  </si>
  <si>
    <t>RN7</t>
  </si>
  <si>
    <t>RNA</t>
  </si>
  <si>
    <t>RNK</t>
  </si>
  <si>
    <t>RNN</t>
  </si>
  <si>
    <t>RNQ</t>
  </si>
  <si>
    <t>RNS</t>
  </si>
  <si>
    <t>RNU</t>
  </si>
  <si>
    <t>RNZ</t>
  </si>
  <si>
    <t>RP1</t>
  </si>
  <si>
    <t>RP4</t>
  </si>
  <si>
    <t>RP5</t>
  </si>
  <si>
    <t>RP6</t>
  </si>
  <si>
    <t>RP7</t>
  </si>
  <si>
    <t>RPA</t>
  </si>
  <si>
    <t>RPC</t>
  </si>
  <si>
    <t>RPG</t>
  </si>
  <si>
    <t>RPY</t>
  </si>
  <si>
    <t>RQ3</t>
  </si>
  <si>
    <t>RQM</t>
  </si>
  <si>
    <t>RQW</t>
  </si>
  <si>
    <t>RQX</t>
  </si>
  <si>
    <t>RQY</t>
  </si>
  <si>
    <t>RR7</t>
  </si>
  <si>
    <t>RR8</t>
  </si>
  <si>
    <t>RRE</t>
  </si>
  <si>
    <t>RRF</t>
  </si>
  <si>
    <t>RRJ</t>
  </si>
  <si>
    <t>RRK</t>
  </si>
  <si>
    <t>RRP</t>
  </si>
  <si>
    <t>RRU</t>
  </si>
  <si>
    <t>RRV</t>
  </si>
  <si>
    <t>RT1</t>
  </si>
  <si>
    <t>RT2</t>
  </si>
  <si>
    <t>RT5</t>
  </si>
  <si>
    <t>RTD</t>
  </si>
  <si>
    <t>RTE</t>
  </si>
  <si>
    <t>RTF</t>
  </si>
  <si>
    <t>RTG</t>
  </si>
  <si>
    <t>RTH</t>
  </si>
  <si>
    <t>RTK</t>
  </si>
  <si>
    <t>RTP</t>
  </si>
  <si>
    <t>RTQ</t>
  </si>
  <si>
    <t>RTR</t>
  </si>
  <si>
    <t>RTX</t>
  </si>
  <si>
    <t>RV3</t>
  </si>
  <si>
    <t>RV5</t>
  </si>
  <si>
    <t>RV9</t>
  </si>
  <si>
    <t>RVJ</t>
  </si>
  <si>
    <t>RVN</t>
  </si>
  <si>
    <t>RVR</t>
  </si>
  <si>
    <t>RVV</t>
  </si>
  <si>
    <t>RVW</t>
  </si>
  <si>
    <t>RVY</t>
  </si>
  <si>
    <t>RW1</t>
  </si>
  <si>
    <t>RW4</t>
  </si>
  <si>
    <t>RW5</t>
  </si>
  <si>
    <t>RWA</t>
  </si>
  <si>
    <t>RWD</t>
  </si>
  <si>
    <t>RWE</t>
  </si>
  <si>
    <t>RWF</t>
  </si>
  <si>
    <t>RWG</t>
  </si>
  <si>
    <t>RWH</t>
  </si>
  <si>
    <t>RWJ</t>
  </si>
  <si>
    <t>RWK</t>
  </si>
  <si>
    <t>RWP</t>
  </si>
  <si>
    <t>RWR</t>
  </si>
  <si>
    <t>RWV</t>
  </si>
  <si>
    <t>RWW</t>
  </si>
  <si>
    <t>RWX</t>
  </si>
  <si>
    <t>RWY</t>
  </si>
  <si>
    <t>RX1</t>
  </si>
  <si>
    <t>RX2</t>
  </si>
  <si>
    <t>RX3</t>
  </si>
  <si>
    <t>RX4</t>
  </si>
  <si>
    <t>RX6</t>
  </si>
  <si>
    <t>RX7</t>
  </si>
  <si>
    <t>RX8</t>
  </si>
  <si>
    <t>RX9</t>
  </si>
  <si>
    <t>RXA</t>
  </si>
  <si>
    <t>RXC</t>
  </si>
  <si>
    <t>RXE</t>
  </si>
  <si>
    <t>RXF</t>
  </si>
  <si>
    <t>RXG</t>
  </si>
  <si>
    <t>RXK</t>
  </si>
  <si>
    <t>RXL</t>
  </si>
  <si>
    <t>RXM</t>
  </si>
  <si>
    <t>RXN</t>
  </si>
  <si>
    <t>RXP</t>
  </si>
  <si>
    <t>RXQ</t>
  </si>
  <si>
    <t>RXR</t>
  </si>
  <si>
    <t>RXT</t>
  </si>
  <si>
    <t>RXV</t>
  </si>
  <si>
    <t>RXW</t>
  </si>
  <si>
    <t>RXX</t>
  </si>
  <si>
    <t>RXY</t>
  </si>
  <si>
    <t>RY2</t>
  </si>
  <si>
    <t>RY3</t>
  </si>
  <si>
    <t>RY4</t>
  </si>
  <si>
    <t>RY5</t>
  </si>
  <si>
    <t>RY6</t>
  </si>
  <si>
    <t>RY7</t>
  </si>
  <si>
    <t>RY8</t>
  </si>
  <si>
    <t>RY9</t>
  </si>
  <si>
    <t>RYA</t>
  </si>
  <si>
    <t>RYC</t>
  </si>
  <si>
    <t>RYD</t>
  </si>
  <si>
    <t>RYE</t>
  </si>
  <si>
    <t>RYF</t>
  </si>
  <si>
    <t>RYG</t>
  </si>
  <si>
    <t>RYJ</t>
  </si>
  <si>
    <t>RYK</t>
  </si>
  <si>
    <t>RYR</t>
  </si>
  <si>
    <t>RYV</t>
  </si>
  <si>
    <t>RYW</t>
  </si>
  <si>
    <t>RYX</t>
  </si>
  <si>
    <t>RYY</t>
  </si>
  <si>
    <t>TAD</t>
  </si>
  <si>
    <t>TAF</t>
  </si>
  <si>
    <t>TAH</t>
  </si>
  <si>
    <t>TAJ</t>
  </si>
  <si>
    <t>Estimated liquidity ratio (days) - if you have indicated you have not paid the non-consolidated award, an adjustment will be made after we have received your submission</t>
  </si>
  <si>
    <t>Adur District Council</t>
  </si>
  <si>
    <t>Allerdale Borough Council</t>
  </si>
  <si>
    <t>Amber Valley Borough Council</t>
  </si>
  <si>
    <t>Arun District Council</t>
  </si>
  <si>
    <t>Ashfield District Council</t>
  </si>
  <si>
    <t>Ashford Borough Council</t>
  </si>
  <si>
    <t>Avon &amp; Somerset Police and Crime Commissioner and Chief Constable</t>
  </si>
  <si>
    <t>Avon Fire Authority</t>
  </si>
  <si>
    <t>Babergh District Council</t>
  </si>
  <si>
    <t>Barking &amp; Dagenham London Borough Council</t>
  </si>
  <si>
    <t>Barnet London Borough Council</t>
  </si>
  <si>
    <t>Barnsley Metropolitan Borough Council</t>
  </si>
  <si>
    <t>Barrow-in-Furness Borough Council</t>
  </si>
  <si>
    <t>Basildon District Council</t>
  </si>
  <si>
    <t>Basingstoke and Deane Borough Council</t>
  </si>
  <si>
    <t>Bassetlaw District Council</t>
  </si>
  <si>
    <t>Bath &amp; North East Somerset Council</t>
  </si>
  <si>
    <t>Bedford Unitary Authority</t>
  </si>
  <si>
    <t>Bedfordshire and Luton Fire Authority</t>
  </si>
  <si>
    <t>Bedfordshire Police and Crime Commissioner and Chief Constable</t>
  </si>
  <si>
    <t>Royal Berkshire Fire Authority</t>
  </si>
  <si>
    <t>Bexley London Borough Council</t>
  </si>
  <si>
    <t>Birmingham City Council</t>
  </si>
  <si>
    <t>Blaby District Council</t>
  </si>
  <si>
    <t>Blackburn with Darwen Borough Council</t>
  </si>
  <si>
    <t>Blackpool Borough Council</t>
  </si>
  <si>
    <t>Bolsover District Council</t>
  </si>
  <si>
    <t>Bolton Metropolitan Borough Council</t>
  </si>
  <si>
    <t>Boston Borough Council</t>
  </si>
  <si>
    <t xml:space="preserve">Bournemouth, Christchurch and Poole Council </t>
  </si>
  <si>
    <t>Bracknell Forest Borough Council</t>
  </si>
  <si>
    <t>Bradford City Council</t>
  </si>
  <si>
    <t>Braintree District Council</t>
  </si>
  <si>
    <t>Breckland District Council</t>
  </si>
  <si>
    <t>Brent London Borough Council</t>
  </si>
  <si>
    <t>Brentwood Borough Council</t>
  </si>
  <si>
    <t>Brighton &amp; Hove City Council</t>
  </si>
  <si>
    <t>Bristol City Council</t>
  </si>
  <si>
    <t>Broadland District Council</t>
  </si>
  <si>
    <t>Broads Authority (The)</t>
  </si>
  <si>
    <t>Bromley London Borough Council</t>
  </si>
  <si>
    <t>Bromsgrove District Council</t>
  </si>
  <si>
    <t>Broxbourne Borough Council</t>
  </si>
  <si>
    <t>Broxtowe Borough Council</t>
  </si>
  <si>
    <t>Buckinghamshire and Milton Keynes Fire Authority</t>
  </si>
  <si>
    <t>Burnley Borough Council</t>
  </si>
  <si>
    <t>Bury Metropolitan Borough Council</t>
  </si>
  <si>
    <t>Calderdale Metropolitan Borough Council</t>
  </si>
  <si>
    <t>Cambridge City Council</t>
  </si>
  <si>
    <t>Cambridgeshire and Peterborough Fire Authority</t>
  </si>
  <si>
    <t>Cambridgeshire County Council</t>
  </si>
  <si>
    <t>Cambridgeshire Police and Crime Commissioner and Chief Constable</t>
  </si>
  <si>
    <t>Camden London Borough Council</t>
  </si>
  <si>
    <t>Cannock Chase District Council</t>
  </si>
  <si>
    <t>Canterbury City Council</t>
  </si>
  <si>
    <t>Carlisle City Council</t>
  </si>
  <si>
    <t>Castle Point Borough Council</t>
  </si>
  <si>
    <t>Central Bedfordshire Unitary Authority</t>
  </si>
  <si>
    <t>Charnwood Borough Council</t>
  </si>
  <si>
    <t>Chelmsford Borough Council</t>
  </si>
  <si>
    <t>Cheltenham Borough Council</t>
  </si>
  <si>
    <t>Cherwell District Council</t>
  </si>
  <si>
    <t>Cheshire Fire Authority</t>
  </si>
  <si>
    <t>Cheshire East Unitary Authority</t>
  </si>
  <si>
    <t>Cheshire Police and Crime Commissioner and Chief Constable</t>
  </si>
  <si>
    <t>Cheshire West and Chester Unitary Authority</t>
  </si>
  <si>
    <t>Chesterfield Borough Council</t>
  </si>
  <si>
    <t>Chichester District Council</t>
  </si>
  <si>
    <t>Chorley Borough Council</t>
  </si>
  <si>
    <t>City of York Council</t>
  </si>
  <si>
    <t>Cleveland Fire Authority</t>
  </si>
  <si>
    <t>Cleveland Police and Crime Commissioner and Chief Constable</t>
  </si>
  <si>
    <t>Colchester Borough Council</t>
  </si>
  <si>
    <t>Common Council of the City of London</t>
  </si>
  <si>
    <t>Copeland Borough Council</t>
  </si>
  <si>
    <t>Cornwall Unitary Authority</t>
  </si>
  <si>
    <t>Cotswold District Council</t>
  </si>
  <si>
    <t>County Durham Unitary Authority</t>
  </si>
  <si>
    <t>Coventry City Council</t>
  </si>
  <si>
    <t>Craven District Council</t>
  </si>
  <si>
    <t>Crawley Borough Council</t>
  </si>
  <si>
    <t>Croydon London Borough Council</t>
  </si>
  <si>
    <t>Cumbria County Council</t>
  </si>
  <si>
    <t>Cumbria Police and Crime Commissioner and Chief Constable</t>
  </si>
  <si>
    <t>Dacorum Borough Council</t>
  </si>
  <si>
    <t>Darlington Borough Council</t>
  </si>
  <si>
    <t>Dartford Borough Council</t>
  </si>
  <si>
    <t>Dartmoor National Park Authority</t>
  </si>
  <si>
    <t>Derby City Council</t>
  </si>
  <si>
    <t>Derbyshire Fire Authority</t>
  </si>
  <si>
    <t>Derbyshire County Council</t>
  </si>
  <si>
    <t>Derbyshire Dales District Council</t>
  </si>
  <si>
    <t>Derbyshire Police and Crime Commissioner and Chief Constable</t>
  </si>
  <si>
    <t>Devon &amp; Cornwall Police and Crime Commissioner and Chief Constable</t>
  </si>
  <si>
    <t>Devon and Somerset Fire and Rescue Authority</t>
  </si>
  <si>
    <t>Devon County Council</t>
  </si>
  <si>
    <t>Doncaster Metropolitan Borough Council</t>
  </si>
  <si>
    <t>Dorset Council</t>
  </si>
  <si>
    <t>Dorset And Wiltshire Fire Authority</t>
  </si>
  <si>
    <t>Dorset Police and Crime Commissioner and Chief Constable</t>
  </si>
  <si>
    <t>Dover District Council</t>
  </si>
  <si>
    <t>Dudley Metropolitan Borough Council</t>
  </si>
  <si>
    <t>County Durham and Darlington Fire and Rescue Authority</t>
  </si>
  <si>
    <t>Durham Police and Crime Commissioner and Chief Constable</t>
  </si>
  <si>
    <t>Ealing London Borough Council</t>
  </si>
  <si>
    <t>East Cambridgeshire District Council</t>
  </si>
  <si>
    <t>East Devon District Council</t>
  </si>
  <si>
    <t>East Hampshire District Council</t>
  </si>
  <si>
    <t>East Hertfordshire District Council</t>
  </si>
  <si>
    <t>East Lindsey District Council</t>
  </si>
  <si>
    <t>East London Waste Authority</t>
  </si>
  <si>
    <t>East Riding of Yorkshire Council</t>
  </si>
  <si>
    <t>East Staffordshire Borough Council</t>
  </si>
  <si>
    <t>East Suffolk Council</t>
  </si>
  <si>
    <t>East Sussex Fire Authority</t>
  </si>
  <si>
    <t>East Sussex County Council</t>
  </si>
  <si>
    <t>Eastbourne Borough Council</t>
  </si>
  <si>
    <t>Eastleigh Borough Council</t>
  </si>
  <si>
    <t>Ebbsfleet Development Corporation</t>
  </si>
  <si>
    <t>Eden District Council</t>
  </si>
  <si>
    <t>Elmbridge Borough Council</t>
  </si>
  <si>
    <t>Enfield London Borough Council</t>
  </si>
  <si>
    <t>Epping Forest District Council</t>
  </si>
  <si>
    <t>Epsom and Ewell Borough Council</t>
  </si>
  <si>
    <t>Erewash Borough Council</t>
  </si>
  <si>
    <t>Essex Fire Authority</t>
  </si>
  <si>
    <t>Essex County Council</t>
  </si>
  <si>
    <t>Essex Police and Crime Commissioner and Chief Constable</t>
  </si>
  <si>
    <t>Exeter City Council</t>
  </si>
  <si>
    <t>Exmoor National Park Authority</t>
  </si>
  <si>
    <t>Fareham Borough Council</t>
  </si>
  <si>
    <t>Fenland District Council</t>
  </si>
  <si>
    <t>Folkestone and Hythe District Council</t>
  </si>
  <si>
    <t>Forest of Dean District Council</t>
  </si>
  <si>
    <t>Fylde Borough Council</t>
  </si>
  <si>
    <t>Gateshead Council</t>
  </si>
  <si>
    <t>Gedling Borough Council</t>
  </si>
  <si>
    <t>Gloucester City Council</t>
  </si>
  <si>
    <t>Gloucestershire County Council</t>
  </si>
  <si>
    <t>Gloucestershire Police and Crime Commissioner and Chief Constable</t>
  </si>
  <si>
    <t>Gosport Borough Council</t>
  </si>
  <si>
    <t>Gravesham Borough Council</t>
  </si>
  <si>
    <t>Great Yarmouth Borough Council</t>
  </si>
  <si>
    <t>Greater London Authority</t>
  </si>
  <si>
    <t>Greenwich London Borough Council</t>
  </si>
  <si>
    <t>Guildford Borough Council</t>
  </si>
  <si>
    <t>Hackney London Borough Council</t>
  </si>
  <si>
    <t>Halton Borough Council</t>
  </si>
  <si>
    <t>Hambleton District Council</t>
  </si>
  <si>
    <t>Hammersmith and Fulham London Borough Council</t>
  </si>
  <si>
    <t>Hampshire Fire and Rescue Authority</t>
  </si>
  <si>
    <t>Hampshire County Council</t>
  </si>
  <si>
    <t>Hampshire Police and Crime Commissioner and Chief Constable</t>
  </si>
  <si>
    <t>Harborough District Council</t>
  </si>
  <si>
    <t>Haringey London Borough Council</t>
  </si>
  <si>
    <t>Harlow District Council</t>
  </si>
  <si>
    <t>Harrogate Borough Council</t>
  </si>
  <si>
    <t>Harrow London Borough Council</t>
  </si>
  <si>
    <t>Hart District Council</t>
  </si>
  <si>
    <t>Hartlepool Borough Council</t>
  </si>
  <si>
    <t>Hastings Borough Council</t>
  </si>
  <si>
    <t>Havant Borough Council</t>
  </si>
  <si>
    <t>Havering London Borough Council</t>
  </si>
  <si>
    <t>Hereford &amp; Worcester Fire and Rescue Authority</t>
  </si>
  <si>
    <t>Herefordshire Council</t>
  </si>
  <si>
    <t>Hertfordshire County Council</t>
  </si>
  <si>
    <t>Hertfordshire Police and Crime Commissioner and Chief Constable</t>
  </si>
  <si>
    <t>Hertsmere Borough Council</t>
  </si>
  <si>
    <t>High Peak Borough Council</t>
  </si>
  <si>
    <t>Hillingdon London Borough Council</t>
  </si>
  <si>
    <t>Hinckley and Bosworth Borough Council</t>
  </si>
  <si>
    <t>Horsham District Council</t>
  </si>
  <si>
    <t>Hounslow London Borough Council</t>
  </si>
  <si>
    <t>Humberside Fire Authority</t>
  </si>
  <si>
    <t>Humberside Police and Crime Commissioner and Chief Constable</t>
  </si>
  <si>
    <t>Huntingdonshire District Council</t>
  </si>
  <si>
    <t>Hyndburn Borough Council</t>
  </si>
  <si>
    <t>Ipswich Borough Council</t>
  </si>
  <si>
    <t>Isle of Wight Council</t>
  </si>
  <si>
    <t>Isles of Scilly (Council of the)</t>
  </si>
  <si>
    <t>Islington London Borough Council</t>
  </si>
  <si>
    <t>Kensington and Chelsea Council (Royal Borough of)</t>
  </si>
  <si>
    <t>Kent and Medway Fire and Rescue Authority</t>
  </si>
  <si>
    <t>Kent County Council</t>
  </si>
  <si>
    <t>Kent Police and Crime Commissioner and Chief Constable</t>
  </si>
  <si>
    <t>Kings Lynn and West Norfolk Borough Council</t>
  </si>
  <si>
    <t>Kingston upon Hull City Council</t>
  </si>
  <si>
    <t>Kingston upon Thames Council (Royal Borough of)</t>
  </si>
  <si>
    <t>Kirklees Metropolitan Council</t>
  </si>
  <si>
    <t>Knowsley Metropolitan Borough Council</t>
  </si>
  <si>
    <t>Lake District National Park Authority</t>
  </si>
  <si>
    <t>Lambeth London Borough Council</t>
  </si>
  <si>
    <t>Lancashire Fire Authority</t>
  </si>
  <si>
    <t>Lancashire County Council</t>
  </si>
  <si>
    <t>Lancashire Police and Crime Commissioner and Chief Constable</t>
  </si>
  <si>
    <t>Lancaster City Council</t>
  </si>
  <si>
    <t>Lee Valley Regional Park Authority</t>
  </si>
  <si>
    <t>Leeds City Council</t>
  </si>
  <si>
    <t>Leicester City Council</t>
  </si>
  <si>
    <t>Leicester Leicestershire and Rutland Combined Fire Authority</t>
  </si>
  <si>
    <t>Leicestershire County Council</t>
  </si>
  <si>
    <t>Leicestershire Police and Crime Commissioner and Chief Constable</t>
  </si>
  <si>
    <t>Lewes District Council</t>
  </si>
  <si>
    <t>Lewisham London Borough Council</t>
  </si>
  <si>
    <t>Lichfield District Council</t>
  </si>
  <si>
    <t>Lincoln City Council</t>
  </si>
  <si>
    <t>Lincolnshire County Council</t>
  </si>
  <si>
    <t>Lincolnshire Police and Crime Commissioner and Chief Constable</t>
  </si>
  <si>
    <t>Liverpool City Council</t>
  </si>
  <si>
    <t>Liverpool City Region Combined Authority</t>
  </si>
  <si>
    <t>London Fire Commissioner</t>
  </si>
  <si>
    <t>London Legacy Development Corporation</t>
  </si>
  <si>
    <t>Luton Borough Council</t>
  </si>
  <si>
    <t>Maidstone Borough Council</t>
  </si>
  <si>
    <t>Maldon District Council</t>
  </si>
  <si>
    <t>Malvern Hills District Council</t>
  </si>
  <si>
    <t>Manchester City Council</t>
  </si>
  <si>
    <t>Mansfield District Council</t>
  </si>
  <si>
    <t>Mayor’s Office for Policing and Crime and Metropolis Police Commissioner</t>
  </si>
  <si>
    <t>Medway Council</t>
  </si>
  <si>
    <t>Melton Borough Council</t>
  </si>
  <si>
    <t>Mendip District Council</t>
  </si>
  <si>
    <t>Merseyside Fire and Civil Defence Authority</t>
  </si>
  <si>
    <t>Merseyside Police and Crime Commissioner and Chief Constable</t>
  </si>
  <si>
    <t>Merseyside Waste Disposal Authority</t>
  </si>
  <si>
    <t>Merton Borough Council</t>
  </si>
  <si>
    <t>Mid Devon District Council</t>
  </si>
  <si>
    <t>Mid Suffolk District Council</t>
  </si>
  <si>
    <t>Mid Sussex District Council</t>
  </si>
  <si>
    <t>Middlesbrough Council</t>
  </si>
  <si>
    <t>Milton Keynes Council</t>
  </si>
  <si>
    <t>Mole Valley District Council</t>
  </si>
  <si>
    <t>New Forest District Council</t>
  </si>
  <si>
    <t>New Forest National Park Authority</t>
  </si>
  <si>
    <t>Newark and Sherwood District Council</t>
  </si>
  <si>
    <t>Newcastle upon Tyne City Council</t>
  </si>
  <si>
    <t>Newcastle-under-Lyme Borough Council</t>
  </si>
  <si>
    <t>Newham London Borough Council</t>
  </si>
  <si>
    <t>Norfolk County Council</t>
  </si>
  <si>
    <t>Norfolk Police and Crime Commissioner and Chief Constable</t>
  </si>
  <si>
    <t>North Devon District Council</t>
  </si>
  <si>
    <t>North East Combined Authority</t>
  </si>
  <si>
    <t>North East Derbyshire District Council</t>
  </si>
  <si>
    <t>North East Lincolnshire Council</t>
  </si>
  <si>
    <t>North Hertfordshire District Council</t>
  </si>
  <si>
    <t>North Kesteven District Council</t>
  </si>
  <si>
    <t>North Lincolnshire Council</t>
  </si>
  <si>
    <t>North London Waste Authority</t>
  </si>
  <si>
    <t>North Norfolk District Council</t>
  </si>
  <si>
    <t>North Somerset Council</t>
  </si>
  <si>
    <t>North of Tyne Combined Authority</t>
  </si>
  <si>
    <t>North Tyneside Metropolitan Borough Council</t>
  </si>
  <si>
    <t>North Warwickshire Borough Council</t>
  </si>
  <si>
    <t>North West Leicestershire District Council</t>
  </si>
  <si>
    <t>North York Moors National Park Authority</t>
  </si>
  <si>
    <t>North Yorkshire Fire and Rescue Authority</t>
  </si>
  <si>
    <t>North Yorkshire County Council</t>
  </si>
  <si>
    <t>North Yorkshire Police, Fire and Crime Commissioner</t>
  </si>
  <si>
    <t>Northampton Borough Council (balances and transactions should be applied against E8062X)</t>
  </si>
  <si>
    <t>Northamptonshire Commissioner Fire and Rescue Service</t>
  </si>
  <si>
    <t>Northamptonshire County Council</t>
  </si>
  <si>
    <t>Northamptonshire Police, Fire and Crime Commissioner and Chief Constable</t>
  </si>
  <si>
    <t>Northumberland National Park Authority</t>
  </si>
  <si>
    <t>Northumberland Unitary Authority</t>
  </si>
  <si>
    <t>Northumbria Police and Crime Commissioner and Chief Constable</t>
  </si>
  <si>
    <t>Norwich City Council</t>
  </si>
  <si>
    <t>Nottingham City Council</t>
  </si>
  <si>
    <t>Notts and City of Nottingham Fire and Rescue Authority</t>
  </si>
  <si>
    <t>Nottinghamshire County Council</t>
  </si>
  <si>
    <t>Nottinghamshire Police and Crime Commissioner and Chief Constable</t>
  </si>
  <si>
    <t>Nuneaton and Bedworth Borough Council</t>
  </si>
  <si>
    <t>Oadby and Wigston Borough Council</t>
  </si>
  <si>
    <t>Oldham Metropolitan Borough Council</t>
  </si>
  <si>
    <t>Oxford City Council</t>
  </si>
  <si>
    <t>Oxfordshire County Council</t>
  </si>
  <si>
    <t>Peak District National Park Authority</t>
  </si>
  <si>
    <t>Pendle Borough Council</t>
  </si>
  <si>
    <t>Peterborough and Cambridgeshire Combined Authority</t>
  </si>
  <si>
    <t>Peterborough City Council</t>
  </si>
  <si>
    <t>Plymouth City Council</t>
  </si>
  <si>
    <t>Portsmouth City Council</t>
  </si>
  <si>
    <t>Preston City Council</t>
  </si>
  <si>
    <t>Reading Borough Council</t>
  </si>
  <si>
    <t>Redbridge London Borough Council</t>
  </si>
  <si>
    <t>Redcar and Cleveland Borough Council</t>
  </si>
  <si>
    <t>Redditch Borough Council</t>
  </si>
  <si>
    <t>Reigate and Banstead Borough Council</t>
  </si>
  <si>
    <t>Ribble Valley Borough Council</t>
  </si>
  <si>
    <t>Richmond upon Thames Borough Council</t>
  </si>
  <si>
    <t>Richmondshire District Council</t>
  </si>
  <si>
    <t>Rochdale Borough Council</t>
  </si>
  <si>
    <t>Rochford District Council</t>
  </si>
  <si>
    <t>Rossendale Borough Council</t>
  </si>
  <si>
    <t>Rother District Council</t>
  </si>
  <si>
    <t>Rotherham Borough Council</t>
  </si>
  <si>
    <t>Rugby Borough Council</t>
  </si>
  <si>
    <t>Runnymede Borough Council</t>
  </si>
  <si>
    <t>Rushcliffe Borough Council</t>
  </si>
  <si>
    <t>Rushmoor Borough Council</t>
  </si>
  <si>
    <t>Rutland County Council</t>
  </si>
  <si>
    <t>Ryedale District Council</t>
  </si>
  <si>
    <t>Salford City Council</t>
  </si>
  <si>
    <t>Sandwell Metropolitan Borough Council</t>
  </si>
  <si>
    <t>Scarborough Borough Council</t>
  </si>
  <si>
    <t>Sedgemoor District Council</t>
  </si>
  <si>
    <t>Sefton Metropolitan Borough Council</t>
  </si>
  <si>
    <t>Selby District Council</t>
  </si>
  <si>
    <t>Sevenoaks District Council</t>
  </si>
  <si>
    <t>Sheffield City Council</t>
  </si>
  <si>
    <t>Sheffield City Region Combined Authority</t>
  </si>
  <si>
    <t>Shropshire and Wrekin Fire Authority</t>
  </si>
  <si>
    <t>Shropshire Unitary Authority</t>
  </si>
  <si>
    <t>Slough Borough Council</t>
  </si>
  <si>
    <t>Solihull Metropolitan Borough Council</t>
  </si>
  <si>
    <t>Somerset County Council</t>
  </si>
  <si>
    <t>Somerset West and Taunton Council</t>
  </si>
  <si>
    <t>South Cambridgeshire District Council</t>
  </si>
  <si>
    <t>South Derbyshire District Council</t>
  </si>
  <si>
    <t>South Downs National Park Authority</t>
  </si>
  <si>
    <t>South Gloucestershire Council</t>
  </si>
  <si>
    <t>South Hams District Council</t>
  </si>
  <si>
    <t>South Holland District Council</t>
  </si>
  <si>
    <t>South Kesteven District Council</t>
  </si>
  <si>
    <t>South Lakeland District Council</t>
  </si>
  <si>
    <t>South Norfolk District Council</t>
  </si>
  <si>
    <t>South Oxfordshire District Council</t>
  </si>
  <si>
    <t>South Ribble Borough Council</t>
  </si>
  <si>
    <t>South Somerset District Council</t>
  </si>
  <si>
    <t>South Staffordshire District Council</t>
  </si>
  <si>
    <t>South Tyneside Council</t>
  </si>
  <si>
    <t>South Yorkshire Fire and Civil Defence Authority</t>
  </si>
  <si>
    <t>South Yorkshire Police and Crime Commissioner and Chief Constable</t>
  </si>
  <si>
    <t>Southampton City Council</t>
  </si>
  <si>
    <t>Southend-on-Sea Borough Council</t>
  </si>
  <si>
    <t>Southwark London Borough Council</t>
  </si>
  <si>
    <t>Spelthorne Borough Council</t>
  </si>
  <si>
    <t>St Albans City and District Council</t>
  </si>
  <si>
    <t>St Helens Metropolitan Borough Council</t>
  </si>
  <si>
    <t>Stafford Borough Council</t>
  </si>
  <si>
    <t>Stoke-on-Trent and Staffordshire Fire Authority</t>
  </si>
  <si>
    <t>Staffordshire County Council</t>
  </si>
  <si>
    <t>Staffordshire Moorlands District Council</t>
  </si>
  <si>
    <t>Staffordshire Police and Crime Commissioner and Chief Constable</t>
  </si>
  <si>
    <t>Stevenage Borough Council</t>
  </si>
  <si>
    <t>Stockport Metropolitan Borough Council</t>
  </si>
  <si>
    <t>Stockton-on-Tees Borough Council</t>
  </si>
  <si>
    <t>Stoke-on-Trent City Council</t>
  </si>
  <si>
    <t>Stratford-on-Avon District Council</t>
  </si>
  <si>
    <t>Stroud District Council</t>
  </si>
  <si>
    <t>Suffolk County Council</t>
  </si>
  <si>
    <t>Suffolk Police and Crime Commissioner and Chief Constable</t>
  </si>
  <si>
    <t>Sunderland City Metropolitan Borough Council</t>
  </si>
  <si>
    <t>Surrey County Council</t>
  </si>
  <si>
    <t>Surrey Heath Borough Council</t>
  </si>
  <si>
    <t>Surrey Police and Crime Commissioner and Chief Constable</t>
  </si>
  <si>
    <t>Sussex Police and Crime Commissioner and Chief Constable</t>
  </si>
  <si>
    <t>Sutton London Borough Council</t>
  </si>
  <si>
    <t>Swale Borough Council</t>
  </si>
  <si>
    <t>Swindon Borough Council</t>
  </si>
  <si>
    <t>Tameside Metropolitan Borough Council</t>
  </si>
  <si>
    <t>Tamworth Borough Council</t>
  </si>
  <si>
    <t>Tandridge District Council</t>
  </si>
  <si>
    <t>Tees Valley Combined Authority</t>
  </si>
  <si>
    <t>Teignbridge District Council</t>
  </si>
  <si>
    <t>Telford and Wrekin (Borough of)</t>
  </si>
  <si>
    <t>Tendring District Council</t>
  </si>
  <si>
    <t>Test Valley Borough Council</t>
  </si>
  <si>
    <t>Tewkesbury Borough Council</t>
  </si>
  <si>
    <t>Thames Valley Police and Crime Commissioner and Chief Constable</t>
  </si>
  <si>
    <t>Thanet District Council</t>
  </si>
  <si>
    <t>Three Rivers District Council</t>
  </si>
  <si>
    <t>Thurrock Borough Council</t>
  </si>
  <si>
    <t>Tonbridge and Malling Borough Council</t>
  </si>
  <si>
    <t>Torbay Council</t>
  </si>
  <si>
    <t>Torridge District Council</t>
  </si>
  <si>
    <t>Tower Hamlets London Borough Council</t>
  </si>
  <si>
    <t>Trafford Metropolitan Borough Council</t>
  </si>
  <si>
    <t>Transport for London</t>
  </si>
  <si>
    <t>Transport for the North</t>
  </si>
  <si>
    <t>Tunbridge Wells Borough Council</t>
  </si>
  <si>
    <t>Tyne and Wear Fire and Civil Defence Authority</t>
  </si>
  <si>
    <t>Uttlesford District Council</t>
  </si>
  <si>
    <t>Vale of White Horse District Council</t>
  </si>
  <si>
    <t>Wakefield City Council</t>
  </si>
  <si>
    <t>Walsall Metropolitan Borough Council</t>
  </si>
  <si>
    <t>Waltham Forest London Borough Council</t>
  </si>
  <si>
    <t>Wandsworth London Borough Council</t>
  </si>
  <si>
    <t>Warrington Borough Council</t>
  </si>
  <si>
    <t>Warwick District Council</t>
  </si>
  <si>
    <t>Warwickshire County Council</t>
  </si>
  <si>
    <t>Warwickshire Police and Crime Commissioner and Chief Constable</t>
  </si>
  <si>
    <t>Watford Borough Council</t>
  </si>
  <si>
    <t>Waverley Borough Council</t>
  </si>
  <si>
    <t>Wealden District Council</t>
  </si>
  <si>
    <t>Welwyn Hatfield District Council</t>
  </si>
  <si>
    <t>West Berkshire Council</t>
  </si>
  <si>
    <t>West Devon Borough Council</t>
  </si>
  <si>
    <t>West Lancashire District Council</t>
  </si>
  <si>
    <t>West Lindsey District Council</t>
  </si>
  <si>
    <t>West London Waste Authority</t>
  </si>
  <si>
    <t>West Mercia Police and Crime Commissioner and Chief Constable</t>
  </si>
  <si>
    <t>West Midlands Fire and Civil Defence Authority</t>
  </si>
  <si>
    <t>West Midlands Combined Authority</t>
  </si>
  <si>
    <t>West Midlands Police and Crime Commissioner and Chief Constable</t>
  </si>
  <si>
    <t>West of England Combined Authority</t>
  </si>
  <si>
    <t>West Oxfordshire District Council</t>
  </si>
  <si>
    <t>West Suffolk Council</t>
  </si>
  <si>
    <t>West Sussex County Council</t>
  </si>
  <si>
    <t>West Yorkshire Fire and Civil Defence Authority</t>
  </si>
  <si>
    <t>The West Yorkshire Combined Authority</t>
  </si>
  <si>
    <t>West Yorkshire Police and Crime Commissioner and Chief Constable</t>
  </si>
  <si>
    <t>Western Riverside Waste Authority</t>
  </si>
  <si>
    <t>Westminster City Council</t>
  </si>
  <si>
    <t>Wigan Metropolitan Borough Council</t>
  </si>
  <si>
    <t>Wiltshire Police and Crime Commissioner and Chief Constable</t>
  </si>
  <si>
    <t>Wiltshire Unitary Authority</t>
  </si>
  <si>
    <t>Winchester City Council</t>
  </si>
  <si>
    <t>Windsor and Maidenhead (Royal Borough of)</t>
  </si>
  <si>
    <t>Wirral Metropolitan Borough Council</t>
  </si>
  <si>
    <t>Woking Borough Council</t>
  </si>
  <si>
    <t>Wokingham Council</t>
  </si>
  <si>
    <t>Wolverhampton City Council</t>
  </si>
  <si>
    <t>Worcester City Council</t>
  </si>
  <si>
    <t>Worcestershire County Council</t>
  </si>
  <si>
    <t>Worthing Borough Council</t>
  </si>
  <si>
    <t>Wychavon District Council</t>
  </si>
  <si>
    <t>Wyre Borough Council</t>
  </si>
  <si>
    <t>Wyre Forest District Council</t>
  </si>
  <si>
    <t>Yorkshire Dales National Park Authority</t>
  </si>
  <si>
    <t>E3831X</t>
  </si>
  <si>
    <t>E0931X</t>
  </si>
  <si>
    <t>E1031X</t>
  </si>
  <si>
    <t>E3832X</t>
  </si>
  <si>
    <t>E3031X</t>
  </si>
  <si>
    <t>E2231X</t>
  </si>
  <si>
    <t>E7050X</t>
  </si>
  <si>
    <t>E6101X</t>
  </si>
  <si>
    <t>E3531X</t>
  </si>
  <si>
    <t>E5030X</t>
  </si>
  <si>
    <t>E5031X</t>
  </si>
  <si>
    <t>E4401X</t>
  </si>
  <si>
    <t>E0932X</t>
  </si>
  <si>
    <t>E1531X</t>
  </si>
  <si>
    <t>E1731X</t>
  </si>
  <si>
    <t>E3032X</t>
  </si>
  <si>
    <t>E0101X</t>
  </si>
  <si>
    <t>E0202X</t>
  </si>
  <si>
    <t>E6102X</t>
  </si>
  <si>
    <t>E7002X</t>
  </si>
  <si>
    <t>E6103X</t>
  </si>
  <si>
    <t>E5032X</t>
  </si>
  <si>
    <t>E4601X</t>
  </si>
  <si>
    <t>E2431X</t>
  </si>
  <si>
    <t>E2301X</t>
  </si>
  <si>
    <t>E2302X</t>
  </si>
  <si>
    <t>E1032X</t>
  </si>
  <si>
    <t>E4201X</t>
  </si>
  <si>
    <t>E2531X</t>
  </si>
  <si>
    <t>E1203X</t>
  </si>
  <si>
    <t>E0301X</t>
  </si>
  <si>
    <t>E4701X</t>
  </si>
  <si>
    <t>E1532X</t>
  </si>
  <si>
    <t>E2631X</t>
  </si>
  <si>
    <t>E5033X</t>
  </si>
  <si>
    <t>E1533X</t>
  </si>
  <si>
    <t>E1401X</t>
  </si>
  <si>
    <t>E0102X</t>
  </si>
  <si>
    <t>E2632X</t>
  </si>
  <si>
    <t>E6408X</t>
  </si>
  <si>
    <t>E5034X</t>
  </si>
  <si>
    <t>E1831X</t>
  </si>
  <si>
    <t>E1931X</t>
  </si>
  <si>
    <t>E3033X</t>
  </si>
  <si>
    <t>E6104X</t>
  </si>
  <si>
    <t>E0430X</t>
  </si>
  <si>
    <t>E2333X</t>
  </si>
  <si>
    <t>E4202X</t>
  </si>
  <si>
    <t>E4702X</t>
  </si>
  <si>
    <t>E0531X</t>
  </si>
  <si>
    <t>E6105X</t>
  </si>
  <si>
    <t>E0521X</t>
  </si>
  <si>
    <t>E7005X</t>
  </si>
  <si>
    <t>E5011X</t>
  </si>
  <si>
    <t>E3431X</t>
  </si>
  <si>
    <t>E2232X</t>
  </si>
  <si>
    <t>E0933X</t>
  </si>
  <si>
    <t>E1534X</t>
  </si>
  <si>
    <t>E0203X</t>
  </si>
  <si>
    <t>E2432X</t>
  </si>
  <si>
    <t>E1535X</t>
  </si>
  <si>
    <t>E1631X</t>
  </si>
  <si>
    <t>E3131X</t>
  </si>
  <si>
    <t>E6106X</t>
  </si>
  <si>
    <t>E0603X</t>
  </si>
  <si>
    <t>E7006X</t>
  </si>
  <si>
    <t>E0604X</t>
  </si>
  <si>
    <t>E1033X</t>
  </si>
  <si>
    <t>E3833X</t>
  </si>
  <si>
    <t>E2334X</t>
  </si>
  <si>
    <t>E2701X</t>
  </si>
  <si>
    <t>E6107X</t>
  </si>
  <si>
    <t>E7007X</t>
  </si>
  <si>
    <t>E1536X</t>
  </si>
  <si>
    <t>E5010X</t>
  </si>
  <si>
    <t>E0934X</t>
  </si>
  <si>
    <t>E0801X</t>
  </si>
  <si>
    <t>E1632X</t>
  </si>
  <si>
    <t>E1302X</t>
  </si>
  <si>
    <t>E4602X</t>
  </si>
  <si>
    <t>E2731X</t>
  </si>
  <si>
    <t>E3834X</t>
  </si>
  <si>
    <t>E5035X</t>
  </si>
  <si>
    <t>E0920X</t>
  </si>
  <si>
    <t>E7009X</t>
  </si>
  <si>
    <t>E1932X</t>
  </si>
  <si>
    <t>E1301X</t>
  </si>
  <si>
    <t>E2233X</t>
  </si>
  <si>
    <t>E6401X</t>
  </si>
  <si>
    <t>E2832X</t>
  </si>
  <si>
    <t>E1001X</t>
  </si>
  <si>
    <t>E6110X</t>
  </si>
  <si>
    <t>E1021X</t>
  </si>
  <si>
    <t>E1035X</t>
  </si>
  <si>
    <t>E7010X</t>
  </si>
  <si>
    <t>E7051X</t>
  </si>
  <si>
    <t>E6161X</t>
  </si>
  <si>
    <t>E1121X</t>
  </si>
  <si>
    <t>E4402X</t>
  </si>
  <si>
    <t>E1239X</t>
  </si>
  <si>
    <t>E6162X</t>
  </si>
  <si>
    <t>E7012X</t>
  </si>
  <si>
    <t>E2234X</t>
  </si>
  <si>
    <t>E4603X</t>
  </si>
  <si>
    <t>E6113X</t>
  </si>
  <si>
    <t>E7013X</t>
  </si>
  <si>
    <t>E5036X</t>
  </si>
  <si>
    <t>E0532X</t>
  </si>
  <si>
    <t>E1131X</t>
  </si>
  <si>
    <t>E1732X</t>
  </si>
  <si>
    <t>E1933X</t>
  </si>
  <si>
    <t>E2532X</t>
  </si>
  <si>
    <t>E6201X</t>
  </si>
  <si>
    <t>E2001X</t>
  </si>
  <si>
    <t>E3432X</t>
  </si>
  <si>
    <t>E3539X</t>
  </si>
  <si>
    <t>E6114X</t>
  </si>
  <si>
    <t>E1421X</t>
  </si>
  <si>
    <t>E1432X</t>
  </si>
  <si>
    <t>E1733X</t>
  </si>
  <si>
    <t>E4706X</t>
  </si>
  <si>
    <t>E0935X</t>
  </si>
  <si>
    <t>E3631X</t>
  </si>
  <si>
    <t>E5037X</t>
  </si>
  <si>
    <t>E1537X</t>
  </si>
  <si>
    <t>E3632X</t>
  </si>
  <si>
    <t>E1036X</t>
  </si>
  <si>
    <t>E6115X</t>
  </si>
  <si>
    <t>E1521X</t>
  </si>
  <si>
    <t>E7019X</t>
  </si>
  <si>
    <t>E1132X</t>
  </si>
  <si>
    <t>E6402X</t>
  </si>
  <si>
    <t>E1734X</t>
  </si>
  <si>
    <t>E0533X</t>
  </si>
  <si>
    <t>E2240X</t>
  </si>
  <si>
    <t>E1633X</t>
  </si>
  <si>
    <t>E2335X</t>
  </si>
  <si>
    <t>E4501X</t>
  </si>
  <si>
    <t>E3034X</t>
  </si>
  <si>
    <t>E1634X</t>
  </si>
  <si>
    <t>E1620X</t>
  </si>
  <si>
    <t>E7016X</t>
  </si>
  <si>
    <t>E1735X</t>
  </si>
  <si>
    <t>E2236X</t>
  </si>
  <si>
    <t>E2633X</t>
  </si>
  <si>
    <t>E5100X</t>
  </si>
  <si>
    <t>E6348X</t>
  </si>
  <si>
    <t>E5012X</t>
  </si>
  <si>
    <t>E3633X</t>
  </si>
  <si>
    <t>E5013X</t>
  </si>
  <si>
    <t>E0601X</t>
  </si>
  <si>
    <t>E2732X</t>
  </si>
  <si>
    <t>E5014X</t>
  </si>
  <si>
    <t>E6117X</t>
  </si>
  <si>
    <t>E1721X</t>
  </si>
  <si>
    <t>E7052X</t>
  </si>
  <si>
    <t>E2433X</t>
  </si>
  <si>
    <t>E5038X</t>
  </si>
  <si>
    <t>E1538X</t>
  </si>
  <si>
    <t>E2753X</t>
  </si>
  <si>
    <t>E5039X</t>
  </si>
  <si>
    <t>E1736X</t>
  </si>
  <si>
    <t>E0701X</t>
  </si>
  <si>
    <t>E1433X</t>
  </si>
  <si>
    <t>E1737X</t>
  </si>
  <si>
    <t>E5040X</t>
  </si>
  <si>
    <t>E6118X</t>
  </si>
  <si>
    <t>E1801X</t>
  </si>
  <si>
    <t>E1920X</t>
  </si>
  <si>
    <t>E7055X</t>
  </si>
  <si>
    <t>E1934X</t>
  </si>
  <si>
    <t>E1037X</t>
  </si>
  <si>
    <t>E5041X</t>
  </si>
  <si>
    <t>E2434X</t>
  </si>
  <si>
    <t>E3835X</t>
  </si>
  <si>
    <t>E5042X</t>
  </si>
  <si>
    <t>E6120X</t>
  </si>
  <si>
    <t>E7020X</t>
  </si>
  <si>
    <t>E0551X</t>
  </si>
  <si>
    <t>E2336X</t>
  </si>
  <si>
    <t>E3533X</t>
  </si>
  <si>
    <t>E2101X</t>
  </si>
  <si>
    <t>E4001X</t>
  </si>
  <si>
    <t>E5015X</t>
  </si>
  <si>
    <t>E5016X</t>
  </si>
  <si>
    <t>E6122X</t>
  </si>
  <si>
    <t>E2221X</t>
  </si>
  <si>
    <t>E7022X</t>
  </si>
  <si>
    <t>E2634X</t>
  </si>
  <si>
    <t>E2002X</t>
  </si>
  <si>
    <t>E5043X</t>
  </si>
  <si>
    <t>E4703X</t>
  </si>
  <si>
    <t>E4301X</t>
  </si>
  <si>
    <t>E6403X</t>
  </si>
  <si>
    <t>E5017X</t>
  </si>
  <si>
    <t>E6123X</t>
  </si>
  <si>
    <t>E2321X</t>
  </si>
  <si>
    <t>E7023X</t>
  </si>
  <si>
    <t>E2337X</t>
  </si>
  <si>
    <t>E6803X</t>
  </si>
  <si>
    <t>E4704X</t>
  </si>
  <si>
    <t>E2401X</t>
  </si>
  <si>
    <t>E6124X</t>
  </si>
  <si>
    <t>E2421X</t>
  </si>
  <si>
    <t>E7024X</t>
  </si>
  <si>
    <t>E1435X</t>
  </si>
  <si>
    <t>E5018X</t>
  </si>
  <si>
    <t>E3433X</t>
  </si>
  <si>
    <t>E2533X</t>
  </si>
  <si>
    <t>E2520X</t>
  </si>
  <si>
    <t>E7025X</t>
  </si>
  <si>
    <t>E4302X</t>
  </si>
  <si>
    <t>E6343X</t>
  </si>
  <si>
    <t>E5102X</t>
  </si>
  <si>
    <t>E5106X</t>
  </si>
  <si>
    <t>E0201X</t>
  </si>
  <si>
    <t>E2237X</t>
  </si>
  <si>
    <t>E1539X</t>
  </si>
  <si>
    <t>E1851X</t>
  </si>
  <si>
    <t>E4203X</t>
  </si>
  <si>
    <t>E3035X</t>
  </si>
  <si>
    <t>E7060X</t>
  </si>
  <si>
    <t>E2201X</t>
  </si>
  <si>
    <t>E2436X</t>
  </si>
  <si>
    <t>E3331X</t>
  </si>
  <si>
    <t>E6143X</t>
  </si>
  <si>
    <t>E7043X</t>
  </si>
  <si>
    <t>E6204X</t>
  </si>
  <si>
    <t>E5044X</t>
  </si>
  <si>
    <t>E1133X</t>
  </si>
  <si>
    <t>E3534X</t>
  </si>
  <si>
    <t>E3836X</t>
  </si>
  <si>
    <t>E0702X</t>
  </si>
  <si>
    <t>E0401X</t>
  </si>
  <si>
    <t>E3634X</t>
  </si>
  <si>
    <t>E1738X</t>
  </si>
  <si>
    <t>E6409X</t>
  </si>
  <si>
    <t>E3036X</t>
  </si>
  <si>
    <t>E4502X</t>
  </si>
  <si>
    <t>E3434X</t>
  </si>
  <si>
    <t>E5045X</t>
  </si>
  <si>
    <t>E2620X</t>
  </si>
  <si>
    <t>E7026X</t>
  </si>
  <si>
    <t>E1134X</t>
  </si>
  <si>
    <t>E6351X</t>
  </si>
  <si>
    <t>E1038X</t>
  </si>
  <si>
    <t>E2003X</t>
  </si>
  <si>
    <t>E1935X</t>
  </si>
  <si>
    <t>E2534X</t>
  </si>
  <si>
    <t>E2004X</t>
  </si>
  <si>
    <t>E6205X</t>
  </si>
  <si>
    <t>E2635X</t>
  </si>
  <si>
    <t>E8061X</t>
  </si>
  <si>
    <t>E0104X</t>
  </si>
  <si>
    <t>E6355X</t>
  </si>
  <si>
    <t>E4503X</t>
  </si>
  <si>
    <t>E3731X</t>
  </si>
  <si>
    <t>E2437X</t>
  </si>
  <si>
    <t>E6404X</t>
  </si>
  <si>
    <t>E6127X</t>
  </si>
  <si>
    <t>E2721X</t>
  </si>
  <si>
    <t>E7027X</t>
  </si>
  <si>
    <t>E2835X</t>
  </si>
  <si>
    <t>E2821X</t>
  </si>
  <si>
    <t>E2820X</t>
  </si>
  <si>
    <t>E7028X</t>
  </si>
  <si>
    <t>E6405X</t>
  </si>
  <si>
    <t>E2901X</t>
  </si>
  <si>
    <t>E7045X</t>
  </si>
  <si>
    <t>E2636X</t>
  </si>
  <si>
    <t>E3001X</t>
  </si>
  <si>
    <t>E6130X</t>
  </si>
  <si>
    <t>E3021X</t>
  </si>
  <si>
    <t>E7030X</t>
  </si>
  <si>
    <t>E3732X</t>
  </si>
  <si>
    <t>E2438X</t>
  </si>
  <si>
    <t>E4204X</t>
  </si>
  <si>
    <t>E3132X</t>
  </si>
  <si>
    <t>E3120X</t>
  </si>
  <si>
    <t>E6406X</t>
  </si>
  <si>
    <t>E2338X</t>
  </si>
  <si>
    <t>E6354X</t>
  </si>
  <si>
    <t>E0501X</t>
  </si>
  <si>
    <t>E1101X</t>
  </si>
  <si>
    <t>E1701X</t>
  </si>
  <si>
    <t>E2339X</t>
  </si>
  <si>
    <t>E0303X</t>
  </si>
  <si>
    <t>E5046X</t>
  </si>
  <si>
    <t>E0703X</t>
  </si>
  <si>
    <t>E1835X</t>
  </si>
  <si>
    <t>E3635X</t>
  </si>
  <si>
    <t>E2340X</t>
  </si>
  <si>
    <t>E5047X</t>
  </si>
  <si>
    <t>E2734X</t>
  </si>
  <si>
    <t>E4205X</t>
  </si>
  <si>
    <t>E1540X</t>
  </si>
  <si>
    <t>E2341X</t>
  </si>
  <si>
    <t>E1436X</t>
  </si>
  <si>
    <t>E4403X</t>
  </si>
  <si>
    <t>E3733X</t>
  </si>
  <si>
    <t>E3636X</t>
  </si>
  <si>
    <t>E3038X</t>
  </si>
  <si>
    <t>E1740X</t>
  </si>
  <si>
    <t>E2402X</t>
  </si>
  <si>
    <t>E2755X</t>
  </si>
  <si>
    <t>E4206X</t>
  </si>
  <si>
    <t>E4604X</t>
  </si>
  <si>
    <t>E2736X</t>
  </si>
  <si>
    <t>E3332X</t>
  </si>
  <si>
    <t>E4304X</t>
  </si>
  <si>
    <t>E2757X</t>
  </si>
  <si>
    <t>E2239X</t>
  </si>
  <si>
    <t>E4404X</t>
  </si>
  <si>
    <t>E6344X</t>
  </si>
  <si>
    <t>E6132X</t>
  </si>
  <si>
    <t>E3202X</t>
  </si>
  <si>
    <t>E0304X</t>
  </si>
  <si>
    <t>E4605X</t>
  </si>
  <si>
    <t>E3320X</t>
  </si>
  <si>
    <t>E3336X</t>
  </si>
  <si>
    <t>E0536X</t>
  </si>
  <si>
    <t>E1039X</t>
  </si>
  <si>
    <t>E6410X</t>
  </si>
  <si>
    <t>E0103X</t>
  </si>
  <si>
    <t>E1136X</t>
  </si>
  <si>
    <t>E2535X</t>
  </si>
  <si>
    <t>E2536X</t>
  </si>
  <si>
    <t>E0936X</t>
  </si>
  <si>
    <t>E2637X</t>
  </si>
  <si>
    <t>E2836X</t>
  </si>
  <si>
    <t>E3133X</t>
  </si>
  <si>
    <t>E2342X</t>
  </si>
  <si>
    <t>E3334X</t>
  </si>
  <si>
    <t>E3435X</t>
  </si>
  <si>
    <t>E4504X</t>
  </si>
  <si>
    <t>E6144X</t>
  </si>
  <si>
    <t>E7044X</t>
  </si>
  <si>
    <t>E1702X</t>
  </si>
  <si>
    <t>E1501X</t>
  </si>
  <si>
    <t>E5019X</t>
  </si>
  <si>
    <t>E3637X</t>
  </si>
  <si>
    <t>E1936X</t>
  </si>
  <si>
    <t>E4303X</t>
  </si>
  <si>
    <t>E3436X</t>
  </si>
  <si>
    <t>E6134X</t>
  </si>
  <si>
    <t>E3421X</t>
  </si>
  <si>
    <t>E3437X</t>
  </si>
  <si>
    <t>E7034X</t>
  </si>
  <si>
    <t>E1937X</t>
  </si>
  <si>
    <t>E4207X</t>
  </si>
  <si>
    <t>E0704X</t>
  </si>
  <si>
    <t>E3401X</t>
  </si>
  <si>
    <t>E3734X</t>
  </si>
  <si>
    <t>E1635X</t>
  </si>
  <si>
    <t>E3520X</t>
  </si>
  <si>
    <t>E7035X</t>
  </si>
  <si>
    <t>E4505X</t>
  </si>
  <si>
    <t>E3620X</t>
  </si>
  <si>
    <t>E3638X</t>
  </si>
  <si>
    <t>E7036X</t>
  </si>
  <si>
    <t>E7053X</t>
  </si>
  <si>
    <t>E5048X</t>
  </si>
  <si>
    <t>E2241X</t>
  </si>
  <si>
    <t>E3901X</t>
  </si>
  <si>
    <t>E4208X</t>
  </si>
  <si>
    <t>E3439X</t>
  </si>
  <si>
    <t>E3639X</t>
  </si>
  <si>
    <t>E6352X</t>
  </si>
  <si>
    <t>E1137X</t>
  </si>
  <si>
    <t>E3201X</t>
  </si>
  <si>
    <t>E1542X</t>
  </si>
  <si>
    <t>E1742X</t>
  </si>
  <si>
    <t>E1636X</t>
  </si>
  <si>
    <t>E7054X</t>
  </si>
  <si>
    <t>E2242X</t>
  </si>
  <si>
    <t>E1938X</t>
  </si>
  <si>
    <t>E1502X</t>
  </si>
  <si>
    <t>E2243X</t>
  </si>
  <si>
    <t>E1102X</t>
  </si>
  <si>
    <t>E1139X</t>
  </si>
  <si>
    <t>E5020X</t>
  </si>
  <si>
    <t>E4209X</t>
  </si>
  <si>
    <t>E6342X</t>
  </si>
  <si>
    <t>E5104X</t>
  </si>
  <si>
    <t>E7061X</t>
  </si>
  <si>
    <t>E2244X</t>
  </si>
  <si>
    <t>E6145X</t>
  </si>
  <si>
    <t>E1544X</t>
  </si>
  <si>
    <t>E3134X</t>
  </si>
  <si>
    <t>E4705X</t>
  </si>
  <si>
    <t>E4606X</t>
  </si>
  <si>
    <t>E5049X</t>
  </si>
  <si>
    <t>E5021X</t>
  </si>
  <si>
    <t>E0602X</t>
  </si>
  <si>
    <t>E3735X</t>
  </si>
  <si>
    <t>E3720X</t>
  </si>
  <si>
    <t>E7037X</t>
  </si>
  <si>
    <t>E1939X</t>
  </si>
  <si>
    <t>E3640X</t>
  </si>
  <si>
    <t>E1437X</t>
  </si>
  <si>
    <t>E1940X</t>
  </si>
  <si>
    <t>E0302X</t>
  </si>
  <si>
    <t>E1140X</t>
  </si>
  <si>
    <t>E2343X</t>
  </si>
  <si>
    <t>E2537X</t>
  </si>
  <si>
    <t>E6207X</t>
  </si>
  <si>
    <t>E7015X</t>
  </si>
  <si>
    <t>E6146X</t>
  </si>
  <si>
    <t>E6346X</t>
  </si>
  <si>
    <t>E7046X</t>
  </si>
  <si>
    <t>E8062X</t>
  </si>
  <si>
    <t>E6353X</t>
  </si>
  <si>
    <t>E3135X</t>
  </si>
  <si>
    <t>E3538X</t>
  </si>
  <si>
    <t>E3820X</t>
  </si>
  <si>
    <t>E6147X</t>
  </si>
  <si>
    <t>E6347X</t>
  </si>
  <si>
    <t>E7047X</t>
  </si>
  <si>
    <t>E6206X</t>
  </si>
  <si>
    <t>E5022X</t>
  </si>
  <si>
    <t>E4210X</t>
  </si>
  <si>
    <t>E7039X</t>
  </si>
  <si>
    <t>E3902X</t>
  </si>
  <si>
    <t>E1743X</t>
  </si>
  <si>
    <t>E0305X</t>
  </si>
  <si>
    <t>E4305X</t>
  </si>
  <si>
    <t>E3641X</t>
  </si>
  <si>
    <t>E0306X</t>
  </si>
  <si>
    <t>E4607X</t>
  </si>
  <si>
    <t>E1837X</t>
  </si>
  <si>
    <t>E1821X</t>
  </si>
  <si>
    <t>E3837X</t>
  </si>
  <si>
    <t>E1838X</t>
  </si>
  <si>
    <t>E2344X</t>
  </si>
  <si>
    <t>E1839X</t>
  </si>
  <si>
    <t>E6407X</t>
  </si>
  <si>
    <t>[REQUIRED] % of time on relevant contract</t>
  </si>
  <si>
    <t>Select an NHS Trust or FT from the drop-down list here</t>
  </si>
  <si>
    <t>Org code</t>
  </si>
  <si>
    <t>[REQUIRED] Type of commissioner with relevant contract</t>
  </si>
  <si>
    <t>[OPTIONAL] Type of commissioner with relevant contract</t>
  </si>
  <si>
    <t>Local_authority</t>
  </si>
  <si>
    <t>ICB_NHSE</t>
  </si>
  <si>
    <t>NHS_Trust_FT</t>
  </si>
  <si>
    <t>Buckinghamshire Council</t>
  </si>
  <si>
    <t>Daventry District Council</t>
  </si>
  <si>
    <t>Greater Manchester Combined Authority</t>
  </si>
  <si>
    <t>North Northamptonshire Council</t>
  </si>
  <si>
    <t>South Northamptonshire Council</t>
  </si>
  <si>
    <t>Transport for Greater Manchester</t>
  </si>
  <si>
    <t>West Northamptonshire Council</t>
  </si>
  <si>
    <t>Other_org</t>
  </si>
  <si>
    <t>3.2.1 2022/23 - full year (£000s)</t>
  </si>
  <si>
    <t>3.2.2 2023/24 - part year month 6 (£000s)</t>
  </si>
  <si>
    <t>3.2.3 Free Text</t>
  </si>
  <si>
    <t>1.2.1 Commissioning organisation type</t>
  </si>
  <si>
    <t>1.2.2 Commissioning organisation name</t>
  </si>
  <si>
    <t>1.2.3 Key contract contact at commissioning organisation - name and email address</t>
  </si>
  <si>
    <t>1.2.4 Contract value in 2022/23 - (£000s)</t>
  </si>
  <si>
    <t>1.2.5 Types of services delivered in 2022/23</t>
  </si>
  <si>
    <t>Request 3.3</t>
  </si>
  <si>
    <t>Relevant staff are directly employed on permanent or fixed term contracts with a direct link to Agenda for Change terms &amp; conditions.</t>
  </si>
  <si>
    <t>1.2.6 Estimated value of any funding received for non-consolidated pay award in 2022/23 or 2023/24 - (£000s)</t>
  </si>
  <si>
    <t>If the organisation has made a non consolidated pay award for relevant staff in either 2022/23 or 2023/24, then the response should be yes.This includes whether or not it has been funded by the commissioner.</t>
  </si>
  <si>
    <t>This should be completed alongside the published guidance on NHS England's website. Information provided will be treated as commercial in confidence and personal data will be handled in accordance with data protection requirements.</t>
  </si>
  <si>
    <r>
      <t xml:space="preserve">Provide name and details of </t>
    </r>
    <r>
      <rPr>
        <b/>
        <sz val="10"/>
        <color theme="1"/>
        <rFont val="Arial"/>
        <family val="2"/>
      </rPr>
      <t>relevant contracts</t>
    </r>
    <r>
      <rPr>
        <sz val="10"/>
        <rFont val="Arial"/>
        <family val="2"/>
      </rPr>
      <t xml:space="preserve"> held in 2022/23</t>
    </r>
  </si>
  <si>
    <r>
      <t xml:space="preserve">1.2.6 Estimated value of any funding received for non-consolidated pay award in 2022/23 or 2023/24
</t>
    </r>
    <r>
      <rPr>
        <sz val="10"/>
        <color theme="1"/>
        <rFont val="Arial"/>
        <family val="2"/>
      </rPr>
      <t>(enter value in £000s)</t>
    </r>
  </si>
  <si>
    <r>
      <t xml:space="preserve">1.2.5 Types of services delivered through contract
</t>
    </r>
    <r>
      <rPr>
        <sz val="10"/>
        <color theme="1"/>
        <rFont val="Arial"/>
        <family val="2"/>
      </rPr>
      <t xml:space="preserve">(choose from drop down list)
</t>
    </r>
  </si>
  <si>
    <r>
      <t xml:space="preserve">1.2.4 Contract value in 2022/23
</t>
    </r>
    <r>
      <rPr>
        <sz val="10"/>
        <color theme="1"/>
        <rFont val="Arial"/>
        <family val="2"/>
      </rPr>
      <t>(enter value in £000s)</t>
    </r>
    <r>
      <rPr>
        <b/>
        <sz val="10"/>
        <color theme="1"/>
        <rFont val="Arial"/>
        <family val="2"/>
      </rPr>
      <t xml:space="preserve">
</t>
    </r>
  </si>
  <si>
    <r>
      <t xml:space="preserve">1.2.3 Key contract contact at commissioning organisation 
</t>
    </r>
    <r>
      <rPr>
        <sz val="10"/>
        <rFont val="Arial"/>
        <family val="2"/>
      </rPr>
      <t>(enter name and email address)</t>
    </r>
    <r>
      <rPr>
        <b/>
        <sz val="10"/>
        <rFont val="Arial"/>
        <family val="2"/>
      </rPr>
      <t xml:space="preserve">
</t>
    </r>
  </si>
  <si>
    <r>
      <t xml:space="preserve">1.2.2 Commissioning organisation name
</t>
    </r>
    <r>
      <rPr>
        <sz val="10"/>
        <rFont val="Arial"/>
        <family val="2"/>
      </rPr>
      <t>(choose from drop down list)</t>
    </r>
    <r>
      <rPr>
        <b/>
        <sz val="10"/>
        <rFont val="Arial"/>
        <family val="2"/>
      </rPr>
      <t xml:space="preserve">
</t>
    </r>
  </si>
  <si>
    <r>
      <t xml:space="preserve">1.2.1 Commissioning organisation type 
</t>
    </r>
    <r>
      <rPr>
        <sz val="10"/>
        <rFont val="Arial"/>
        <family val="2"/>
      </rPr>
      <t>(choose from drop down list)</t>
    </r>
    <r>
      <rPr>
        <b/>
        <sz val="10"/>
        <rFont val="Arial"/>
        <family val="2"/>
      </rPr>
      <t xml:space="preserve">
</t>
    </r>
  </si>
  <si>
    <r>
      <t xml:space="preserve">Confirm the requesting organisation employs </t>
    </r>
    <r>
      <rPr>
        <b/>
        <sz val="10"/>
        <color theme="1"/>
        <rFont val="Arial"/>
        <family val="2"/>
      </rPr>
      <t>relevant staff</t>
    </r>
    <r>
      <rPr>
        <sz val="10"/>
        <color theme="1"/>
        <rFont val="Arial"/>
        <family val="2"/>
      </rPr>
      <t xml:space="preserve"> with a direct link to the Agenda for Change terms and conditions, in line with the guidance provided</t>
    </r>
  </si>
  <si>
    <t>2.3.1 Eligible Full Time Equivalents (FTEs)</t>
  </si>
  <si>
    <t>2.3.2 % Time worked on relevant contract (%)</t>
  </si>
  <si>
    <t>Data load</t>
  </si>
  <si>
    <t>Non-consolidated pay award submission</t>
  </si>
  <si>
    <r>
      <t xml:space="preserve">Provide full time equivalent (FTE) data on </t>
    </r>
    <r>
      <rPr>
        <b/>
        <sz val="10"/>
        <color theme="1"/>
        <rFont val="Arial"/>
        <family val="2"/>
      </rPr>
      <t>relevant staff</t>
    </r>
    <r>
      <rPr>
        <sz val="10"/>
        <color theme="1"/>
        <rFont val="Arial"/>
        <family val="2"/>
      </rPr>
      <t xml:space="preserve"> by Agenda for Change bandings.</t>
    </r>
  </si>
  <si>
    <r>
      <t>Band 2</t>
    </r>
    <r>
      <rPr>
        <sz val="10"/>
        <color theme="1"/>
        <rFont val="Arial"/>
        <family val="2"/>
      </rPr>
      <t xml:space="preserve"> - Entry point</t>
    </r>
  </si>
  <si>
    <r>
      <t>Band 2</t>
    </r>
    <r>
      <rPr>
        <sz val="10"/>
        <color theme="1"/>
        <rFont val="Arial"/>
        <family val="2"/>
      </rPr>
      <t xml:space="preserve"> - Top point</t>
    </r>
  </si>
  <si>
    <r>
      <t>Band 3</t>
    </r>
    <r>
      <rPr>
        <sz val="10"/>
        <color theme="1"/>
        <rFont val="Arial"/>
        <family val="2"/>
      </rPr>
      <t xml:space="preserve"> - Entry point</t>
    </r>
  </si>
  <si>
    <r>
      <t>Band 3</t>
    </r>
    <r>
      <rPr>
        <sz val="10"/>
        <color theme="1"/>
        <rFont val="Arial"/>
        <family val="2"/>
      </rPr>
      <t xml:space="preserve"> - Top point</t>
    </r>
  </si>
  <si>
    <r>
      <t>Band 4</t>
    </r>
    <r>
      <rPr>
        <sz val="10"/>
        <color theme="1"/>
        <rFont val="Arial"/>
        <family val="2"/>
      </rPr>
      <t xml:space="preserve"> - Entry point</t>
    </r>
  </si>
  <si>
    <r>
      <t>Band 4</t>
    </r>
    <r>
      <rPr>
        <sz val="10"/>
        <color theme="1"/>
        <rFont val="Arial"/>
        <family val="2"/>
      </rPr>
      <t xml:space="preserve"> - Top point</t>
    </r>
  </si>
  <si>
    <r>
      <t>Band 5</t>
    </r>
    <r>
      <rPr>
        <sz val="10"/>
        <color theme="1"/>
        <rFont val="Arial"/>
        <family val="2"/>
      </rPr>
      <t xml:space="preserve"> - Entry point</t>
    </r>
  </si>
  <si>
    <r>
      <t>Band 5</t>
    </r>
    <r>
      <rPr>
        <sz val="10"/>
        <color theme="1"/>
        <rFont val="Arial"/>
        <family val="2"/>
      </rPr>
      <t xml:space="preserve"> - Intermediate point</t>
    </r>
  </si>
  <si>
    <r>
      <t>Band 5</t>
    </r>
    <r>
      <rPr>
        <sz val="10"/>
        <color theme="1"/>
        <rFont val="Arial"/>
        <family val="2"/>
      </rPr>
      <t xml:space="preserve"> - Top point</t>
    </r>
  </si>
  <si>
    <r>
      <t>Band 6</t>
    </r>
    <r>
      <rPr>
        <sz val="10"/>
        <color theme="1"/>
        <rFont val="Arial"/>
        <family val="2"/>
      </rPr>
      <t xml:space="preserve"> - Entry point</t>
    </r>
  </si>
  <si>
    <r>
      <t>Band 6</t>
    </r>
    <r>
      <rPr>
        <sz val="10"/>
        <color theme="1"/>
        <rFont val="Arial"/>
        <family val="2"/>
      </rPr>
      <t xml:space="preserve"> - Intermediate point</t>
    </r>
  </si>
  <si>
    <r>
      <t>Band 6</t>
    </r>
    <r>
      <rPr>
        <sz val="10"/>
        <color theme="1"/>
        <rFont val="Arial"/>
        <family val="2"/>
      </rPr>
      <t xml:space="preserve"> - Top point</t>
    </r>
  </si>
  <si>
    <r>
      <t>Band 7</t>
    </r>
    <r>
      <rPr>
        <sz val="10"/>
        <color theme="1"/>
        <rFont val="Arial"/>
        <family val="2"/>
      </rPr>
      <t xml:space="preserve"> - Entry point</t>
    </r>
  </si>
  <si>
    <r>
      <t>Band 7</t>
    </r>
    <r>
      <rPr>
        <sz val="10"/>
        <color theme="1"/>
        <rFont val="Arial"/>
        <family val="2"/>
      </rPr>
      <t xml:space="preserve"> - Intermediate point</t>
    </r>
  </si>
  <si>
    <r>
      <t>Band 7</t>
    </r>
    <r>
      <rPr>
        <sz val="10"/>
        <color theme="1"/>
        <rFont val="Arial"/>
        <family val="2"/>
      </rPr>
      <t xml:space="preserve"> - Top point</t>
    </r>
  </si>
  <si>
    <r>
      <t>Band 8a</t>
    </r>
    <r>
      <rPr>
        <sz val="10"/>
        <color theme="1"/>
        <rFont val="Arial"/>
        <family val="2"/>
      </rPr>
      <t xml:space="preserve"> - Entry point</t>
    </r>
  </si>
  <si>
    <r>
      <t>Band 8a</t>
    </r>
    <r>
      <rPr>
        <sz val="10"/>
        <color theme="1"/>
        <rFont val="Arial"/>
        <family val="2"/>
      </rPr>
      <t xml:space="preserve"> - Top point</t>
    </r>
  </si>
  <si>
    <r>
      <t>Band 8b</t>
    </r>
    <r>
      <rPr>
        <sz val="10"/>
        <color theme="1"/>
        <rFont val="Arial"/>
        <family val="2"/>
      </rPr>
      <t xml:space="preserve"> - Entry point</t>
    </r>
  </si>
  <si>
    <r>
      <t>Band 8b</t>
    </r>
    <r>
      <rPr>
        <sz val="10"/>
        <color theme="1"/>
        <rFont val="Arial"/>
        <family val="2"/>
      </rPr>
      <t xml:space="preserve"> - Top point</t>
    </r>
  </si>
  <si>
    <r>
      <t>Band 8c</t>
    </r>
    <r>
      <rPr>
        <sz val="10"/>
        <color theme="1"/>
        <rFont val="Arial"/>
        <family val="2"/>
      </rPr>
      <t xml:space="preserve"> - Entry point</t>
    </r>
  </si>
  <si>
    <r>
      <t>Band 8c</t>
    </r>
    <r>
      <rPr>
        <sz val="10"/>
        <color theme="1"/>
        <rFont val="Arial"/>
        <family val="2"/>
      </rPr>
      <t xml:space="preserve"> - Top point</t>
    </r>
  </si>
  <si>
    <r>
      <t>Band 9</t>
    </r>
    <r>
      <rPr>
        <sz val="10"/>
        <color theme="1"/>
        <rFont val="Arial"/>
        <family val="2"/>
      </rPr>
      <t xml:space="preserve"> - Entry point</t>
    </r>
  </si>
  <si>
    <r>
      <t>Band 9</t>
    </r>
    <r>
      <rPr>
        <sz val="10"/>
        <color theme="1"/>
        <rFont val="Arial"/>
        <family val="2"/>
      </rPr>
      <t xml:space="preserve"> - Top point</t>
    </r>
  </si>
  <si>
    <r>
      <t xml:space="preserve">2.3.1 Eligible Full Time Equivalents (FTEs)
</t>
    </r>
    <r>
      <rPr>
        <sz val="10"/>
        <color theme="1"/>
        <rFont val="Arial"/>
        <family val="2"/>
      </rPr>
      <t>(enter value)</t>
    </r>
    <r>
      <rPr>
        <b/>
        <sz val="10"/>
        <color theme="1"/>
        <rFont val="Arial"/>
        <family val="2"/>
      </rPr>
      <t xml:space="preserve">
</t>
    </r>
  </si>
  <si>
    <r>
      <t xml:space="preserve">2.3.2 Estimated time spent worked on relevant contract 
</t>
    </r>
    <r>
      <rPr>
        <sz val="10"/>
        <color theme="1"/>
        <rFont val="Arial"/>
        <family val="2"/>
      </rPr>
      <t>(enter an estimate percentage)</t>
    </r>
    <r>
      <rPr>
        <b/>
        <sz val="10"/>
        <color theme="1"/>
        <rFont val="Arial"/>
        <family val="2"/>
      </rPr>
      <t xml:space="preserve">
</t>
    </r>
  </si>
  <si>
    <t>2.3.3 Adjusted FTEs for non-consolidated payments</t>
  </si>
  <si>
    <t>[REQUIRED] Contact name and email of commissioner with relevant contract</t>
  </si>
  <si>
    <t>[OPTIONAL] Contact name and email of commissioner with relevant contract</t>
  </si>
  <si>
    <r>
      <t xml:space="preserve">Has the organisation made the non-consolidated pay award for the </t>
    </r>
    <r>
      <rPr>
        <b/>
        <sz val="10"/>
        <color theme="1"/>
        <rFont val="Arial"/>
        <family val="2"/>
      </rPr>
      <t>relevant staff</t>
    </r>
    <r>
      <rPr>
        <sz val="10"/>
        <color theme="1"/>
        <rFont val="Arial"/>
        <family val="2"/>
      </rPr>
      <t>, either in 2022/23 or 2023/24?</t>
    </r>
  </si>
  <si>
    <t>Provide details on working capital and operating expenses as stated in the consolidated financial statements to inform the calculation of liquidity ratio (in days).</t>
  </si>
  <si>
    <r>
      <t xml:space="preserve">3.2.1 2022/23 - full year financial data
</t>
    </r>
    <r>
      <rPr>
        <sz val="10"/>
        <color theme="1"/>
        <rFont val="Arial"/>
        <family val="2"/>
      </rPr>
      <t>(Enter value in £000s)</t>
    </r>
  </si>
  <si>
    <r>
      <t xml:space="preserve">3.2.2 2023/24 - part year financial data at month 6
</t>
    </r>
    <r>
      <rPr>
        <sz val="10"/>
        <color theme="1"/>
        <rFont val="Arial"/>
        <family val="2"/>
      </rPr>
      <t>(Enter value at £000s)</t>
    </r>
  </si>
  <si>
    <t>[REQUIRED] 2022/23 data - at March 2023 (£000s)</t>
  </si>
  <si>
    <t>[REQUIRED] 2023/24 data - at September 2023 (£000s)</t>
  </si>
  <si>
    <t>[REQUIRED] 2022/23 data - between April 2022 and March 2023 (£000s)</t>
  </si>
  <si>
    <t>[REQUIRED] 2023/24 data - between April and September 2023 (£000s)</t>
  </si>
  <si>
    <r>
      <t xml:space="preserve">Operating expenses within EBITDA
</t>
    </r>
    <r>
      <rPr>
        <sz val="10"/>
        <color theme="1"/>
        <rFont val="Arial"/>
        <family val="2"/>
      </rPr>
      <t>(shown for information)</t>
    </r>
  </si>
  <si>
    <r>
      <t xml:space="preserve">Estimated liquidity ratio in days
</t>
    </r>
    <r>
      <rPr>
        <sz val="10"/>
        <color theme="1"/>
        <rFont val="Arial"/>
        <family val="2"/>
      </rPr>
      <t>(shown for information)</t>
    </r>
    <r>
      <rPr>
        <b/>
        <sz val="10"/>
        <color theme="1"/>
        <rFont val="Arial"/>
        <family val="2"/>
      </rPr>
      <t xml:space="preserve">
</t>
    </r>
    <r>
      <rPr>
        <i/>
        <sz val="10"/>
        <color theme="1"/>
        <rFont val="Arial"/>
        <family val="2"/>
      </rPr>
      <t>Please note: if the non-consolidated pay award has not yet been made, the costs of this will considered within your financial position after we have received your submission</t>
    </r>
  </si>
  <si>
    <t>3.2.3 Description or free text</t>
  </si>
  <si>
    <t>[OPTIONAL] free text</t>
  </si>
  <si>
    <t>[REQUIRED] description of basis for manual adjustment</t>
  </si>
  <si>
    <r>
      <t xml:space="preserve">Cash for liquidity purposes
</t>
    </r>
    <r>
      <rPr>
        <sz val="10"/>
        <color theme="1"/>
        <rFont val="Arial"/>
        <family val="2"/>
      </rPr>
      <t>(shown for information)</t>
    </r>
  </si>
  <si>
    <t>Confirm a statement been provided and approved by the Chief Financial Officer (or equivalent) describing the impact of making the non-consolidated pay awards, including any financial hardship it has or would cause for the organisation, in line with the guidance provided. (500 max word limit)</t>
  </si>
  <si>
    <t>Financial statement</t>
  </si>
  <si>
    <t>Additional evidence required</t>
  </si>
  <si>
    <t>Relevant employment contract/s including cover note</t>
  </si>
  <si>
    <t>Confirm a relevant employment contract and a cover note (500 max word limit) has been provided alongside this submission</t>
  </si>
  <si>
    <t>Free text</t>
  </si>
  <si>
    <t>[REQUIRED] Provide an answer from the drop-down list</t>
  </si>
  <si>
    <t>[REQUIRED] Select a service from the drop-down list</t>
  </si>
  <si>
    <t>[OPTIONAL] Select a service from the drop-down list</t>
  </si>
  <si>
    <t>Select an ICB or NHSE from the drop-down list</t>
  </si>
  <si>
    <t>Select a Local authority from the drop-down list</t>
  </si>
  <si>
    <t>Provide details on relevant contracts in 2022/23. Any funding already received from the commissioner relating to the non-consolidated pay award should be stated, whether it has been paid in 2022/23 or 2023/24. These details will be verified directly with the commissioners.</t>
  </si>
  <si>
    <t>Provide standard employment contracts and a cover note highlighting the link to the Agenda for Change terms and conditions. These details will be checked against the Agenda for Change handbook.</t>
  </si>
  <si>
    <t>FTEs provided should only be those working to deliver health services commissioned for the purposes of the health service in England (in line with condition 1) and those employed on Agenda for Change terms and conditions (in line with condition 2). These details will be verified against data held in ESR, where applicable.</t>
  </si>
  <si>
    <t>Responding with "Yes" confirms a statement has been provided and approved by the Chief Financial Officer or equivalent senior finance executive. The statement should be a max of 500 words.</t>
  </si>
  <si>
    <r>
      <t>Contract 2</t>
    </r>
    <r>
      <rPr>
        <sz val="10"/>
        <color theme="1"/>
        <rFont val="Arial"/>
        <family val="2"/>
      </rPr>
      <t xml:space="preserve"> (if applicable)</t>
    </r>
  </si>
  <si>
    <r>
      <t>Contract 3</t>
    </r>
    <r>
      <rPr>
        <sz val="10"/>
        <color theme="1"/>
        <rFont val="Arial"/>
        <family val="2"/>
      </rPr>
      <t xml:space="preserve"> (if applicable)</t>
    </r>
  </si>
  <si>
    <r>
      <t>Contract 4</t>
    </r>
    <r>
      <rPr>
        <sz val="10"/>
        <color theme="1"/>
        <rFont val="Arial"/>
        <family val="2"/>
      </rPr>
      <t xml:space="preserve"> (if applicable)</t>
    </r>
  </si>
  <si>
    <r>
      <t>Contract 5</t>
    </r>
    <r>
      <rPr>
        <sz val="10"/>
        <color theme="1"/>
        <rFont val="Arial"/>
        <family val="2"/>
      </rPr>
      <t xml:space="preserve"> (if applicable)</t>
    </r>
  </si>
  <si>
    <r>
      <t>Contract 6</t>
    </r>
    <r>
      <rPr>
        <sz val="10"/>
        <color theme="1"/>
        <rFont val="Arial"/>
        <family val="2"/>
      </rPr>
      <t xml:space="preserve"> (if applicable)</t>
    </r>
  </si>
  <si>
    <r>
      <t>Contract 7</t>
    </r>
    <r>
      <rPr>
        <sz val="10"/>
        <color theme="1"/>
        <rFont val="Arial"/>
        <family val="2"/>
      </rPr>
      <t xml:space="preserve"> (if applicable)</t>
    </r>
  </si>
  <si>
    <r>
      <t>Contract 8</t>
    </r>
    <r>
      <rPr>
        <sz val="10"/>
        <color theme="1"/>
        <rFont val="Arial"/>
        <family val="2"/>
      </rPr>
      <t xml:space="preserve"> (if applicable)</t>
    </r>
  </si>
  <si>
    <r>
      <t>Contract 9</t>
    </r>
    <r>
      <rPr>
        <sz val="10"/>
        <color theme="1"/>
        <rFont val="Arial"/>
        <family val="2"/>
      </rPr>
      <t xml:space="preserve"> (if applicable)</t>
    </r>
  </si>
  <si>
    <r>
      <t>Contract 10</t>
    </r>
    <r>
      <rPr>
        <sz val="10"/>
        <color theme="1"/>
        <rFont val="Arial"/>
        <family val="2"/>
      </rPr>
      <t xml:space="preserve"> (if applicable)</t>
    </r>
  </si>
  <si>
    <r>
      <t>Contract 11</t>
    </r>
    <r>
      <rPr>
        <sz val="10"/>
        <color theme="1"/>
        <rFont val="Arial"/>
        <family val="2"/>
      </rPr>
      <t xml:space="preserve"> (if applicable)</t>
    </r>
  </si>
  <si>
    <r>
      <t>Contract 12</t>
    </r>
    <r>
      <rPr>
        <sz val="10"/>
        <color theme="1"/>
        <rFont val="Arial"/>
        <family val="2"/>
      </rPr>
      <t xml:space="preserve"> (if applicable)</t>
    </r>
  </si>
  <si>
    <r>
      <t>Contract 13</t>
    </r>
    <r>
      <rPr>
        <sz val="10"/>
        <color theme="1"/>
        <rFont val="Arial"/>
        <family val="2"/>
      </rPr>
      <t xml:space="preserve"> (if applicable)</t>
    </r>
  </si>
  <si>
    <r>
      <t>Contract 14</t>
    </r>
    <r>
      <rPr>
        <sz val="10"/>
        <color theme="1"/>
        <rFont val="Arial"/>
        <family val="2"/>
      </rPr>
      <t xml:space="preserve"> (if applicable)</t>
    </r>
  </si>
  <si>
    <r>
      <t>Contract 15</t>
    </r>
    <r>
      <rPr>
        <sz val="10"/>
        <color theme="1"/>
        <rFont val="Arial"/>
        <family val="2"/>
      </rPr>
      <t xml:space="preserve"> (if applicable)</t>
    </r>
  </si>
  <si>
    <r>
      <t>Band 8d</t>
    </r>
    <r>
      <rPr>
        <sz val="10"/>
        <color theme="1"/>
        <rFont val="Arial"/>
        <family val="2"/>
      </rPr>
      <t xml:space="preserve"> - Entry point</t>
    </r>
  </si>
  <si>
    <r>
      <t>Band 8d</t>
    </r>
    <r>
      <rPr>
        <sz val="10"/>
        <color theme="1"/>
        <rFont val="Arial"/>
        <family val="2"/>
      </rPr>
      <t xml:space="preserve"> - Top point</t>
    </r>
  </si>
  <si>
    <t>Band 8d - Entry point</t>
  </si>
  <si>
    <t>Band 8d - Top point</t>
  </si>
  <si>
    <t>Select the type of commissioner from the drop-down list</t>
  </si>
  <si>
    <t>Other - state the commissioning organisation in section 1.2.3</t>
  </si>
  <si>
    <r>
      <t xml:space="preserve">2.3.3 Adjusted FTEs for funding calculation
</t>
    </r>
    <r>
      <rPr>
        <sz val="10"/>
        <color theme="1"/>
        <rFont val="Arial"/>
        <family val="2"/>
      </rPr>
      <t>(shown for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</si>
</sst>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quot;£&quot;#,##0.0"/>
  </numFmts>
  <fonts count="1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i/>
      <sz val="10"/>
      <color theme="1"/>
      <name val="Arial"/>
      <family val="2"/>
    </font>
    <font>
      <b/>
      <u/>
      <sz val="10"/>
      <color theme="1"/>
      <name val="Arial"/>
      <family val="2"/>
    </font>
    <font>
      <b/>
      <sz val="10"/>
      <color rgb="FF000000"/>
      <name val="Arial"/>
      <family val="2"/>
    </font>
    <font>
      <sz val="10"/>
      <color rgb="FF000000"/>
      <name val="Arial"/>
      <family val="2"/>
    </font>
    <font>
      <b/>
      <sz val="10"/>
      <name val="Arial"/>
      <family val="2"/>
    </font>
    <font>
      <sz val="10"/>
      <name val="Arial"/>
      <family val="2"/>
    </font>
    <font>
      <sz val="10"/>
      <color rgb="FF00B050"/>
      <name val="Arial"/>
      <family val="2"/>
    </font>
    <font>
      <b/>
      <sz val="12"/>
      <color theme="1"/>
      <name val="Arial"/>
      <family val="2"/>
    </font>
    <font>
      <b/>
      <u/>
      <sz val="10"/>
      <color theme="1"/>
      <name val="Arial"/>
      <family val="2"/>
    </font>
    <fon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6" fillId="0" borderId="0" applyFont="0" applyFill="0" applyBorder="0" applyAlignment="0" applyProtection="0"/>
  </cellStyleXfs>
  <cellXfs count="83">
    <xf numFmtId="0" fontId="0" fillId="0" borderId="0" xfId="0"/>
    <xf numFmtId="0" fontId="5" fillId="2" borderId="0" xfId="0" applyFont="1" applyFill="1"/>
    <xf numFmtId="0" fontId="5" fillId="2" borderId="0" xfId="0" applyFont="1" applyFill="1" applyAlignment="1">
      <alignment vertical="center" wrapText="1"/>
    </xf>
    <xf numFmtId="0" fontId="8" fillId="2" borderId="0" xfId="0" applyFont="1" applyFill="1" applyAlignment="1">
      <alignment vertical="center"/>
    </xf>
    <xf numFmtId="0" fontId="7" fillId="2" borderId="0" xfId="0" applyFont="1" applyFill="1" applyAlignment="1">
      <alignment vertical="center" wrapText="1"/>
    </xf>
    <xf numFmtId="0" fontId="8" fillId="6" borderId="1" xfId="0" applyFont="1" applyFill="1" applyBorder="1" applyAlignment="1">
      <alignment horizontal="center" vertical="center" wrapText="1"/>
    </xf>
    <xf numFmtId="0" fontId="10" fillId="3" borderId="1" xfId="0" applyFont="1" applyFill="1" applyBorder="1" applyAlignment="1">
      <alignment vertical="center" wrapText="1"/>
    </xf>
    <xf numFmtId="0" fontId="10" fillId="3" borderId="8" xfId="0" applyFont="1" applyFill="1" applyBorder="1" applyAlignment="1">
      <alignment vertical="center" wrapText="1"/>
    </xf>
    <xf numFmtId="0" fontId="6" fillId="2" borderId="0" xfId="0" applyFont="1" applyFill="1" applyAlignment="1">
      <alignment vertical="center" wrapText="1"/>
    </xf>
    <xf numFmtId="0" fontId="4" fillId="3" borderId="1" xfId="0" applyFont="1" applyFill="1" applyBorder="1" applyAlignment="1">
      <alignment vertical="center" wrapText="1"/>
    </xf>
    <xf numFmtId="49" fontId="4" fillId="3" borderId="1" xfId="0" applyNumberFormat="1" applyFont="1" applyFill="1" applyBorder="1" applyAlignment="1">
      <alignment horizontal="left" vertical="center"/>
    </xf>
    <xf numFmtId="0" fontId="4" fillId="2" borderId="0" xfId="0" applyFont="1" applyFill="1" applyAlignment="1">
      <alignment vertical="center" wrapText="1"/>
    </xf>
    <xf numFmtId="0" fontId="6" fillId="8" borderId="1" xfId="0" applyFont="1" applyFill="1" applyBorder="1" applyAlignment="1">
      <alignment horizontal="left" vertical="center" wrapText="1"/>
    </xf>
    <xf numFmtId="0" fontId="4" fillId="5" borderId="1" xfId="0" applyFont="1" applyFill="1" applyBorder="1" applyAlignment="1" applyProtection="1">
      <alignment vertical="center" wrapText="1"/>
      <protection locked="0"/>
    </xf>
    <xf numFmtId="0" fontId="4" fillId="5" borderId="1" xfId="0" applyFont="1" applyFill="1" applyBorder="1" applyAlignment="1">
      <alignment vertical="center" wrapText="1"/>
    </xf>
    <xf numFmtId="0" fontId="6" fillId="7"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xf numFmtId="0" fontId="6" fillId="8" borderId="1" xfId="0" applyFont="1" applyFill="1" applyBorder="1" applyAlignment="1">
      <alignment vertical="center"/>
    </xf>
    <xf numFmtId="0" fontId="6"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8" borderId="1" xfId="0" applyFont="1" applyFill="1" applyBorder="1" applyAlignment="1">
      <alignment vertical="center" wrapText="1"/>
    </xf>
    <xf numFmtId="164" fontId="4" fillId="3" borderId="1" xfId="0" applyNumberFormat="1" applyFont="1" applyFill="1" applyBorder="1" applyAlignment="1">
      <alignment horizontal="left" vertical="center"/>
    </xf>
    <xf numFmtId="0" fontId="4" fillId="3" borderId="8" xfId="0" applyFont="1" applyFill="1" applyBorder="1" applyAlignment="1">
      <alignment vertical="center" wrapText="1"/>
    </xf>
    <xf numFmtId="0" fontId="11" fillId="8"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6" fillId="8" borderId="10" xfId="0" applyFont="1" applyFill="1" applyBorder="1" applyAlignment="1">
      <alignment vertical="center"/>
    </xf>
    <xf numFmtId="0" fontId="6" fillId="8" borderId="8" xfId="0" applyFont="1" applyFill="1" applyBorder="1" applyAlignment="1">
      <alignment vertical="center"/>
    </xf>
    <xf numFmtId="164" fontId="6" fillId="3" borderId="11" xfId="0" applyNumberFormat="1" applyFont="1" applyFill="1" applyBorder="1" applyAlignment="1">
      <alignment horizontal="center" vertical="center" wrapText="1"/>
    </xf>
    <xf numFmtId="0" fontId="4" fillId="2" borderId="1" xfId="0" applyFont="1" applyFill="1" applyBorder="1"/>
    <xf numFmtId="0" fontId="5" fillId="2" borderId="1" xfId="0" applyFont="1" applyFill="1" applyBorder="1"/>
    <xf numFmtId="0" fontId="6" fillId="2" borderId="1" xfId="0" applyFont="1" applyFill="1" applyBorder="1"/>
    <xf numFmtId="0" fontId="3" fillId="2" borderId="1" xfId="0" applyFont="1" applyFill="1" applyBorder="1"/>
    <xf numFmtId="0" fontId="4" fillId="2" borderId="0" xfId="0" applyFont="1" applyFill="1" applyAlignment="1">
      <alignment horizontal="left" vertical="center" wrapText="1"/>
    </xf>
    <xf numFmtId="4" fontId="4" fillId="3" borderId="1" xfId="0" applyNumberFormat="1" applyFont="1" applyFill="1" applyBorder="1" applyAlignment="1">
      <alignment horizontal="center" vertical="center" wrapText="1"/>
    </xf>
    <xf numFmtId="0" fontId="6" fillId="2" borderId="0" xfId="0" applyFont="1" applyFill="1"/>
    <xf numFmtId="0" fontId="3" fillId="2" borderId="0" xfId="0" applyFont="1" applyFill="1"/>
    <xf numFmtId="0" fontId="2" fillId="8" borderId="1" xfId="0" applyFont="1" applyFill="1" applyBorder="1" applyAlignment="1">
      <alignment horizontal="left" vertical="center" wrapText="1"/>
    </xf>
    <xf numFmtId="0" fontId="14" fillId="2" borderId="0" xfId="0" applyFont="1" applyFill="1" applyAlignment="1">
      <alignment vertical="center"/>
    </xf>
    <xf numFmtId="0" fontId="12" fillId="8" borderId="1" xfId="0" applyFont="1" applyFill="1" applyBorder="1" applyAlignment="1">
      <alignment horizontal="left" vertical="center" wrapText="1"/>
    </xf>
    <xf numFmtId="0" fontId="8" fillId="0" borderId="0" xfId="0" applyFont="1"/>
    <xf numFmtId="0" fontId="2" fillId="0" borderId="0" xfId="0" applyFont="1"/>
    <xf numFmtId="0" fontId="2" fillId="0" borderId="0" xfId="0" applyFont="1" applyAlignment="1">
      <alignment wrapText="1"/>
    </xf>
    <xf numFmtId="0" fontId="6" fillId="0" borderId="0" xfId="0" applyFont="1" applyAlignment="1">
      <alignment wrapText="1"/>
    </xf>
    <xf numFmtId="0" fontId="6" fillId="7" borderId="1" xfId="0" applyFont="1" applyFill="1" applyBorder="1" applyAlignment="1">
      <alignment horizontal="center" vertical="center" wrapText="1"/>
    </xf>
    <xf numFmtId="0" fontId="6" fillId="7" borderId="12" xfId="0" applyFont="1" applyFill="1" applyBorder="1" applyAlignment="1">
      <alignment vertical="center" wrapText="1"/>
    </xf>
    <xf numFmtId="0" fontId="7" fillId="7" borderId="1" xfId="0" applyFont="1" applyFill="1" applyBorder="1" applyAlignment="1">
      <alignment vertical="center"/>
    </xf>
    <xf numFmtId="0" fontId="4" fillId="5" borderId="1"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left" vertical="center" wrapText="1"/>
      <protection locked="0"/>
    </xf>
    <xf numFmtId="0" fontId="6" fillId="7" borderId="9" xfId="0" applyFont="1" applyFill="1" applyBorder="1" applyAlignment="1">
      <alignment vertical="center" wrapText="1"/>
    </xf>
    <xf numFmtId="0" fontId="2" fillId="3" borderId="1" xfId="0" applyFont="1" applyFill="1" applyBorder="1" applyAlignment="1">
      <alignment horizontal="left" vertical="center"/>
    </xf>
    <xf numFmtId="0" fontId="4" fillId="3" borderId="1" xfId="0" applyFont="1" applyFill="1" applyBorder="1" applyAlignment="1">
      <alignment horizontal="left" vertical="center"/>
    </xf>
    <xf numFmtId="0" fontId="8" fillId="2" borderId="0" xfId="0" applyFont="1" applyFill="1" applyAlignment="1">
      <alignment vertical="center" wrapText="1"/>
    </xf>
    <xf numFmtId="0" fontId="6" fillId="0" borderId="1" xfId="0" applyFont="1" applyBorder="1" applyAlignment="1">
      <alignment wrapText="1"/>
    </xf>
    <xf numFmtId="0" fontId="6" fillId="0" borderId="1" xfId="0" applyFont="1" applyBorder="1"/>
    <xf numFmtId="0" fontId="2" fillId="0" borderId="1" xfId="0" applyFont="1" applyBorder="1"/>
    <xf numFmtId="49" fontId="2" fillId="0" borderId="1" xfId="0" applyNumberFormat="1" applyFont="1" applyBorder="1"/>
    <xf numFmtId="4" fontId="2" fillId="0" borderId="1" xfId="0" applyNumberFormat="1" applyFont="1" applyBorder="1"/>
    <xf numFmtId="49" fontId="2" fillId="9" borderId="1" xfId="0" applyNumberFormat="1" applyFont="1" applyFill="1" applyBorder="1"/>
    <xf numFmtId="0" fontId="7" fillId="0" borderId="1" xfId="0" applyFont="1" applyBorder="1"/>
    <xf numFmtId="0" fontId="2" fillId="3" borderId="1" xfId="0" applyFont="1" applyFill="1" applyBorder="1" applyAlignment="1">
      <alignment horizontal="left" vertical="center" wrapText="1"/>
    </xf>
    <xf numFmtId="4" fontId="4" fillId="5" borderId="1" xfId="0" applyNumberFormat="1" applyFont="1" applyFill="1" applyBorder="1" applyAlignment="1" applyProtection="1">
      <alignment horizontal="left" vertical="center" wrapText="1"/>
      <protection locked="0"/>
    </xf>
    <xf numFmtId="10" fontId="5" fillId="5" borderId="1" xfId="1" applyNumberFormat="1" applyFont="1" applyFill="1" applyBorder="1" applyAlignment="1" applyProtection="1">
      <alignment horizontal="left" vertical="center" wrapText="1"/>
      <protection locked="0"/>
    </xf>
    <xf numFmtId="49" fontId="4" fillId="5" borderId="1" xfId="0" applyNumberFormat="1" applyFont="1" applyFill="1" applyBorder="1" applyAlignment="1" applyProtection="1">
      <alignment horizontal="left" vertical="center" wrapText="1"/>
      <protection locked="0"/>
    </xf>
    <xf numFmtId="49" fontId="2" fillId="5" borderId="1" xfId="0" applyNumberFormat="1" applyFont="1" applyFill="1" applyBorder="1" applyAlignment="1" applyProtection="1">
      <alignment horizontal="left" vertical="center" wrapText="1"/>
      <protection locked="0"/>
    </xf>
    <xf numFmtId="165" fontId="4" fillId="5" borderId="1" xfId="0" applyNumberFormat="1" applyFont="1" applyFill="1" applyBorder="1" applyAlignment="1" applyProtection="1">
      <alignment horizontal="left" vertical="center" wrapText="1"/>
      <protection locked="0"/>
    </xf>
    <xf numFmtId="0" fontId="12" fillId="3" borderId="1" xfId="0" applyFont="1" applyFill="1" applyBorder="1" applyAlignment="1">
      <alignment vertical="center" wrapText="1"/>
    </xf>
    <xf numFmtId="3" fontId="2" fillId="0" borderId="1" xfId="0" applyNumberFormat="1" applyFont="1" applyBorder="1"/>
    <xf numFmtId="3" fontId="2" fillId="9" borderId="1" xfId="0" applyNumberFormat="1" applyFont="1" applyFill="1" applyBorder="1"/>
    <xf numFmtId="166" fontId="2" fillId="5" borderId="1" xfId="0" applyNumberFormat="1" applyFont="1" applyFill="1" applyBorder="1" applyAlignment="1" applyProtection="1">
      <alignment horizontal="left" vertical="center" wrapText="1"/>
      <protection locked="0"/>
    </xf>
    <xf numFmtId="166" fontId="6" fillId="3" borderId="9" xfId="0" applyNumberFormat="1" applyFont="1" applyFill="1" applyBorder="1" applyAlignment="1">
      <alignment horizontal="center" vertical="center" wrapText="1"/>
    </xf>
    <xf numFmtId="166" fontId="6" fillId="3" borderId="11" xfId="0" applyNumberFormat="1" applyFont="1" applyFill="1" applyBorder="1" applyAlignment="1">
      <alignment horizontal="center" vertical="center" wrapText="1"/>
    </xf>
    <xf numFmtId="0" fontId="4" fillId="5" borderId="2"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5" xfId="0" applyFont="1" applyFill="1" applyBorder="1" applyAlignment="1" applyProtection="1">
      <alignment horizontal="left" vertical="top" wrapText="1"/>
      <protection locked="0"/>
    </xf>
    <xf numFmtId="0" fontId="4" fillId="5" borderId="6" xfId="0" applyFont="1" applyFill="1" applyBorder="1" applyAlignment="1" applyProtection="1">
      <alignment horizontal="left" vertical="top" wrapText="1"/>
      <protection locked="0"/>
    </xf>
    <xf numFmtId="0" fontId="4" fillId="5" borderId="7" xfId="0" applyFont="1" applyFill="1" applyBorder="1" applyAlignment="1" applyProtection="1">
      <alignment horizontal="left" vertical="top" wrapText="1"/>
      <protection locked="0"/>
    </xf>
    <xf numFmtId="0" fontId="14" fillId="2" borderId="0" xfId="0" applyFont="1" applyFill="1" applyAlignment="1">
      <alignment horizontal="left" vertical="center"/>
    </xf>
    <xf numFmtId="0" fontId="12" fillId="2" borderId="0" xfId="0" applyFont="1" applyFill="1" applyAlignment="1">
      <alignment horizontal="left" vertical="top" wrapText="1"/>
    </xf>
  </cellXfs>
  <cellStyles count="2">
    <cellStyle name="Normal" xfId="0" builtinId="0"/>
    <cellStyle name="Per cent" xfId="1" builtinId="5"/>
  </cellStyles>
  <dxfs count="2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C00000"/>
      </font>
    </dxf>
    <dxf>
      <fill>
        <patternFill>
          <bgColor theme="7" tint="0.79998168889431442"/>
        </patternFill>
      </fill>
    </dxf>
    <dxf>
      <font>
        <color rgb="FFC0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8E5"/>
      <color rgb="FFF4F4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8DA9-FC8C-4C05-8E32-0B78D25E40F8}">
  <sheetPr>
    <tabColor theme="4" tint="0.59999389629810485"/>
  </sheetPr>
  <dimension ref="B2:F34"/>
  <sheetViews>
    <sheetView tabSelected="1" zoomScaleNormal="100" workbookViewId="0">
      <selection activeCell="E16" sqref="E16"/>
    </sheetView>
  </sheetViews>
  <sheetFormatPr defaultColWidth="44.140625" defaultRowHeight="23.25" customHeight="1" x14ac:dyDescent="0.25"/>
  <cols>
    <col min="1" max="1" width="11" style="2" customWidth="1"/>
    <col min="2" max="2" width="29.42578125" style="2" customWidth="1"/>
    <col min="3" max="3" width="70" style="2" customWidth="1"/>
    <col min="4" max="5" width="11.140625" style="2" customWidth="1"/>
    <col min="6" max="6" width="57.85546875" style="2" bestFit="1" customWidth="1"/>
    <col min="7" max="16384" width="44.140625" style="2"/>
  </cols>
  <sheetData>
    <row r="2" spans="2:6" ht="23.25" customHeight="1" x14ac:dyDescent="0.25">
      <c r="B2" s="81" t="s">
        <v>58</v>
      </c>
      <c r="C2" s="81"/>
      <c r="D2" s="11"/>
      <c r="E2" s="11"/>
      <c r="F2" s="11"/>
    </row>
    <row r="3" spans="2:6" ht="39.75" customHeight="1" x14ac:dyDescent="0.25">
      <c r="B3" s="82" t="s">
        <v>1516</v>
      </c>
      <c r="C3" s="82"/>
      <c r="D3" s="11"/>
      <c r="E3" s="11"/>
      <c r="F3" s="11"/>
    </row>
    <row r="4" spans="2:6" ht="23.25" customHeight="1" x14ac:dyDescent="0.25">
      <c r="B4" s="11"/>
      <c r="C4" s="11"/>
      <c r="D4" s="11"/>
      <c r="E4" s="8" t="s">
        <v>0</v>
      </c>
      <c r="F4" s="11"/>
    </row>
    <row r="5" spans="2:6" ht="30" customHeight="1" x14ac:dyDescent="0.25">
      <c r="B5" s="12" t="s">
        <v>1</v>
      </c>
      <c r="C5" s="13" t="s">
        <v>2</v>
      </c>
      <c r="D5" s="11"/>
      <c r="E5" s="23"/>
      <c r="F5" s="11" t="s">
        <v>3</v>
      </c>
    </row>
    <row r="6" spans="2:6" ht="30" customHeight="1" x14ac:dyDescent="0.25">
      <c r="B6" s="12" t="s">
        <v>4</v>
      </c>
      <c r="C6" s="13" t="s">
        <v>5</v>
      </c>
      <c r="D6" s="11"/>
      <c r="E6" s="14"/>
      <c r="F6" s="11" t="s">
        <v>6</v>
      </c>
    </row>
    <row r="7" spans="2:6" ht="30" customHeight="1" x14ac:dyDescent="0.25">
      <c r="B7" s="12" t="s">
        <v>7</v>
      </c>
      <c r="C7" s="13" t="s">
        <v>103</v>
      </c>
      <c r="D7" s="11"/>
      <c r="E7" s="24"/>
      <c r="F7" s="11" t="s">
        <v>8</v>
      </c>
    </row>
    <row r="8" spans="2:6" ht="11.25" customHeight="1" x14ac:dyDescent="0.25">
      <c r="B8" s="11"/>
      <c r="C8" s="11"/>
      <c r="D8" s="11"/>
      <c r="E8" s="11"/>
      <c r="F8" s="11"/>
    </row>
    <row r="9" spans="2:6" ht="23.25" customHeight="1" x14ac:dyDescent="0.25">
      <c r="B9" s="3" t="s">
        <v>9</v>
      </c>
      <c r="C9" s="11"/>
      <c r="D9" s="11"/>
      <c r="E9" s="11"/>
      <c r="F9" s="11"/>
    </row>
    <row r="10" spans="2:6" ht="12" customHeight="1" x14ac:dyDescent="0.25">
      <c r="B10" s="11"/>
      <c r="C10" s="11"/>
      <c r="D10" s="11"/>
      <c r="E10" s="11"/>
      <c r="F10" s="11"/>
    </row>
    <row r="11" spans="2:6" ht="18.75" customHeight="1" x14ac:dyDescent="0.25">
      <c r="B11" s="15" t="s">
        <v>10</v>
      </c>
      <c r="C11" s="9" t="s">
        <v>11</v>
      </c>
      <c r="D11" s="11"/>
      <c r="E11" s="11"/>
      <c r="F11" s="11"/>
    </row>
    <row r="12" spans="2:6" ht="18.75" customHeight="1" x14ac:dyDescent="0.25">
      <c r="B12" s="15" t="s">
        <v>12</v>
      </c>
      <c r="C12" s="25">
        <v>1</v>
      </c>
      <c r="D12" s="11"/>
      <c r="E12" s="11"/>
      <c r="F12" s="11"/>
    </row>
    <row r="13" spans="2:6" ht="18.75" customHeight="1" x14ac:dyDescent="0.25">
      <c r="B13" s="15" t="s">
        <v>13</v>
      </c>
      <c r="C13" s="10" t="s">
        <v>79</v>
      </c>
      <c r="D13" s="11"/>
      <c r="E13" s="11"/>
      <c r="F13" s="11"/>
    </row>
    <row r="14" spans="2:6" ht="18.75" customHeight="1" x14ac:dyDescent="0.25">
      <c r="B14" s="15" t="s">
        <v>14</v>
      </c>
      <c r="C14" s="10" t="s">
        <v>15</v>
      </c>
      <c r="D14" s="11"/>
      <c r="E14" s="11"/>
      <c r="F14" s="11"/>
    </row>
    <row r="15" spans="2:6" ht="18.75" customHeight="1" x14ac:dyDescent="0.25">
      <c r="B15" s="11"/>
      <c r="C15" s="11"/>
      <c r="D15" s="11"/>
      <c r="E15" s="11"/>
      <c r="F15" s="11"/>
    </row>
    <row r="16" spans="2:6" ht="18.75" customHeight="1" x14ac:dyDescent="0.25">
      <c r="B16" s="55" t="s">
        <v>1574</v>
      </c>
      <c r="C16" s="11"/>
      <c r="D16" s="11"/>
      <c r="E16" s="11"/>
      <c r="F16" s="11"/>
    </row>
    <row r="17" spans="2:6" ht="12" customHeight="1" x14ac:dyDescent="0.25">
      <c r="B17" s="11"/>
      <c r="C17" s="11"/>
      <c r="D17" s="11"/>
      <c r="E17" s="11"/>
      <c r="F17" s="11"/>
    </row>
    <row r="18" spans="2:6" ht="35.25" customHeight="1" x14ac:dyDescent="0.25">
      <c r="B18" s="15" t="s">
        <v>1575</v>
      </c>
      <c r="C18" s="54" t="str">
        <f>'2. Relevant staff'!D10</f>
        <v>[REQUIRED] Provide an answer from the drop-down list</v>
      </c>
      <c r="D18" s="11"/>
      <c r="E18" s="11"/>
      <c r="F18" s="11"/>
    </row>
    <row r="19" spans="2:6" ht="35.25" customHeight="1" x14ac:dyDescent="0.25">
      <c r="B19" s="15" t="s">
        <v>1573</v>
      </c>
      <c r="C19" s="53" t="str">
        <f>'3. Relevant circumstances'!D35</f>
        <v>[REQUIRED] Provide an answer from the drop-down list</v>
      </c>
      <c r="D19" s="11"/>
      <c r="E19" s="11"/>
      <c r="F19" s="11"/>
    </row>
    <row r="20" spans="2:6" ht="18.75" customHeight="1" x14ac:dyDescent="0.25">
      <c r="B20" s="11"/>
      <c r="C20" s="11"/>
      <c r="D20" s="11"/>
      <c r="E20" s="11"/>
      <c r="F20" s="11"/>
    </row>
    <row r="21" spans="2:6" ht="18.75" customHeight="1" x14ac:dyDescent="0.25">
      <c r="B21" s="3" t="s">
        <v>16</v>
      </c>
      <c r="C21" s="11"/>
    </row>
    <row r="22" spans="2:6" ht="18.75" customHeight="1" x14ac:dyDescent="0.25">
      <c r="B22" s="11"/>
      <c r="C22" s="11"/>
    </row>
    <row r="23" spans="2:6" ht="18.75" customHeight="1" x14ac:dyDescent="0.25">
      <c r="B23" s="75" t="s">
        <v>17</v>
      </c>
      <c r="C23" s="76"/>
    </row>
    <row r="24" spans="2:6" ht="18.75" customHeight="1" x14ac:dyDescent="0.25">
      <c r="B24" s="77"/>
      <c r="C24" s="78"/>
    </row>
    <row r="25" spans="2:6" ht="18.75" customHeight="1" x14ac:dyDescent="0.25">
      <c r="B25" s="77"/>
      <c r="C25" s="78"/>
    </row>
    <row r="26" spans="2:6" ht="18.75" customHeight="1" x14ac:dyDescent="0.25">
      <c r="B26" s="77"/>
      <c r="C26" s="78"/>
    </row>
    <row r="27" spans="2:6" ht="18.75" customHeight="1" x14ac:dyDescent="0.25">
      <c r="B27" s="77"/>
      <c r="C27" s="78"/>
    </row>
    <row r="28" spans="2:6" ht="18.75" customHeight="1" x14ac:dyDescent="0.25">
      <c r="B28" s="77"/>
      <c r="C28" s="78"/>
    </row>
    <row r="29" spans="2:6" ht="18.75" customHeight="1" x14ac:dyDescent="0.25">
      <c r="B29" s="77"/>
      <c r="C29" s="78"/>
    </row>
    <row r="30" spans="2:6" ht="18.75" customHeight="1" x14ac:dyDescent="0.25">
      <c r="B30" s="77"/>
      <c r="C30" s="78"/>
    </row>
    <row r="31" spans="2:6" ht="18.75" customHeight="1" x14ac:dyDescent="0.25">
      <c r="B31" s="77"/>
      <c r="C31" s="78"/>
    </row>
    <row r="32" spans="2:6" ht="18.75" customHeight="1" x14ac:dyDescent="0.25">
      <c r="B32" s="77"/>
      <c r="C32" s="78"/>
    </row>
    <row r="33" spans="2:3" ht="23.25" customHeight="1" x14ac:dyDescent="0.25">
      <c r="B33" s="77"/>
      <c r="C33" s="78"/>
    </row>
    <row r="34" spans="2:3" ht="23.25" customHeight="1" x14ac:dyDescent="0.25">
      <c r="B34" s="79"/>
      <c r="C34" s="80"/>
    </row>
  </sheetData>
  <sheetProtection algorithmName="SHA-512" hashValue="mXL6COvIRTYhM34oQIdOQhTDV+G2Gc9c0SDDoLGUPbf3qKYJ8TtOH+zg4hmHpMWDkEKSEiQZ6ftcE13POiXsVw==" saltValue="jgnSiLhFTTWURb6NlIvncg==" spinCount="100000" sheet="1" objects="1" scenarios="1"/>
  <mergeCells count="3">
    <mergeCell ref="B23:C34"/>
    <mergeCell ref="B2:C2"/>
    <mergeCell ref="B3:C3"/>
  </mergeCells>
  <conditionalFormatting sqref="B23:C34">
    <cfRule type="containsText" dxfId="24" priority="3" operator="containsText" text="[OPTIONAL] Provide relevant additional detail here that can help explain the information provided in the request. This is not part of the core submission and will only be used to understand information provided in response to requests in the submission.">
      <formula>NOT(ISERROR(SEARCH("[OPTIONAL] Provide relevant additional detail here that can help explain the information provided in the request. This is not part of the core submission and will only be used to understand information provided in response to requests in the submission.",B23)))</formula>
    </cfRule>
  </conditionalFormatting>
  <conditionalFormatting sqref="C5">
    <cfRule type="containsText" dxfId="23" priority="1" operator="containsText" text="[REQUIRED] Provide name of organisation making request for funding">
      <formula>NOT(ISERROR(SEARCH("[REQUIRED] Provide name of organisation making request for funding",C5)))</formula>
    </cfRule>
  </conditionalFormatting>
  <conditionalFormatting sqref="C6">
    <cfRule type="containsText" dxfId="22" priority="2" operator="containsText" text="[REQUIRED] Provide full name of person submitting the request">
      <formula>NOT(ISERROR(SEARCH("[REQUIRED] Provide full name of person submitting the request",C6)))</formula>
    </cfRule>
  </conditionalFormatting>
  <conditionalFormatting sqref="C7">
    <cfRule type="containsText" dxfId="21" priority="4" operator="containsText" text="[REQUIRED] Provide full name of Chief Financial Officer or equivalent responsible finance executive authorising the request">
      <formula>NOT(ISERROR(SEARCH("[REQUIRED] Provide full name of Chief Financial Officer or equivalent responsible finance executive authorising the request",C7)))</formula>
    </cfRule>
  </conditionalFormatting>
  <dataValidations count="1">
    <dataValidation allowBlank="1" showErrorMessage="1" promptTitle="Please select the organisation" prompt="Please select the organisation for the information provided" sqref="C5:C7" xr:uid="{A3B53AE1-926D-40AC-86C3-2782E1265539}"/>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77C1-A1BA-40D5-97A0-063A1201CDC0}">
  <sheetPr>
    <tabColor theme="4" tint="0.79998168889431442"/>
  </sheetPr>
  <dimension ref="B2:H27"/>
  <sheetViews>
    <sheetView zoomScaleNormal="100" workbookViewId="0"/>
  </sheetViews>
  <sheetFormatPr defaultColWidth="44.140625" defaultRowHeight="23.25" customHeight="1" x14ac:dyDescent="0.25"/>
  <cols>
    <col min="1" max="1" width="11" style="2" customWidth="1"/>
    <col min="2" max="2" width="50" style="2" customWidth="1"/>
    <col min="3" max="3" width="70" style="2" customWidth="1"/>
    <col min="4" max="8" width="55.7109375" style="2" customWidth="1"/>
    <col min="9" max="16384" width="44.140625" style="2"/>
  </cols>
  <sheetData>
    <row r="2" spans="2:8" ht="23.25" customHeight="1" x14ac:dyDescent="0.25">
      <c r="B2" s="41" t="s">
        <v>18</v>
      </c>
      <c r="C2" s="11"/>
      <c r="D2" s="11"/>
      <c r="E2" s="11"/>
      <c r="F2" s="11"/>
      <c r="G2" s="11"/>
    </row>
    <row r="4" spans="2:8" ht="30" customHeight="1" x14ac:dyDescent="0.25">
      <c r="B4" s="15" t="s">
        <v>1</v>
      </c>
      <c r="C4" s="9" t="str">
        <f>Cover!C5</f>
        <v>[REQUIRED] Provide name of organisation making request for funding</v>
      </c>
      <c r="D4" s="11"/>
      <c r="E4" s="11"/>
      <c r="F4" s="11"/>
      <c r="G4" s="11"/>
    </row>
    <row r="5" spans="2:8" ht="30" customHeight="1" x14ac:dyDescent="0.25">
      <c r="B5" s="15" t="s">
        <v>4</v>
      </c>
      <c r="C5" s="9" t="str">
        <f>Cover!C6</f>
        <v>[REQUIRED] Provide full name of person submitting the request</v>
      </c>
      <c r="D5" s="11"/>
      <c r="E5" s="11"/>
      <c r="F5" s="11"/>
      <c r="G5" s="11"/>
    </row>
    <row r="6" spans="2:8" ht="30" customHeight="1" x14ac:dyDescent="0.25">
      <c r="B6" s="15" t="s">
        <v>7</v>
      </c>
      <c r="C6" s="9" t="str">
        <f>Cover!C7</f>
        <v>[REQUIRED] Provide full name of Chief Financial Officer or equivalent responsible finance executive authorising the request</v>
      </c>
      <c r="D6" s="11"/>
      <c r="E6" s="11"/>
      <c r="F6" s="11"/>
      <c r="G6" s="11"/>
    </row>
    <row r="8" spans="2:8" ht="48.75" customHeight="1" x14ac:dyDescent="0.25">
      <c r="B8" s="21" t="s">
        <v>19</v>
      </c>
      <c r="C8" s="40" t="s">
        <v>188</v>
      </c>
      <c r="D8" s="50" t="s">
        <v>1578</v>
      </c>
      <c r="E8" s="11"/>
      <c r="F8" s="11"/>
      <c r="G8" s="11"/>
    </row>
    <row r="10" spans="2:8" ht="49.5" customHeight="1" x14ac:dyDescent="0.25">
      <c r="B10" s="21" t="s">
        <v>20</v>
      </c>
      <c r="C10" s="40" t="s">
        <v>1517</v>
      </c>
      <c r="D10" s="11"/>
      <c r="E10" s="11"/>
      <c r="F10" s="11"/>
      <c r="G10" s="11"/>
    </row>
    <row r="12" spans="2:8" ht="55.5" customHeight="1" x14ac:dyDescent="0.25">
      <c r="B12" s="4"/>
      <c r="C12" s="27" t="s">
        <v>1523</v>
      </c>
      <c r="D12" s="27" t="s">
        <v>1522</v>
      </c>
      <c r="E12" s="27" t="s">
        <v>1521</v>
      </c>
      <c r="F12" s="20" t="s">
        <v>1520</v>
      </c>
      <c r="G12" s="20" t="s">
        <v>1519</v>
      </c>
      <c r="H12" s="20" t="s">
        <v>1518</v>
      </c>
    </row>
    <row r="13" spans="2:8" ht="28.5" customHeight="1" x14ac:dyDescent="0.25">
      <c r="B13" s="19" t="s">
        <v>21</v>
      </c>
      <c r="C13" s="66" t="s">
        <v>1491</v>
      </c>
      <c r="D13" s="66" t="s">
        <v>22</v>
      </c>
      <c r="E13" s="67" t="s">
        <v>1556</v>
      </c>
      <c r="F13" s="68" t="s">
        <v>192</v>
      </c>
      <c r="G13" s="66" t="s">
        <v>1579</v>
      </c>
      <c r="H13" s="68" t="s">
        <v>194</v>
      </c>
    </row>
    <row r="14" spans="2:8" ht="26.25" customHeight="1" x14ac:dyDescent="0.25">
      <c r="B14" s="19" t="s">
        <v>1587</v>
      </c>
      <c r="C14" s="66" t="s">
        <v>1492</v>
      </c>
      <c r="D14" s="66" t="s">
        <v>24</v>
      </c>
      <c r="E14" s="67" t="s">
        <v>1557</v>
      </c>
      <c r="F14" s="68" t="s">
        <v>193</v>
      </c>
      <c r="G14" s="66" t="s">
        <v>1580</v>
      </c>
      <c r="H14" s="68" t="s">
        <v>195</v>
      </c>
    </row>
    <row r="15" spans="2:8" ht="28.5" customHeight="1" x14ac:dyDescent="0.25">
      <c r="B15" s="19" t="s">
        <v>1588</v>
      </c>
      <c r="C15" s="66" t="s">
        <v>1492</v>
      </c>
      <c r="D15" s="66" t="s">
        <v>24</v>
      </c>
      <c r="E15" s="67" t="s">
        <v>1557</v>
      </c>
      <c r="F15" s="68" t="s">
        <v>193</v>
      </c>
      <c r="G15" s="66" t="s">
        <v>1580</v>
      </c>
      <c r="H15" s="68" t="s">
        <v>195</v>
      </c>
    </row>
    <row r="16" spans="2:8" ht="28.5" customHeight="1" x14ac:dyDescent="0.25">
      <c r="B16" s="19" t="s">
        <v>1589</v>
      </c>
      <c r="C16" s="66" t="s">
        <v>1492</v>
      </c>
      <c r="D16" s="66" t="s">
        <v>24</v>
      </c>
      <c r="E16" s="67" t="s">
        <v>1557</v>
      </c>
      <c r="F16" s="68" t="s">
        <v>193</v>
      </c>
      <c r="G16" s="66" t="s">
        <v>1580</v>
      </c>
      <c r="H16" s="68" t="s">
        <v>195</v>
      </c>
    </row>
    <row r="17" spans="2:8" ht="28.5" customHeight="1" x14ac:dyDescent="0.25">
      <c r="B17" s="19" t="s">
        <v>1590</v>
      </c>
      <c r="C17" s="66" t="s">
        <v>1492</v>
      </c>
      <c r="D17" s="66" t="s">
        <v>24</v>
      </c>
      <c r="E17" s="67" t="s">
        <v>1557</v>
      </c>
      <c r="F17" s="68" t="s">
        <v>193</v>
      </c>
      <c r="G17" s="66" t="s">
        <v>1580</v>
      </c>
      <c r="H17" s="68" t="s">
        <v>195</v>
      </c>
    </row>
    <row r="18" spans="2:8" ht="28.5" customHeight="1" x14ac:dyDescent="0.25">
      <c r="B18" s="19" t="s">
        <v>1591</v>
      </c>
      <c r="C18" s="66" t="s">
        <v>1492</v>
      </c>
      <c r="D18" s="66" t="s">
        <v>24</v>
      </c>
      <c r="E18" s="67" t="s">
        <v>1557</v>
      </c>
      <c r="F18" s="68" t="s">
        <v>193</v>
      </c>
      <c r="G18" s="66" t="s">
        <v>1580</v>
      </c>
      <c r="H18" s="68" t="s">
        <v>195</v>
      </c>
    </row>
    <row r="19" spans="2:8" ht="28.5" customHeight="1" x14ac:dyDescent="0.25">
      <c r="B19" s="19" t="s">
        <v>1592</v>
      </c>
      <c r="C19" s="66" t="s">
        <v>1492</v>
      </c>
      <c r="D19" s="66" t="s">
        <v>24</v>
      </c>
      <c r="E19" s="67" t="s">
        <v>1557</v>
      </c>
      <c r="F19" s="68" t="s">
        <v>193</v>
      </c>
      <c r="G19" s="66" t="s">
        <v>1580</v>
      </c>
      <c r="H19" s="68" t="s">
        <v>195</v>
      </c>
    </row>
    <row r="20" spans="2:8" ht="28.5" customHeight="1" x14ac:dyDescent="0.25">
      <c r="B20" s="19" t="s">
        <v>1593</v>
      </c>
      <c r="C20" s="66" t="s">
        <v>1492</v>
      </c>
      <c r="D20" s="66" t="s">
        <v>24</v>
      </c>
      <c r="E20" s="67" t="s">
        <v>1557</v>
      </c>
      <c r="F20" s="68" t="s">
        <v>193</v>
      </c>
      <c r="G20" s="66" t="s">
        <v>1580</v>
      </c>
      <c r="H20" s="68" t="s">
        <v>195</v>
      </c>
    </row>
    <row r="21" spans="2:8" ht="28.5" customHeight="1" x14ac:dyDescent="0.25">
      <c r="B21" s="19" t="s">
        <v>1594</v>
      </c>
      <c r="C21" s="66" t="s">
        <v>1492</v>
      </c>
      <c r="D21" s="66" t="s">
        <v>24</v>
      </c>
      <c r="E21" s="67" t="s">
        <v>1557</v>
      </c>
      <c r="F21" s="68" t="s">
        <v>193</v>
      </c>
      <c r="G21" s="66" t="s">
        <v>1580</v>
      </c>
      <c r="H21" s="68" t="s">
        <v>195</v>
      </c>
    </row>
    <row r="22" spans="2:8" ht="28.5" customHeight="1" x14ac:dyDescent="0.25">
      <c r="B22" s="19" t="s">
        <v>1595</v>
      </c>
      <c r="C22" s="66" t="s">
        <v>1492</v>
      </c>
      <c r="D22" s="66" t="s">
        <v>24</v>
      </c>
      <c r="E22" s="67" t="s">
        <v>1557</v>
      </c>
      <c r="F22" s="68" t="s">
        <v>193</v>
      </c>
      <c r="G22" s="66" t="s">
        <v>1580</v>
      </c>
      <c r="H22" s="68" t="s">
        <v>195</v>
      </c>
    </row>
    <row r="23" spans="2:8" ht="28.5" customHeight="1" x14ac:dyDescent="0.25">
      <c r="B23" s="19" t="s">
        <v>1596</v>
      </c>
      <c r="C23" s="66" t="s">
        <v>1492</v>
      </c>
      <c r="D23" s="66" t="s">
        <v>24</v>
      </c>
      <c r="E23" s="67" t="s">
        <v>1557</v>
      </c>
      <c r="F23" s="68" t="s">
        <v>193</v>
      </c>
      <c r="G23" s="66" t="s">
        <v>1580</v>
      </c>
      <c r="H23" s="68" t="s">
        <v>195</v>
      </c>
    </row>
    <row r="24" spans="2:8" ht="28.5" customHeight="1" x14ac:dyDescent="0.25">
      <c r="B24" s="19" t="s">
        <v>1597</v>
      </c>
      <c r="C24" s="66" t="s">
        <v>1492</v>
      </c>
      <c r="D24" s="66" t="s">
        <v>24</v>
      </c>
      <c r="E24" s="67" t="s">
        <v>1557</v>
      </c>
      <c r="F24" s="68" t="s">
        <v>193</v>
      </c>
      <c r="G24" s="66" t="s">
        <v>1580</v>
      </c>
      <c r="H24" s="68" t="s">
        <v>195</v>
      </c>
    </row>
    <row r="25" spans="2:8" ht="28.5" customHeight="1" x14ac:dyDescent="0.25">
      <c r="B25" s="19" t="s">
        <v>1598</v>
      </c>
      <c r="C25" s="66" t="s">
        <v>1492</v>
      </c>
      <c r="D25" s="66" t="s">
        <v>24</v>
      </c>
      <c r="E25" s="67" t="s">
        <v>1557</v>
      </c>
      <c r="F25" s="68" t="s">
        <v>193</v>
      </c>
      <c r="G25" s="66" t="s">
        <v>1580</v>
      </c>
      <c r="H25" s="68" t="s">
        <v>195</v>
      </c>
    </row>
    <row r="26" spans="2:8" ht="28.5" customHeight="1" x14ac:dyDescent="0.25">
      <c r="B26" s="19" t="s">
        <v>1599</v>
      </c>
      <c r="C26" s="66" t="s">
        <v>1492</v>
      </c>
      <c r="D26" s="66" t="s">
        <v>24</v>
      </c>
      <c r="E26" s="67" t="s">
        <v>1557</v>
      </c>
      <c r="F26" s="68" t="s">
        <v>193</v>
      </c>
      <c r="G26" s="66" t="s">
        <v>1580</v>
      </c>
      <c r="H26" s="68" t="s">
        <v>195</v>
      </c>
    </row>
    <row r="27" spans="2:8" ht="28.5" customHeight="1" x14ac:dyDescent="0.25">
      <c r="B27" s="19" t="s">
        <v>1600</v>
      </c>
      <c r="C27" s="66" t="s">
        <v>1492</v>
      </c>
      <c r="D27" s="66" t="s">
        <v>24</v>
      </c>
      <c r="E27" s="67" t="s">
        <v>1557</v>
      </c>
      <c r="F27" s="68" t="s">
        <v>193</v>
      </c>
      <c r="G27" s="66" t="s">
        <v>1580</v>
      </c>
      <c r="H27" s="68" t="s">
        <v>195</v>
      </c>
    </row>
  </sheetData>
  <sheetProtection algorithmName="SHA-512" hashValue="ZESIt9RL5aG0YmlnDJBSeFFu6+MaUdU9B0iYFVGRNu3b1WDmv682xvqAz8usBHmCKCvgwhFGL/seOKx896QC/g==" saltValue="DmgHYfMuqbc6qoRrkv339g==" spinCount="100000" sheet="1" objects="1" scenarios="1"/>
  <conditionalFormatting sqref="C14:C27">
    <cfRule type="containsText" dxfId="20" priority="2" operator="containsText" text="[OPTIONAL]">
      <formula>NOT(ISERROR(SEARCH("[OPTIONAL]",C14)))</formula>
    </cfRule>
  </conditionalFormatting>
  <conditionalFormatting sqref="C13:H13">
    <cfRule type="containsText" dxfId="19" priority="5" operator="containsText" text="[REQUIRED]">
      <formula>NOT(ISERROR(SEARCH("[REQUIRED]",C13)))</formula>
    </cfRule>
  </conditionalFormatting>
  <conditionalFormatting sqref="D8">
    <cfRule type="containsText" dxfId="18" priority="17" operator="containsText" text="[REQUIRED]">
      <formula>NOT(ISERROR(SEARCH("[REQUIRED]",D8)))</formula>
    </cfRule>
  </conditionalFormatting>
  <conditionalFormatting sqref="D17:D27">
    <cfRule type="cellIs" dxfId="17" priority="23" operator="equal">
      <formula>0</formula>
    </cfRule>
  </conditionalFormatting>
  <conditionalFormatting sqref="D14:H27">
    <cfRule type="containsText" dxfId="16" priority="1" operator="containsText" text="[Optional]">
      <formula>NOT(ISERROR(SEARCH("[Optional]",D14)))</formula>
    </cfRule>
  </conditionalFormatting>
  <dataValidations count="4">
    <dataValidation allowBlank="1" showErrorMessage="1" promptTitle="Please select the organisation" prompt="Please select the organisation for the information provided" sqref="C4:C6" xr:uid="{FB9D0C4E-D9C2-4507-9275-455F23C489A1}"/>
    <dataValidation type="list" allowBlank="1" showInputMessage="1" showErrorMessage="1" error="Select from drop-down list" sqref="D13" xr:uid="{0717563F-314E-42D7-9743-86DCB8CE0E8C}">
      <formula1>INDIRECT($C$13)</formula1>
    </dataValidation>
    <dataValidation type="list" allowBlank="1" showInputMessage="1" showErrorMessage="1" sqref="D14:D27" xr:uid="{D1425B25-1EA3-4544-A5B5-6E22A7C65F5E}">
      <formula1>INDIRECT($C14)</formula1>
    </dataValidation>
    <dataValidation type="decimal" allowBlank="1" showInputMessage="1" showErrorMessage="1" error="Figure expected to be between £0 - £100m" sqref="H13:H27 F13:F27" xr:uid="{9F198669-D91C-4BB2-87CA-751E6FA43C60}">
      <formula1>0</formula1>
      <formula2>100000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F9B0626-9CB0-45E8-A888-B9FBC1CE42D7}">
          <x14:formula1>
            <xm:f>'Lists - NOT FOR SUBMISSION'!$B$2:$B$4</xm:f>
          </x14:formula1>
          <xm:sqref>D8</xm:sqref>
        </x14:dataValidation>
        <x14:dataValidation type="list" allowBlank="1" showInputMessage="1" showErrorMessage="1" xr:uid="{4D687305-5A7F-4370-B421-91A2128B9765}">
          <x14:formula1>
            <xm:f>'Lists - NOT FOR SUBMISSION'!$B$12:$B$20</xm:f>
          </x14:formula1>
          <xm:sqref>G13</xm:sqref>
        </x14:dataValidation>
        <x14:dataValidation type="list" allowBlank="1" showInputMessage="1" showErrorMessage="1" xr:uid="{DE82BF5F-3472-402B-8BC9-1857C2D81B13}">
          <x14:formula1>
            <xm:f>'Lists - NOT FOR SUBMISSION'!$B$22:$B$30</xm:f>
          </x14:formula1>
          <xm:sqref>G14:G27</xm:sqref>
        </x14:dataValidation>
        <x14:dataValidation type="list" allowBlank="1" showInputMessage="1" showErrorMessage="1" error="Select from drop-down list" xr:uid="{3356B91A-7FFE-469E-9C9D-1F1B535B2300}">
          <x14:formula1>
            <xm:f>'Lists - NOT FOR SUBMISSION'!$B$32:$B$36</xm:f>
          </x14:formula1>
          <xm:sqref>C14:C27</xm:sqref>
        </x14:dataValidation>
        <x14:dataValidation type="list" allowBlank="1" showInputMessage="1" showErrorMessage="1" error="Select from dropdown list" xr:uid="{85164789-BE57-4DB3-88D3-CA8A7885EA96}">
          <x14:formula1>
            <xm:f>'Lists - NOT FOR SUBMISSION'!$B$32:$B$36</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3DA6B-408A-4C4F-B7C8-856D465213B5}">
  <sheetPr>
    <tabColor theme="4" tint="0.79998168889431442"/>
  </sheetPr>
  <dimension ref="B2:E40"/>
  <sheetViews>
    <sheetView topLeftCell="A4" zoomScaleNormal="100" workbookViewId="0">
      <selection activeCell="D21" sqref="D21"/>
    </sheetView>
  </sheetViews>
  <sheetFormatPr defaultColWidth="44.140625" defaultRowHeight="23.25" customHeight="1" x14ac:dyDescent="0.25"/>
  <cols>
    <col min="1" max="1" width="11" style="2" customWidth="1"/>
    <col min="2" max="2" width="50" style="2" customWidth="1"/>
    <col min="3" max="3" width="70" style="2" customWidth="1"/>
    <col min="4" max="4" width="55.140625" style="2" customWidth="1"/>
    <col min="5" max="5" width="27.5703125" style="2" customWidth="1"/>
    <col min="6" max="16384" width="44.140625" style="2"/>
  </cols>
  <sheetData>
    <row r="2" spans="2:5" ht="23.25" customHeight="1" x14ac:dyDescent="0.25">
      <c r="B2" s="41" t="s">
        <v>33</v>
      </c>
      <c r="C2" s="11"/>
      <c r="D2" s="11"/>
    </row>
    <row r="4" spans="2:5" s="11" customFormat="1" ht="30" customHeight="1" x14ac:dyDescent="0.25">
      <c r="B4" s="15" t="s">
        <v>1</v>
      </c>
      <c r="C4" s="9" t="str">
        <f>Cover!C5</f>
        <v>[REQUIRED] Provide name of organisation making request for funding</v>
      </c>
    </row>
    <row r="5" spans="2:5" s="11" customFormat="1" ht="30" customHeight="1" x14ac:dyDescent="0.25">
      <c r="B5" s="15" t="s">
        <v>4</v>
      </c>
      <c r="C5" s="9" t="str">
        <f>Cover!C6</f>
        <v>[REQUIRED] Provide full name of person submitting the request</v>
      </c>
    </row>
    <row r="6" spans="2:5" s="11" customFormat="1" ht="30" customHeight="1" x14ac:dyDescent="0.25">
      <c r="B6" s="15" t="s">
        <v>7</v>
      </c>
      <c r="C6" s="9" t="str">
        <f>Cover!C7</f>
        <v>[REQUIRED] Provide full name of Chief Financial Officer or equivalent responsible finance executive authorising the request</v>
      </c>
    </row>
    <row r="7" spans="2:5" ht="25.5" customHeight="1" x14ac:dyDescent="0.25"/>
    <row r="8" spans="2:5" ht="48.75" customHeight="1" x14ac:dyDescent="0.25">
      <c r="B8" s="21" t="s">
        <v>34</v>
      </c>
      <c r="C8" s="40" t="s">
        <v>1524</v>
      </c>
      <c r="D8" s="50" t="s">
        <v>1578</v>
      </c>
    </row>
    <row r="9" spans="2:5" ht="25.5" customHeight="1" x14ac:dyDescent="0.25"/>
    <row r="10" spans="2:5" ht="48.75" customHeight="1" x14ac:dyDescent="0.25">
      <c r="B10" s="21" t="s">
        <v>35</v>
      </c>
      <c r="C10" s="42" t="s">
        <v>1576</v>
      </c>
      <c r="D10" s="50" t="s">
        <v>1578</v>
      </c>
    </row>
    <row r="11" spans="2:5" ht="25.5" customHeight="1" x14ac:dyDescent="0.25"/>
    <row r="12" spans="2:5" ht="49.5" customHeight="1" x14ac:dyDescent="0.25">
      <c r="B12" s="21" t="s">
        <v>36</v>
      </c>
      <c r="C12" s="40" t="s">
        <v>1529</v>
      </c>
    </row>
    <row r="13" spans="2:5" ht="25.5" customHeight="1" x14ac:dyDescent="0.25"/>
    <row r="14" spans="2:5" ht="55.5" customHeight="1" x14ac:dyDescent="0.25">
      <c r="B14" s="4"/>
      <c r="C14" s="20" t="s">
        <v>1553</v>
      </c>
      <c r="D14" s="20" t="s">
        <v>1554</v>
      </c>
      <c r="E14" s="47" t="s">
        <v>1607</v>
      </c>
    </row>
    <row r="15" spans="2:5" ht="18" customHeight="1" x14ac:dyDescent="0.25">
      <c r="B15" s="19" t="s">
        <v>37</v>
      </c>
      <c r="C15" s="64" t="s">
        <v>38</v>
      </c>
      <c r="D15" s="65" t="s">
        <v>1488</v>
      </c>
      <c r="E15" s="37" t="str">
        <f>IF(OR(COUNTIF(C15, "*required*"), COUNTIF(D15, "*required*")), "0",C15*D15)</f>
        <v>0</v>
      </c>
    </row>
    <row r="16" spans="2:5" ht="18" customHeight="1" x14ac:dyDescent="0.25">
      <c r="B16" s="19" t="s">
        <v>1530</v>
      </c>
      <c r="C16" s="64" t="s">
        <v>38</v>
      </c>
      <c r="D16" s="65" t="s">
        <v>1488</v>
      </c>
      <c r="E16" s="37" t="str">
        <f t="shared" ref="E16:E40" si="0">IF(OR(COUNTIF(C16, "*required*"), COUNTIF(D16, "*required*")), "0",C16*D16)</f>
        <v>0</v>
      </c>
    </row>
    <row r="17" spans="2:5" ht="18" customHeight="1" x14ac:dyDescent="0.25">
      <c r="B17" s="19" t="s">
        <v>1531</v>
      </c>
      <c r="C17" s="64" t="s">
        <v>38</v>
      </c>
      <c r="D17" s="65" t="s">
        <v>1488</v>
      </c>
      <c r="E17" s="37" t="str">
        <f t="shared" si="0"/>
        <v>0</v>
      </c>
    </row>
    <row r="18" spans="2:5" ht="18" customHeight="1" x14ac:dyDescent="0.25">
      <c r="B18" s="19" t="s">
        <v>1532</v>
      </c>
      <c r="C18" s="64" t="s">
        <v>38</v>
      </c>
      <c r="D18" s="65" t="s">
        <v>1488</v>
      </c>
      <c r="E18" s="37" t="str">
        <f t="shared" si="0"/>
        <v>0</v>
      </c>
    </row>
    <row r="19" spans="2:5" ht="18" customHeight="1" x14ac:dyDescent="0.25">
      <c r="B19" s="19" t="s">
        <v>1533</v>
      </c>
      <c r="C19" s="64" t="s">
        <v>38</v>
      </c>
      <c r="D19" s="65" t="s">
        <v>1488</v>
      </c>
      <c r="E19" s="37" t="str">
        <f t="shared" si="0"/>
        <v>0</v>
      </c>
    </row>
    <row r="20" spans="2:5" ht="18" customHeight="1" x14ac:dyDescent="0.25">
      <c r="B20" s="19" t="s">
        <v>1534</v>
      </c>
      <c r="C20" s="64" t="s">
        <v>38</v>
      </c>
      <c r="D20" s="65" t="s">
        <v>1488</v>
      </c>
      <c r="E20" s="37" t="str">
        <f t="shared" si="0"/>
        <v>0</v>
      </c>
    </row>
    <row r="21" spans="2:5" ht="18" customHeight="1" x14ac:dyDescent="0.25">
      <c r="B21" s="19" t="s">
        <v>1535</v>
      </c>
      <c r="C21" s="64" t="s">
        <v>38</v>
      </c>
      <c r="D21" s="65" t="s">
        <v>1488</v>
      </c>
      <c r="E21" s="37" t="str">
        <f t="shared" si="0"/>
        <v>0</v>
      </c>
    </row>
    <row r="22" spans="2:5" ht="18" customHeight="1" x14ac:dyDescent="0.25">
      <c r="B22" s="19" t="s">
        <v>1536</v>
      </c>
      <c r="C22" s="64" t="s">
        <v>38</v>
      </c>
      <c r="D22" s="65" t="s">
        <v>1488</v>
      </c>
      <c r="E22" s="37" t="str">
        <f t="shared" si="0"/>
        <v>0</v>
      </c>
    </row>
    <row r="23" spans="2:5" ht="18" customHeight="1" x14ac:dyDescent="0.25">
      <c r="B23" s="19" t="s">
        <v>1537</v>
      </c>
      <c r="C23" s="64" t="s">
        <v>38</v>
      </c>
      <c r="D23" s="65" t="s">
        <v>1488</v>
      </c>
      <c r="E23" s="37" t="str">
        <f t="shared" si="0"/>
        <v>0</v>
      </c>
    </row>
    <row r="24" spans="2:5" ht="18" customHeight="1" x14ac:dyDescent="0.25">
      <c r="B24" s="19" t="s">
        <v>1538</v>
      </c>
      <c r="C24" s="64" t="s">
        <v>38</v>
      </c>
      <c r="D24" s="65" t="s">
        <v>1488</v>
      </c>
      <c r="E24" s="37" t="str">
        <f t="shared" si="0"/>
        <v>0</v>
      </c>
    </row>
    <row r="25" spans="2:5" ht="18" customHeight="1" x14ac:dyDescent="0.25">
      <c r="B25" s="19" t="s">
        <v>1539</v>
      </c>
      <c r="C25" s="64" t="s">
        <v>38</v>
      </c>
      <c r="D25" s="65" t="s">
        <v>1488</v>
      </c>
      <c r="E25" s="37" t="str">
        <f t="shared" si="0"/>
        <v>0</v>
      </c>
    </row>
    <row r="26" spans="2:5" ht="18" customHeight="1" x14ac:dyDescent="0.25">
      <c r="B26" s="19" t="s">
        <v>1540</v>
      </c>
      <c r="C26" s="64" t="s">
        <v>38</v>
      </c>
      <c r="D26" s="65" t="s">
        <v>1488</v>
      </c>
      <c r="E26" s="37" t="str">
        <f t="shared" si="0"/>
        <v>0</v>
      </c>
    </row>
    <row r="27" spans="2:5" ht="18" customHeight="1" x14ac:dyDescent="0.25">
      <c r="B27" s="19" t="s">
        <v>1541</v>
      </c>
      <c r="C27" s="64" t="s">
        <v>38</v>
      </c>
      <c r="D27" s="65" t="s">
        <v>1488</v>
      </c>
      <c r="E27" s="37" t="str">
        <f t="shared" si="0"/>
        <v>0</v>
      </c>
    </row>
    <row r="28" spans="2:5" ht="18" customHeight="1" x14ac:dyDescent="0.25">
      <c r="B28" s="19" t="s">
        <v>1542</v>
      </c>
      <c r="C28" s="64" t="s">
        <v>38</v>
      </c>
      <c r="D28" s="65" t="s">
        <v>1488</v>
      </c>
      <c r="E28" s="37" t="str">
        <f t="shared" si="0"/>
        <v>0</v>
      </c>
    </row>
    <row r="29" spans="2:5" ht="18" customHeight="1" x14ac:dyDescent="0.25">
      <c r="B29" s="19" t="s">
        <v>1543</v>
      </c>
      <c r="C29" s="64" t="s">
        <v>38</v>
      </c>
      <c r="D29" s="65" t="s">
        <v>1488</v>
      </c>
      <c r="E29" s="37" t="str">
        <f t="shared" si="0"/>
        <v>0</v>
      </c>
    </row>
    <row r="30" spans="2:5" ht="18" customHeight="1" x14ac:dyDescent="0.25">
      <c r="B30" s="19" t="s">
        <v>1544</v>
      </c>
      <c r="C30" s="64" t="s">
        <v>38</v>
      </c>
      <c r="D30" s="65" t="s">
        <v>1488</v>
      </c>
      <c r="E30" s="37" t="str">
        <f t="shared" si="0"/>
        <v>0</v>
      </c>
    </row>
    <row r="31" spans="2:5" ht="18" customHeight="1" x14ac:dyDescent="0.25">
      <c r="B31" s="19" t="s">
        <v>1545</v>
      </c>
      <c r="C31" s="64" t="s">
        <v>38</v>
      </c>
      <c r="D31" s="65" t="s">
        <v>1488</v>
      </c>
      <c r="E31" s="37" t="str">
        <f t="shared" si="0"/>
        <v>0</v>
      </c>
    </row>
    <row r="32" spans="2:5" ht="18" customHeight="1" x14ac:dyDescent="0.25">
      <c r="B32" s="19" t="s">
        <v>1546</v>
      </c>
      <c r="C32" s="64" t="s">
        <v>38</v>
      </c>
      <c r="D32" s="65" t="s">
        <v>1488</v>
      </c>
      <c r="E32" s="37" t="str">
        <f t="shared" si="0"/>
        <v>0</v>
      </c>
    </row>
    <row r="33" spans="2:5" ht="18" customHeight="1" x14ac:dyDescent="0.25">
      <c r="B33" s="19" t="s">
        <v>1547</v>
      </c>
      <c r="C33" s="64" t="s">
        <v>38</v>
      </c>
      <c r="D33" s="65" t="s">
        <v>1488</v>
      </c>
      <c r="E33" s="37" t="str">
        <f t="shared" si="0"/>
        <v>0</v>
      </c>
    </row>
    <row r="34" spans="2:5" ht="18" customHeight="1" x14ac:dyDescent="0.25">
      <c r="B34" s="19" t="s">
        <v>1548</v>
      </c>
      <c r="C34" s="64" t="s">
        <v>38</v>
      </c>
      <c r="D34" s="65" t="s">
        <v>1488</v>
      </c>
      <c r="E34" s="37" t="str">
        <f t="shared" si="0"/>
        <v>0</v>
      </c>
    </row>
    <row r="35" spans="2:5" ht="18" customHeight="1" x14ac:dyDescent="0.25">
      <c r="B35" s="19" t="s">
        <v>1549</v>
      </c>
      <c r="C35" s="64" t="s">
        <v>38</v>
      </c>
      <c r="D35" s="65" t="s">
        <v>1488</v>
      </c>
      <c r="E35" s="37" t="str">
        <f t="shared" si="0"/>
        <v>0</v>
      </c>
    </row>
    <row r="36" spans="2:5" ht="18" customHeight="1" x14ac:dyDescent="0.25">
      <c r="B36" s="19" t="s">
        <v>1550</v>
      </c>
      <c r="C36" s="64" t="s">
        <v>38</v>
      </c>
      <c r="D36" s="65" t="s">
        <v>1488</v>
      </c>
      <c r="E36" s="37" t="str">
        <f t="shared" si="0"/>
        <v>0</v>
      </c>
    </row>
    <row r="37" spans="2:5" ht="18" customHeight="1" x14ac:dyDescent="0.25">
      <c r="B37" s="19" t="s">
        <v>1601</v>
      </c>
      <c r="C37" s="64" t="s">
        <v>38</v>
      </c>
      <c r="D37" s="65" t="s">
        <v>1488</v>
      </c>
      <c r="E37" s="37" t="str">
        <f t="shared" ref="E37:E38" si="1">IF(OR(COUNTIF(C37, "*required*"), COUNTIF(D37, "*required*")), "0",C37*D37)</f>
        <v>0</v>
      </c>
    </row>
    <row r="38" spans="2:5" ht="18" customHeight="1" x14ac:dyDescent="0.25">
      <c r="B38" s="19" t="s">
        <v>1602</v>
      </c>
      <c r="C38" s="64" t="s">
        <v>38</v>
      </c>
      <c r="D38" s="65" t="s">
        <v>1488</v>
      </c>
      <c r="E38" s="37" t="str">
        <f t="shared" si="1"/>
        <v>0</v>
      </c>
    </row>
    <row r="39" spans="2:5" ht="18" customHeight="1" x14ac:dyDescent="0.25">
      <c r="B39" s="19" t="s">
        <v>1551</v>
      </c>
      <c r="C39" s="64" t="s">
        <v>38</v>
      </c>
      <c r="D39" s="65" t="s">
        <v>1488</v>
      </c>
      <c r="E39" s="37" t="str">
        <f t="shared" si="0"/>
        <v>0</v>
      </c>
    </row>
    <row r="40" spans="2:5" ht="18" customHeight="1" x14ac:dyDescent="0.25">
      <c r="B40" s="19" t="s">
        <v>1552</v>
      </c>
      <c r="C40" s="64" t="s">
        <v>38</v>
      </c>
      <c r="D40" s="65" t="s">
        <v>1488</v>
      </c>
      <c r="E40" s="37" t="str">
        <f t="shared" si="0"/>
        <v>0</v>
      </c>
    </row>
  </sheetData>
  <sheetProtection algorithmName="SHA-512" hashValue="Kf7rxSdQI2N3vqjXLIZ2NSrPNtn6lq1zSnS+kbOT8G0K8+hgILLEqNK/BMyNCud4qdGJmSRFniHjmw/6ayGjhA==" saltValue="iQOgO5wKo4mH1gxkPquZLA==" spinCount="100000" sheet="1" objects="1" scenarios="1"/>
  <conditionalFormatting sqref="C15:D40">
    <cfRule type="containsText" dxfId="15" priority="1" operator="containsText" text="[REQUIRED]">
      <formula>NOT(ISERROR(SEARCH("[REQUIRED]",C15)))</formula>
    </cfRule>
  </conditionalFormatting>
  <conditionalFormatting sqref="D8 D10">
    <cfRule type="containsText" dxfId="14" priority="4" operator="containsText" text="[REQUIRED]">
      <formula>NOT(ISERROR(SEARCH("[REQUIRED]",D8)))</formula>
    </cfRule>
  </conditionalFormatting>
  <dataValidations count="3">
    <dataValidation allowBlank="1" showErrorMessage="1" promptTitle="Please select the organisation" prompt="Please select the organisation for the information provided" sqref="C4:C6" xr:uid="{C456C4BC-E3DC-4A9E-8B9A-F1AD94DD103D}"/>
    <dataValidation type="decimal" allowBlank="1" showInputMessage="1" showErrorMessage="1" error="Figure must be between 0% - 100%" sqref="D15:D40" xr:uid="{0303290F-9A7B-4D1E-A940-DB5C9F9DC481}">
      <formula1>0</formula1>
      <formula2>1</formula2>
    </dataValidation>
    <dataValidation type="decimal" allowBlank="1" showInputMessage="1" showErrorMessage="1" error="FTEs expected to be positive figure" sqref="C15:C40" xr:uid="{C64EC888-2149-4515-A094-523E67D6D725}">
      <formula1>0</formula1>
      <formula2>1000000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E9A5A15-3EB7-48C4-B4A6-CEC0FCC0D538}">
          <x14:formula1>
            <xm:f>'Lists - NOT FOR SUBMISSION'!$B$2:$B$4</xm:f>
          </x14:formula1>
          <xm:sqref>D10 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9BD9-0BD6-49C8-956E-91DC81DB6244}">
  <sheetPr>
    <tabColor theme="4" tint="0.79998168889431442"/>
  </sheetPr>
  <dimension ref="B2:E35"/>
  <sheetViews>
    <sheetView zoomScaleNormal="100" workbookViewId="0">
      <selection activeCell="B22" sqref="B22"/>
    </sheetView>
  </sheetViews>
  <sheetFormatPr defaultColWidth="44.140625" defaultRowHeight="23.25" customHeight="1" x14ac:dyDescent="0.25"/>
  <cols>
    <col min="1" max="1" width="11" style="2" customWidth="1"/>
    <col min="2" max="2" width="50" style="2" customWidth="1"/>
    <col min="3" max="4" width="70" style="2" customWidth="1"/>
    <col min="5" max="5" width="71" style="2" customWidth="1"/>
    <col min="6" max="6" width="4.140625" style="2" customWidth="1"/>
    <col min="7" max="7" width="17.7109375" style="2" customWidth="1"/>
    <col min="8" max="8" width="5.28515625" style="2" customWidth="1"/>
    <col min="9" max="9" width="4.28515625" style="2" bestFit="1" customWidth="1"/>
    <col min="10" max="11" width="5.28515625" style="2" bestFit="1" customWidth="1"/>
    <col min="12" max="16384" width="44.140625" style="2"/>
  </cols>
  <sheetData>
    <row r="2" spans="2:5" ht="23.25" customHeight="1" x14ac:dyDescent="0.25">
      <c r="B2" s="41" t="s">
        <v>39</v>
      </c>
      <c r="C2" s="11"/>
      <c r="D2" s="11"/>
    </row>
    <row r="4" spans="2:5" s="11" customFormat="1" ht="30" customHeight="1" x14ac:dyDescent="0.25">
      <c r="B4" s="15" t="s">
        <v>1</v>
      </c>
      <c r="C4" s="9" t="str">
        <f>Cover!C5</f>
        <v>[REQUIRED] Provide name of organisation making request for funding</v>
      </c>
    </row>
    <row r="5" spans="2:5" s="11" customFormat="1" ht="30" customHeight="1" x14ac:dyDescent="0.25">
      <c r="B5" s="15" t="s">
        <v>4</v>
      </c>
      <c r="C5" s="9" t="str">
        <f>Cover!C6</f>
        <v>[REQUIRED] Provide full name of person submitting the request</v>
      </c>
    </row>
    <row r="6" spans="2:5" s="11" customFormat="1" ht="30" customHeight="1" x14ac:dyDescent="0.25">
      <c r="B6" s="15" t="s">
        <v>7</v>
      </c>
      <c r="C6" s="9" t="str">
        <f>Cover!C7</f>
        <v>[REQUIRED] Provide full name of Chief Financial Officer or equivalent responsible finance executive authorising the request</v>
      </c>
    </row>
    <row r="7" spans="2:5" ht="25.5" customHeight="1" x14ac:dyDescent="0.25"/>
    <row r="8" spans="2:5" ht="49.5" customHeight="1" x14ac:dyDescent="0.25">
      <c r="B8" s="21" t="s">
        <v>40</v>
      </c>
      <c r="C8" s="40" t="s">
        <v>1558</v>
      </c>
      <c r="D8" s="50" t="s">
        <v>1578</v>
      </c>
    </row>
    <row r="10" spans="2:5" ht="49.5" customHeight="1" x14ac:dyDescent="0.25">
      <c r="B10" s="21" t="s">
        <v>41</v>
      </c>
      <c r="C10" s="40" t="s">
        <v>1559</v>
      </c>
      <c r="D10" s="11"/>
    </row>
    <row r="12" spans="2:5" ht="55.5" customHeight="1" x14ac:dyDescent="0.25">
      <c r="B12" s="4"/>
      <c r="C12" s="20" t="s">
        <v>1560</v>
      </c>
      <c r="D12" s="20" t="s">
        <v>1561</v>
      </c>
      <c r="E12" s="20" t="s">
        <v>1568</v>
      </c>
    </row>
    <row r="13" spans="2:5" ht="18" customHeight="1" x14ac:dyDescent="0.25">
      <c r="B13" s="19" t="s">
        <v>64</v>
      </c>
      <c r="C13" s="72" t="s">
        <v>1562</v>
      </c>
      <c r="D13" s="72" t="s">
        <v>1563</v>
      </c>
      <c r="E13" s="51" t="s">
        <v>1569</v>
      </c>
    </row>
    <row r="14" spans="2:5" ht="18" customHeight="1" x14ac:dyDescent="0.25">
      <c r="B14" s="49" t="s">
        <v>77</v>
      </c>
      <c r="C14" s="15"/>
      <c r="D14" s="15"/>
      <c r="E14" s="15"/>
    </row>
    <row r="15" spans="2:5" ht="18" customHeight="1" x14ac:dyDescent="0.25">
      <c r="B15" s="19" t="s">
        <v>71</v>
      </c>
      <c r="C15" s="72" t="s">
        <v>1562</v>
      </c>
      <c r="D15" s="72" t="s">
        <v>1563</v>
      </c>
      <c r="E15" s="51" t="s">
        <v>1570</v>
      </c>
    </row>
    <row r="16" spans="2:5" ht="18" customHeight="1" x14ac:dyDescent="0.25">
      <c r="B16" s="19" t="s">
        <v>71</v>
      </c>
      <c r="C16" s="72" t="s">
        <v>1562</v>
      </c>
      <c r="D16" s="72" t="s">
        <v>1563</v>
      </c>
      <c r="E16" s="51" t="s">
        <v>1570</v>
      </c>
    </row>
    <row r="17" spans="2:5" ht="18" customHeight="1" x14ac:dyDescent="0.25">
      <c r="B17" s="19" t="s">
        <v>71</v>
      </c>
      <c r="C17" s="72" t="s">
        <v>1562</v>
      </c>
      <c r="D17" s="72" t="s">
        <v>1563</v>
      </c>
      <c r="E17" s="51" t="s">
        <v>1570</v>
      </c>
    </row>
    <row r="18" spans="2:5" ht="18" customHeight="1" x14ac:dyDescent="0.25">
      <c r="B18" s="19" t="s">
        <v>65</v>
      </c>
      <c r="C18" s="72" t="s">
        <v>1562</v>
      </c>
      <c r="D18" s="72" t="s">
        <v>1563</v>
      </c>
      <c r="E18" s="15"/>
    </row>
    <row r="19" spans="2:5" ht="18" customHeight="1" x14ac:dyDescent="0.25">
      <c r="B19" s="19" t="s">
        <v>66</v>
      </c>
      <c r="C19" s="72" t="s">
        <v>1562</v>
      </c>
      <c r="D19" s="72" t="s">
        <v>1563</v>
      </c>
      <c r="E19" s="15"/>
    </row>
    <row r="20" spans="2:5" ht="18" customHeight="1" x14ac:dyDescent="0.25">
      <c r="B20" s="19" t="s">
        <v>67</v>
      </c>
      <c r="C20" s="72" t="s">
        <v>1562</v>
      </c>
      <c r="D20" s="72" t="s">
        <v>1563</v>
      </c>
      <c r="E20" s="15"/>
    </row>
    <row r="21" spans="2:5" ht="18" customHeight="1" thickBot="1" x14ac:dyDescent="0.3">
      <c r="B21" s="29" t="s">
        <v>68</v>
      </c>
      <c r="C21" s="72" t="s">
        <v>1562</v>
      </c>
      <c r="D21" s="72" t="s">
        <v>1563</v>
      </c>
      <c r="E21" s="15"/>
    </row>
    <row r="22" spans="2:5" ht="38.25" customHeight="1" thickBot="1" x14ac:dyDescent="0.3">
      <c r="B22" s="52" t="s">
        <v>1571</v>
      </c>
      <c r="C22" s="73">
        <f>SUM(C13,C15:C21)</f>
        <v>0</v>
      </c>
      <c r="D22" s="73">
        <f>SUM(D13,D15:D21)</f>
        <v>0</v>
      </c>
      <c r="E22" s="15"/>
    </row>
    <row r="23" spans="2:5" ht="18" customHeight="1" x14ac:dyDescent="0.25">
      <c r="B23" s="30" t="s">
        <v>70</v>
      </c>
      <c r="C23" s="72" t="s">
        <v>1564</v>
      </c>
      <c r="D23" s="72" t="s">
        <v>1565</v>
      </c>
      <c r="E23" s="51" t="s">
        <v>1569</v>
      </c>
    </row>
    <row r="24" spans="2:5" ht="18" customHeight="1" x14ac:dyDescent="0.25">
      <c r="B24" s="49" t="s">
        <v>77</v>
      </c>
      <c r="C24" s="15"/>
      <c r="D24" s="15"/>
      <c r="E24" s="15"/>
    </row>
    <row r="25" spans="2:5" ht="18" customHeight="1" x14ac:dyDescent="0.25">
      <c r="B25" s="19" t="s">
        <v>71</v>
      </c>
      <c r="C25" s="72" t="s">
        <v>1564</v>
      </c>
      <c r="D25" s="72" t="s">
        <v>1565</v>
      </c>
      <c r="E25" s="51" t="s">
        <v>1570</v>
      </c>
    </row>
    <row r="26" spans="2:5" ht="18" customHeight="1" x14ac:dyDescent="0.25">
      <c r="B26" s="19" t="s">
        <v>71</v>
      </c>
      <c r="C26" s="72" t="s">
        <v>1564</v>
      </c>
      <c r="D26" s="72" t="s">
        <v>1565</v>
      </c>
      <c r="E26" s="51" t="s">
        <v>1570</v>
      </c>
    </row>
    <row r="27" spans="2:5" ht="18" customHeight="1" x14ac:dyDescent="0.25">
      <c r="B27" s="19" t="s">
        <v>71</v>
      </c>
      <c r="C27" s="72" t="s">
        <v>1564</v>
      </c>
      <c r="D27" s="72" t="s">
        <v>1565</v>
      </c>
      <c r="E27" s="51" t="s">
        <v>1570</v>
      </c>
    </row>
    <row r="28" spans="2:5" ht="18" customHeight="1" x14ac:dyDescent="0.25">
      <c r="B28" s="19" t="s">
        <v>72</v>
      </c>
      <c r="C28" s="72" t="s">
        <v>1564</v>
      </c>
      <c r="D28" s="72" t="s">
        <v>1565</v>
      </c>
      <c r="E28" s="15"/>
    </row>
    <row r="29" spans="2:5" ht="18" customHeight="1" x14ac:dyDescent="0.25">
      <c r="B29" s="19" t="s">
        <v>73</v>
      </c>
      <c r="C29" s="72" t="s">
        <v>1564</v>
      </c>
      <c r="D29" s="72" t="s">
        <v>1565</v>
      </c>
      <c r="E29" s="15"/>
    </row>
    <row r="30" spans="2:5" ht="18" customHeight="1" x14ac:dyDescent="0.25">
      <c r="B30" s="19" t="s">
        <v>74</v>
      </c>
      <c r="C30" s="72" t="s">
        <v>1564</v>
      </c>
      <c r="D30" s="72" t="s">
        <v>1565</v>
      </c>
      <c r="E30" s="15"/>
    </row>
    <row r="31" spans="2:5" ht="18" customHeight="1" thickBot="1" x14ac:dyDescent="0.3">
      <c r="B31" s="29" t="s">
        <v>75</v>
      </c>
      <c r="C31" s="72" t="s">
        <v>1564</v>
      </c>
      <c r="D31" s="72" t="s">
        <v>1565</v>
      </c>
      <c r="E31" s="15"/>
    </row>
    <row r="32" spans="2:5" ht="38.25" customHeight="1" thickBot="1" x14ac:dyDescent="0.3">
      <c r="B32" s="48" t="s">
        <v>1566</v>
      </c>
      <c r="C32" s="74">
        <f>SUM(C23,C25:C31)</f>
        <v>0</v>
      </c>
      <c r="D32" s="74">
        <f>SUM(D23,D25:D31)</f>
        <v>0</v>
      </c>
    </row>
    <row r="33" spans="2:4" ht="90" thickBot="1" x14ac:dyDescent="0.3">
      <c r="B33" s="48" t="s">
        <v>1567</v>
      </c>
      <c r="C33" s="31">
        <f>IF(C32=0,0,C22/C32*360)</f>
        <v>0</v>
      </c>
      <c r="D33" s="31">
        <f>IF(D32=0,0,D22/D32*180)</f>
        <v>0</v>
      </c>
    </row>
    <row r="34" spans="2:4" ht="30.6" customHeight="1" x14ac:dyDescent="0.25"/>
    <row r="35" spans="2:4" ht="73.150000000000006" customHeight="1" x14ac:dyDescent="0.25">
      <c r="B35" s="21" t="s">
        <v>1512</v>
      </c>
      <c r="C35" s="40" t="s">
        <v>1572</v>
      </c>
      <c r="D35" s="50" t="s">
        <v>1578</v>
      </c>
    </row>
  </sheetData>
  <sheetProtection algorithmName="SHA-512" hashValue="RXb6miS3kBFHGF5fwt6G98si3HdbhaOByjD74hvLzdW1BGB9/MRGU1VoRy8lJjUg+IhXvtTOcoOBluBgAaYz6A==" saltValue="KgPA6SzzSpXYyKInQV2sxg==" spinCount="100000" sheet="1" objects="1" scenarios="1"/>
  <conditionalFormatting sqref="C15:D21">
    <cfRule type="containsText" dxfId="13" priority="45" operator="containsText" text="[REQUIRED]">
      <formula>NOT(ISERROR(SEARCH("[REQUIRED]",C15)))</formula>
    </cfRule>
  </conditionalFormatting>
  <conditionalFormatting sqref="C22:D22">
    <cfRule type="containsText" dxfId="12" priority="41" operator="containsText" text="!Select provider on cover tab!">
      <formula>NOT(ISERROR(SEARCH("!Select provider on cover tab!",C22)))</formula>
    </cfRule>
  </conditionalFormatting>
  <conditionalFormatting sqref="C25:D31">
    <cfRule type="containsText" dxfId="11" priority="5" operator="containsText" text="[REQUIRED]">
      <formula>NOT(ISERROR(SEARCH("[REQUIRED]",C25)))</formula>
    </cfRule>
  </conditionalFormatting>
  <conditionalFormatting sqref="C32:D33">
    <cfRule type="containsText" dxfId="10" priority="39" operator="containsText" text="!Select provider on cover tab!">
      <formula>NOT(ISERROR(SEARCH("!Select provider on cover tab!",C32)))</formula>
    </cfRule>
  </conditionalFormatting>
  <conditionalFormatting sqref="C13:E13">
    <cfRule type="containsText" dxfId="9" priority="13" operator="containsText" text="[REQUIRED]">
      <formula>NOT(ISERROR(SEARCH("[REQUIRED]",C13)))</formula>
    </cfRule>
  </conditionalFormatting>
  <conditionalFormatting sqref="C23:E23">
    <cfRule type="containsText" dxfId="8" priority="2" operator="containsText" text="[REQUIRED]">
      <formula>NOT(ISERROR(SEARCH("[REQUIRED]",C23)))</formula>
    </cfRule>
  </conditionalFormatting>
  <conditionalFormatting sqref="D8">
    <cfRule type="containsText" dxfId="7" priority="14" operator="containsText" text="[REQUIRED]">
      <formula>NOT(ISERROR(SEARCH("[REQUIRED]",D8)))</formula>
    </cfRule>
  </conditionalFormatting>
  <conditionalFormatting sqref="D35">
    <cfRule type="containsText" dxfId="6" priority="44" operator="containsText" text="[REQUIRED]">
      <formula>NOT(ISERROR(SEARCH("[REQUIRED]",D35)))</formula>
    </cfRule>
  </conditionalFormatting>
  <conditionalFormatting sqref="E13">
    <cfRule type="containsText" dxfId="5" priority="12" operator="containsText" text="[OPTIONAL]">
      <formula>NOT(ISERROR(SEARCH("[OPTIONAL]",E13)))</formula>
    </cfRule>
  </conditionalFormatting>
  <conditionalFormatting sqref="E15:E17">
    <cfRule type="containsText" dxfId="4" priority="31" operator="containsText" text="[OPTIONAL]">
      <formula>NOT(ISERROR(SEARCH("[OPTIONAL]",E15)))</formula>
    </cfRule>
    <cfRule type="containsText" dxfId="3" priority="32" operator="containsText" text="[REQUIRED]">
      <formula>NOT(ISERROR(SEARCH("[REQUIRED]",E15)))</formula>
    </cfRule>
  </conditionalFormatting>
  <conditionalFormatting sqref="E23">
    <cfRule type="containsText" dxfId="2" priority="1" operator="containsText" text="[OPTIONAL]">
      <formula>NOT(ISERROR(SEARCH("[OPTIONAL]",E23)))</formula>
    </cfRule>
  </conditionalFormatting>
  <conditionalFormatting sqref="E25:E27">
    <cfRule type="containsText" dxfId="1" priority="3" operator="containsText" text="[OPTIONAL]">
      <formula>NOT(ISERROR(SEARCH("[OPTIONAL]",E25)))</formula>
    </cfRule>
    <cfRule type="containsText" dxfId="0" priority="4" operator="containsText" text="[REQUIRED]">
      <formula>NOT(ISERROR(SEARCH("[REQUIRED]",E25)))</formula>
    </cfRule>
  </conditionalFormatting>
  <dataValidations count="1">
    <dataValidation allowBlank="1" showErrorMessage="1" promptTitle="Please select the organisation" prompt="Please select the organisation for the information provided" sqref="E25:E27 E15:E17 E13 C4:C6 E23" xr:uid="{4994DA7F-2A93-4771-AB63-95147C9C27B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1F324B5-947A-4E20-BC80-C99649512CB4}">
          <x14:formula1>
            <xm:f>'Lists - NOT FOR SUBMISSION'!$B$2:$B$4</xm:f>
          </x14:formula1>
          <xm:sqref>D35 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36138-FEDC-40A4-94E9-26E6AA9331FF}">
  <sheetPr>
    <tabColor theme="4" tint="0.79998168889431442"/>
  </sheetPr>
  <dimension ref="B2:C19"/>
  <sheetViews>
    <sheetView zoomScaleNormal="100" workbookViewId="0"/>
  </sheetViews>
  <sheetFormatPr defaultColWidth="44.140625" defaultRowHeight="23.25" customHeight="1" x14ac:dyDescent="0.25"/>
  <cols>
    <col min="1" max="1" width="11" style="2" customWidth="1"/>
    <col min="2" max="2" width="24.5703125" style="2" customWidth="1"/>
    <col min="3" max="3" width="70" style="2" customWidth="1"/>
    <col min="4" max="5" width="11.140625" style="2" customWidth="1"/>
    <col min="6" max="6" width="57.85546875" style="2" bestFit="1" customWidth="1"/>
    <col min="7" max="16384" width="44.140625" style="2"/>
  </cols>
  <sheetData>
    <row r="2" spans="2:3" ht="23.25" customHeight="1" x14ac:dyDescent="0.25">
      <c r="B2" s="3" t="s">
        <v>42</v>
      </c>
      <c r="C2" s="11"/>
    </row>
    <row r="3" spans="2:3" ht="12" customHeight="1" x14ac:dyDescent="0.25">
      <c r="B3" s="11"/>
      <c r="C3" s="11"/>
    </row>
    <row r="4" spans="2:3" ht="25.5" customHeight="1" x14ac:dyDescent="0.25">
      <c r="B4" s="15" t="s">
        <v>10</v>
      </c>
      <c r="C4" s="9" t="str">
        <f>Cover!C11</f>
        <v>Submission form with funding request on non-consolidated pay awards</v>
      </c>
    </row>
    <row r="5" spans="2:3" ht="25.5" customHeight="1" x14ac:dyDescent="0.25">
      <c r="B5" s="15" t="s">
        <v>12</v>
      </c>
      <c r="C5" s="25">
        <f>Cover!C12</f>
        <v>1</v>
      </c>
    </row>
    <row r="6" spans="2:3" ht="25.5" customHeight="1" x14ac:dyDescent="0.25">
      <c r="B6" s="15" t="s">
        <v>13</v>
      </c>
      <c r="C6" s="10" t="str">
        <f>Cover!C13</f>
        <v>15 December 2023</v>
      </c>
    </row>
    <row r="7" spans="2:3" ht="25.5" customHeight="1" x14ac:dyDescent="0.25">
      <c r="B7" s="15" t="s">
        <v>14</v>
      </c>
      <c r="C7" s="10" t="str">
        <f>Cover!C14</f>
        <v>england.ncpayments@nhs.net</v>
      </c>
    </row>
    <row r="8" spans="2:3" ht="18.75" customHeight="1" x14ac:dyDescent="0.25">
      <c r="B8" s="11"/>
      <c r="C8" s="11"/>
    </row>
    <row r="9" spans="2:3" ht="48.75" hidden="1" customHeight="1" x14ac:dyDescent="0.25">
      <c r="B9" s="5" t="s">
        <v>43</v>
      </c>
      <c r="C9" s="6" t="s">
        <v>44</v>
      </c>
    </row>
    <row r="10" spans="2:3" ht="102.75" hidden="1" customHeight="1" x14ac:dyDescent="0.25">
      <c r="B10" s="5" t="s">
        <v>45</v>
      </c>
      <c r="C10" s="26" t="s">
        <v>46</v>
      </c>
    </row>
    <row r="11" spans="2:3" ht="327" hidden="1" customHeight="1" x14ac:dyDescent="0.25">
      <c r="B11" s="5" t="s">
        <v>47</v>
      </c>
      <c r="C11" s="7" t="s">
        <v>48</v>
      </c>
    </row>
    <row r="12" spans="2:3" ht="67.5" customHeight="1" x14ac:dyDescent="0.25">
      <c r="B12" s="22" t="s">
        <v>19</v>
      </c>
      <c r="C12" s="6" t="s">
        <v>197</v>
      </c>
    </row>
    <row r="13" spans="2:3" ht="70.5" customHeight="1" x14ac:dyDescent="0.25">
      <c r="B13" s="22" t="s">
        <v>20</v>
      </c>
      <c r="C13" s="6" t="s">
        <v>1583</v>
      </c>
    </row>
    <row r="14" spans="2:3" ht="48.75" customHeight="1" x14ac:dyDescent="0.25">
      <c r="B14" s="22" t="s">
        <v>34</v>
      </c>
      <c r="C14" s="6" t="s">
        <v>1513</v>
      </c>
    </row>
    <row r="15" spans="2:3" ht="48.75" customHeight="1" x14ac:dyDescent="0.25">
      <c r="B15" s="28" t="s">
        <v>35</v>
      </c>
      <c r="C15" s="69" t="s">
        <v>1584</v>
      </c>
    </row>
    <row r="16" spans="2:3" ht="77.25" customHeight="1" x14ac:dyDescent="0.25">
      <c r="B16" s="22" t="s">
        <v>36</v>
      </c>
      <c r="C16" s="69" t="s">
        <v>1585</v>
      </c>
    </row>
    <row r="17" spans="2:3" ht="61.9" customHeight="1" x14ac:dyDescent="0.25">
      <c r="B17" s="22" t="s">
        <v>40</v>
      </c>
      <c r="C17" s="69" t="s">
        <v>1515</v>
      </c>
    </row>
    <row r="18" spans="2:3" ht="90" customHeight="1" x14ac:dyDescent="0.25">
      <c r="B18" s="22" t="s">
        <v>41</v>
      </c>
      <c r="C18" s="6" t="s">
        <v>78</v>
      </c>
    </row>
    <row r="19" spans="2:3" ht="49.9" customHeight="1" x14ac:dyDescent="0.25">
      <c r="B19" s="22" t="s">
        <v>1512</v>
      </c>
      <c r="C19" s="69" t="s">
        <v>1586</v>
      </c>
    </row>
  </sheetData>
  <sheetProtection algorithmName="SHA-512" hashValue="5VaFz0ZqnRhMY/zwWqzUKOzGYgj/xPyuphEZBR27nr0ErhtkJj51Gzrtvyq0iFbjFPCX7sp59cGdeayEpcaq6w==" saltValue="svkud5z4nzxwK88f5+dLl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CAE2-557D-4899-9147-0435CC3B0D8C}">
  <dimension ref="B2:Y31"/>
  <sheetViews>
    <sheetView showGridLines="0" workbookViewId="0">
      <selection activeCell="B1" sqref="B1"/>
    </sheetView>
  </sheetViews>
  <sheetFormatPr defaultColWidth="9.140625" defaultRowHeight="12.75" x14ac:dyDescent="0.2"/>
  <cols>
    <col min="1" max="1" width="4.5703125" style="44" customWidth="1"/>
    <col min="2" max="2" width="13.28515625" style="44" customWidth="1"/>
    <col min="3" max="3" width="11.28515625" style="44" customWidth="1"/>
    <col min="4" max="4" width="10.28515625" style="44" customWidth="1"/>
    <col min="5" max="5" width="9.140625" style="44"/>
    <col min="6" max="6" width="10.5703125" style="44" customWidth="1"/>
    <col min="7" max="7" width="15.42578125" style="44" customWidth="1"/>
    <col min="8" max="8" width="14.5703125" style="44" customWidth="1"/>
    <col min="9" max="9" width="11.5703125" style="44" customWidth="1"/>
    <col min="10" max="10" width="14.42578125" style="44" customWidth="1"/>
    <col min="11" max="11" width="15" style="44" customWidth="1"/>
    <col min="12" max="14" width="9.140625" style="44"/>
    <col min="15" max="15" width="11" style="44" customWidth="1"/>
    <col min="16" max="16384" width="9.140625" style="44"/>
  </cols>
  <sheetData>
    <row r="2" spans="2:25" x14ac:dyDescent="0.2">
      <c r="B2" s="43" t="s">
        <v>1527</v>
      </c>
      <c r="M2" s="45"/>
      <c r="N2" s="45"/>
    </row>
    <row r="3" spans="2:25" x14ac:dyDescent="0.2">
      <c r="B3" s="43" t="s">
        <v>1528</v>
      </c>
      <c r="M3" s="45"/>
      <c r="N3" s="45"/>
    </row>
    <row r="4" spans="2:25" x14ac:dyDescent="0.2">
      <c r="M4" s="45"/>
      <c r="N4" s="45"/>
    </row>
    <row r="5" spans="2:25" s="46" customFormat="1" ht="38.450000000000003" customHeight="1" x14ac:dyDescent="0.2">
      <c r="B5" s="56" t="s">
        <v>1</v>
      </c>
      <c r="C5" s="56" t="s">
        <v>4</v>
      </c>
      <c r="D5" s="56" t="s">
        <v>7</v>
      </c>
      <c r="E5" s="56" t="s">
        <v>19</v>
      </c>
      <c r="F5" s="56" t="s">
        <v>20</v>
      </c>
      <c r="G5" s="56" t="s">
        <v>1507</v>
      </c>
      <c r="H5" s="56" t="s">
        <v>1508</v>
      </c>
      <c r="I5" s="56" t="s">
        <v>1509</v>
      </c>
      <c r="J5" s="56" t="s">
        <v>1510</v>
      </c>
      <c r="K5" s="56" t="s">
        <v>1511</v>
      </c>
      <c r="L5" s="56" t="s">
        <v>1514</v>
      </c>
      <c r="M5" s="56" t="s">
        <v>34</v>
      </c>
      <c r="N5" s="56" t="s">
        <v>35</v>
      </c>
      <c r="O5" s="57" t="s">
        <v>36</v>
      </c>
      <c r="P5" s="56" t="s">
        <v>1525</v>
      </c>
      <c r="Q5" s="56" t="s">
        <v>1526</v>
      </c>
      <c r="R5" s="56" t="s">
        <v>1555</v>
      </c>
      <c r="S5" s="56" t="s">
        <v>40</v>
      </c>
      <c r="T5" s="56" t="s">
        <v>41</v>
      </c>
      <c r="U5" s="56" t="s">
        <v>1504</v>
      </c>
      <c r="V5" s="56" t="s">
        <v>1505</v>
      </c>
      <c r="W5" s="56" t="s">
        <v>1506</v>
      </c>
      <c r="X5" s="56" t="s">
        <v>1512</v>
      </c>
      <c r="Y5" s="56" t="s">
        <v>1577</v>
      </c>
    </row>
    <row r="6" spans="2:25" x14ac:dyDescent="0.2">
      <c r="B6" s="59" t="str">
        <f>Cover!$C$5</f>
        <v>[REQUIRED] Provide name of organisation making request for funding</v>
      </c>
      <c r="C6" s="59" t="str">
        <f>Cover!$C$6</f>
        <v>[REQUIRED] Provide full name of person submitting the request</v>
      </c>
      <c r="D6" s="59" t="str">
        <f>Cover!$C$7</f>
        <v>[REQUIRED] Provide full name of Chief Financial Officer or equivalent responsible finance executive authorising the request</v>
      </c>
      <c r="E6" s="59" t="str">
        <f>'1. Relevant contracts'!$D$8</f>
        <v>[REQUIRED] Provide an answer from the drop-down list</v>
      </c>
      <c r="F6" s="59" t="s">
        <v>21</v>
      </c>
      <c r="G6" s="59" t="str">
        <f>'1. Relevant contracts'!C13</f>
        <v>[REQUIRED] Type of commissioner with relevant contract</v>
      </c>
      <c r="H6" s="59" t="str">
        <f>'1. Relevant contracts'!D13</f>
        <v>[REQUIRED] Name of commissioner with relevant contract</v>
      </c>
      <c r="I6" s="59" t="str">
        <f>'1. Relevant contracts'!E13</f>
        <v>[REQUIRED] Contact name and email of commissioner with relevant contract</v>
      </c>
      <c r="J6" s="59" t="str">
        <f>'1. Relevant contracts'!F13</f>
        <v>[REQUIRED] Value of relevant contract (£000s)</v>
      </c>
      <c r="K6" s="59" t="str">
        <f>'1. Relevant contracts'!G13</f>
        <v>[REQUIRED] Select a service from the drop-down list</v>
      </c>
      <c r="L6" s="70" t="str">
        <f>'1. Relevant contracts'!H13</f>
        <v>[REQUIRED] Value of funding received (£000s)</v>
      </c>
      <c r="M6" s="59" t="str">
        <f>'2. Relevant staff'!$D$8</f>
        <v>[REQUIRED] Provide an answer from the drop-down list</v>
      </c>
      <c r="N6" s="59" t="str">
        <f>'2. Relevant staff'!$D$10</f>
        <v>[REQUIRED] Provide an answer from the drop-down list</v>
      </c>
      <c r="O6" s="58" t="s">
        <v>37</v>
      </c>
      <c r="P6" s="60" t="str">
        <f>'2. Relevant staff'!C15</f>
        <v>[REQUIRED] Number of relevant staff</v>
      </c>
      <c r="Q6" s="60" t="str">
        <f>'2. Relevant staff'!D15</f>
        <v>[REQUIRED] % of time on relevant contract</v>
      </c>
      <c r="R6" s="60" t="str">
        <f>'2. Relevant staff'!E15</f>
        <v>0</v>
      </c>
      <c r="S6" s="59" t="str">
        <f>'3. Relevant circumstances'!$D$8</f>
        <v>[REQUIRED] Provide an answer from the drop-down list</v>
      </c>
      <c r="T6" s="58" t="s">
        <v>64</v>
      </c>
      <c r="U6" s="70" t="str">
        <f>'3. Relevant circumstances'!C13</f>
        <v>[REQUIRED] 2022/23 data - at March 2023 (£000s)</v>
      </c>
      <c r="V6" s="70" t="str">
        <f>'3. Relevant circumstances'!D13</f>
        <v>[REQUIRED] 2023/24 data - at September 2023 (£000s)</v>
      </c>
      <c r="W6" s="59" t="str">
        <f>'3. Relevant circumstances'!E13</f>
        <v>[OPTIONAL] free text</v>
      </c>
      <c r="X6" s="58" t="str">
        <f>'3. Relevant circumstances'!D35</f>
        <v>[REQUIRED] Provide an answer from the drop-down list</v>
      </c>
      <c r="Y6" s="59" t="str">
        <f>Cover!B23</f>
        <v>[OPTIONAL] Provide relevant additional detail here that can help explain the information provided in the request. This is not part of the core submission and will only be used to understand information provided in response to requests in the submission.</v>
      </c>
    </row>
    <row r="7" spans="2:25" x14ac:dyDescent="0.2">
      <c r="B7" s="59" t="str">
        <f>Cover!$C$5</f>
        <v>[REQUIRED] Provide name of organisation making request for funding</v>
      </c>
      <c r="C7" s="59" t="str">
        <f>Cover!$C$6</f>
        <v>[REQUIRED] Provide full name of person submitting the request</v>
      </c>
      <c r="D7" s="59" t="str">
        <f>Cover!$C$7</f>
        <v>[REQUIRED] Provide full name of Chief Financial Officer or equivalent responsible finance executive authorising the request</v>
      </c>
      <c r="E7" s="61"/>
      <c r="F7" s="59" t="s">
        <v>23</v>
      </c>
      <c r="G7" s="59" t="str">
        <f>'1. Relevant contracts'!C14</f>
        <v>[OPTIONAL] Type of commissioner with relevant contract</v>
      </c>
      <c r="H7" s="59" t="str">
        <f>'1. Relevant contracts'!D14</f>
        <v>[OPTIONAL] Name of commissioner with relevant contract</v>
      </c>
      <c r="I7" s="59" t="str">
        <f>'1. Relevant contracts'!E14</f>
        <v>[OPTIONAL] Contact name and email of commissioner with relevant contract</v>
      </c>
      <c r="J7" s="59" t="str">
        <f>'1. Relevant contracts'!F14</f>
        <v>[OPTIONAL] Value of relevant contract (£000s)</v>
      </c>
      <c r="K7" s="59" t="str">
        <f>'1. Relevant contracts'!G14</f>
        <v>[OPTIONAL] Select a service from the drop-down list</v>
      </c>
      <c r="L7" s="70" t="str">
        <f>'1. Relevant contracts'!H14</f>
        <v>[OPTIONAL] Value of funding received (£000s)</v>
      </c>
      <c r="M7" s="61"/>
      <c r="N7" s="61"/>
      <c r="O7" s="58" t="s">
        <v>80</v>
      </c>
      <c r="P7" s="60" t="str">
        <f>'2. Relevant staff'!C16</f>
        <v>[REQUIRED] Number of relevant staff</v>
      </c>
      <c r="Q7" s="60" t="str">
        <f>'2. Relevant staff'!D16</f>
        <v>[REQUIRED] % of time on relevant contract</v>
      </c>
      <c r="R7" s="60" t="str">
        <f>'2. Relevant staff'!E16</f>
        <v>0</v>
      </c>
      <c r="S7" s="61"/>
      <c r="T7" s="62" t="s">
        <v>77</v>
      </c>
      <c r="U7" s="71"/>
      <c r="V7" s="71"/>
      <c r="W7" s="61"/>
      <c r="X7" s="61"/>
      <c r="Y7" s="61"/>
    </row>
    <row r="8" spans="2:25" x14ac:dyDescent="0.2">
      <c r="B8" s="59" t="str">
        <f>Cover!$C$5</f>
        <v>[REQUIRED] Provide name of organisation making request for funding</v>
      </c>
      <c r="C8" s="59" t="str">
        <f>Cover!$C$6</f>
        <v>[REQUIRED] Provide full name of person submitting the request</v>
      </c>
      <c r="D8" s="59" t="str">
        <f>Cover!$C$7</f>
        <v>[REQUIRED] Provide full name of Chief Financial Officer or equivalent responsible finance executive authorising the request</v>
      </c>
      <c r="E8" s="61"/>
      <c r="F8" s="59" t="s">
        <v>25</v>
      </c>
      <c r="G8" s="59" t="str">
        <f>'1. Relevant contracts'!C15</f>
        <v>[OPTIONAL] Type of commissioner with relevant contract</v>
      </c>
      <c r="H8" s="59" t="str">
        <f>'1. Relevant contracts'!D15</f>
        <v>[OPTIONAL] Name of commissioner with relevant contract</v>
      </c>
      <c r="I8" s="59" t="str">
        <f>'1. Relevant contracts'!E15</f>
        <v>[OPTIONAL] Contact name and email of commissioner with relevant contract</v>
      </c>
      <c r="J8" s="59" t="str">
        <f>'1. Relevant contracts'!F15</f>
        <v>[OPTIONAL] Value of relevant contract (£000s)</v>
      </c>
      <c r="K8" s="59" t="str">
        <f>'1. Relevant contracts'!G15</f>
        <v>[OPTIONAL] Select a service from the drop-down list</v>
      </c>
      <c r="L8" s="70" t="str">
        <f>'1. Relevant contracts'!H15</f>
        <v>[OPTIONAL] Value of funding received (£000s)</v>
      </c>
      <c r="M8" s="61"/>
      <c r="N8" s="61"/>
      <c r="O8" s="58" t="s">
        <v>81</v>
      </c>
      <c r="P8" s="60" t="str">
        <f>'2. Relevant staff'!C17</f>
        <v>[REQUIRED] Number of relevant staff</v>
      </c>
      <c r="Q8" s="60" t="str">
        <f>'2. Relevant staff'!D17</f>
        <v>[REQUIRED] % of time on relevant contract</v>
      </c>
      <c r="R8" s="60" t="str">
        <f>'2. Relevant staff'!E17</f>
        <v>0</v>
      </c>
      <c r="S8" s="61"/>
      <c r="T8" s="58" t="s">
        <v>71</v>
      </c>
      <c r="U8" s="70" t="str">
        <f>'3. Relevant circumstances'!C15</f>
        <v>[REQUIRED] 2022/23 data - at March 2023 (£000s)</v>
      </c>
      <c r="V8" s="70" t="str">
        <f>'3. Relevant circumstances'!D15</f>
        <v>[REQUIRED] 2023/24 data - at September 2023 (£000s)</v>
      </c>
      <c r="W8" s="59" t="str">
        <f>'3. Relevant circumstances'!E15</f>
        <v>[REQUIRED] description of basis for manual adjustment</v>
      </c>
      <c r="X8" s="61"/>
      <c r="Y8" s="61"/>
    </row>
    <row r="9" spans="2:25" x14ac:dyDescent="0.2">
      <c r="B9" s="59" t="str">
        <f>Cover!$C$5</f>
        <v>[REQUIRED] Provide name of organisation making request for funding</v>
      </c>
      <c r="C9" s="59" t="str">
        <f>Cover!$C$6</f>
        <v>[REQUIRED] Provide full name of person submitting the request</v>
      </c>
      <c r="D9" s="59" t="str">
        <f>Cover!$C$7</f>
        <v>[REQUIRED] Provide full name of Chief Financial Officer or equivalent responsible finance executive authorising the request</v>
      </c>
      <c r="E9" s="61"/>
      <c r="F9" s="59" t="s">
        <v>26</v>
      </c>
      <c r="G9" s="59" t="str">
        <f>'1. Relevant contracts'!C16</f>
        <v>[OPTIONAL] Type of commissioner with relevant contract</v>
      </c>
      <c r="H9" s="59" t="str">
        <f>'1. Relevant contracts'!D16</f>
        <v>[OPTIONAL] Name of commissioner with relevant contract</v>
      </c>
      <c r="I9" s="59" t="str">
        <f>'1. Relevant contracts'!E16</f>
        <v>[OPTIONAL] Contact name and email of commissioner with relevant contract</v>
      </c>
      <c r="J9" s="59" t="str">
        <f>'1. Relevant contracts'!F16</f>
        <v>[OPTIONAL] Value of relevant contract (£000s)</v>
      </c>
      <c r="K9" s="59" t="str">
        <f>'1. Relevant contracts'!G16</f>
        <v>[OPTIONAL] Select a service from the drop-down list</v>
      </c>
      <c r="L9" s="70" t="str">
        <f>'1. Relevant contracts'!H16</f>
        <v>[OPTIONAL] Value of funding received (£000s)</v>
      </c>
      <c r="M9" s="61"/>
      <c r="N9" s="61"/>
      <c r="O9" s="58" t="s">
        <v>82</v>
      </c>
      <c r="P9" s="60" t="str">
        <f>'2. Relevant staff'!C18</f>
        <v>[REQUIRED] Number of relevant staff</v>
      </c>
      <c r="Q9" s="60" t="str">
        <f>'2. Relevant staff'!D18</f>
        <v>[REQUIRED] % of time on relevant contract</v>
      </c>
      <c r="R9" s="60" t="str">
        <f>'2. Relevant staff'!E18</f>
        <v>0</v>
      </c>
      <c r="S9" s="61"/>
      <c r="T9" s="58" t="s">
        <v>71</v>
      </c>
      <c r="U9" s="70" t="str">
        <f>'3. Relevant circumstances'!C16</f>
        <v>[REQUIRED] 2022/23 data - at March 2023 (£000s)</v>
      </c>
      <c r="V9" s="70" t="str">
        <f>'3. Relevant circumstances'!D16</f>
        <v>[REQUIRED] 2023/24 data - at September 2023 (£000s)</v>
      </c>
      <c r="W9" s="59" t="str">
        <f>'3. Relevant circumstances'!E16</f>
        <v>[REQUIRED] description of basis for manual adjustment</v>
      </c>
      <c r="X9" s="61"/>
      <c r="Y9" s="61"/>
    </row>
    <row r="10" spans="2:25" x14ac:dyDescent="0.2">
      <c r="B10" s="59" t="str">
        <f>Cover!$C$5</f>
        <v>[REQUIRED] Provide name of organisation making request for funding</v>
      </c>
      <c r="C10" s="59" t="str">
        <f>Cover!$C$6</f>
        <v>[REQUIRED] Provide full name of person submitting the request</v>
      </c>
      <c r="D10" s="59" t="str">
        <f>Cover!$C$7</f>
        <v>[REQUIRED] Provide full name of Chief Financial Officer or equivalent responsible finance executive authorising the request</v>
      </c>
      <c r="E10" s="61"/>
      <c r="F10" s="59" t="s">
        <v>27</v>
      </c>
      <c r="G10" s="59" t="str">
        <f>'1. Relevant contracts'!C17</f>
        <v>[OPTIONAL] Type of commissioner with relevant contract</v>
      </c>
      <c r="H10" s="59" t="str">
        <f>'1. Relevant contracts'!D17</f>
        <v>[OPTIONAL] Name of commissioner with relevant contract</v>
      </c>
      <c r="I10" s="59" t="str">
        <f>'1. Relevant contracts'!E17</f>
        <v>[OPTIONAL] Contact name and email of commissioner with relevant contract</v>
      </c>
      <c r="J10" s="59" t="str">
        <f>'1. Relevant contracts'!F17</f>
        <v>[OPTIONAL] Value of relevant contract (£000s)</v>
      </c>
      <c r="K10" s="59" t="str">
        <f>'1. Relevant contracts'!G17</f>
        <v>[OPTIONAL] Select a service from the drop-down list</v>
      </c>
      <c r="L10" s="70" t="str">
        <f>'1. Relevant contracts'!H17</f>
        <v>[OPTIONAL] Value of funding received (£000s)</v>
      </c>
      <c r="M10" s="61"/>
      <c r="N10" s="61"/>
      <c r="O10" s="58" t="s">
        <v>83</v>
      </c>
      <c r="P10" s="60" t="str">
        <f>'2. Relevant staff'!C19</f>
        <v>[REQUIRED] Number of relevant staff</v>
      </c>
      <c r="Q10" s="60" t="str">
        <f>'2. Relevant staff'!D19</f>
        <v>[REQUIRED] % of time on relevant contract</v>
      </c>
      <c r="R10" s="60" t="str">
        <f>'2. Relevant staff'!E19</f>
        <v>0</v>
      </c>
      <c r="S10" s="61"/>
      <c r="T10" s="58" t="s">
        <v>71</v>
      </c>
      <c r="U10" s="70" t="str">
        <f>'3. Relevant circumstances'!C17</f>
        <v>[REQUIRED] 2022/23 data - at March 2023 (£000s)</v>
      </c>
      <c r="V10" s="70" t="str">
        <f>'3. Relevant circumstances'!D17</f>
        <v>[REQUIRED] 2023/24 data - at September 2023 (£000s)</v>
      </c>
      <c r="W10" s="59" t="str">
        <f>'3. Relevant circumstances'!E17</f>
        <v>[REQUIRED] description of basis for manual adjustment</v>
      </c>
      <c r="X10" s="61"/>
      <c r="Y10" s="61"/>
    </row>
    <row r="11" spans="2:25" x14ac:dyDescent="0.2">
      <c r="B11" s="59" t="str">
        <f>Cover!$C$5</f>
        <v>[REQUIRED] Provide name of organisation making request for funding</v>
      </c>
      <c r="C11" s="59" t="str">
        <f>Cover!$C$6</f>
        <v>[REQUIRED] Provide full name of person submitting the request</v>
      </c>
      <c r="D11" s="59" t="str">
        <f>Cover!$C$7</f>
        <v>[REQUIRED] Provide full name of Chief Financial Officer or equivalent responsible finance executive authorising the request</v>
      </c>
      <c r="E11" s="61"/>
      <c r="F11" s="59" t="s">
        <v>28</v>
      </c>
      <c r="G11" s="59" t="str">
        <f>'1. Relevant contracts'!C18</f>
        <v>[OPTIONAL] Type of commissioner with relevant contract</v>
      </c>
      <c r="H11" s="59" t="str">
        <f>'1. Relevant contracts'!D18</f>
        <v>[OPTIONAL] Name of commissioner with relevant contract</v>
      </c>
      <c r="I11" s="59" t="str">
        <f>'1. Relevant contracts'!E18</f>
        <v>[OPTIONAL] Contact name and email of commissioner with relevant contract</v>
      </c>
      <c r="J11" s="59" t="str">
        <f>'1. Relevant contracts'!F18</f>
        <v>[OPTIONAL] Value of relevant contract (£000s)</v>
      </c>
      <c r="K11" s="59" t="str">
        <f>'1. Relevant contracts'!G18</f>
        <v>[OPTIONAL] Select a service from the drop-down list</v>
      </c>
      <c r="L11" s="70" t="str">
        <f>'1. Relevant contracts'!H18</f>
        <v>[OPTIONAL] Value of funding received (£000s)</v>
      </c>
      <c r="M11" s="61"/>
      <c r="N11" s="61"/>
      <c r="O11" s="58" t="s">
        <v>84</v>
      </c>
      <c r="P11" s="60" t="str">
        <f>'2. Relevant staff'!C20</f>
        <v>[REQUIRED] Number of relevant staff</v>
      </c>
      <c r="Q11" s="60" t="str">
        <f>'2. Relevant staff'!D20</f>
        <v>[REQUIRED] % of time on relevant contract</v>
      </c>
      <c r="R11" s="60" t="str">
        <f>'2. Relevant staff'!E20</f>
        <v>0</v>
      </c>
      <c r="S11" s="61"/>
      <c r="T11" s="58" t="s">
        <v>65</v>
      </c>
      <c r="U11" s="70" t="str">
        <f>'3. Relevant circumstances'!C18</f>
        <v>[REQUIRED] 2022/23 data - at March 2023 (£000s)</v>
      </c>
      <c r="V11" s="70" t="str">
        <f>'3. Relevant circumstances'!D18</f>
        <v>[REQUIRED] 2023/24 data - at September 2023 (£000s)</v>
      </c>
      <c r="W11" s="59">
        <f>'3. Relevant circumstances'!E18</f>
        <v>0</v>
      </c>
      <c r="X11" s="61"/>
      <c r="Y11" s="61"/>
    </row>
    <row r="12" spans="2:25" x14ac:dyDescent="0.2">
      <c r="B12" s="59" t="str">
        <f>Cover!$C$5</f>
        <v>[REQUIRED] Provide name of organisation making request for funding</v>
      </c>
      <c r="C12" s="59" t="str">
        <f>Cover!$C$6</f>
        <v>[REQUIRED] Provide full name of person submitting the request</v>
      </c>
      <c r="D12" s="59" t="str">
        <f>Cover!$C$7</f>
        <v>[REQUIRED] Provide full name of Chief Financial Officer or equivalent responsible finance executive authorising the request</v>
      </c>
      <c r="E12" s="61"/>
      <c r="F12" s="59" t="s">
        <v>29</v>
      </c>
      <c r="G12" s="59" t="str">
        <f>'1. Relevant contracts'!C19</f>
        <v>[OPTIONAL] Type of commissioner with relevant contract</v>
      </c>
      <c r="H12" s="59" t="str">
        <f>'1. Relevant contracts'!D19</f>
        <v>[OPTIONAL] Name of commissioner with relevant contract</v>
      </c>
      <c r="I12" s="59" t="str">
        <f>'1. Relevant contracts'!E19</f>
        <v>[OPTIONAL] Contact name and email of commissioner with relevant contract</v>
      </c>
      <c r="J12" s="59" t="str">
        <f>'1. Relevant contracts'!F19</f>
        <v>[OPTIONAL] Value of relevant contract (£000s)</v>
      </c>
      <c r="K12" s="59" t="str">
        <f>'1. Relevant contracts'!G19</f>
        <v>[OPTIONAL] Select a service from the drop-down list</v>
      </c>
      <c r="L12" s="70" t="str">
        <f>'1. Relevant contracts'!H19</f>
        <v>[OPTIONAL] Value of funding received (£000s)</v>
      </c>
      <c r="M12" s="61"/>
      <c r="N12" s="61"/>
      <c r="O12" s="58" t="s">
        <v>85</v>
      </c>
      <c r="P12" s="60" t="str">
        <f>'2. Relevant staff'!C21</f>
        <v>[REQUIRED] Number of relevant staff</v>
      </c>
      <c r="Q12" s="60" t="str">
        <f>'2. Relevant staff'!D21</f>
        <v>[REQUIRED] % of time on relevant contract</v>
      </c>
      <c r="R12" s="60" t="str">
        <f>'2. Relevant staff'!E21</f>
        <v>0</v>
      </c>
      <c r="S12" s="61"/>
      <c r="T12" s="58" t="s">
        <v>66</v>
      </c>
      <c r="U12" s="70" t="str">
        <f>'3. Relevant circumstances'!C19</f>
        <v>[REQUIRED] 2022/23 data - at March 2023 (£000s)</v>
      </c>
      <c r="V12" s="70" t="str">
        <f>'3. Relevant circumstances'!D19</f>
        <v>[REQUIRED] 2023/24 data - at September 2023 (£000s)</v>
      </c>
      <c r="W12" s="59">
        <f>'3. Relevant circumstances'!E19</f>
        <v>0</v>
      </c>
      <c r="X12" s="61"/>
      <c r="Y12" s="61"/>
    </row>
    <row r="13" spans="2:25" x14ac:dyDescent="0.2">
      <c r="B13" s="59" t="str">
        <f>Cover!$C$5</f>
        <v>[REQUIRED] Provide name of organisation making request for funding</v>
      </c>
      <c r="C13" s="59" t="str">
        <f>Cover!$C$6</f>
        <v>[REQUIRED] Provide full name of person submitting the request</v>
      </c>
      <c r="D13" s="59" t="str">
        <f>Cover!$C$7</f>
        <v>[REQUIRED] Provide full name of Chief Financial Officer or equivalent responsible finance executive authorising the request</v>
      </c>
      <c r="E13" s="61"/>
      <c r="F13" s="59" t="s">
        <v>30</v>
      </c>
      <c r="G13" s="59" t="str">
        <f>'1. Relevant contracts'!C20</f>
        <v>[OPTIONAL] Type of commissioner with relevant contract</v>
      </c>
      <c r="H13" s="59" t="str">
        <f>'1. Relevant contracts'!D20</f>
        <v>[OPTIONAL] Name of commissioner with relevant contract</v>
      </c>
      <c r="I13" s="59" t="str">
        <f>'1. Relevant contracts'!E20</f>
        <v>[OPTIONAL] Contact name and email of commissioner with relevant contract</v>
      </c>
      <c r="J13" s="59" t="str">
        <f>'1. Relevant contracts'!F20</f>
        <v>[OPTIONAL] Value of relevant contract (£000s)</v>
      </c>
      <c r="K13" s="59" t="str">
        <f>'1. Relevant contracts'!G20</f>
        <v>[OPTIONAL] Select a service from the drop-down list</v>
      </c>
      <c r="L13" s="70" t="str">
        <f>'1. Relevant contracts'!H20</f>
        <v>[OPTIONAL] Value of funding received (£000s)</v>
      </c>
      <c r="M13" s="61"/>
      <c r="N13" s="61"/>
      <c r="O13" s="58" t="s">
        <v>86</v>
      </c>
      <c r="P13" s="60" t="str">
        <f>'2. Relevant staff'!C22</f>
        <v>[REQUIRED] Number of relevant staff</v>
      </c>
      <c r="Q13" s="60" t="str">
        <f>'2. Relevant staff'!D22</f>
        <v>[REQUIRED] % of time on relevant contract</v>
      </c>
      <c r="R13" s="60" t="str">
        <f>'2. Relevant staff'!E22</f>
        <v>0</v>
      </c>
      <c r="S13" s="61"/>
      <c r="T13" s="58" t="s">
        <v>67</v>
      </c>
      <c r="U13" s="70" t="str">
        <f>'3. Relevant circumstances'!C20</f>
        <v>[REQUIRED] 2022/23 data - at March 2023 (£000s)</v>
      </c>
      <c r="V13" s="70" t="str">
        <f>'3. Relevant circumstances'!D20</f>
        <v>[REQUIRED] 2023/24 data - at September 2023 (£000s)</v>
      </c>
      <c r="W13" s="59">
        <f>'3. Relevant circumstances'!E20</f>
        <v>0</v>
      </c>
      <c r="X13" s="61"/>
      <c r="Y13" s="61"/>
    </row>
    <row r="14" spans="2:25" x14ac:dyDescent="0.2">
      <c r="B14" s="59" t="str">
        <f>Cover!$C$5</f>
        <v>[REQUIRED] Provide name of organisation making request for funding</v>
      </c>
      <c r="C14" s="59" t="str">
        <f>Cover!$C$6</f>
        <v>[REQUIRED] Provide full name of person submitting the request</v>
      </c>
      <c r="D14" s="59" t="str">
        <f>Cover!$C$7</f>
        <v>[REQUIRED] Provide full name of Chief Financial Officer or equivalent responsible finance executive authorising the request</v>
      </c>
      <c r="E14" s="61"/>
      <c r="F14" s="59" t="s">
        <v>31</v>
      </c>
      <c r="G14" s="59" t="str">
        <f>'1. Relevant contracts'!C21</f>
        <v>[OPTIONAL] Type of commissioner with relevant contract</v>
      </c>
      <c r="H14" s="59" t="str">
        <f>'1. Relevant contracts'!D21</f>
        <v>[OPTIONAL] Name of commissioner with relevant contract</v>
      </c>
      <c r="I14" s="59" t="str">
        <f>'1. Relevant contracts'!E21</f>
        <v>[OPTIONAL] Contact name and email of commissioner with relevant contract</v>
      </c>
      <c r="J14" s="59" t="str">
        <f>'1. Relevant contracts'!F21</f>
        <v>[OPTIONAL] Value of relevant contract (£000s)</v>
      </c>
      <c r="K14" s="59" t="str">
        <f>'1. Relevant contracts'!G21</f>
        <v>[OPTIONAL] Select a service from the drop-down list</v>
      </c>
      <c r="L14" s="70" t="str">
        <f>'1. Relevant contracts'!H21</f>
        <v>[OPTIONAL] Value of funding received (£000s)</v>
      </c>
      <c r="M14" s="61"/>
      <c r="N14" s="61"/>
      <c r="O14" s="58" t="s">
        <v>88</v>
      </c>
      <c r="P14" s="60" t="str">
        <f>'2. Relevant staff'!C23</f>
        <v>[REQUIRED] Number of relevant staff</v>
      </c>
      <c r="Q14" s="60" t="str">
        <f>'2. Relevant staff'!D23</f>
        <v>[REQUIRED] % of time on relevant contract</v>
      </c>
      <c r="R14" s="60" t="str">
        <f>'2. Relevant staff'!E23</f>
        <v>0</v>
      </c>
      <c r="S14" s="61"/>
      <c r="T14" s="58" t="s">
        <v>68</v>
      </c>
      <c r="U14" s="70" t="str">
        <f>'3. Relevant circumstances'!C21</f>
        <v>[REQUIRED] 2022/23 data - at March 2023 (£000s)</v>
      </c>
      <c r="V14" s="70" t="str">
        <f>'3. Relevant circumstances'!D21</f>
        <v>[REQUIRED] 2023/24 data - at September 2023 (£000s)</v>
      </c>
      <c r="W14" s="59">
        <f>'3. Relevant circumstances'!E21</f>
        <v>0</v>
      </c>
      <c r="X14" s="61"/>
      <c r="Y14" s="61"/>
    </row>
    <row r="15" spans="2:25" x14ac:dyDescent="0.2">
      <c r="B15" s="59" t="str">
        <f>Cover!$C$5</f>
        <v>[REQUIRED] Provide name of organisation making request for funding</v>
      </c>
      <c r="C15" s="59" t="str">
        <f>Cover!$C$6</f>
        <v>[REQUIRED] Provide full name of person submitting the request</v>
      </c>
      <c r="D15" s="59" t="str">
        <f>Cover!$C$7</f>
        <v>[REQUIRED] Provide full name of Chief Financial Officer or equivalent responsible finance executive authorising the request</v>
      </c>
      <c r="E15" s="61"/>
      <c r="F15" s="59" t="s">
        <v>32</v>
      </c>
      <c r="G15" s="59" t="str">
        <f>'1. Relevant contracts'!C22</f>
        <v>[OPTIONAL] Type of commissioner with relevant contract</v>
      </c>
      <c r="H15" s="59" t="str">
        <f>'1. Relevant contracts'!D22</f>
        <v>[OPTIONAL] Name of commissioner with relevant contract</v>
      </c>
      <c r="I15" s="59" t="str">
        <f>'1. Relevant contracts'!E22</f>
        <v>[OPTIONAL] Contact name and email of commissioner with relevant contract</v>
      </c>
      <c r="J15" s="59" t="str">
        <f>'1. Relevant contracts'!F22</f>
        <v>[OPTIONAL] Value of relevant contract (£000s)</v>
      </c>
      <c r="K15" s="59" t="str">
        <f>'1. Relevant contracts'!G22</f>
        <v>[OPTIONAL] Select a service from the drop-down list</v>
      </c>
      <c r="L15" s="70" t="str">
        <f>'1. Relevant contracts'!H22</f>
        <v>[OPTIONAL] Value of funding received (£000s)</v>
      </c>
      <c r="M15" s="61"/>
      <c r="N15" s="61"/>
      <c r="O15" s="58" t="s">
        <v>87</v>
      </c>
      <c r="P15" s="60" t="str">
        <f>'2. Relevant staff'!C24</f>
        <v>[REQUIRED] Number of relevant staff</v>
      </c>
      <c r="Q15" s="60" t="str">
        <f>'2. Relevant staff'!D24</f>
        <v>[REQUIRED] % of time on relevant contract</v>
      </c>
      <c r="R15" s="60" t="str">
        <f>'2. Relevant staff'!E24</f>
        <v>0</v>
      </c>
      <c r="S15" s="61"/>
      <c r="T15" s="58" t="s">
        <v>69</v>
      </c>
      <c r="U15" s="70">
        <f>'3. Relevant circumstances'!C22</f>
        <v>0</v>
      </c>
      <c r="V15" s="70">
        <f>'3. Relevant circumstances'!D22</f>
        <v>0</v>
      </c>
      <c r="W15" s="59">
        <f>'3. Relevant circumstances'!E22</f>
        <v>0</v>
      </c>
      <c r="X15" s="61"/>
      <c r="Y15" s="61"/>
    </row>
    <row r="16" spans="2:25" x14ac:dyDescent="0.2">
      <c r="B16" s="59" t="str">
        <f>Cover!$C$5</f>
        <v>[REQUIRED] Provide name of organisation making request for funding</v>
      </c>
      <c r="C16" s="59" t="str">
        <f>Cover!$C$6</f>
        <v>[REQUIRED] Provide full name of person submitting the request</v>
      </c>
      <c r="D16" s="59" t="str">
        <f>Cover!$C$7</f>
        <v>[REQUIRED] Provide full name of Chief Financial Officer or equivalent responsible finance executive authorising the request</v>
      </c>
      <c r="E16" s="61"/>
      <c r="F16" s="59" t="s">
        <v>59</v>
      </c>
      <c r="G16" s="59" t="str">
        <f>'1. Relevant contracts'!C23</f>
        <v>[OPTIONAL] Type of commissioner with relevant contract</v>
      </c>
      <c r="H16" s="59" t="str">
        <f>'1. Relevant contracts'!D23</f>
        <v>[OPTIONAL] Name of commissioner with relevant contract</v>
      </c>
      <c r="I16" s="59" t="str">
        <f>'1. Relevant contracts'!E23</f>
        <v>[OPTIONAL] Contact name and email of commissioner with relevant contract</v>
      </c>
      <c r="J16" s="59" t="str">
        <f>'1. Relevant contracts'!F23</f>
        <v>[OPTIONAL] Value of relevant contract (£000s)</v>
      </c>
      <c r="K16" s="59" t="str">
        <f>'1. Relevant contracts'!G23</f>
        <v>[OPTIONAL] Select a service from the drop-down list</v>
      </c>
      <c r="L16" s="70" t="str">
        <f>'1. Relevant contracts'!H23</f>
        <v>[OPTIONAL] Value of funding received (£000s)</v>
      </c>
      <c r="M16" s="61"/>
      <c r="N16" s="61"/>
      <c r="O16" s="58" t="s">
        <v>89</v>
      </c>
      <c r="P16" s="60" t="str">
        <f>'2. Relevant staff'!C25</f>
        <v>[REQUIRED] Number of relevant staff</v>
      </c>
      <c r="Q16" s="60" t="str">
        <f>'2. Relevant staff'!D25</f>
        <v>[REQUIRED] % of time on relevant contract</v>
      </c>
      <c r="R16" s="60" t="str">
        <f>'2. Relevant staff'!E25</f>
        <v>0</v>
      </c>
      <c r="S16" s="61"/>
      <c r="T16" s="58" t="s">
        <v>70</v>
      </c>
      <c r="U16" s="70" t="str">
        <f>'3. Relevant circumstances'!C23</f>
        <v>[REQUIRED] 2022/23 data - between April 2022 and March 2023 (£000s)</v>
      </c>
      <c r="V16" s="70" t="str">
        <f>'3. Relevant circumstances'!D23</f>
        <v>[REQUIRED] 2023/24 data - between April and September 2023 (£000s)</v>
      </c>
      <c r="W16" s="59" t="str">
        <f>'3. Relevant circumstances'!E23</f>
        <v>[OPTIONAL] free text</v>
      </c>
      <c r="X16" s="61"/>
      <c r="Y16" s="61"/>
    </row>
    <row r="17" spans="2:25" x14ac:dyDescent="0.2">
      <c r="B17" s="59" t="str">
        <f>Cover!$C$5</f>
        <v>[REQUIRED] Provide name of organisation making request for funding</v>
      </c>
      <c r="C17" s="59" t="str">
        <f>Cover!$C$6</f>
        <v>[REQUIRED] Provide full name of person submitting the request</v>
      </c>
      <c r="D17" s="59" t="str">
        <f>Cover!$C$7</f>
        <v>[REQUIRED] Provide full name of Chief Financial Officer or equivalent responsible finance executive authorising the request</v>
      </c>
      <c r="E17" s="61"/>
      <c r="F17" s="59" t="s">
        <v>60</v>
      </c>
      <c r="G17" s="59" t="str">
        <f>'1. Relevant contracts'!C24</f>
        <v>[OPTIONAL] Type of commissioner with relevant contract</v>
      </c>
      <c r="H17" s="59" t="str">
        <f>'1. Relevant contracts'!D24</f>
        <v>[OPTIONAL] Name of commissioner with relevant contract</v>
      </c>
      <c r="I17" s="59" t="str">
        <f>'1. Relevant contracts'!E24</f>
        <v>[OPTIONAL] Contact name and email of commissioner with relevant contract</v>
      </c>
      <c r="J17" s="59" t="str">
        <f>'1. Relevant contracts'!F24</f>
        <v>[OPTIONAL] Value of relevant contract (£000s)</v>
      </c>
      <c r="K17" s="59" t="str">
        <f>'1. Relevant contracts'!G24</f>
        <v>[OPTIONAL] Select a service from the drop-down list</v>
      </c>
      <c r="L17" s="70" t="str">
        <f>'1. Relevant contracts'!H24</f>
        <v>[OPTIONAL] Value of funding received (£000s)</v>
      </c>
      <c r="M17" s="61"/>
      <c r="N17" s="61"/>
      <c r="O17" s="58" t="s">
        <v>90</v>
      </c>
      <c r="P17" s="60" t="str">
        <f>'2. Relevant staff'!C26</f>
        <v>[REQUIRED] Number of relevant staff</v>
      </c>
      <c r="Q17" s="60" t="str">
        <f>'2. Relevant staff'!D26</f>
        <v>[REQUIRED] % of time on relevant contract</v>
      </c>
      <c r="R17" s="60" t="str">
        <f>'2. Relevant staff'!E26</f>
        <v>0</v>
      </c>
      <c r="S17" s="61"/>
      <c r="T17" s="62" t="s">
        <v>77</v>
      </c>
      <c r="U17" s="71"/>
      <c r="V17" s="71"/>
      <c r="W17" s="61"/>
      <c r="X17" s="61"/>
      <c r="Y17" s="61"/>
    </row>
    <row r="18" spans="2:25" x14ac:dyDescent="0.2">
      <c r="B18" s="59" t="str">
        <f>Cover!$C$5</f>
        <v>[REQUIRED] Provide name of organisation making request for funding</v>
      </c>
      <c r="C18" s="59" t="str">
        <f>Cover!$C$6</f>
        <v>[REQUIRED] Provide full name of person submitting the request</v>
      </c>
      <c r="D18" s="59" t="str">
        <f>Cover!$C$7</f>
        <v>[REQUIRED] Provide full name of Chief Financial Officer or equivalent responsible finance executive authorising the request</v>
      </c>
      <c r="E18" s="61"/>
      <c r="F18" s="59" t="s">
        <v>61</v>
      </c>
      <c r="G18" s="59" t="str">
        <f>'1. Relevant contracts'!C25</f>
        <v>[OPTIONAL] Type of commissioner with relevant contract</v>
      </c>
      <c r="H18" s="59" t="str">
        <f>'1. Relevant contracts'!D25</f>
        <v>[OPTIONAL] Name of commissioner with relevant contract</v>
      </c>
      <c r="I18" s="59" t="str">
        <f>'1. Relevant contracts'!E25</f>
        <v>[OPTIONAL] Contact name and email of commissioner with relevant contract</v>
      </c>
      <c r="J18" s="59" t="str">
        <f>'1. Relevant contracts'!F25</f>
        <v>[OPTIONAL] Value of relevant contract (£000s)</v>
      </c>
      <c r="K18" s="59" t="str">
        <f>'1. Relevant contracts'!G25</f>
        <v>[OPTIONAL] Select a service from the drop-down list</v>
      </c>
      <c r="L18" s="70" t="str">
        <f>'1. Relevant contracts'!H25</f>
        <v>[OPTIONAL] Value of funding received (£000s)</v>
      </c>
      <c r="M18" s="61"/>
      <c r="N18" s="61"/>
      <c r="O18" s="58" t="s">
        <v>91</v>
      </c>
      <c r="P18" s="60" t="str">
        <f>'2. Relevant staff'!C27</f>
        <v>[REQUIRED] Number of relevant staff</v>
      </c>
      <c r="Q18" s="60" t="str">
        <f>'2. Relevant staff'!D27</f>
        <v>[REQUIRED] % of time on relevant contract</v>
      </c>
      <c r="R18" s="60" t="str">
        <f>'2. Relevant staff'!E27</f>
        <v>0</v>
      </c>
      <c r="S18" s="61"/>
      <c r="T18" s="58" t="s">
        <v>71</v>
      </c>
      <c r="U18" s="70" t="str">
        <f>'3. Relevant circumstances'!C25</f>
        <v>[REQUIRED] 2022/23 data - between April 2022 and March 2023 (£000s)</v>
      </c>
      <c r="V18" s="70" t="str">
        <f>'3. Relevant circumstances'!D25</f>
        <v>[REQUIRED] 2023/24 data - between April and September 2023 (£000s)</v>
      </c>
      <c r="W18" s="59" t="str">
        <f>'3. Relevant circumstances'!E25</f>
        <v>[REQUIRED] description of basis for manual adjustment</v>
      </c>
      <c r="X18" s="61"/>
      <c r="Y18" s="61"/>
    </row>
    <row r="19" spans="2:25" x14ac:dyDescent="0.2">
      <c r="B19" s="59" t="str">
        <f>Cover!$C$5</f>
        <v>[REQUIRED] Provide name of organisation making request for funding</v>
      </c>
      <c r="C19" s="59" t="str">
        <f>Cover!$C$6</f>
        <v>[REQUIRED] Provide full name of person submitting the request</v>
      </c>
      <c r="D19" s="59" t="str">
        <f>Cover!$C$7</f>
        <v>[REQUIRED] Provide full name of Chief Financial Officer or equivalent responsible finance executive authorising the request</v>
      </c>
      <c r="E19" s="61"/>
      <c r="F19" s="59" t="s">
        <v>62</v>
      </c>
      <c r="G19" s="59" t="str">
        <f>'1. Relevant contracts'!C26</f>
        <v>[OPTIONAL] Type of commissioner with relevant contract</v>
      </c>
      <c r="H19" s="59" t="str">
        <f>'1. Relevant contracts'!D26</f>
        <v>[OPTIONAL] Name of commissioner with relevant contract</v>
      </c>
      <c r="I19" s="59" t="str">
        <f>'1. Relevant contracts'!E26</f>
        <v>[OPTIONAL] Contact name and email of commissioner with relevant contract</v>
      </c>
      <c r="J19" s="59" t="str">
        <f>'1. Relevant contracts'!F26</f>
        <v>[OPTIONAL] Value of relevant contract (£000s)</v>
      </c>
      <c r="K19" s="59" t="str">
        <f>'1. Relevant contracts'!G26</f>
        <v>[OPTIONAL] Select a service from the drop-down list</v>
      </c>
      <c r="L19" s="70" t="str">
        <f>'1. Relevant contracts'!H26</f>
        <v>[OPTIONAL] Value of funding received (£000s)</v>
      </c>
      <c r="M19" s="61"/>
      <c r="N19" s="61"/>
      <c r="O19" s="58" t="s">
        <v>92</v>
      </c>
      <c r="P19" s="60" t="str">
        <f>'2. Relevant staff'!C28</f>
        <v>[REQUIRED] Number of relevant staff</v>
      </c>
      <c r="Q19" s="60" t="str">
        <f>'2. Relevant staff'!D28</f>
        <v>[REQUIRED] % of time on relevant contract</v>
      </c>
      <c r="R19" s="60" t="str">
        <f>'2. Relevant staff'!E28</f>
        <v>0</v>
      </c>
      <c r="S19" s="61"/>
      <c r="T19" s="58" t="s">
        <v>71</v>
      </c>
      <c r="U19" s="70" t="str">
        <f>'3. Relevant circumstances'!C26</f>
        <v>[REQUIRED] 2022/23 data - between April 2022 and March 2023 (£000s)</v>
      </c>
      <c r="V19" s="70" t="str">
        <f>'3. Relevant circumstances'!D26</f>
        <v>[REQUIRED] 2023/24 data - between April and September 2023 (£000s)</v>
      </c>
      <c r="W19" s="59" t="str">
        <f>'3. Relevant circumstances'!E26</f>
        <v>[REQUIRED] description of basis for manual adjustment</v>
      </c>
      <c r="X19" s="61"/>
      <c r="Y19" s="61"/>
    </row>
    <row r="20" spans="2:25" x14ac:dyDescent="0.2">
      <c r="B20" s="59" t="str">
        <f>Cover!$C$5</f>
        <v>[REQUIRED] Provide name of organisation making request for funding</v>
      </c>
      <c r="C20" s="59" t="str">
        <f>Cover!$C$6</f>
        <v>[REQUIRED] Provide full name of person submitting the request</v>
      </c>
      <c r="D20" s="59" t="str">
        <f>Cover!$C$7</f>
        <v>[REQUIRED] Provide full name of Chief Financial Officer or equivalent responsible finance executive authorising the request</v>
      </c>
      <c r="E20" s="61"/>
      <c r="F20" s="59" t="s">
        <v>63</v>
      </c>
      <c r="G20" s="59" t="str">
        <f>'1. Relevant contracts'!C27</f>
        <v>[OPTIONAL] Type of commissioner with relevant contract</v>
      </c>
      <c r="H20" s="59" t="str">
        <f>'1. Relevant contracts'!D27</f>
        <v>[OPTIONAL] Name of commissioner with relevant contract</v>
      </c>
      <c r="I20" s="59" t="str">
        <f>'1. Relevant contracts'!E27</f>
        <v>[OPTIONAL] Contact name and email of commissioner with relevant contract</v>
      </c>
      <c r="J20" s="59" t="str">
        <f>'1. Relevant contracts'!F27</f>
        <v>[OPTIONAL] Value of relevant contract (£000s)</v>
      </c>
      <c r="K20" s="59" t="str">
        <f>'1. Relevant contracts'!G27</f>
        <v>[OPTIONAL] Select a service from the drop-down list</v>
      </c>
      <c r="L20" s="70" t="str">
        <f>'1. Relevant contracts'!H27</f>
        <v>[OPTIONAL] Value of funding received (£000s)</v>
      </c>
      <c r="M20" s="61"/>
      <c r="N20" s="61"/>
      <c r="O20" s="58" t="s">
        <v>93</v>
      </c>
      <c r="P20" s="60" t="str">
        <f>'2. Relevant staff'!C29</f>
        <v>[REQUIRED] Number of relevant staff</v>
      </c>
      <c r="Q20" s="60" t="str">
        <f>'2. Relevant staff'!D29</f>
        <v>[REQUIRED] % of time on relevant contract</v>
      </c>
      <c r="R20" s="60" t="str">
        <f>'2. Relevant staff'!E29</f>
        <v>0</v>
      </c>
      <c r="S20" s="61"/>
      <c r="T20" s="58" t="s">
        <v>71</v>
      </c>
      <c r="U20" s="70" t="str">
        <f>'3. Relevant circumstances'!C27</f>
        <v>[REQUIRED] 2022/23 data - between April 2022 and March 2023 (£000s)</v>
      </c>
      <c r="V20" s="70" t="str">
        <f>'3. Relevant circumstances'!D27</f>
        <v>[REQUIRED] 2023/24 data - between April and September 2023 (£000s)</v>
      </c>
      <c r="W20" s="59" t="str">
        <f>'3. Relevant circumstances'!E27</f>
        <v>[REQUIRED] description of basis for manual adjustment</v>
      </c>
      <c r="X20" s="61"/>
      <c r="Y20" s="61"/>
    </row>
    <row r="21" spans="2:25" x14ac:dyDescent="0.2">
      <c r="B21" s="59" t="str">
        <f>Cover!$C$5</f>
        <v>[REQUIRED] Provide name of organisation making request for funding</v>
      </c>
      <c r="C21" s="59" t="str">
        <f>Cover!$C$6</f>
        <v>[REQUIRED] Provide full name of person submitting the request</v>
      </c>
      <c r="D21" s="59" t="str">
        <f>Cover!$C$7</f>
        <v>[REQUIRED] Provide full name of Chief Financial Officer or equivalent responsible finance executive authorising the request</v>
      </c>
      <c r="E21" s="61"/>
      <c r="F21" s="61"/>
      <c r="G21" s="61"/>
      <c r="H21" s="61"/>
      <c r="I21" s="61"/>
      <c r="J21" s="61"/>
      <c r="K21" s="61"/>
      <c r="L21" s="71"/>
      <c r="M21" s="61"/>
      <c r="N21" s="61"/>
      <c r="O21" s="58" t="s">
        <v>94</v>
      </c>
      <c r="P21" s="60" t="str">
        <f>'2. Relevant staff'!C30</f>
        <v>[REQUIRED] Number of relevant staff</v>
      </c>
      <c r="Q21" s="60" t="str">
        <f>'2. Relevant staff'!D30</f>
        <v>[REQUIRED] % of time on relevant contract</v>
      </c>
      <c r="R21" s="60" t="str">
        <f>'2. Relevant staff'!E30</f>
        <v>0</v>
      </c>
      <c r="S21" s="61"/>
      <c r="T21" s="58" t="s">
        <v>72</v>
      </c>
      <c r="U21" s="70" t="str">
        <f>'3. Relevant circumstances'!C28</f>
        <v>[REQUIRED] 2022/23 data - between April 2022 and March 2023 (£000s)</v>
      </c>
      <c r="V21" s="70" t="str">
        <f>'3. Relevant circumstances'!D28</f>
        <v>[REQUIRED] 2023/24 data - between April and September 2023 (£000s)</v>
      </c>
      <c r="W21" s="59">
        <f>'3. Relevant circumstances'!E28</f>
        <v>0</v>
      </c>
      <c r="X21" s="61"/>
      <c r="Y21" s="61"/>
    </row>
    <row r="22" spans="2:25" x14ac:dyDescent="0.2">
      <c r="B22" s="59" t="str">
        <f>Cover!$C$5</f>
        <v>[REQUIRED] Provide name of organisation making request for funding</v>
      </c>
      <c r="C22" s="59" t="str">
        <f>Cover!$C$6</f>
        <v>[REQUIRED] Provide full name of person submitting the request</v>
      </c>
      <c r="D22" s="59" t="str">
        <f>Cover!$C$7</f>
        <v>[REQUIRED] Provide full name of Chief Financial Officer or equivalent responsible finance executive authorising the request</v>
      </c>
      <c r="E22" s="61"/>
      <c r="F22" s="61"/>
      <c r="G22" s="61"/>
      <c r="H22" s="61"/>
      <c r="I22" s="61"/>
      <c r="J22" s="61"/>
      <c r="K22" s="61"/>
      <c r="L22" s="71"/>
      <c r="M22" s="61"/>
      <c r="N22" s="61"/>
      <c r="O22" s="58" t="s">
        <v>95</v>
      </c>
      <c r="P22" s="60" t="str">
        <f>'2. Relevant staff'!C31</f>
        <v>[REQUIRED] Number of relevant staff</v>
      </c>
      <c r="Q22" s="60" t="str">
        <f>'2. Relevant staff'!D31</f>
        <v>[REQUIRED] % of time on relevant contract</v>
      </c>
      <c r="R22" s="60" t="str">
        <f>'2. Relevant staff'!E31</f>
        <v>0</v>
      </c>
      <c r="S22" s="61"/>
      <c r="T22" s="58" t="s">
        <v>73</v>
      </c>
      <c r="U22" s="70" t="str">
        <f>'3. Relevant circumstances'!C29</f>
        <v>[REQUIRED] 2022/23 data - between April 2022 and March 2023 (£000s)</v>
      </c>
      <c r="V22" s="70" t="str">
        <f>'3. Relevant circumstances'!D29</f>
        <v>[REQUIRED] 2023/24 data - between April and September 2023 (£000s)</v>
      </c>
      <c r="W22" s="59">
        <f>'3. Relevant circumstances'!E29</f>
        <v>0</v>
      </c>
      <c r="X22" s="61"/>
      <c r="Y22" s="61"/>
    </row>
    <row r="23" spans="2:25" x14ac:dyDescent="0.2">
      <c r="B23" s="59" t="str">
        <f>Cover!$C$5</f>
        <v>[REQUIRED] Provide name of organisation making request for funding</v>
      </c>
      <c r="C23" s="59" t="str">
        <f>Cover!$C$6</f>
        <v>[REQUIRED] Provide full name of person submitting the request</v>
      </c>
      <c r="D23" s="59" t="str">
        <f>Cover!$C$7</f>
        <v>[REQUIRED] Provide full name of Chief Financial Officer or equivalent responsible finance executive authorising the request</v>
      </c>
      <c r="E23" s="61"/>
      <c r="F23" s="61"/>
      <c r="G23" s="61"/>
      <c r="H23" s="61"/>
      <c r="I23" s="61"/>
      <c r="J23" s="61"/>
      <c r="K23" s="61"/>
      <c r="L23" s="71"/>
      <c r="M23" s="61"/>
      <c r="N23" s="61"/>
      <c r="O23" s="58" t="s">
        <v>96</v>
      </c>
      <c r="P23" s="60" t="str">
        <f>'2. Relevant staff'!C32</f>
        <v>[REQUIRED] Number of relevant staff</v>
      </c>
      <c r="Q23" s="60" t="str">
        <f>'2. Relevant staff'!D32</f>
        <v>[REQUIRED] % of time on relevant contract</v>
      </c>
      <c r="R23" s="60" t="str">
        <f>'2. Relevant staff'!E32</f>
        <v>0</v>
      </c>
      <c r="S23" s="61"/>
      <c r="T23" s="58" t="s">
        <v>74</v>
      </c>
      <c r="U23" s="70" t="str">
        <f>'3. Relevant circumstances'!C30</f>
        <v>[REQUIRED] 2022/23 data - between April 2022 and March 2023 (£000s)</v>
      </c>
      <c r="V23" s="70" t="str">
        <f>'3. Relevant circumstances'!D30</f>
        <v>[REQUIRED] 2023/24 data - between April and September 2023 (£000s)</v>
      </c>
      <c r="W23" s="59">
        <f>'3. Relevant circumstances'!E30</f>
        <v>0</v>
      </c>
      <c r="X23" s="61"/>
      <c r="Y23" s="61"/>
    </row>
    <row r="24" spans="2:25" x14ac:dyDescent="0.2">
      <c r="B24" s="59" t="str">
        <f>Cover!$C$5</f>
        <v>[REQUIRED] Provide name of organisation making request for funding</v>
      </c>
      <c r="C24" s="59" t="str">
        <f>Cover!$C$6</f>
        <v>[REQUIRED] Provide full name of person submitting the request</v>
      </c>
      <c r="D24" s="59" t="str">
        <f>Cover!$C$7</f>
        <v>[REQUIRED] Provide full name of Chief Financial Officer or equivalent responsible finance executive authorising the request</v>
      </c>
      <c r="E24" s="61"/>
      <c r="F24" s="61"/>
      <c r="G24" s="61"/>
      <c r="H24" s="61"/>
      <c r="I24" s="61"/>
      <c r="J24" s="61"/>
      <c r="K24" s="61"/>
      <c r="L24" s="71"/>
      <c r="M24" s="61"/>
      <c r="N24" s="61"/>
      <c r="O24" s="58" t="s">
        <v>97</v>
      </c>
      <c r="P24" s="60" t="str">
        <f>'2. Relevant staff'!C33</f>
        <v>[REQUIRED] Number of relevant staff</v>
      </c>
      <c r="Q24" s="60" t="str">
        <f>'2. Relevant staff'!D33</f>
        <v>[REQUIRED] % of time on relevant contract</v>
      </c>
      <c r="R24" s="60" t="str">
        <f>'2. Relevant staff'!E33</f>
        <v>0</v>
      </c>
      <c r="S24" s="61"/>
      <c r="T24" s="58" t="s">
        <v>75</v>
      </c>
      <c r="U24" s="70" t="str">
        <f>'3. Relevant circumstances'!C31</f>
        <v>[REQUIRED] 2022/23 data - between April 2022 and March 2023 (£000s)</v>
      </c>
      <c r="V24" s="70" t="str">
        <f>'3. Relevant circumstances'!D31</f>
        <v>[REQUIRED] 2023/24 data - between April and September 2023 (£000s)</v>
      </c>
      <c r="W24" s="59">
        <f>'3. Relevant circumstances'!E31</f>
        <v>0</v>
      </c>
      <c r="X24" s="61"/>
      <c r="Y24" s="61"/>
    </row>
    <row r="25" spans="2:25" x14ac:dyDescent="0.2">
      <c r="B25" s="59" t="str">
        <f>Cover!$C$5</f>
        <v>[REQUIRED] Provide name of organisation making request for funding</v>
      </c>
      <c r="C25" s="59" t="str">
        <f>Cover!$C$6</f>
        <v>[REQUIRED] Provide full name of person submitting the request</v>
      </c>
      <c r="D25" s="59" t="str">
        <f>Cover!$C$7</f>
        <v>[REQUIRED] Provide full name of Chief Financial Officer or equivalent responsible finance executive authorising the request</v>
      </c>
      <c r="E25" s="61"/>
      <c r="F25" s="61"/>
      <c r="G25" s="61"/>
      <c r="H25" s="61"/>
      <c r="I25" s="61"/>
      <c r="J25" s="61"/>
      <c r="K25" s="61"/>
      <c r="L25" s="71"/>
      <c r="M25" s="61"/>
      <c r="N25" s="61"/>
      <c r="O25" s="58" t="s">
        <v>98</v>
      </c>
      <c r="P25" s="60" t="str">
        <f>'2. Relevant staff'!C34</f>
        <v>[REQUIRED] Number of relevant staff</v>
      </c>
      <c r="Q25" s="60" t="str">
        <f>'2. Relevant staff'!D34</f>
        <v>[REQUIRED] % of time on relevant contract</v>
      </c>
      <c r="R25" s="60" t="str">
        <f>'2. Relevant staff'!E34</f>
        <v>0</v>
      </c>
      <c r="S25" s="61"/>
      <c r="T25" s="58" t="s">
        <v>76</v>
      </c>
      <c r="U25" s="70">
        <f>'3. Relevant circumstances'!C32</f>
        <v>0</v>
      </c>
      <c r="V25" s="70">
        <f>'3. Relevant circumstances'!D32</f>
        <v>0</v>
      </c>
      <c r="W25" s="59">
        <f>'3. Relevant circumstances'!E32</f>
        <v>0</v>
      </c>
      <c r="X25" s="61"/>
      <c r="Y25" s="61"/>
    </row>
    <row r="26" spans="2:25" x14ac:dyDescent="0.2">
      <c r="B26" s="59" t="str">
        <f>Cover!$C$5</f>
        <v>[REQUIRED] Provide name of organisation making request for funding</v>
      </c>
      <c r="C26" s="59" t="str">
        <f>Cover!$C$6</f>
        <v>[REQUIRED] Provide full name of person submitting the request</v>
      </c>
      <c r="D26" s="59" t="str">
        <f>Cover!$C$7</f>
        <v>[REQUIRED] Provide full name of Chief Financial Officer or equivalent responsible finance executive authorising the request</v>
      </c>
      <c r="E26" s="61"/>
      <c r="F26" s="61"/>
      <c r="G26" s="61"/>
      <c r="H26" s="61"/>
      <c r="I26" s="61"/>
      <c r="J26" s="61"/>
      <c r="K26" s="61"/>
      <c r="L26" s="71"/>
      <c r="M26" s="61"/>
      <c r="N26" s="61"/>
      <c r="O26" s="58" t="s">
        <v>99</v>
      </c>
      <c r="P26" s="60" t="str">
        <f>'2. Relevant staff'!C35</f>
        <v>[REQUIRED] Number of relevant staff</v>
      </c>
      <c r="Q26" s="60" t="str">
        <f>'2. Relevant staff'!D35</f>
        <v>[REQUIRED] % of time on relevant contract</v>
      </c>
      <c r="R26" s="60" t="str">
        <f>'2. Relevant staff'!E35</f>
        <v>0</v>
      </c>
      <c r="S26" s="61"/>
      <c r="T26" s="58" t="s">
        <v>622</v>
      </c>
      <c r="U26" s="70">
        <f>'3. Relevant circumstances'!C33</f>
        <v>0</v>
      </c>
      <c r="V26" s="70">
        <f>'3. Relevant circumstances'!D33</f>
        <v>0</v>
      </c>
      <c r="W26" s="59">
        <f>'3. Relevant circumstances'!E33</f>
        <v>0</v>
      </c>
      <c r="X26" s="61"/>
      <c r="Y26" s="61"/>
    </row>
    <row r="27" spans="2:25" x14ac:dyDescent="0.2">
      <c r="B27" s="59" t="str">
        <f>Cover!$C$5</f>
        <v>[REQUIRED] Provide name of organisation making request for funding</v>
      </c>
      <c r="C27" s="59" t="str">
        <f>Cover!$C$6</f>
        <v>[REQUIRED] Provide full name of person submitting the request</v>
      </c>
      <c r="D27" s="59" t="str">
        <f>Cover!$C$7</f>
        <v>[REQUIRED] Provide full name of Chief Financial Officer or equivalent responsible finance executive authorising the request</v>
      </c>
      <c r="E27" s="61"/>
      <c r="F27" s="61"/>
      <c r="G27" s="61"/>
      <c r="H27" s="61"/>
      <c r="I27" s="61"/>
      <c r="J27" s="61"/>
      <c r="K27" s="61"/>
      <c r="L27" s="71"/>
      <c r="M27" s="61"/>
      <c r="N27" s="61"/>
      <c r="O27" s="58" t="s">
        <v>100</v>
      </c>
      <c r="P27" s="60" t="str">
        <f>'2. Relevant staff'!C36</f>
        <v>[REQUIRED] Number of relevant staff</v>
      </c>
      <c r="Q27" s="60" t="str">
        <f>'2. Relevant staff'!D36</f>
        <v>[REQUIRED] % of time on relevant contract</v>
      </c>
      <c r="R27" s="60" t="str">
        <f>'2. Relevant staff'!E36</f>
        <v>0</v>
      </c>
      <c r="S27" s="61"/>
      <c r="T27" s="61"/>
      <c r="U27" s="61"/>
      <c r="V27" s="61"/>
      <c r="W27" s="61"/>
      <c r="X27" s="61"/>
      <c r="Y27" s="61"/>
    </row>
    <row r="28" spans="2:25" x14ac:dyDescent="0.2">
      <c r="B28" s="59" t="str">
        <f>Cover!$C$5</f>
        <v>[REQUIRED] Provide name of organisation making request for funding</v>
      </c>
      <c r="C28" s="59" t="str">
        <f>Cover!$C$6</f>
        <v>[REQUIRED] Provide full name of person submitting the request</v>
      </c>
      <c r="D28" s="59" t="str">
        <f>Cover!$C$7</f>
        <v>[REQUIRED] Provide full name of Chief Financial Officer or equivalent responsible finance executive authorising the request</v>
      </c>
      <c r="E28" s="61"/>
      <c r="F28" s="61"/>
      <c r="G28" s="61"/>
      <c r="H28" s="61"/>
      <c r="I28" s="61"/>
      <c r="J28" s="61"/>
      <c r="K28" s="61"/>
      <c r="L28" s="71"/>
      <c r="M28" s="61"/>
      <c r="N28" s="61"/>
      <c r="O28" s="58" t="s">
        <v>1603</v>
      </c>
      <c r="P28" s="60" t="str">
        <f>'2. Relevant staff'!C37</f>
        <v>[REQUIRED] Number of relevant staff</v>
      </c>
      <c r="Q28" s="60" t="str">
        <f>'2. Relevant staff'!D37</f>
        <v>[REQUIRED] % of time on relevant contract</v>
      </c>
      <c r="R28" s="60" t="str">
        <f>'2. Relevant staff'!E37</f>
        <v>0</v>
      </c>
      <c r="S28" s="61"/>
      <c r="T28" s="61"/>
      <c r="U28" s="61"/>
      <c r="V28" s="61"/>
      <c r="W28" s="61"/>
      <c r="X28" s="61"/>
      <c r="Y28" s="61"/>
    </row>
    <row r="29" spans="2:25" x14ac:dyDescent="0.2">
      <c r="B29" s="59" t="str">
        <f>Cover!$C$5</f>
        <v>[REQUIRED] Provide name of organisation making request for funding</v>
      </c>
      <c r="C29" s="59" t="str">
        <f>Cover!$C$6</f>
        <v>[REQUIRED] Provide full name of person submitting the request</v>
      </c>
      <c r="D29" s="59" t="str">
        <f>Cover!$C$7</f>
        <v>[REQUIRED] Provide full name of Chief Financial Officer or equivalent responsible finance executive authorising the request</v>
      </c>
      <c r="E29" s="61"/>
      <c r="F29" s="61"/>
      <c r="G29" s="61"/>
      <c r="H29" s="61"/>
      <c r="I29" s="61"/>
      <c r="J29" s="61"/>
      <c r="K29" s="61"/>
      <c r="L29" s="71"/>
      <c r="M29" s="61"/>
      <c r="N29" s="61"/>
      <c r="O29" s="58" t="s">
        <v>1604</v>
      </c>
      <c r="P29" s="60" t="str">
        <f>'2. Relevant staff'!C38</f>
        <v>[REQUIRED] Number of relevant staff</v>
      </c>
      <c r="Q29" s="60" t="str">
        <f>'2. Relevant staff'!D38</f>
        <v>[REQUIRED] % of time on relevant contract</v>
      </c>
      <c r="R29" s="60" t="str">
        <f>'2. Relevant staff'!E38</f>
        <v>0</v>
      </c>
      <c r="S29" s="61"/>
      <c r="T29" s="61"/>
      <c r="U29" s="61"/>
      <c r="V29" s="61"/>
      <c r="W29" s="61"/>
      <c r="X29" s="61"/>
      <c r="Y29" s="61"/>
    </row>
    <row r="30" spans="2:25" x14ac:dyDescent="0.2">
      <c r="B30" s="59" t="str">
        <f>Cover!$C$5</f>
        <v>[REQUIRED] Provide name of organisation making request for funding</v>
      </c>
      <c r="C30" s="59" t="str">
        <f>Cover!$C$6</f>
        <v>[REQUIRED] Provide full name of person submitting the request</v>
      </c>
      <c r="D30" s="59" t="str">
        <f>Cover!$C$7</f>
        <v>[REQUIRED] Provide full name of Chief Financial Officer or equivalent responsible finance executive authorising the request</v>
      </c>
      <c r="E30" s="61"/>
      <c r="F30" s="61"/>
      <c r="G30" s="61"/>
      <c r="H30" s="61"/>
      <c r="I30" s="61"/>
      <c r="J30" s="61"/>
      <c r="K30" s="61"/>
      <c r="L30" s="71"/>
      <c r="M30" s="61"/>
      <c r="N30" s="61"/>
      <c r="O30" s="58" t="s">
        <v>101</v>
      </c>
      <c r="P30" s="60" t="str">
        <f>'2. Relevant staff'!C39</f>
        <v>[REQUIRED] Number of relevant staff</v>
      </c>
      <c r="Q30" s="60" t="str">
        <f>'2. Relevant staff'!D39</f>
        <v>[REQUIRED] % of time on relevant contract</v>
      </c>
      <c r="R30" s="60" t="str">
        <f>'2. Relevant staff'!E39</f>
        <v>0</v>
      </c>
      <c r="S30" s="61"/>
      <c r="T30" s="61"/>
      <c r="U30" s="61"/>
      <c r="V30" s="61"/>
      <c r="W30" s="61"/>
      <c r="X30" s="61"/>
      <c r="Y30" s="61"/>
    </row>
    <row r="31" spans="2:25" x14ac:dyDescent="0.2">
      <c r="B31" s="59" t="str">
        <f>Cover!$C$5</f>
        <v>[REQUIRED] Provide name of organisation making request for funding</v>
      </c>
      <c r="C31" s="59" t="str">
        <f>Cover!$C$6</f>
        <v>[REQUIRED] Provide full name of person submitting the request</v>
      </c>
      <c r="D31" s="59" t="str">
        <f>Cover!$C$7</f>
        <v>[REQUIRED] Provide full name of Chief Financial Officer or equivalent responsible finance executive authorising the request</v>
      </c>
      <c r="E31" s="61"/>
      <c r="F31" s="61"/>
      <c r="G31" s="61"/>
      <c r="H31" s="61"/>
      <c r="I31" s="61"/>
      <c r="J31" s="61"/>
      <c r="K31" s="61"/>
      <c r="L31" s="71"/>
      <c r="M31" s="61"/>
      <c r="N31" s="61"/>
      <c r="O31" s="58" t="s">
        <v>102</v>
      </c>
      <c r="P31" s="60" t="str">
        <f>'2. Relevant staff'!C40</f>
        <v>[REQUIRED] Number of relevant staff</v>
      </c>
      <c r="Q31" s="60" t="str">
        <f>'2. Relevant staff'!D40</f>
        <v>[REQUIRED] % of time on relevant contract</v>
      </c>
      <c r="R31" s="60" t="str">
        <f>'2. Relevant staff'!E40</f>
        <v>0</v>
      </c>
      <c r="S31" s="61"/>
      <c r="T31" s="61"/>
      <c r="U31" s="61"/>
      <c r="V31" s="61"/>
      <c r="W31" s="61"/>
      <c r="X31" s="61"/>
      <c r="Y31" s="6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66C0-CD76-4EAC-85DC-2C595591F065}">
  <sheetPr>
    <tabColor theme="0" tint="-0.499984740745262"/>
  </sheetPr>
  <dimension ref="B2:K438"/>
  <sheetViews>
    <sheetView topLeftCell="A19" workbookViewId="0">
      <selection activeCell="B38" sqref="B38"/>
    </sheetView>
  </sheetViews>
  <sheetFormatPr defaultColWidth="9.140625" defaultRowHeight="12.75" x14ac:dyDescent="0.2"/>
  <cols>
    <col min="1" max="1" width="9.140625" style="1"/>
    <col min="2" max="2" width="51.42578125" style="18" bestFit="1" customWidth="1"/>
    <col min="3" max="3" width="4.7109375" style="1" customWidth="1"/>
    <col min="4" max="4" width="51.7109375" style="1" customWidth="1"/>
    <col min="5" max="5" width="10.140625" style="1" customWidth="1"/>
    <col min="6" max="6" width="4.7109375" style="1" customWidth="1"/>
    <col min="7" max="7" width="45.85546875" style="1" customWidth="1"/>
    <col min="8" max="8" width="9.7109375" style="1" bestFit="1" customWidth="1"/>
    <col min="9" max="9" width="5" style="1" customWidth="1"/>
    <col min="10" max="10" width="44.28515625" style="1" customWidth="1"/>
    <col min="11" max="16384" width="9.140625" style="1"/>
  </cols>
  <sheetData>
    <row r="2" spans="2:11" ht="12.75" customHeight="1" x14ac:dyDescent="0.2">
      <c r="B2" s="63" t="s">
        <v>1578</v>
      </c>
      <c r="D2" s="63" t="s">
        <v>1581</v>
      </c>
      <c r="E2" s="34" t="s">
        <v>189</v>
      </c>
      <c r="F2" s="38"/>
      <c r="G2" s="16" t="s">
        <v>1489</v>
      </c>
      <c r="H2" s="34" t="s">
        <v>189</v>
      </c>
      <c r="I2" s="38"/>
      <c r="J2" s="63" t="s">
        <v>1582</v>
      </c>
      <c r="K2" s="34" t="s">
        <v>1490</v>
      </c>
    </row>
    <row r="3" spans="2:11" x14ac:dyDescent="0.2">
      <c r="B3" s="17" t="s">
        <v>50</v>
      </c>
      <c r="D3" s="35" t="s">
        <v>191</v>
      </c>
      <c r="E3" s="35" t="s">
        <v>190</v>
      </c>
      <c r="F3" s="39"/>
      <c r="G3" s="33" t="s">
        <v>231</v>
      </c>
      <c r="H3" s="33" t="s">
        <v>443</v>
      </c>
      <c r="I3" s="39"/>
      <c r="J3" s="33" t="s">
        <v>623</v>
      </c>
      <c r="K3" s="33" t="s">
        <v>1052</v>
      </c>
    </row>
    <row r="4" spans="2:11" x14ac:dyDescent="0.2">
      <c r="B4" s="17" t="s">
        <v>51</v>
      </c>
      <c r="D4" s="32" t="s">
        <v>146</v>
      </c>
      <c r="E4" s="33" t="s">
        <v>104</v>
      </c>
      <c r="G4" s="33" t="s">
        <v>225</v>
      </c>
      <c r="H4" s="33" t="s">
        <v>437</v>
      </c>
      <c r="J4" s="33" t="s">
        <v>624</v>
      </c>
      <c r="K4" s="33" t="s">
        <v>1053</v>
      </c>
    </row>
    <row r="5" spans="2:11" x14ac:dyDescent="0.2">
      <c r="B5" s="36"/>
      <c r="D5" s="32" t="s">
        <v>147</v>
      </c>
      <c r="E5" s="33" t="s">
        <v>105</v>
      </c>
      <c r="G5" s="33" t="s">
        <v>329</v>
      </c>
      <c r="H5" s="33" t="s">
        <v>541</v>
      </c>
      <c r="J5" s="33" t="s">
        <v>625</v>
      </c>
      <c r="K5" s="33" t="s">
        <v>1054</v>
      </c>
    </row>
    <row r="6" spans="2:11" x14ac:dyDescent="0.2">
      <c r="B6" s="63" t="s">
        <v>1578</v>
      </c>
      <c r="D6" s="32" t="s">
        <v>148</v>
      </c>
      <c r="E6" s="33" t="s">
        <v>106</v>
      </c>
      <c r="G6" s="33" t="s">
        <v>338</v>
      </c>
      <c r="H6" s="33" t="s">
        <v>550</v>
      </c>
      <c r="J6" s="33" t="s">
        <v>626</v>
      </c>
      <c r="K6" s="33" t="s">
        <v>1055</v>
      </c>
    </row>
    <row r="7" spans="2:11" x14ac:dyDescent="0.2">
      <c r="B7" s="17" t="s">
        <v>50</v>
      </c>
      <c r="D7" s="32" t="s">
        <v>149</v>
      </c>
      <c r="E7" s="33" t="s">
        <v>107</v>
      </c>
      <c r="G7" s="33" t="s">
        <v>245</v>
      </c>
      <c r="H7" s="33" t="s">
        <v>457</v>
      </c>
      <c r="J7" s="33" t="s">
        <v>627</v>
      </c>
      <c r="K7" s="33" t="s">
        <v>1056</v>
      </c>
    </row>
    <row r="8" spans="2:11" x14ac:dyDescent="0.2">
      <c r="B8" s="17" t="s">
        <v>51</v>
      </c>
      <c r="D8" s="32" t="s">
        <v>150</v>
      </c>
      <c r="E8" s="33" t="s">
        <v>108</v>
      </c>
      <c r="G8" s="33" t="s">
        <v>318</v>
      </c>
      <c r="H8" s="33" t="s">
        <v>530</v>
      </c>
      <c r="J8" s="33" t="s">
        <v>628</v>
      </c>
      <c r="K8" s="33" t="s">
        <v>1057</v>
      </c>
    </row>
    <row r="9" spans="2:11" x14ac:dyDescent="0.2">
      <c r="B9" s="17" t="s">
        <v>196</v>
      </c>
      <c r="D9" s="32" t="s">
        <v>151</v>
      </c>
      <c r="E9" s="33" t="s">
        <v>109</v>
      </c>
      <c r="G9" s="33" t="s">
        <v>246</v>
      </c>
      <c r="H9" s="33" t="s">
        <v>458</v>
      </c>
      <c r="J9" s="33" t="s">
        <v>629</v>
      </c>
      <c r="K9" s="33" t="s">
        <v>1058</v>
      </c>
    </row>
    <row r="10" spans="2:11" x14ac:dyDescent="0.2">
      <c r="B10" s="36"/>
      <c r="D10" s="32" t="s">
        <v>152</v>
      </c>
      <c r="E10" s="33" t="s">
        <v>110</v>
      </c>
      <c r="G10" s="33" t="s">
        <v>205</v>
      </c>
      <c r="H10" s="33" t="s">
        <v>417</v>
      </c>
      <c r="J10" s="33" t="s">
        <v>630</v>
      </c>
      <c r="K10" s="33" t="s">
        <v>1059</v>
      </c>
    </row>
    <row r="11" spans="2:11" x14ac:dyDescent="0.2">
      <c r="D11" s="32" t="s">
        <v>153</v>
      </c>
      <c r="E11" s="33" t="s">
        <v>111</v>
      </c>
      <c r="G11" s="33" t="s">
        <v>228</v>
      </c>
      <c r="H11" s="33" t="s">
        <v>440</v>
      </c>
      <c r="J11" s="33" t="s">
        <v>631</v>
      </c>
      <c r="K11" s="33" t="s">
        <v>1060</v>
      </c>
    </row>
    <row r="12" spans="2:11" x14ac:dyDescent="0.2">
      <c r="B12" s="63" t="s">
        <v>1579</v>
      </c>
      <c r="D12" s="32" t="s">
        <v>154</v>
      </c>
      <c r="E12" s="33" t="s">
        <v>112</v>
      </c>
      <c r="G12" s="33" t="s">
        <v>358</v>
      </c>
      <c r="H12" s="33" t="s">
        <v>570</v>
      </c>
      <c r="J12" s="33" t="s">
        <v>632</v>
      </c>
      <c r="K12" s="33" t="s">
        <v>1061</v>
      </c>
    </row>
    <row r="13" spans="2:11" x14ac:dyDescent="0.2">
      <c r="B13" s="17" t="s">
        <v>52</v>
      </c>
      <c r="D13" s="32" t="s">
        <v>155</v>
      </c>
      <c r="E13" s="33" t="s">
        <v>113</v>
      </c>
      <c r="G13" s="33" t="s">
        <v>380</v>
      </c>
      <c r="H13" s="33" t="s">
        <v>592</v>
      </c>
      <c r="J13" s="33" t="s">
        <v>633</v>
      </c>
      <c r="K13" s="33" t="s">
        <v>1062</v>
      </c>
    </row>
    <row r="14" spans="2:11" x14ac:dyDescent="0.2">
      <c r="B14" s="17" t="s">
        <v>53</v>
      </c>
      <c r="D14" s="32" t="s">
        <v>156</v>
      </c>
      <c r="E14" s="33" t="s">
        <v>114</v>
      </c>
      <c r="G14" s="33" t="s">
        <v>403</v>
      </c>
      <c r="H14" s="33" t="s">
        <v>615</v>
      </c>
      <c r="J14" s="33" t="s">
        <v>634</v>
      </c>
      <c r="K14" s="33" t="s">
        <v>1063</v>
      </c>
    </row>
    <row r="15" spans="2:11" x14ac:dyDescent="0.2">
      <c r="B15" s="17" t="s">
        <v>54</v>
      </c>
      <c r="D15" s="32" t="s">
        <v>157</v>
      </c>
      <c r="E15" s="33" t="s">
        <v>115</v>
      </c>
      <c r="G15" s="33" t="s">
        <v>307</v>
      </c>
      <c r="H15" s="33" t="s">
        <v>519</v>
      </c>
      <c r="J15" s="33" t="s">
        <v>635</v>
      </c>
      <c r="K15" s="33" t="s">
        <v>1064</v>
      </c>
    </row>
    <row r="16" spans="2:11" x14ac:dyDescent="0.2">
      <c r="B16" s="17">
        <v>111</v>
      </c>
      <c r="D16" s="32" t="s">
        <v>158</v>
      </c>
      <c r="E16" s="33" t="s">
        <v>116</v>
      </c>
      <c r="G16" s="33" t="s">
        <v>409</v>
      </c>
      <c r="H16" s="33" t="s">
        <v>621</v>
      </c>
      <c r="J16" s="33" t="s">
        <v>636</v>
      </c>
      <c r="K16" s="33" t="s">
        <v>1065</v>
      </c>
    </row>
    <row r="17" spans="2:11" x14ac:dyDescent="0.2">
      <c r="B17" s="17" t="s">
        <v>55</v>
      </c>
      <c r="D17" s="32" t="s">
        <v>159</v>
      </c>
      <c r="E17" s="33" t="s">
        <v>117</v>
      </c>
      <c r="G17" s="33" t="s">
        <v>374</v>
      </c>
      <c r="H17" s="33" t="s">
        <v>586</v>
      </c>
      <c r="J17" s="33" t="s">
        <v>637</v>
      </c>
      <c r="K17" s="33" t="s">
        <v>1066</v>
      </c>
    </row>
    <row r="18" spans="2:11" x14ac:dyDescent="0.2">
      <c r="B18" s="17" t="s">
        <v>56</v>
      </c>
      <c r="D18" s="32" t="s">
        <v>160</v>
      </c>
      <c r="E18" s="33" t="s">
        <v>118</v>
      </c>
      <c r="G18" s="33" t="s">
        <v>285</v>
      </c>
      <c r="H18" s="33" t="s">
        <v>497</v>
      </c>
      <c r="J18" s="33" t="s">
        <v>638</v>
      </c>
      <c r="K18" s="33" t="s">
        <v>1067</v>
      </c>
    </row>
    <row r="19" spans="2:11" x14ac:dyDescent="0.2">
      <c r="B19" s="17" t="s">
        <v>49</v>
      </c>
      <c r="D19" s="32" t="s">
        <v>161</v>
      </c>
      <c r="E19" s="33" t="s">
        <v>119</v>
      </c>
      <c r="G19" s="33" t="s">
        <v>406</v>
      </c>
      <c r="H19" s="33" t="s">
        <v>618</v>
      </c>
      <c r="J19" s="33" t="s">
        <v>639</v>
      </c>
      <c r="K19" s="33" t="s">
        <v>1068</v>
      </c>
    </row>
    <row r="20" spans="2:11" x14ac:dyDescent="0.2">
      <c r="B20" s="17" t="s">
        <v>57</v>
      </c>
      <c r="D20" s="32" t="s">
        <v>162</v>
      </c>
      <c r="E20" s="33" t="s">
        <v>120</v>
      </c>
      <c r="G20" s="33" t="s">
        <v>212</v>
      </c>
      <c r="H20" s="33" t="s">
        <v>424</v>
      </c>
      <c r="J20" s="33" t="s">
        <v>640</v>
      </c>
      <c r="K20" s="33" t="s">
        <v>1069</v>
      </c>
    </row>
    <row r="21" spans="2:11" x14ac:dyDescent="0.2">
      <c r="D21" s="32" t="s">
        <v>163</v>
      </c>
      <c r="E21" s="33" t="s">
        <v>121</v>
      </c>
      <c r="G21" s="33" t="s">
        <v>385</v>
      </c>
      <c r="H21" s="33" t="s">
        <v>597</v>
      </c>
      <c r="J21" s="33" t="s">
        <v>641</v>
      </c>
      <c r="K21" s="33" t="s">
        <v>1070</v>
      </c>
    </row>
    <row r="22" spans="2:11" x14ac:dyDescent="0.2">
      <c r="B22" s="63" t="s">
        <v>1580</v>
      </c>
      <c r="D22" s="32" t="s">
        <v>164</v>
      </c>
      <c r="E22" s="33" t="s">
        <v>122</v>
      </c>
      <c r="G22" s="33" t="s">
        <v>378</v>
      </c>
      <c r="H22" s="33" t="s">
        <v>590</v>
      </c>
      <c r="J22" s="33" t="s">
        <v>642</v>
      </c>
      <c r="K22" s="33" t="s">
        <v>1071</v>
      </c>
    </row>
    <row r="23" spans="2:11" x14ac:dyDescent="0.2">
      <c r="B23" s="17" t="s">
        <v>52</v>
      </c>
      <c r="D23" s="32" t="s">
        <v>165</v>
      </c>
      <c r="E23" s="33" t="s">
        <v>123</v>
      </c>
      <c r="G23" s="33" t="s">
        <v>359</v>
      </c>
      <c r="H23" s="33" t="s">
        <v>571</v>
      </c>
      <c r="J23" s="33" t="s">
        <v>643</v>
      </c>
      <c r="K23" s="33" t="s">
        <v>1072</v>
      </c>
    </row>
    <row r="24" spans="2:11" x14ac:dyDescent="0.2">
      <c r="B24" s="17" t="s">
        <v>53</v>
      </c>
      <c r="D24" s="32" t="s">
        <v>166</v>
      </c>
      <c r="E24" s="33" t="s">
        <v>124</v>
      </c>
      <c r="G24" s="33" t="s">
        <v>254</v>
      </c>
      <c r="H24" s="33" t="s">
        <v>466</v>
      </c>
      <c r="J24" s="33" t="s">
        <v>644</v>
      </c>
      <c r="K24" s="33" t="s">
        <v>1073</v>
      </c>
    </row>
    <row r="25" spans="2:11" x14ac:dyDescent="0.2">
      <c r="B25" s="17" t="s">
        <v>54</v>
      </c>
      <c r="D25" s="32" t="s">
        <v>167</v>
      </c>
      <c r="E25" s="33" t="s">
        <v>125</v>
      </c>
      <c r="G25" s="33" t="s">
        <v>321</v>
      </c>
      <c r="H25" s="33" t="s">
        <v>533</v>
      </c>
      <c r="J25" s="33" t="s">
        <v>645</v>
      </c>
      <c r="K25" s="33" t="s">
        <v>1074</v>
      </c>
    </row>
    <row r="26" spans="2:11" x14ac:dyDescent="0.2">
      <c r="B26" s="17">
        <v>111</v>
      </c>
      <c r="D26" s="32" t="s">
        <v>168</v>
      </c>
      <c r="E26" s="33" t="s">
        <v>126</v>
      </c>
      <c r="G26" s="33" t="s">
        <v>402</v>
      </c>
      <c r="H26" s="33" t="s">
        <v>614</v>
      </c>
      <c r="J26" s="33" t="s">
        <v>646</v>
      </c>
      <c r="K26" s="33" t="s">
        <v>1075</v>
      </c>
    </row>
    <row r="27" spans="2:11" x14ac:dyDescent="0.2">
      <c r="B27" s="17" t="s">
        <v>55</v>
      </c>
      <c r="D27" s="32" t="s">
        <v>169</v>
      </c>
      <c r="E27" s="33" t="s">
        <v>127</v>
      </c>
      <c r="G27" s="33" t="s">
        <v>407</v>
      </c>
      <c r="H27" s="33" t="s">
        <v>619</v>
      </c>
      <c r="J27" s="33" t="s">
        <v>647</v>
      </c>
      <c r="K27" s="33" t="s">
        <v>1076</v>
      </c>
    </row>
    <row r="28" spans="2:11" x14ac:dyDescent="0.2">
      <c r="B28" s="17" t="s">
        <v>56</v>
      </c>
      <c r="D28" s="32" t="s">
        <v>170</v>
      </c>
      <c r="E28" s="33" t="s">
        <v>128</v>
      </c>
      <c r="G28" s="33" t="s">
        <v>334</v>
      </c>
      <c r="H28" s="33" t="s">
        <v>546</v>
      </c>
      <c r="J28" s="33" t="s">
        <v>648</v>
      </c>
      <c r="K28" s="33" t="s">
        <v>1077</v>
      </c>
    </row>
    <row r="29" spans="2:11" x14ac:dyDescent="0.2">
      <c r="B29" s="17" t="s">
        <v>49</v>
      </c>
      <c r="D29" s="32" t="s">
        <v>171</v>
      </c>
      <c r="E29" s="33" t="s">
        <v>129</v>
      </c>
      <c r="G29" s="33" t="s">
        <v>404</v>
      </c>
      <c r="H29" s="33" t="s">
        <v>616</v>
      </c>
      <c r="J29" s="33" t="s">
        <v>649</v>
      </c>
      <c r="K29" s="33" t="s">
        <v>1078</v>
      </c>
    </row>
    <row r="30" spans="2:11" x14ac:dyDescent="0.2">
      <c r="B30" s="17" t="s">
        <v>57</v>
      </c>
      <c r="D30" s="32" t="s">
        <v>172</v>
      </c>
      <c r="E30" s="33" t="s">
        <v>130</v>
      </c>
      <c r="G30" s="33" t="s">
        <v>308</v>
      </c>
      <c r="H30" s="33" t="s">
        <v>520</v>
      </c>
      <c r="J30" s="33" t="s">
        <v>650</v>
      </c>
      <c r="K30" s="33" t="s">
        <v>1079</v>
      </c>
    </row>
    <row r="31" spans="2:11" x14ac:dyDescent="0.2">
      <c r="D31" s="32" t="s">
        <v>173</v>
      </c>
      <c r="E31" s="33" t="s">
        <v>131</v>
      </c>
      <c r="G31" s="33" t="s">
        <v>368</v>
      </c>
      <c r="H31" s="33" t="s">
        <v>580</v>
      </c>
      <c r="J31" s="33" t="s">
        <v>651</v>
      </c>
      <c r="K31" s="33" t="s">
        <v>1080</v>
      </c>
    </row>
    <row r="32" spans="2:11" x14ac:dyDescent="0.2">
      <c r="B32" s="63" t="s">
        <v>1605</v>
      </c>
      <c r="D32" s="32" t="s">
        <v>174</v>
      </c>
      <c r="E32" s="33" t="s">
        <v>132</v>
      </c>
      <c r="G32" s="33" t="s">
        <v>248</v>
      </c>
      <c r="H32" s="33" t="s">
        <v>460</v>
      </c>
      <c r="J32" s="33" t="s">
        <v>652</v>
      </c>
      <c r="K32" s="33" t="s">
        <v>1081</v>
      </c>
    </row>
    <row r="33" spans="2:11" x14ac:dyDescent="0.2">
      <c r="B33" s="17" t="s">
        <v>1494</v>
      </c>
      <c r="D33" s="32" t="s">
        <v>175</v>
      </c>
      <c r="E33" s="33" t="s">
        <v>133</v>
      </c>
      <c r="G33" s="33" t="s">
        <v>266</v>
      </c>
      <c r="H33" s="33" t="s">
        <v>478</v>
      </c>
      <c r="J33" s="33" t="s">
        <v>653</v>
      </c>
      <c r="K33" s="33" t="s">
        <v>1082</v>
      </c>
    </row>
    <row r="34" spans="2:11" x14ac:dyDescent="0.2">
      <c r="B34" s="17" t="s">
        <v>1495</v>
      </c>
      <c r="D34" s="32" t="s">
        <v>176</v>
      </c>
      <c r="E34" s="33" t="s">
        <v>134</v>
      </c>
      <c r="G34" s="33" t="s">
        <v>271</v>
      </c>
      <c r="H34" s="33" t="s">
        <v>483</v>
      </c>
      <c r="J34" s="33" t="s">
        <v>654</v>
      </c>
      <c r="K34" s="33" t="s">
        <v>1083</v>
      </c>
    </row>
    <row r="35" spans="2:11" x14ac:dyDescent="0.2">
      <c r="B35" s="17" t="s">
        <v>1493</v>
      </c>
      <c r="D35" s="32" t="s">
        <v>177</v>
      </c>
      <c r="E35" s="33" t="s">
        <v>135</v>
      </c>
      <c r="G35" s="33" t="s">
        <v>377</v>
      </c>
      <c r="H35" s="33" t="s">
        <v>589</v>
      </c>
      <c r="J35" s="33" t="s">
        <v>655</v>
      </c>
      <c r="K35" s="33" t="s">
        <v>1084</v>
      </c>
    </row>
    <row r="36" spans="2:11" x14ac:dyDescent="0.2">
      <c r="B36" s="17" t="s">
        <v>1503</v>
      </c>
      <c r="D36" s="32" t="s">
        <v>178</v>
      </c>
      <c r="E36" s="33" t="s">
        <v>136</v>
      </c>
      <c r="G36" s="33" t="s">
        <v>398</v>
      </c>
      <c r="H36" s="33" t="s">
        <v>610</v>
      </c>
      <c r="J36" s="33" t="s">
        <v>656</v>
      </c>
      <c r="K36" s="33" t="s">
        <v>1085</v>
      </c>
    </row>
    <row r="37" spans="2:11" x14ac:dyDescent="0.2">
      <c r="D37" s="32" t="s">
        <v>179</v>
      </c>
      <c r="E37" s="33" t="s">
        <v>137</v>
      </c>
      <c r="G37" s="33" t="s">
        <v>264</v>
      </c>
      <c r="H37" s="33" t="s">
        <v>476</v>
      </c>
      <c r="J37" s="33" t="s">
        <v>657</v>
      </c>
      <c r="K37" s="33" t="s">
        <v>1086</v>
      </c>
    </row>
    <row r="38" spans="2:11" ht="25.5" x14ac:dyDescent="0.2">
      <c r="B38" s="16" t="s">
        <v>1606</v>
      </c>
      <c r="D38" s="32" t="s">
        <v>180</v>
      </c>
      <c r="E38" s="33" t="s">
        <v>138</v>
      </c>
      <c r="G38" s="33" t="s">
        <v>363</v>
      </c>
      <c r="H38" s="33" t="s">
        <v>575</v>
      </c>
      <c r="J38" s="33" t="s">
        <v>658</v>
      </c>
      <c r="K38" s="33" t="s">
        <v>1087</v>
      </c>
    </row>
    <row r="39" spans="2:11" x14ac:dyDescent="0.2">
      <c r="D39" s="32" t="s">
        <v>181</v>
      </c>
      <c r="E39" s="33" t="s">
        <v>139</v>
      </c>
      <c r="G39" s="33" t="s">
        <v>290</v>
      </c>
      <c r="H39" s="33" t="s">
        <v>502</v>
      </c>
      <c r="J39" s="33" t="s">
        <v>659</v>
      </c>
      <c r="K39" s="33" t="s">
        <v>1088</v>
      </c>
    </row>
    <row r="40" spans="2:11" x14ac:dyDescent="0.2">
      <c r="D40" s="32" t="s">
        <v>182</v>
      </c>
      <c r="E40" s="33" t="s">
        <v>140</v>
      </c>
      <c r="G40" s="33" t="s">
        <v>391</v>
      </c>
      <c r="H40" s="33" t="s">
        <v>603</v>
      </c>
      <c r="J40" s="33" t="s">
        <v>660</v>
      </c>
      <c r="K40" s="33" t="s">
        <v>1089</v>
      </c>
    </row>
    <row r="41" spans="2:11" x14ac:dyDescent="0.2">
      <c r="D41" s="32" t="s">
        <v>183</v>
      </c>
      <c r="E41" s="33" t="s">
        <v>141</v>
      </c>
      <c r="G41" s="33" t="s">
        <v>375</v>
      </c>
      <c r="H41" s="33" t="s">
        <v>587</v>
      </c>
      <c r="J41" s="33" t="s">
        <v>661</v>
      </c>
      <c r="K41" s="33" t="s">
        <v>1090</v>
      </c>
    </row>
    <row r="42" spans="2:11" x14ac:dyDescent="0.2">
      <c r="D42" s="32" t="s">
        <v>184</v>
      </c>
      <c r="E42" s="33" t="s">
        <v>142</v>
      </c>
      <c r="G42" s="33" t="s">
        <v>356</v>
      </c>
      <c r="H42" s="33" t="s">
        <v>568</v>
      </c>
      <c r="J42" s="33" t="s">
        <v>662</v>
      </c>
      <c r="K42" s="33" t="s">
        <v>1091</v>
      </c>
    </row>
    <row r="43" spans="2:11" x14ac:dyDescent="0.2">
      <c r="D43" s="32" t="s">
        <v>185</v>
      </c>
      <c r="E43" s="33" t="s">
        <v>143</v>
      </c>
      <c r="G43" s="33" t="s">
        <v>300</v>
      </c>
      <c r="H43" s="33" t="s">
        <v>512</v>
      </c>
      <c r="J43" s="33" t="s">
        <v>663</v>
      </c>
      <c r="K43" s="33" t="s">
        <v>1092</v>
      </c>
    </row>
    <row r="44" spans="2:11" x14ac:dyDescent="0.2">
      <c r="D44" s="32" t="s">
        <v>186</v>
      </c>
      <c r="E44" s="33" t="s">
        <v>144</v>
      </c>
      <c r="G44" s="33" t="s">
        <v>220</v>
      </c>
      <c r="H44" s="33" t="s">
        <v>432</v>
      </c>
      <c r="J44" s="33" t="s">
        <v>664</v>
      </c>
      <c r="K44" s="33" t="s">
        <v>1093</v>
      </c>
    </row>
    <row r="45" spans="2:11" x14ac:dyDescent="0.2">
      <c r="D45" s="32" t="s">
        <v>187</v>
      </c>
      <c r="E45" s="33" t="s">
        <v>145</v>
      </c>
      <c r="G45" s="33" t="s">
        <v>239</v>
      </c>
      <c r="H45" s="33" t="s">
        <v>451</v>
      </c>
      <c r="J45" s="33" t="s">
        <v>665</v>
      </c>
      <c r="K45" s="33" t="s">
        <v>1094</v>
      </c>
    </row>
    <row r="46" spans="2:11" x14ac:dyDescent="0.2">
      <c r="G46" s="33" t="s">
        <v>400</v>
      </c>
      <c r="H46" s="33" t="s">
        <v>612</v>
      </c>
      <c r="J46" s="33" t="s">
        <v>666</v>
      </c>
      <c r="K46" s="33" t="s">
        <v>1095</v>
      </c>
    </row>
    <row r="47" spans="2:11" x14ac:dyDescent="0.2">
      <c r="G47" s="33" t="s">
        <v>351</v>
      </c>
      <c r="H47" s="33" t="s">
        <v>563</v>
      </c>
      <c r="J47" s="33" t="s">
        <v>667</v>
      </c>
      <c r="K47" s="33" t="s">
        <v>1096</v>
      </c>
    </row>
    <row r="48" spans="2:11" x14ac:dyDescent="0.2">
      <c r="G48" s="33" t="s">
        <v>270</v>
      </c>
      <c r="H48" s="33" t="s">
        <v>482</v>
      </c>
      <c r="J48" s="33" t="s">
        <v>1496</v>
      </c>
      <c r="K48" s="33" t="s">
        <v>1097</v>
      </c>
    </row>
    <row r="49" spans="7:11" x14ac:dyDescent="0.2">
      <c r="G49" s="33" t="s">
        <v>340</v>
      </c>
      <c r="H49" s="33" t="s">
        <v>552</v>
      </c>
      <c r="J49" s="33" t="s">
        <v>668</v>
      </c>
      <c r="K49" s="33" t="s">
        <v>1098</v>
      </c>
    </row>
    <row r="50" spans="7:11" x14ac:dyDescent="0.2">
      <c r="G50" s="33" t="s">
        <v>379</v>
      </c>
      <c r="H50" s="33" t="s">
        <v>591</v>
      </c>
      <c r="J50" s="33" t="s">
        <v>669</v>
      </c>
      <c r="K50" s="33" t="s">
        <v>1099</v>
      </c>
    </row>
    <row r="51" spans="7:11" x14ac:dyDescent="0.2">
      <c r="G51" s="33" t="s">
        <v>353</v>
      </c>
      <c r="H51" s="33" t="s">
        <v>565</v>
      </c>
      <c r="J51" s="33" t="s">
        <v>670</v>
      </c>
      <c r="K51" s="33" t="s">
        <v>1100</v>
      </c>
    </row>
    <row r="52" spans="7:11" x14ac:dyDescent="0.2">
      <c r="G52" s="33" t="s">
        <v>367</v>
      </c>
      <c r="H52" s="33" t="s">
        <v>579</v>
      </c>
      <c r="J52" s="33" t="s">
        <v>671</v>
      </c>
      <c r="K52" s="33" t="s">
        <v>1101</v>
      </c>
    </row>
    <row r="53" spans="7:11" x14ac:dyDescent="0.2">
      <c r="G53" s="33" t="s">
        <v>394</v>
      </c>
      <c r="H53" s="33" t="s">
        <v>606</v>
      </c>
      <c r="J53" s="33" t="s">
        <v>672</v>
      </c>
      <c r="K53" s="33" t="s">
        <v>1102</v>
      </c>
    </row>
    <row r="54" spans="7:11" x14ac:dyDescent="0.2">
      <c r="G54" s="33" t="s">
        <v>236</v>
      </c>
      <c r="H54" s="33" t="s">
        <v>448</v>
      </c>
      <c r="J54" s="33" t="s">
        <v>673</v>
      </c>
      <c r="K54" s="33" t="s">
        <v>1103</v>
      </c>
    </row>
    <row r="55" spans="7:11" x14ac:dyDescent="0.2">
      <c r="G55" s="33" t="s">
        <v>369</v>
      </c>
      <c r="H55" s="33" t="s">
        <v>581</v>
      </c>
      <c r="J55" s="33" t="s">
        <v>674</v>
      </c>
      <c r="K55" s="33" t="s">
        <v>1104</v>
      </c>
    </row>
    <row r="56" spans="7:11" x14ac:dyDescent="0.2">
      <c r="G56" s="33" t="s">
        <v>339</v>
      </c>
      <c r="H56" s="33" t="s">
        <v>551</v>
      </c>
      <c r="J56" s="33" t="s">
        <v>675</v>
      </c>
      <c r="K56" s="33" t="s">
        <v>1105</v>
      </c>
    </row>
    <row r="57" spans="7:11" x14ac:dyDescent="0.2">
      <c r="G57" s="33" t="s">
        <v>207</v>
      </c>
      <c r="H57" s="33" t="s">
        <v>419</v>
      </c>
      <c r="J57" s="33" t="s">
        <v>676</v>
      </c>
      <c r="K57" s="33" t="s">
        <v>1106</v>
      </c>
    </row>
    <row r="58" spans="7:11" x14ac:dyDescent="0.2">
      <c r="G58" s="33" t="s">
        <v>238</v>
      </c>
      <c r="H58" s="33" t="s">
        <v>450</v>
      </c>
      <c r="J58" s="33" t="s">
        <v>677</v>
      </c>
      <c r="K58" s="33" t="s">
        <v>1107</v>
      </c>
    </row>
    <row r="59" spans="7:11" x14ac:dyDescent="0.2">
      <c r="G59" s="33" t="s">
        <v>312</v>
      </c>
      <c r="H59" s="33" t="s">
        <v>524</v>
      </c>
      <c r="J59" s="33" t="s">
        <v>678</v>
      </c>
      <c r="K59" s="33" t="s">
        <v>1108</v>
      </c>
    </row>
    <row r="60" spans="7:11" x14ac:dyDescent="0.2">
      <c r="G60" s="33" t="s">
        <v>281</v>
      </c>
      <c r="H60" s="33" t="s">
        <v>493</v>
      </c>
      <c r="J60" s="33" t="s">
        <v>679</v>
      </c>
      <c r="K60" s="33" t="s">
        <v>1109</v>
      </c>
    </row>
    <row r="61" spans="7:11" x14ac:dyDescent="0.2">
      <c r="G61" s="33" t="s">
        <v>331</v>
      </c>
      <c r="H61" s="33" t="s">
        <v>543</v>
      </c>
      <c r="J61" s="33" t="s">
        <v>680</v>
      </c>
      <c r="K61" s="33" t="s">
        <v>1110</v>
      </c>
    </row>
    <row r="62" spans="7:11" x14ac:dyDescent="0.2">
      <c r="G62" s="33" t="s">
        <v>325</v>
      </c>
      <c r="H62" s="33" t="s">
        <v>537</v>
      </c>
      <c r="J62" s="33" t="s">
        <v>681</v>
      </c>
      <c r="K62" s="33" t="s">
        <v>1111</v>
      </c>
    </row>
    <row r="63" spans="7:11" x14ac:dyDescent="0.2">
      <c r="G63" s="33" t="s">
        <v>299</v>
      </c>
      <c r="H63" s="33" t="s">
        <v>511</v>
      </c>
      <c r="J63" s="33" t="s">
        <v>682</v>
      </c>
      <c r="K63" s="33" t="s">
        <v>1112</v>
      </c>
    </row>
    <row r="64" spans="7:11" x14ac:dyDescent="0.2">
      <c r="G64" s="33" t="s">
        <v>288</v>
      </c>
      <c r="H64" s="33" t="s">
        <v>500</v>
      </c>
      <c r="J64" s="33" t="s">
        <v>683</v>
      </c>
      <c r="K64" s="33" t="s">
        <v>1113</v>
      </c>
    </row>
    <row r="65" spans="7:11" x14ac:dyDescent="0.2">
      <c r="G65" s="33" t="s">
        <v>381</v>
      </c>
      <c r="H65" s="33" t="s">
        <v>593</v>
      </c>
      <c r="J65" s="33" t="s">
        <v>684</v>
      </c>
      <c r="K65" s="33" t="s">
        <v>1114</v>
      </c>
    </row>
    <row r="66" spans="7:11" x14ac:dyDescent="0.2">
      <c r="G66" s="33" t="s">
        <v>262</v>
      </c>
      <c r="H66" s="33" t="s">
        <v>474</v>
      </c>
      <c r="J66" s="33" t="s">
        <v>685</v>
      </c>
      <c r="K66" s="33" t="s">
        <v>1115</v>
      </c>
    </row>
    <row r="67" spans="7:11" x14ac:dyDescent="0.2">
      <c r="G67" s="33" t="s">
        <v>289</v>
      </c>
      <c r="H67" s="33" t="s">
        <v>501</v>
      </c>
      <c r="J67" s="33" t="s">
        <v>686</v>
      </c>
      <c r="K67" s="33" t="s">
        <v>1116</v>
      </c>
    </row>
    <row r="68" spans="7:11" x14ac:dyDescent="0.2">
      <c r="G68" s="33" t="s">
        <v>230</v>
      </c>
      <c r="H68" s="33" t="s">
        <v>442</v>
      </c>
      <c r="J68" s="33" t="s">
        <v>687</v>
      </c>
      <c r="K68" s="33" t="s">
        <v>1117</v>
      </c>
    </row>
    <row r="69" spans="7:11" x14ac:dyDescent="0.2">
      <c r="G69" s="33" t="s">
        <v>201</v>
      </c>
      <c r="H69" s="33" t="s">
        <v>413</v>
      </c>
      <c r="J69" s="33" t="s">
        <v>688</v>
      </c>
      <c r="K69" s="33" t="s">
        <v>1118</v>
      </c>
    </row>
    <row r="70" spans="7:11" x14ac:dyDescent="0.2">
      <c r="G70" s="33" t="s">
        <v>387</v>
      </c>
      <c r="H70" s="33" t="s">
        <v>599</v>
      </c>
      <c r="J70" s="33" t="s">
        <v>689</v>
      </c>
      <c r="K70" s="33" t="s">
        <v>1119</v>
      </c>
    </row>
    <row r="71" spans="7:11" x14ac:dyDescent="0.2">
      <c r="G71" s="33" t="s">
        <v>355</v>
      </c>
      <c r="H71" s="33" t="s">
        <v>567</v>
      </c>
      <c r="J71" s="33" t="s">
        <v>690</v>
      </c>
      <c r="K71" s="33" t="s">
        <v>1120</v>
      </c>
    </row>
    <row r="72" spans="7:11" x14ac:dyDescent="0.2">
      <c r="G72" s="33" t="s">
        <v>310</v>
      </c>
      <c r="H72" s="33" t="s">
        <v>522</v>
      </c>
      <c r="J72" s="33" t="s">
        <v>691</v>
      </c>
      <c r="K72" s="33" t="s">
        <v>1121</v>
      </c>
    </row>
    <row r="73" spans="7:11" x14ac:dyDescent="0.2">
      <c r="G73" s="33" t="s">
        <v>392</v>
      </c>
      <c r="H73" s="33" t="s">
        <v>604</v>
      </c>
      <c r="J73" s="33" t="s">
        <v>692</v>
      </c>
      <c r="K73" s="33" t="s">
        <v>1122</v>
      </c>
    </row>
    <row r="74" spans="7:11" x14ac:dyDescent="0.2">
      <c r="G74" s="33" t="s">
        <v>346</v>
      </c>
      <c r="H74" s="33" t="s">
        <v>558</v>
      </c>
      <c r="J74" s="33" t="s">
        <v>693</v>
      </c>
      <c r="K74" s="33" t="s">
        <v>1123</v>
      </c>
    </row>
    <row r="75" spans="7:11" x14ac:dyDescent="0.2">
      <c r="G75" s="33" t="s">
        <v>336</v>
      </c>
      <c r="H75" s="33" t="s">
        <v>548</v>
      </c>
      <c r="J75" s="33" t="s">
        <v>694</v>
      </c>
      <c r="K75" s="33" t="s">
        <v>1124</v>
      </c>
    </row>
    <row r="76" spans="7:11" x14ac:dyDescent="0.2">
      <c r="G76" s="33" t="s">
        <v>399</v>
      </c>
      <c r="H76" s="33" t="s">
        <v>611</v>
      </c>
      <c r="J76" s="33" t="s">
        <v>695</v>
      </c>
      <c r="K76" s="33" t="s">
        <v>1125</v>
      </c>
    </row>
    <row r="77" spans="7:11" x14ac:dyDescent="0.2">
      <c r="G77" s="33" t="s">
        <v>204</v>
      </c>
      <c r="H77" s="33" t="s">
        <v>416</v>
      </c>
      <c r="J77" s="33" t="s">
        <v>696</v>
      </c>
      <c r="K77" s="33" t="s">
        <v>1126</v>
      </c>
    </row>
    <row r="78" spans="7:11" x14ac:dyDescent="0.2">
      <c r="G78" s="33" t="s">
        <v>252</v>
      </c>
      <c r="H78" s="33" t="s">
        <v>464</v>
      </c>
      <c r="J78" s="33" t="s">
        <v>697</v>
      </c>
      <c r="K78" s="33" t="s">
        <v>1127</v>
      </c>
    </row>
    <row r="79" spans="7:11" x14ac:dyDescent="0.2">
      <c r="G79" s="33" t="s">
        <v>384</v>
      </c>
      <c r="H79" s="33" t="s">
        <v>596</v>
      </c>
      <c r="J79" s="33" t="s">
        <v>698</v>
      </c>
      <c r="K79" s="33" t="s">
        <v>1128</v>
      </c>
    </row>
    <row r="80" spans="7:11" x14ac:dyDescent="0.2">
      <c r="G80" s="33" t="s">
        <v>405</v>
      </c>
      <c r="H80" s="33" t="s">
        <v>617</v>
      </c>
      <c r="J80" s="33" t="s">
        <v>699</v>
      </c>
      <c r="K80" s="33" t="s">
        <v>1129</v>
      </c>
    </row>
    <row r="81" spans="7:11" x14ac:dyDescent="0.2">
      <c r="G81" s="33" t="s">
        <v>294</v>
      </c>
      <c r="H81" s="33" t="s">
        <v>506</v>
      </c>
      <c r="J81" s="33" t="s">
        <v>700</v>
      </c>
      <c r="K81" s="33" t="s">
        <v>1130</v>
      </c>
    </row>
    <row r="82" spans="7:11" x14ac:dyDescent="0.2">
      <c r="G82" s="33" t="s">
        <v>272</v>
      </c>
      <c r="H82" s="33" t="s">
        <v>484</v>
      </c>
      <c r="J82" s="33" t="s">
        <v>701</v>
      </c>
      <c r="K82" s="33" t="s">
        <v>1131</v>
      </c>
    </row>
    <row r="83" spans="7:11" x14ac:dyDescent="0.2">
      <c r="G83" s="33" t="s">
        <v>219</v>
      </c>
      <c r="H83" s="33" t="s">
        <v>431</v>
      </c>
      <c r="J83" s="33" t="s">
        <v>702</v>
      </c>
      <c r="K83" s="33" t="s">
        <v>1132</v>
      </c>
    </row>
    <row r="84" spans="7:11" x14ac:dyDescent="0.2">
      <c r="G84" s="33" t="s">
        <v>345</v>
      </c>
      <c r="H84" s="33" t="s">
        <v>557</v>
      </c>
      <c r="J84" s="33" t="s">
        <v>703</v>
      </c>
      <c r="K84" s="33" t="s">
        <v>1133</v>
      </c>
    </row>
    <row r="85" spans="7:11" x14ac:dyDescent="0.2">
      <c r="G85" s="33" t="s">
        <v>376</v>
      </c>
      <c r="H85" s="33" t="s">
        <v>588</v>
      </c>
      <c r="J85" s="33" t="s">
        <v>704</v>
      </c>
      <c r="K85" s="33" t="s">
        <v>1134</v>
      </c>
    </row>
    <row r="86" spans="7:11" x14ac:dyDescent="0.2">
      <c r="G86" s="33" t="s">
        <v>249</v>
      </c>
      <c r="H86" s="33" t="s">
        <v>461</v>
      </c>
      <c r="J86" s="33" t="s">
        <v>705</v>
      </c>
      <c r="K86" s="33" t="s">
        <v>1135</v>
      </c>
    </row>
    <row r="87" spans="7:11" x14ac:dyDescent="0.2">
      <c r="G87" s="33" t="s">
        <v>389</v>
      </c>
      <c r="H87" s="33" t="s">
        <v>601</v>
      </c>
      <c r="J87" s="33" t="s">
        <v>706</v>
      </c>
      <c r="K87" s="33" t="s">
        <v>1136</v>
      </c>
    </row>
    <row r="88" spans="7:11" x14ac:dyDescent="0.2">
      <c r="G88" s="33" t="s">
        <v>323</v>
      </c>
      <c r="H88" s="33" t="s">
        <v>535</v>
      </c>
      <c r="J88" s="33" t="s">
        <v>707</v>
      </c>
      <c r="K88" s="33" t="s">
        <v>1137</v>
      </c>
    </row>
    <row r="89" spans="7:11" x14ac:dyDescent="0.2">
      <c r="G89" s="33" t="s">
        <v>263</v>
      </c>
      <c r="H89" s="33" t="s">
        <v>475</v>
      </c>
      <c r="J89" s="33" t="s">
        <v>708</v>
      </c>
      <c r="K89" s="33" t="s">
        <v>1138</v>
      </c>
    </row>
    <row r="90" spans="7:11" x14ac:dyDescent="0.2">
      <c r="G90" s="33" t="s">
        <v>388</v>
      </c>
      <c r="H90" s="33" t="s">
        <v>600</v>
      </c>
      <c r="J90" s="33" t="s">
        <v>709</v>
      </c>
      <c r="K90" s="33" t="s">
        <v>1139</v>
      </c>
    </row>
    <row r="91" spans="7:11" x14ac:dyDescent="0.2">
      <c r="G91" s="33" t="s">
        <v>302</v>
      </c>
      <c r="H91" s="33" t="s">
        <v>514</v>
      </c>
      <c r="J91" s="33" t="s">
        <v>710</v>
      </c>
      <c r="K91" s="33" t="s">
        <v>1140</v>
      </c>
    </row>
    <row r="92" spans="7:11" x14ac:dyDescent="0.2">
      <c r="G92" s="33" t="s">
        <v>224</v>
      </c>
      <c r="H92" s="33" t="s">
        <v>436</v>
      </c>
      <c r="J92" s="33" t="s">
        <v>1497</v>
      </c>
      <c r="K92" s="33" t="s">
        <v>1141</v>
      </c>
    </row>
    <row r="93" spans="7:11" x14ac:dyDescent="0.2">
      <c r="G93" s="33" t="s">
        <v>241</v>
      </c>
      <c r="H93" s="33" t="s">
        <v>453</v>
      </c>
      <c r="J93" s="33" t="s">
        <v>711</v>
      </c>
      <c r="K93" s="33" t="s">
        <v>1142</v>
      </c>
    </row>
    <row r="94" spans="7:11" x14ac:dyDescent="0.2">
      <c r="G94" s="33" t="s">
        <v>243</v>
      </c>
      <c r="H94" s="33" t="s">
        <v>455</v>
      </c>
      <c r="J94" s="33" t="s">
        <v>712</v>
      </c>
      <c r="K94" s="33" t="s">
        <v>1143</v>
      </c>
    </row>
    <row r="95" spans="7:11" x14ac:dyDescent="0.2">
      <c r="G95" s="33" t="s">
        <v>319</v>
      </c>
      <c r="H95" s="33" t="s">
        <v>531</v>
      </c>
      <c r="J95" s="33" t="s">
        <v>713</v>
      </c>
      <c r="K95" s="33" t="s">
        <v>1144</v>
      </c>
    </row>
    <row r="96" spans="7:11" x14ac:dyDescent="0.2">
      <c r="G96" s="33" t="s">
        <v>206</v>
      </c>
      <c r="H96" s="33" t="s">
        <v>418</v>
      </c>
      <c r="J96" s="33" t="s">
        <v>714</v>
      </c>
      <c r="K96" s="33" t="s">
        <v>1145</v>
      </c>
    </row>
    <row r="97" spans="7:11" x14ac:dyDescent="0.2">
      <c r="G97" s="33" t="s">
        <v>349</v>
      </c>
      <c r="H97" s="33" t="s">
        <v>561</v>
      </c>
      <c r="J97" s="33" t="s">
        <v>715</v>
      </c>
      <c r="K97" s="33" t="s">
        <v>1146</v>
      </c>
    </row>
    <row r="98" spans="7:11" x14ac:dyDescent="0.2">
      <c r="G98" s="33" t="s">
        <v>198</v>
      </c>
      <c r="H98" s="33" t="s">
        <v>410</v>
      </c>
      <c r="J98" s="33" t="s">
        <v>716</v>
      </c>
      <c r="K98" s="33" t="s">
        <v>1147</v>
      </c>
    </row>
    <row r="99" spans="7:11" x14ac:dyDescent="0.2">
      <c r="G99" s="33" t="s">
        <v>303</v>
      </c>
      <c r="H99" s="33" t="s">
        <v>515</v>
      </c>
      <c r="J99" s="33" t="s">
        <v>717</v>
      </c>
      <c r="K99" s="33" t="s">
        <v>1148</v>
      </c>
    </row>
    <row r="100" spans="7:11" x14ac:dyDescent="0.2">
      <c r="G100" s="33" t="s">
        <v>344</v>
      </c>
      <c r="H100" s="33" t="s">
        <v>556</v>
      </c>
      <c r="J100" s="33" t="s">
        <v>718</v>
      </c>
      <c r="K100" s="33" t="s">
        <v>1149</v>
      </c>
    </row>
    <row r="101" spans="7:11" x14ac:dyDescent="0.2">
      <c r="G101" s="33" t="s">
        <v>213</v>
      </c>
      <c r="H101" s="33" t="s">
        <v>425</v>
      </c>
      <c r="J101" s="33" t="s">
        <v>719</v>
      </c>
      <c r="K101" s="33" t="s">
        <v>1150</v>
      </c>
    </row>
    <row r="102" spans="7:11" x14ac:dyDescent="0.2">
      <c r="G102" s="33" t="s">
        <v>226</v>
      </c>
      <c r="H102" s="33" t="s">
        <v>438</v>
      </c>
      <c r="J102" s="33" t="s">
        <v>720</v>
      </c>
      <c r="K102" s="33" t="s">
        <v>1151</v>
      </c>
    </row>
    <row r="103" spans="7:11" x14ac:dyDescent="0.2">
      <c r="G103" s="33" t="s">
        <v>314</v>
      </c>
      <c r="H103" s="33" t="s">
        <v>526</v>
      </c>
      <c r="J103" s="33" t="s">
        <v>721</v>
      </c>
      <c r="K103" s="33" t="s">
        <v>1152</v>
      </c>
    </row>
    <row r="104" spans="7:11" x14ac:dyDescent="0.2">
      <c r="G104" s="33" t="s">
        <v>235</v>
      </c>
      <c r="H104" s="33" t="s">
        <v>447</v>
      </c>
      <c r="J104" s="33" t="s">
        <v>722</v>
      </c>
      <c r="K104" s="33" t="s">
        <v>1153</v>
      </c>
    </row>
    <row r="105" spans="7:11" x14ac:dyDescent="0.2">
      <c r="G105" s="33" t="s">
        <v>301</v>
      </c>
      <c r="H105" s="33" t="s">
        <v>513</v>
      </c>
      <c r="J105" s="33" t="s">
        <v>723</v>
      </c>
      <c r="K105" s="33" t="s">
        <v>1154</v>
      </c>
    </row>
    <row r="106" spans="7:11" x14ac:dyDescent="0.2">
      <c r="G106" s="33" t="s">
        <v>283</v>
      </c>
      <c r="H106" s="33" t="s">
        <v>495</v>
      </c>
      <c r="J106" s="33" t="s">
        <v>724</v>
      </c>
      <c r="K106" s="33" t="s">
        <v>1155</v>
      </c>
    </row>
    <row r="107" spans="7:11" x14ac:dyDescent="0.2">
      <c r="G107" s="33" t="s">
        <v>287</v>
      </c>
      <c r="H107" s="33" t="s">
        <v>499</v>
      </c>
      <c r="J107" s="33" t="s">
        <v>725</v>
      </c>
      <c r="K107" s="33" t="s">
        <v>1156</v>
      </c>
    </row>
    <row r="108" spans="7:11" x14ac:dyDescent="0.2">
      <c r="G108" s="33" t="s">
        <v>386</v>
      </c>
      <c r="H108" s="33" t="s">
        <v>598</v>
      </c>
      <c r="J108" s="33" t="s">
        <v>726</v>
      </c>
      <c r="K108" s="33" t="s">
        <v>1157</v>
      </c>
    </row>
    <row r="109" spans="7:11" x14ac:dyDescent="0.2">
      <c r="G109" s="33" t="s">
        <v>337</v>
      </c>
      <c r="H109" s="33" t="s">
        <v>549</v>
      </c>
      <c r="J109" s="33" t="s">
        <v>727</v>
      </c>
      <c r="K109" s="33" t="s">
        <v>1158</v>
      </c>
    </row>
    <row r="110" spans="7:11" x14ac:dyDescent="0.2">
      <c r="G110" s="33" t="s">
        <v>293</v>
      </c>
      <c r="H110" s="33" t="s">
        <v>505</v>
      </c>
      <c r="J110" s="33" t="s">
        <v>728</v>
      </c>
      <c r="K110" s="33" t="s">
        <v>1159</v>
      </c>
    </row>
    <row r="111" spans="7:11" x14ac:dyDescent="0.2">
      <c r="G111" s="33" t="s">
        <v>364</v>
      </c>
      <c r="H111" s="33" t="s">
        <v>576</v>
      </c>
      <c r="J111" s="33" t="s">
        <v>729</v>
      </c>
      <c r="K111" s="33" t="s">
        <v>1160</v>
      </c>
    </row>
    <row r="112" spans="7:11" x14ac:dyDescent="0.2">
      <c r="G112" s="33" t="s">
        <v>218</v>
      </c>
      <c r="H112" s="33" t="s">
        <v>430</v>
      </c>
      <c r="J112" s="33" t="s">
        <v>730</v>
      </c>
      <c r="K112" s="33" t="s">
        <v>1161</v>
      </c>
    </row>
    <row r="113" spans="7:11" x14ac:dyDescent="0.2">
      <c r="G113" s="33" t="s">
        <v>216</v>
      </c>
      <c r="H113" s="33" t="s">
        <v>428</v>
      </c>
      <c r="J113" s="33" t="s">
        <v>731</v>
      </c>
      <c r="K113" s="33" t="s">
        <v>1162</v>
      </c>
    </row>
    <row r="114" spans="7:11" x14ac:dyDescent="0.2">
      <c r="G114" s="33" t="s">
        <v>282</v>
      </c>
      <c r="H114" s="33" t="s">
        <v>494</v>
      </c>
      <c r="J114" s="33" t="s">
        <v>732</v>
      </c>
      <c r="K114" s="33" t="s">
        <v>1163</v>
      </c>
    </row>
    <row r="115" spans="7:11" x14ac:dyDescent="0.2">
      <c r="G115" s="33" t="s">
        <v>341</v>
      </c>
      <c r="H115" s="33" t="s">
        <v>553</v>
      </c>
      <c r="J115" s="33" t="s">
        <v>733</v>
      </c>
      <c r="K115" s="33" t="s">
        <v>1164</v>
      </c>
    </row>
    <row r="116" spans="7:11" x14ac:dyDescent="0.2">
      <c r="G116" s="33" t="s">
        <v>365</v>
      </c>
      <c r="H116" s="33" t="s">
        <v>577</v>
      </c>
      <c r="J116" s="33" t="s">
        <v>734</v>
      </c>
      <c r="K116" s="33" t="s">
        <v>1165</v>
      </c>
    </row>
    <row r="117" spans="7:11" x14ac:dyDescent="0.2">
      <c r="G117" s="33" t="s">
        <v>251</v>
      </c>
      <c r="H117" s="33" t="s">
        <v>463</v>
      </c>
      <c r="J117" s="33" t="s">
        <v>735</v>
      </c>
      <c r="K117" s="33" t="s">
        <v>1166</v>
      </c>
    </row>
    <row r="118" spans="7:11" x14ac:dyDescent="0.2">
      <c r="G118" s="33" t="s">
        <v>295</v>
      </c>
      <c r="H118" s="33" t="s">
        <v>507</v>
      </c>
      <c r="J118" s="33" t="s">
        <v>736</v>
      </c>
      <c r="K118" s="33" t="s">
        <v>1167</v>
      </c>
    </row>
    <row r="119" spans="7:11" x14ac:dyDescent="0.2">
      <c r="G119" s="33" t="s">
        <v>298</v>
      </c>
      <c r="H119" s="33" t="s">
        <v>510</v>
      </c>
      <c r="J119" s="33" t="s">
        <v>737</v>
      </c>
      <c r="K119" s="33" t="s">
        <v>1168</v>
      </c>
    </row>
    <row r="120" spans="7:11" x14ac:dyDescent="0.2">
      <c r="G120" s="33" t="s">
        <v>284</v>
      </c>
      <c r="H120" s="33" t="s">
        <v>496</v>
      </c>
      <c r="J120" s="33" t="s">
        <v>738</v>
      </c>
      <c r="K120" s="33" t="s">
        <v>1169</v>
      </c>
    </row>
    <row r="121" spans="7:11" x14ac:dyDescent="0.2">
      <c r="G121" s="33" t="s">
        <v>269</v>
      </c>
      <c r="H121" s="33" t="s">
        <v>481</v>
      </c>
      <c r="J121" s="33" t="s">
        <v>739</v>
      </c>
      <c r="K121" s="33" t="s">
        <v>1170</v>
      </c>
    </row>
    <row r="122" spans="7:11" x14ac:dyDescent="0.2">
      <c r="G122" s="33" t="s">
        <v>326</v>
      </c>
      <c r="H122" s="33" t="s">
        <v>538</v>
      </c>
      <c r="J122" s="33" t="s">
        <v>740</v>
      </c>
      <c r="K122" s="33" t="s">
        <v>1171</v>
      </c>
    </row>
    <row r="123" spans="7:11" x14ac:dyDescent="0.2">
      <c r="G123" s="33" t="s">
        <v>360</v>
      </c>
      <c r="H123" s="33" t="s">
        <v>572</v>
      </c>
      <c r="J123" s="33" t="s">
        <v>741</v>
      </c>
      <c r="K123" s="33" t="s">
        <v>1172</v>
      </c>
    </row>
    <row r="124" spans="7:11" x14ac:dyDescent="0.2">
      <c r="G124" s="33" t="s">
        <v>257</v>
      </c>
      <c r="H124" s="33" t="s">
        <v>469</v>
      </c>
      <c r="J124" s="33" t="s">
        <v>742</v>
      </c>
      <c r="K124" s="33" t="s">
        <v>1173</v>
      </c>
    </row>
    <row r="125" spans="7:11" x14ac:dyDescent="0.2">
      <c r="G125" s="33" t="s">
        <v>296</v>
      </c>
      <c r="H125" s="33" t="s">
        <v>508</v>
      </c>
      <c r="J125" s="33" t="s">
        <v>743</v>
      </c>
      <c r="K125" s="33" t="s">
        <v>1174</v>
      </c>
    </row>
    <row r="126" spans="7:11" x14ac:dyDescent="0.2">
      <c r="G126" s="33" t="s">
        <v>328</v>
      </c>
      <c r="H126" s="33" t="s">
        <v>540</v>
      </c>
      <c r="J126" s="33" t="s">
        <v>744</v>
      </c>
      <c r="K126" s="33" t="s">
        <v>1175</v>
      </c>
    </row>
    <row r="127" spans="7:11" x14ac:dyDescent="0.2">
      <c r="G127" s="33" t="s">
        <v>305</v>
      </c>
      <c r="H127" s="33" t="s">
        <v>517</v>
      </c>
      <c r="J127" s="33" t="s">
        <v>745</v>
      </c>
      <c r="K127" s="33" t="s">
        <v>1176</v>
      </c>
    </row>
    <row r="128" spans="7:11" x14ac:dyDescent="0.2">
      <c r="G128" s="33" t="s">
        <v>322</v>
      </c>
      <c r="H128" s="33" t="s">
        <v>534</v>
      </c>
      <c r="J128" s="33" t="s">
        <v>746</v>
      </c>
      <c r="K128" s="33" t="s">
        <v>1177</v>
      </c>
    </row>
    <row r="129" spans="7:11" x14ac:dyDescent="0.2">
      <c r="G129" s="33" t="s">
        <v>260</v>
      </c>
      <c r="H129" s="33" t="s">
        <v>472</v>
      </c>
      <c r="J129" s="33" t="s">
        <v>747</v>
      </c>
      <c r="K129" s="33" t="s">
        <v>1178</v>
      </c>
    </row>
    <row r="130" spans="7:11" x14ac:dyDescent="0.2">
      <c r="G130" s="33" t="s">
        <v>233</v>
      </c>
      <c r="H130" s="33" t="s">
        <v>445</v>
      </c>
      <c r="J130" s="33" t="s">
        <v>748</v>
      </c>
      <c r="K130" s="33" t="s">
        <v>1179</v>
      </c>
    </row>
    <row r="131" spans="7:11" x14ac:dyDescent="0.2">
      <c r="G131" s="33" t="s">
        <v>304</v>
      </c>
      <c r="H131" s="33" t="s">
        <v>516</v>
      </c>
      <c r="J131" s="33" t="s">
        <v>749</v>
      </c>
      <c r="K131" s="33" t="s">
        <v>1180</v>
      </c>
    </row>
    <row r="132" spans="7:11" x14ac:dyDescent="0.2">
      <c r="G132" s="33" t="s">
        <v>370</v>
      </c>
      <c r="H132" s="33" t="s">
        <v>582</v>
      </c>
      <c r="J132" s="33" t="s">
        <v>750</v>
      </c>
      <c r="K132" s="33" t="s">
        <v>1181</v>
      </c>
    </row>
    <row r="133" spans="7:11" x14ac:dyDescent="0.2">
      <c r="G133" s="33" t="s">
        <v>261</v>
      </c>
      <c r="H133" s="33" t="s">
        <v>473</v>
      </c>
      <c r="J133" s="33" t="s">
        <v>751</v>
      </c>
      <c r="K133" s="33" t="s">
        <v>1182</v>
      </c>
    </row>
    <row r="134" spans="7:11" x14ac:dyDescent="0.2">
      <c r="G134" s="33" t="s">
        <v>240</v>
      </c>
      <c r="H134" s="33" t="s">
        <v>452</v>
      </c>
      <c r="J134" s="33" t="s">
        <v>752</v>
      </c>
      <c r="K134" s="33" t="s">
        <v>1183</v>
      </c>
    </row>
    <row r="135" spans="7:11" x14ac:dyDescent="0.2">
      <c r="G135" s="33" t="s">
        <v>256</v>
      </c>
      <c r="H135" s="33" t="s">
        <v>468</v>
      </c>
      <c r="J135" s="33" t="s">
        <v>753</v>
      </c>
      <c r="K135" s="33" t="s">
        <v>1184</v>
      </c>
    </row>
    <row r="136" spans="7:11" x14ac:dyDescent="0.2">
      <c r="G136" s="33" t="s">
        <v>214</v>
      </c>
      <c r="H136" s="33" t="s">
        <v>426</v>
      </c>
      <c r="J136" s="33" t="s">
        <v>754</v>
      </c>
      <c r="K136" s="33" t="s">
        <v>1185</v>
      </c>
    </row>
    <row r="137" spans="7:11" x14ac:dyDescent="0.2">
      <c r="G137" s="33" t="s">
        <v>215</v>
      </c>
      <c r="H137" s="33" t="s">
        <v>427</v>
      </c>
      <c r="J137" s="33" t="s">
        <v>755</v>
      </c>
      <c r="K137" s="33" t="s">
        <v>1186</v>
      </c>
    </row>
    <row r="138" spans="7:11" x14ac:dyDescent="0.2">
      <c r="G138" s="33" t="s">
        <v>250</v>
      </c>
      <c r="H138" s="33" t="s">
        <v>462</v>
      </c>
      <c r="J138" s="33" t="s">
        <v>756</v>
      </c>
      <c r="K138" s="33" t="s">
        <v>1187</v>
      </c>
    </row>
    <row r="139" spans="7:11" x14ac:dyDescent="0.2">
      <c r="G139" s="33" t="s">
        <v>208</v>
      </c>
      <c r="H139" s="33" t="s">
        <v>420</v>
      </c>
      <c r="J139" s="33" t="s">
        <v>757</v>
      </c>
      <c r="K139" s="33" t="s">
        <v>1188</v>
      </c>
    </row>
    <row r="140" spans="7:11" x14ac:dyDescent="0.2">
      <c r="G140" s="33" t="s">
        <v>234</v>
      </c>
      <c r="H140" s="33" t="s">
        <v>446</v>
      </c>
      <c r="J140" s="33" t="s">
        <v>758</v>
      </c>
      <c r="K140" s="33" t="s">
        <v>1189</v>
      </c>
    </row>
    <row r="141" spans="7:11" x14ac:dyDescent="0.2">
      <c r="G141" s="33" t="s">
        <v>297</v>
      </c>
      <c r="H141" s="33" t="s">
        <v>509</v>
      </c>
      <c r="J141" s="33" t="s">
        <v>759</v>
      </c>
      <c r="K141" s="33" t="s">
        <v>1190</v>
      </c>
    </row>
    <row r="142" spans="7:11" x14ac:dyDescent="0.2">
      <c r="G142" s="33" t="s">
        <v>373</v>
      </c>
      <c r="H142" s="33" t="s">
        <v>585</v>
      </c>
      <c r="J142" s="33" t="s">
        <v>760</v>
      </c>
      <c r="K142" s="33" t="s">
        <v>1191</v>
      </c>
    </row>
    <row r="143" spans="7:11" x14ac:dyDescent="0.2">
      <c r="G143" s="33" t="s">
        <v>232</v>
      </c>
      <c r="H143" s="33" t="s">
        <v>444</v>
      </c>
      <c r="J143" s="33" t="s">
        <v>761</v>
      </c>
      <c r="K143" s="33" t="s">
        <v>1192</v>
      </c>
    </row>
    <row r="144" spans="7:11" x14ac:dyDescent="0.2">
      <c r="G144" s="33" t="s">
        <v>408</v>
      </c>
      <c r="H144" s="33" t="s">
        <v>620</v>
      </c>
      <c r="J144" s="33" t="s">
        <v>762</v>
      </c>
      <c r="K144" s="33" t="s">
        <v>1193</v>
      </c>
    </row>
    <row r="145" spans="7:11" x14ac:dyDescent="0.2">
      <c r="G145" s="33" t="s">
        <v>259</v>
      </c>
      <c r="H145" s="33" t="s">
        <v>471</v>
      </c>
      <c r="J145" s="33" t="s">
        <v>763</v>
      </c>
      <c r="K145" s="33" t="s">
        <v>1194</v>
      </c>
    </row>
    <row r="146" spans="7:11" x14ac:dyDescent="0.2">
      <c r="G146" s="33" t="s">
        <v>273</v>
      </c>
      <c r="H146" s="33" t="s">
        <v>485</v>
      </c>
      <c r="J146" s="33" t="s">
        <v>764</v>
      </c>
      <c r="K146" s="33" t="s">
        <v>1195</v>
      </c>
    </row>
    <row r="147" spans="7:11" x14ac:dyDescent="0.2">
      <c r="G147" s="33" t="s">
        <v>203</v>
      </c>
      <c r="H147" s="33" t="s">
        <v>415</v>
      </c>
      <c r="J147" s="33" t="s">
        <v>765</v>
      </c>
      <c r="K147" s="33" t="s">
        <v>1196</v>
      </c>
    </row>
    <row r="148" spans="7:11" x14ac:dyDescent="0.2">
      <c r="G148" s="33" t="s">
        <v>202</v>
      </c>
      <c r="H148" s="33" t="s">
        <v>414</v>
      </c>
      <c r="J148" s="33" t="s">
        <v>766</v>
      </c>
      <c r="K148" s="33" t="s">
        <v>1197</v>
      </c>
    </row>
    <row r="149" spans="7:11" x14ac:dyDescent="0.2">
      <c r="G149" s="33" t="s">
        <v>255</v>
      </c>
      <c r="H149" s="33" t="s">
        <v>467</v>
      </c>
      <c r="J149" s="33" t="s">
        <v>1498</v>
      </c>
      <c r="K149" s="33" t="s">
        <v>1198</v>
      </c>
    </row>
    <row r="150" spans="7:11" x14ac:dyDescent="0.2">
      <c r="G150" s="33" t="s">
        <v>396</v>
      </c>
      <c r="H150" s="33" t="s">
        <v>608</v>
      </c>
      <c r="J150" s="33" t="s">
        <v>767</v>
      </c>
      <c r="K150" s="33" t="s">
        <v>1199</v>
      </c>
    </row>
    <row r="151" spans="7:11" x14ac:dyDescent="0.2">
      <c r="G151" s="33" t="s">
        <v>395</v>
      </c>
      <c r="H151" s="33" t="s">
        <v>607</v>
      </c>
      <c r="J151" s="33" t="s">
        <v>768</v>
      </c>
      <c r="K151" s="33" t="s">
        <v>1200</v>
      </c>
    </row>
    <row r="152" spans="7:11" x14ac:dyDescent="0.2">
      <c r="G152" s="33" t="s">
        <v>335</v>
      </c>
      <c r="H152" s="33" t="s">
        <v>547</v>
      </c>
      <c r="J152" s="33" t="s">
        <v>769</v>
      </c>
      <c r="K152" s="33" t="s">
        <v>1201</v>
      </c>
    </row>
    <row r="153" spans="7:11" x14ac:dyDescent="0.2">
      <c r="G153" s="33" t="s">
        <v>332</v>
      </c>
      <c r="H153" s="33" t="s">
        <v>544</v>
      </c>
      <c r="J153" s="33" t="s">
        <v>770</v>
      </c>
      <c r="K153" s="33" t="s">
        <v>1202</v>
      </c>
    </row>
    <row r="154" spans="7:11" x14ac:dyDescent="0.2">
      <c r="G154" s="33" t="s">
        <v>199</v>
      </c>
      <c r="H154" s="33" t="s">
        <v>411</v>
      </c>
      <c r="J154" s="33" t="s">
        <v>771</v>
      </c>
      <c r="K154" s="33" t="s">
        <v>1203</v>
      </c>
    </row>
    <row r="155" spans="7:11" x14ac:dyDescent="0.2">
      <c r="G155" s="33" t="s">
        <v>267</v>
      </c>
      <c r="H155" s="33" t="s">
        <v>479</v>
      </c>
      <c r="J155" s="33" t="s">
        <v>772</v>
      </c>
      <c r="K155" s="33" t="s">
        <v>1204</v>
      </c>
    </row>
    <row r="156" spans="7:11" x14ac:dyDescent="0.2">
      <c r="G156" s="33" t="s">
        <v>311</v>
      </c>
      <c r="H156" s="33" t="s">
        <v>523</v>
      </c>
      <c r="J156" s="33" t="s">
        <v>773</v>
      </c>
      <c r="K156" s="33" t="s">
        <v>1205</v>
      </c>
    </row>
    <row r="157" spans="7:11" x14ac:dyDescent="0.2">
      <c r="G157" s="33" t="s">
        <v>372</v>
      </c>
      <c r="H157" s="33" t="s">
        <v>584</v>
      </c>
      <c r="J157" s="33" t="s">
        <v>774</v>
      </c>
      <c r="K157" s="33" t="s">
        <v>1206</v>
      </c>
    </row>
    <row r="158" spans="7:11" x14ac:dyDescent="0.2">
      <c r="G158" s="33" t="s">
        <v>397</v>
      </c>
      <c r="H158" s="33" t="s">
        <v>609</v>
      </c>
      <c r="J158" s="33" t="s">
        <v>775</v>
      </c>
      <c r="K158" s="33" t="s">
        <v>1207</v>
      </c>
    </row>
    <row r="159" spans="7:11" x14ac:dyDescent="0.2">
      <c r="G159" s="33" t="s">
        <v>343</v>
      </c>
      <c r="H159" s="33" t="s">
        <v>555</v>
      </c>
      <c r="J159" s="33" t="s">
        <v>776</v>
      </c>
      <c r="K159" s="33" t="s">
        <v>1208</v>
      </c>
    </row>
    <row r="160" spans="7:11" x14ac:dyDescent="0.2">
      <c r="G160" s="33" t="s">
        <v>342</v>
      </c>
      <c r="H160" s="33" t="s">
        <v>554</v>
      </c>
      <c r="J160" s="33" t="s">
        <v>777</v>
      </c>
      <c r="K160" s="33" t="s">
        <v>1209</v>
      </c>
    </row>
    <row r="161" spans="7:11" x14ac:dyDescent="0.2">
      <c r="G161" s="33" t="s">
        <v>265</v>
      </c>
      <c r="H161" s="33" t="s">
        <v>477</v>
      </c>
      <c r="J161" s="33" t="s">
        <v>778</v>
      </c>
      <c r="K161" s="33" t="s">
        <v>1210</v>
      </c>
    </row>
    <row r="162" spans="7:11" x14ac:dyDescent="0.2">
      <c r="G162" s="33" t="s">
        <v>223</v>
      </c>
      <c r="H162" s="33" t="s">
        <v>435</v>
      </c>
      <c r="J162" s="33" t="s">
        <v>779</v>
      </c>
      <c r="K162" s="33" t="s">
        <v>1211</v>
      </c>
    </row>
    <row r="163" spans="7:11" x14ac:dyDescent="0.2">
      <c r="G163" s="33" t="s">
        <v>352</v>
      </c>
      <c r="H163" s="33" t="s">
        <v>564</v>
      </c>
      <c r="J163" s="33" t="s">
        <v>780</v>
      </c>
      <c r="K163" s="33" t="s">
        <v>1212</v>
      </c>
    </row>
    <row r="164" spans="7:11" x14ac:dyDescent="0.2">
      <c r="G164" s="33" t="s">
        <v>383</v>
      </c>
      <c r="H164" s="33" t="s">
        <v>595</v>
      </c>
      <c r="J164" s="33" t="s">
        <v>781</v>
      </c>
      <c r="K164" s="33" t="s">
        <v>1213</v>
      </c>
    </row>
    <row r="165" spans="7:11" x14ac:dyDescent="0.2">
      <c r="G165" s="33" t="s">
        <v>330</v>
      </c>
      <c r="H165" s="33" t="s">
        <v>542</v>
      </c>
      <c r="J165" s="33" t="s">
        <v>782</v>
      </c>
      <c r="K165" s="33" t="s">
        <v>1214</v>
      </c>
    </row>
    <row r="166" spans="7:11" x14ac:dyDescent="0.2">
      <c r="G166" s="33" t="s">
        <v>237</v>
      </c>
      <c r="H166" s="33" t="s">
        <v>449</v>
      </c>
      <c r="J166" s="33" t="s">
        <v>783</v>
      </c>
      <c r="K166" s="33" t="s">
        <v>1215</v>
      </c>
    </row>
    <row r="167" spans="7:11" x14ac:dyDescent="0.2">
      <c r="G167" s="33" t="s">
        <v>361</v>
      </c>
      <c r="H167" s="33" t="s">
        <v>573</v>
      </c>
      <c r="J167" s="33" t="s">
        <v>784</v>
      </c>
      <c r="K167" s="33" t="s">
        <v>1216</v>
      </c>
    </row>
    <row r="168" spans="7:11" x14ac:dyDescent="0.2">
      <c r="G168" s="33" t="s">
        <v>286</v>
      </c>
      <c r="H168" s="33" t="s">
        <v>498</v>
      </c>
      <c r="J168" s="33" t="s">
        <v>785</v>
      </c>
      <c r="K168" s="33" t="s">
        <v>1217</v>
      </c>
    </row>
    <row r="169" spans="7:11" x14ac:dyDescent="0.2">
      <c r="G169" s="33" t="s">
        <v>292</v>
      </c>
      <c r="H169" s="33" t="s">
        <v>504</v>
      </c>
      <c r="J169" s="33" t="s">
        <v>786</v>
      </c>
      <c r="K169" s="33" t="s">
        <v>1218</v>
      </c>
    </row>
    <row r="170" spans="7:11" x14ac:dyDescent="0.2">
      <c r="G170" s="33" t="s">
        <v>362</v>
      </c>
      <c r="H170" s="33" t="s">
        <v>574</v>
      </c>
      <c r="J170" s="33" t="s">
        <v>787</v>
      </c>
      <c r="K170" s="33" t="s">
        <v>1219</v>
      </c>
    </row>
    <row r="171" spans="7:11" x14ac:dyDescent="0.2">
      <c r="G171" s="33" t="s">
        <v>227</v>
      </c>
      <c r="H171" s="33" t="s">
        <v>439</v>
      </c>
      <c r="J171" s="33" t="s">
        <v>788</v>
      </c>
      <c r="K171" s="33" t="s">
        <v>1220</v>
      </c>
    </row>
    <row r="172" spans="7:11" x14ac:dyDescent="0.2">
      <c r="G172" s="33" t="s">
        <v>242</v>
      </c>
      <c r="H172" s="33" t="s">
        <v>454</v>
      </c>
      <c r="J172" s="33" t="s">
        <v>789</v>
      </c>
      <c r="K172" s="33" t="s">
        <v>1221</v>
      </c>
    </row>
    <row r="173" spans="7:11" x14ac:dyDescent="0.2">
      <c r="G173" s="33" t="s">
        <v>291</v>
      </c>
      <c r="H173" s="33" t="s">
        <v>503</v>
      </c>
      <c r="J173" s="33" t="s">
        <v>790</v>
      </c>
      <c r="K173" s="33" t="s">
        <v>1222</v>
      </c>
    </row>
    <row r="174" spans="7:11" x14ac:dyDescent="0.2">
      <c r="G174" s="33" t="s">
        <v>217</v>
      </c>
      <c r="H174" s="33" t="s">
        <v>429</v>
      </c>
      <c r="J174" s="33" t="s">
        <v>791</v>
      </c>
      <c r="K174" s="33" t="s">
        <v>1223</v>
      </c>
    </row>
    <row r="175" spans="7:11" x14ac:dyDescent="0.2">
      <c r="G175" s="33" t="s">
        <v>313</v>
      </c>
      <c r="H175" s="33" t="s">
        <v>525</v>
      </c>
      <c r="J175" s="33" t="s">
        <v>792</v>
      </c>
      <c r="K175" s="33" t="s">
        <v>1224</v>
      </c>
    </row>
    <row r="176" spans="7:11" x14ac:dyDescent="0.2">
      <c r="G176" s="33" t="s">
        <v>371</v>
      </c>
      <c r="H176" s="33" t="s">
        <v>583</v>
      </c>
      <c r="J176" s="33" t="s">
        <v>793</v>
      </c>
      <c r="K176" s="33" t="s">
        <v>1225</v>
      </c>
    </row>
    <row r="177" spans="7:11" x14ac:dyDescent="0.2">
      <c r="G177" s="33" t="s">
        <v>324</v>
      </c>
      <c r="H177" s="33" t="s">
        <v>536</v>
      </c>
      <c r="J177" s="33" t="s">
        <v>794</v>
      </c>
      <c r="K177" s="33" t="s">
        <v>1226</v>
      </c>
    </row>
    <row r="178" spans="7:11" x14ac:dyDescent="0.2">
      <c r="G178" s="33" t="s">
        <v>309</v>
      </c>
      <c r="H178" s="33" t="s">
        <v>521</v>
      </c>
      <c r="J178" s="33" t="s">
        <v>795</v>
      </c>
      <c r="K178" s="33" t="s">
        <v>1227</v>
      </c>
    </row>
    <row r="179" spans="7:11" x14ac:dyDescent="0.2">
      <c r="G179" s="33" t="s">
        <v>278</v>
      </c>
      <c r="H179" s="33" t="s">
        <v>490</v>
      </c>
      <c r="J179" s="33" t="s">
        <v>796</v>
      </c>
      <c r="K179" s="33" t="s">
        <v>1228</v>
      </c>
    </row>
    <row r="180" spans="7:11" x14ac:dyDescent="0.2">
      <c r="G180" s="33" t="s">
        <v>247</v>
      </c>
      <c r="H180" s="33" t="s">
        <v>459</v>
      </c>
      <c r="J180" s="33" t="s">
        <v>797</v>
      </c>
      <c r="K180" s="33" t="s">
        <v>1229</v>
      </c>
    </row>
    <row r="181" spans="7:11" x14ac:dyDescent="0.2">
      <c r="G181" s="33" t="s">
        <v>306</v>
      </c>
      <c r="H181" s="33" t="s">
        <v>518</v>
      </c>
      <c r="J181" s="33" t="s">
        <v>798</v>
      </c>
      <c r="K181" s="33" t="s">
        <v>1230</v>
      </c>
    </row>
    <row r="182" spans="7:11" x14ac:dyDescent="0.2">
      <c r="G182" s="33" t="s">
        <v>316</v>
      </c>
      <c r="H182" s="33" t="s">
        <v>528</v>
      </c>
      <c r="J182" s="33" t="s">
        <v>799</v>
      </c>
      <c r="K182" s="33" t="s">
        <v>1231</v>
      </c>
    </row>
    <row r="183" spans="7:11" x14ac:dyDescent="0.2">
      <c r="G183" s="33" t="s">
        <v>279</v>
      </c>
      <c r="H183" s="33" t="s">
        <v>491</v>
      </c>
      <c r="J183" s="33" t="s">
        <v>800</v>
      </c>
      <c r="K183" s="33" t="s">
        <v>1232</v>
      </c>
    </row>
    <row r="184" spans="7:11" x14ac:dyDescent="0.2">
      <c r="G184" s="33" t="s">
        <v>382</v>
      </c>
      <c r="H184" s="33" t="s">
        <v>594</v>
      </c>
      <c r="J184" s="33" t="s">
        <v>801</v>
      </c>
      <c r="K184" s="33" t="s">
        <v>1233</v>
      </c>
    </row>
    <row r="185" spans="7:11" x14ac:dyDescent="0.2">
      <c r="G185" s="33" t="s">
        <v>244</v>
      </c>
      <c r="H185" s="33" t="s">
        <v>456</v>
      </c>
      <c r="J185" s="33" t="s">
        <v>802</v>
      </c>
      <c r="K185" s="33" t="s">
        <v>1234</v>
      </c>
    </row>
    <row r="186" spans="7:11" x14ac:dyDescent="0.2">
      <c r="G186" s="33" t="s">
        <v>211</v>
      </c>
      <c r="H186" s="33" t="s">
        <v>423</v>
      </c>
      <c r="J186" s="33" t="s">
        <v>803</v>
      </c>
      <c r="K186" s="33" t="s">
        <v>1235</v>
      </c>
    </row>
    <row r="187" spans="7:11" x14ac:dyDescent="0.2">
      <c r="G187" s="33" t="s">
        <v>347</v>
      </c>
      <c r="H187" s="33" t="s">
        <v>559</v>
      </c>
      <c r="J187" s="33" t="s">
        <v>804</v>
      </c>
      <c r="K187" s="33" t="s">
        <v>1236</v>
      </c>
    </row>
    <row r="188" spans="7:11" x14ac:dyDescent="0.2">
      <c r="G188" s="33" t="s">
        <v>320</v>
      </c>
      <c r="H188" s="33" t="s">
        <v>532</v>
      </c>
      <c r="J188" s="33" t="s">
        <v>805</v>
      </c>
      <c r="K188" s="33" t="s">
        <v>1237</v>
      </c>
    </row>
    <row r="189" spans="7:11" x14ac:dyDescent="0.2">
      <c r="G189" s="33" t="s">
        <v>258</v>
      </c>
      <c r="H189" s="33" t="s">
        <v>470</v>
      </c>
      <c r="J189" s="33" t="s">
        <v>806</v>
      </c>
      <c r="K189" s="33" t="s">
        <v>1238</v>
      </c>
    </row>
    <row r="190" spans="7:11" x14ac:dyDescent="0.2">
      <c r="G190" s="33" t="s">
        <v>317</v>
      </c>
      <c r="H190" s="33" t="s">
        <v>529</v>
      </c>
      <c r="J190" s="33" t="s">
        <v>807</v>
      </c>
      <c r="K190" s="33" t="s">
        <v>1239</v>
      </c>
    </row>
    <row r="191" spans="7:11" x14ac:dyDescent="0.2">
      <c r="G191" s="33" t="s">
        <v>210</v>
      </c>
      <c r="H191" s="33" t="s">
        <v>422</v>
      </c>
      <c r="J191" s="33" t="s">
        <v>808</v>
      </c>
      <c r="K191" s="33" t="s">
        <v>1240</v>
      </c>
    </row>
    <row r="192" spans="7:11" x14ac:dyDescent="0.2">
      <c r="G192" s="33" t="s">
        <v>275</v>
      </c>
      <c r="H192" s="33" t="s">
        <v>487</v>
      </c>
      <c r="J192" s="33" t="s">
        <v>809</v>
      </c>
      <c r="K192" s="33" t="s">
        <v>1241</v>
      </c>
    </row>
    <row r="193" spans="7:11" x14ac:dyDescent="0.2">
      <c r="G193" s="33" t="s">
        <v>200</v>
      </c>
      <c r="H193" s="33" t="s">
        <v>412</v>
      </c>
      <c r="J193" s="33" t="s">
        <v>810</v>
      </c>
      <c r="K193" s="33" t="s">
        <v>1242</v>
      </c>
    </row>
    <row r="194" spans="7:11" x14ac:dyDescent="0.2">
      <c r="G194" s="33" t="s">
        <v>327</v>
      </c>
      <c r="H194" s="33" t="s">
        <v>539</v>
      </c>
      <c r="J194" s="33" t="s">
        <v>811</v>
      </c>
      <c r="K194" s="33" t="s">
        <v>1243</v>
      </c>
    </row>
    <row r="195" spans="7:11" x14ac:dyDescent="0.2">
      <c r="G195" s="33" t="s">
        <v>348</v>
      </c>
      <c r="H195" s="33" t="s">
        <v>560</v>
      </c>
      <c r="J195" s="33" t="s">
        <v>812</v>
      </c>
      <c r="K195" s="33" t="s">
        <v>1244</v>
      </c>
    </row>
    <row r="196" spans="7:11" x14ac:dyDescent="0.2">
      <c r="G196" s="33" t="s">
        <v>333</v>
      </c>
      <c r="H196" s="33" t="s">
        <v>545</v>
      </c>
      <c r="J196" s="33" t="s">
        <v>813</v>
      </c>
      <c r="K196" s="33" t="s">
        <v>1245</v>
      </c>
    </row>
    <row r="197" spans="7:11" x14ac:dyDescent="0.2">
      <c r="G197" s="33" t="s">
        <v>268</v>
      </c>
      <c r="H197" s="33" t="s">
        <v>480</v>
      </c>
      <c r="J197" s="33" t="s">
        <v>814</v>
      </c>
      <c r="K197" s="33" t="s">
        <v>1246</v>
      </c>
    </row>
    <row r="198" spans="7:11" x14ac:dyDescent="0.2">
      <c r="G198" s="33" t="s">
        <v>274</v>
      </c>
      <c r="H198" s="33" t="s">
        <v>486</v>
      </c>
      <c r="J198" s="33" t="s">
        <v>815</v>
      </c>
      <c r="K198" s="33" t="s">
        <v>1247</v>
      </c>
    </row>
    <row r="199" spans="7:11" x14ac:dyDescent="0.2">
      <c r="G199" s="33" t="s">
        <v>401</v>
      </c>
      <c r="H199" s="33" t="s">
        <v>613</v>
      </c>
      <c r="J199" s="33" t="s">
        <v>816</v>
      </c>
      <c r="K199" s="33" t="s">
        <v>1248</v>
      </c>
    </row>
    <row r="200" spans="7:11" x14ac:dyDescent="0.2">
      <c r="G200" s="33" t="s">
        <v>221</v>
      </c>
      <c r="H200" s="33" t="s">
        <v>433</v>
      </c>
      <c r="J200" s="33" t="s">
        <v>817</v>
      </c>
      <c r="K200" s="33" t="s">
        <v>1249</v>
      </c>
    </row>
    <row r="201" spans="7:11" x14ac:dyDescent="0.2">
      <c r="G201" s="33" t="s">
        <v>357</v>
      </c>
      <c r="H201" s="33" t="s">
        <v>569</v>
      </c>
      <c r="J201" s="33" t="s">
        <v>818</v>
      </c>
      <c r="K201" s="33" t="s">
        <v>1250</v>
      </c>
    </row>
    <row r="202" spans="7:11" x14ac:dyDescent="0.2">
      <c r="G202" s="33" t="s">
        <v>350</v>
      </c>
      <c r="H202" s="33" t="s">
        <v>562</v>
      </c>
      <c r="J202" s="33" t="s">
        <v>819</v>
      </c>
      <c r="K202" s="33" t="s">
        <v>1251</v>
      </c>
    </row>
    <row r="203" spans="7:11" x14ac:dyDescent="0.2">
      <c r="G203" s="33" t="s">
        <v>277</v>
      </c>
      <c r="H203" s="33" t="s">
        <v>489</v>
      </c>
      <c r="J203" s="33" t="s">
        <v>820</v>
      </c>
      <c r="K203" s="33" t="s">
        <v>1252</v>
      </c>
    </row>
    <row r="204" spans="7:11" x14ac:dyDescent="0.2">
      <c r="G204" s="33" t="s">
        <v>393</v>
      </c>
      <c r="H204" s="33" t="s">
        <v>605</v>
      </c>
      <c r="J204" s="33" t="s">
        <v>821</v>
      </c>
      <c r="K204" s="33" t="s">
        <v>1253</v>
      </c>
    </row>
    <row r="205" spans="7:11" x14ac:dyDescent="0.2">
      <c r="G205" s="33" t="s">
        <v>253</v>
      </c>
      <c r="H205" s="33" t="s">
        <v>465</v>
      </c>
      <c r="J205" s="33" t="s">
        <v>822</v>
      </c>
      <c r="K205" s="33" t="s">
        <v>1254</v>
      </c>
    </row>
    <row r="206" spans="7:11" x14ac:dyDescent="0.2">
      <c r="G206" s="33" t="s">
        <v>276</v>
      </c>
      <c r="H206" s="33" t="s">
        <v>488</v>
      </c>
      <c r="J206" s="33" t="s">
        <v>823</v>
      </c>
      <c r="K206" s="33" t="s">
        <v>1255</v>
      </c>
    </row>
    <row r="207" spans="7:11" x14ac:dyDescent="0.2">
      <c r="G207" s="33" t="s">
        <v>390</v>
      </c>
      <c r="H207" s="33" t="s">
        <v>602</v>
      </c>
      <c r="J207" s="33" t="s">
        <v>824</v>
      </c>
      <c r="K207" s="33" t="s">
        <v>1256</v>
      </c>
    </row>
    <row r="208" spans="7:11" x14ac:dyDescent="0.2">
      <c r="G208" s="33" t="s">
        <v>222</v>
      </c>
      <c r="H208" s="33" t="s">
        <v>434</v>
      </c>
      <c r="J208" s="33" t="s">
        <v>825</v>
      </c>
      <c r="K208" s="33" t="s">
        <v>1257</v>
      </c>
    </row>
    <row r="209" spans="7:11" x14ac:dyDescent="0.2">
      <c r="G209" s="33" t="s">
        <v>354</v>
      </c>
      <c r="H209" s="33" t="s">
        <v>566</v>
      </c>
      <c r="J209" s="33" t="s">
        <v>826</v>
      </c>
      <c r="K209" s="33" t="s">
        <v>1258</v>
      </c>
    </row>
    <row r="210" spans="7:11" x14ac:dyDescent="0.2">
      <c r="G210" s="33" t="s">
        <v>315</v>
      </c>
      <c r="H210" s="33" t="s">
        <v>527</v>
      </c>
      <c r="J210" s="33" t="s">
        <v>827</v>
      </c>
      <c r="K210" s="33" t="s">
        <v>1259</v>
      </c>
    </row>
    <row r="211" spans="7:11" x14ac:dyDescent="0.2">
      <c r="G211" s="33" t="s">
        <v>280</v>
      </c>
      <c r="H211" s="33" t="s">
        <v>492</v>
      </c>
      <c r="J211" s="33" t="s">
        <v>828</v>
      </c>
      <c r="K211" s="33" t="s">
        <v>1260</v>
      </c>
    </row>
    <row r="212" spans="7:11" x14ac:dyDescent="0.2">
      <c r="G212" s="33" t="s">
        <v>209</v>
      </c>
      <c r="H212" s="33" t="s">
        <v>421</v>
      </c>
      <c r="J212" s="33" t="s">
        <v>829</v>
      </c>
      <c r="K212" s="33" t="s">
        <v>1261</v>
      </c>
    </row>
    <row r="213" spans="7:11" x14ac:dyDescent="0.2">
      <c r="G213" s="33" t="s">
        <v>229</v>
      </c>
      <c r="H213" s="33" t="s">
        <v>441</v>
      </c>
      <c r="J213" s="33" t="s">
        <v>830</v>
      </c>
      <c r="K213" s="33" t="s">
        <v>1262</v>
      </c>
    </row>
    <row r="214" spans="7:11" x14ac:dyDescent="0.2">
      <c r="G214" s="33" t="s">
        <v>366</v>
      </c>
      <c r="H214" s="33" t="s">
        <v>578</v>
      </c>
      <c r="J214" s="33" t="s">
        <v>831</v>
      </c>
      <c r="K214" s="33" t="s">
        <v>1263</v>
      </c>
    </row>
    <row r="215" spans="7:11" x14ac:dyDescent="0.2">
      <c r="J215" s="33" t="s">
        <v>832</v>
      </c>
      <c r="K215" s="33" t="s">
        <v>1264</v>
      </c>
    </row>
    <row r="216" spans="7:11" x14ac:dyDescent="0.2">
      <c r="J216" s="33" t="s">
        <v>833</v>
      </c>
      <c r="K216" s="33" t="s">
        <v>1265</v>
      </c>
    </row>
    <row r="217" spans="7:11" x14ac:dyDescent="0.2">
      <c r="J217" s="33" t="s">
        <v>834</v>
      </c>
      <c r="K217" s="33" t="s">
        <v>1266</v>
      </c>
    </row>
    <row r="218" spans="7:11" x14ac:dyDescent="0.2">
      <c r="J218" s="33" t="s">
        <v>835</v>
      </c>
      <c r="K218" s="33" t="s">
        <v>1267</v>
      </c>
    </row>
    <row r="219" spans="7:11" x14ac:dyDescent="0.2">
      <c r="J219" s="33" t="s">
        <v>836</v>
      </c>
      <c r="K219" s="33" t="s">
        <v>1268</v>
      </c>
    </row>
    <row r="220" spans="7:11" x14ac:dyDescent="0.2">
      <c r="J220" s="33" t="s">
        <v>837</v>
      </c>
      <c r="K220" s="33" t="s">
        <v>1269</v>
      </c>
    </row>
    <row r="221" spans="7:11" x14ac:dyDescent="0.2">
      <c r="J221" s="33" t="s">
        <v>838</v>
      </c>
      <c r="K221" s="33" t="s">
        <v>1270</v>
      </c>
    </row>
    <row r="222" spans="7:11" x14ac:dyDescent="0.2">
      <c r="J222" s="33" t="s">
        <v>839</v>
      </c>
      <c r="K222" s="33" t="s">
        <v>1271</v>
      </c>
    </row>
    <row r="223" spans="7:11" x14ac:dyDescent="0.2">
      <c r="J223" s="33" t="s">
        <v>840</v>
      </c>
      <c r="K223" s="33" t="s">
        <v>1272</v>
      </c>
    </row>
    <row r="224" spans="7:11" x14ac:dyDescent="0.2">
      <c r="J224" s="33" t="s">
        <v>841</v>
      </c>
      <c r="K224" s="33" t="s">
        <v>1273</v>
      </c>
    </row>
    <row r="225" spans="10:11" x14ac:dyDescent="0.2">
      <c r="J225" s="33" t="s">
        <v>842</v>
      </c>
      <c r="K225" s="33" t="s">
        <v>1274</v>
      </c>
    </row>
    <row r="226" spans="10:11" x14ac:dyDescent="0.2">
      <c r="J226" s="33" t="s">
        <v>843</v>
      </c>
      <c r="K226" s="33" t="s">
        <v>1275</v>
      </c>
    </row>
    <row r="227" spans="10:11" x14ac:dyDescent="0.2">
      <c r="J227" s="33" t="s">
        <v>844</v>
      </c>
      <c r="K227" s="33" t="s">
        <v>1276</v>
      </c>
    </row>
    <row r="228" spans="10:11" x14ac:dyDescent="0.2">
      <c r="J228" s="33" t="s">
        <v>845</v>
      </c>
      <c r="K228" s="33" t="s">
        <v>1277</v>
      </c>
    </row>
    <row r="229" spans="10:11" x14ac:dyDescent="0.2">
      <c r="J229" s="33" t="s">
        <v>846</v>
      </c>
      <c r="K229" s="33" t="s">
        <v>1278</v>
      </c>
    </row>
    <row r="230" spans="10:11" x14ac:dyDescent="0.2">
      <c r="J230" s="33" t="s">
        <v>847</v>
      </c>
      <c r="K230" s="33" t="s">
        <v>1279</v>
      </c>
    </row>
    <row r="231" spans="10:11" x14ac:dyDescent="0.2">
      <c r="J231" s="33" t="s">
        <v>848</v>
      </c>
      <c r="K231" s="33" t="s">
        <v>1280</v>
      </c>
    </row>
    <row r="232" spans="10:11" x14ac:dyDescent="0.2">
      <c r="J232" s="33" t="s">
        <v>849</v>
      </c>
      <c r="K232" s="33" t="s">
        <v>1281</v>
      </c>
    </row>
    <row r="233" spans="10:11" x14ac:dyDescent="0.2">
      <c r="J233" s="33" t="s">
        <v>850</v>
      </c>
      <c r="K233" s="33" t="s">
        <v>1282</v>
      </c>
    </row>
    <row r="234" spans="10:11" x14ac:dyDescent="0.2">
      <c r="J234" s="33" t="s">
        <v>851</v>
      </c>
      <c r="K234" s="33" t="s">
        <v>1283</v>
      </c>
    </row>
    <row r="235" spans="10:11" x14ac:dyDescent="0.2">
      <c r="J235" s="33" t="s">
        <v>852</v>
      </c>
      <c r="K235" s="33" t="s">
        <v>1284</v>
      </c>
    </row>
    <row r="236" spans="10:11" x14ac:dyDescent="0.2">
      <c r="J236" s="33" t="s">
        <v>853</v>
      </c>
      <c r="K236" s="33" t="s">
        <v>1285</v>
      </c>
    </row>
    <row r="237" spans="10:11" x14ac:dyDescent="0.2">
      <c r="J237" s="33" t="s">
        <v>854</v>
      </c>
      <c r="K237" s="33" t="s">
        <v>1286</v>
      </c>
    </row>
    <row r="238" spans="10:11" x14ac:dyDescent="0.2">
      <c r="J238" s="33" t="s">
        <v>855</v>
      </c>
      <c r="K238" s="33" t="s">
        <v>1287</v>
      </c>
    </row>
    <row r="239" spans="10:11" x14ac:dyDescent="0.2">
      <c r="J239" s="33" t="s">
        <v>856</v>
      </c>
      <c r="K239" s="33" t="s">
        <v>1288</v>
      </c>
    </row>
    <row r="240" spans="10:11" x14ac:dyDescent="0.2">
      <c r="J240" s="33" t="s">
        <v>857</v>
      </c>
      <c r="K240" s="33" t="s">
        <v>1289</v>
      </c>
    </row>
    <row r="241" spans="10:11" x14ac:dyDescent="0.2">
      <c r="J241" s="33" t="s">
        <v>858</v>
      </c>
      <c r="K241" s="33" t="s">
        <v>1290</v>
      </c>
    </row>
    <row r="242" spans="10:11" x14ac:dyDescent="0.2">
      <c r="J242" s="33" t="s">
        <v>859</v>
      </c>
      <c r="K242" s="33" t="s">
        <v>1291</v>
      </c>
    </row>
    <row r="243" spans="10:11" x14ac:dyDescent="0.2">
      <c r="J243" s="33" t="s">
        <v>860</v>
      </c>
      <c r="K243" s="33" t="s">
        <v>1292</v>
      </c>
    </row>
    <row r="244" spans="10:11" x14ac:dyDescent="0.2">
      <c r="J244" s="33" t="s">
        <v>861</v>
      </c>
      <c r="K244" s="33" t="s">
        <v>1293</v>
      </c>
    </row>
    <row r="245" spans="10:11" x14ac:dyDescent="0.2">
      <c r="J245" s="33" t="s">
        <v>862</v>
      </c>
      <c r="K245" s="33" t="s">
        <v>1294</v>
      </c>
    </row>
    <row r="246" spans="10:11" x14ac:dyDescent="0.2">
      <c r="J246" s="33" t="s">
        <v>863</v>
      </c>
      <c r="K246" s="33" t="s">
        <v>1295</v>
      </c>
    </row>
    <row r="247" spans="10:11" x14ac:dyDescent="0.2">
      <c r="J247" s="33" t="s">
        <v>864</v>
      </c>
      <c r="K247" s="33" t="s">
        <v>1296</v>
      </c>
    </row>
    <row r="248" spans="10:11" x14ac:dyDescent="0.2">
      <c r="J248" s="33" t="s">
        <v>865</v>
      </c>
      <c r="K248" s="33" t="s">
        <v>1297</v>
      </c>
    </row>
    <row r="249" spans="10:11" x14ac:dyDescent="0.2">
      <c r="J249" s="33" t="s">
        <v>866</v>
      </c>
      <c r="K249" s="33" t="s">
        <v>1298</v>
      </c>
    </row>
    <row r="250" spans="10:11" x14ac:dyDescent="0.2">
      <c r="J250" s="33" t="s">
        <v>867</v>
      </c>
      <c r="K250" s="33" t="s">
        <v>1299</v>
      </c>
    </row>
    <row r="251" spans="10:11" x14ac:dyDescent="0.2">
      <c r="J251" s="33" t="s">
        <v>868</v>
      </c>
      <c r="K251" s="33" t="s">
        <v>1300</v>
      </c>
    </row>
    <row r="252" spans="10:11" x14ac:dyDescent="0.2">
      <c r="J252" s="33" t="s">
        <v>869</v>
      </c>
      <c r="K252" s="33" t="s">
        <v>1301</v>
      </c>
    </row>
    <row r="253" spans="10:11" x14ac:dyDescent="0.2">
      <c r="J253" s="33" t="s">
        <v>870</v>
      </c>
      <c r="K253" s="33" t="s">
        <v>1302</v>
      </c>
    </row>
    <row r="254" spans="10:11" x14ac:dyDescent="0.2">
      <c r="J254" s="33" t="s">
        <v>871</v>
      </c>
      <c r="K254" s="33" t="s">
        <v>1303</v>
      </c>
    </row>
    <row r="255" spans="10:11" x14ac:dyDescent="0.2">
      <c r="J255" s="33" t="s">
        <v>1499</v>
      </c>
      <c r="K255" s="33" t="s">
        <v>1304</v>
      </c>
    </row>
    <row r="256" spans="10:11" x14ac:dyDescent="0.2">
      <c r="J256" s="33" t="s">
        <v>872</v>
      </c>
      <c r="K256" s="33" t="s">
        <v>1305</v>
      </c>
    </row>
    <row r="257" spans="10:11" x14ac:dyDescent="0.2">
      <c r="J257" s="33" t="s">
        <v>873</v>
      </c>
      <c r="K257" s="33" t="s">
        <v>1306</v>
      </c>
    </row>
    <row r="258" spans="10:11" x14ac:dyDescent="0.2">
      <c r="J258" s="33" t="s">
        <v>874</v>
      </c>
      <c r="K258" s="33" t="s">
        <v>1307</v>
      </c>
    </row>
    <row r="259" spans="10:11" x14ac:dyDescent="0.2">
      <c r="J259" s="33" t="s">
        <v>875</v>
      </c>
      <c r="K259" s="33" t="s">
        <v>1308</v>
      </c>
    </row>
    <row r="260" spans="10:11" x14ac:dyDescent="0.2">
      <c r="J260" s="33" t="s">
        <v>876</v>
      </c>
      <c r="K260" s="33" t="s">
        <v>1309</v>
      </c>
    </row>
    <row r="261" spans="10:11" x14ac:dyDescent="0.2">
      <c r="J261" s="33" t="s">
        <v>877</v>
      </c>
      <c r="K261" s="33" t="s">
        <v>1310</v>
      </c>
    </row>
    <row r="262" spans="10:11" x14ac:dyDescent="0.2">
      <c r="J262" s="33" t="s">
        <v>878</v>
      </c>
      <c r="K262" s="33" t="s">
        <v>1311</v>
      </c>
    </row>
    <row r="263" spans="10:11" x14ac:dyDescent="0.2">
      <c r="J263" s="33" t="s">
        <v>879</v>
      </c>
      <c r="K263" s="33" t="s">
        <v>1312</v>
      </c>
    </row>
    <row r="264" spans="10:11" x14ac:dyDescent="0.2">
      <c r="J264" s="33" t="s">
        <v>880</v>
      </c>
      <c r="K264" s="33" t="s">
        <v>1313</v>
      </c>
    </row>
    <row r="265" spans="10:11" x14ac:dyDescent="0.2">
      <c r="J265" s="33" t="s">
        <v>881</v>
      </c>
      <c r="K265" s="33" t="s">
        <v>1314</v>
      </c>
    </row>
    <row r="266" spans="10:11" x14ac:dyDescent="0.2">
      <c r="J266" s="33" t="s">
        <v>882</v>
      </c>
      <c r="K266" s="33" t="s">
        <v>1315</v>
      </c>
    </row>
    <row r="267" spans="10:11" x14ac:dyDescent="0.2">
      <c r="J267" s="33" t="s">
        <v>883</v>
      </c>
      <c r="K267" s="33" t="s">
        <v>1316</v>
      </c>
    </row>
    <row r="268" spans="10:11" x14ac:dyDescent="0.2">
      <c r="J268" s="33" t="s">
        <v>884</v>
      </c>
      <c r="K268" s="33" t="s">
        <v>1317</v>
      </c>
    </row>
    <row r="269" spans="10:11" x14ac:dyDescent="0.2">
      <c r="J269" s="33" t="s">
        <v>885</v>
      </c>
      <c r="K269" s="33" t="s">
        <v>1318</v>
      </c>
    </row>
    <row r="270" spans="10:11" x14ac:dyDescent="0.2">
      <c r="J270" s="33" t="s">
        <v>886</v>
      </c>
      <c r="K270" s="33" t="s">
        <v>1319</v>
      </c>
    </row>
    <row r="271" spans="10:11" x14ac:dyDescent="0.2">
      <c r="J271" s="33" t="s">
        <v>887</v>
      </c>
      <c r="K271" s="33" t="s">
        <v>1320</v>
      </c>
    </row>
    <row r="272" spans="10:11" x14ac:dyDescent="0.2">
      <c r="J272" s="33" t="s">
        <v>888</v>
      </c>
      <c r="K272" s="33" t="s">
        <v>1321</v>
      </c>
    </row>
    <row r="273" spans="10:11" x14ac:dyDescent="0.2">
      <c r="J273" s="33" t="s">
        <v>889</v>
      </c>
      <c r="K273" s="33" t="s">
        <v>1322</v>
      </c>
    </row>
    <row r="274" spans="10:11" x14ac:dyDescent="0.2">
      <c r="J274" s="33" t="s">
        <v>890</v>
      </c>
      <c r="K274" s="33" t="s">
        <v>1323</v>
      </c>
    </row>
    <row r="275" spans="10:11" x14ac:dyDescent="0.2">
      <c r="J275" s="33" t="s">
        <v>891</v>
      </c>
      <c r="K275" s="33" t="s">
        <v>1324</v>
      </c>
    </row>
    <row r="276" spans="10:11" x14ac:dyDescent="0.2">
      <c r="J276" s="33" t="s">
        <v>892</v>
      </c>
      <c r="K276" s="33" t="s">
        <v>1325</v>
      </c>
    </row>
    <row r="277" spans="10:11" x14ac:dyDescent="0.2">
      <c r="J277" s="33" t="s">
        <v>893</v>
      </c>
      <c r="K277" s="33" t="s">
        <v>1326</v>
      </c>
    </row>
    <row r="278" spans="10:11" x14ac:dyDescent="0.2">
      <c r="J278" s="33" t="s">
        <v>894</v>
      </c>
      <c r="K278" s="33" t="s">
        <v>1327</v>
      </c>
    </row>
    <row r="279" spans="10:11" x14ac:dyDescent="0.2">
      <c r="J279" s="33" t="s">
        <v>895</v>
      </c>
      <c r="K279" s="33" t="s">
        <v>1328</v>
      </c>
    </row>
    <row r="280" spans="10:11" x14ac:dyDescent="0.2">
      <c r="J280" s="33" t="s">
        <v>896</v>
      </c>
      <c r="K280" s="33" t="s">
        <v>1329</v>
      </c>
    </row>
    <row r="281" spans="10:11" x14ac:dyDescent="0.2">
      <c r="J281" s="33" t="s">
        <v>897</v>
      </c>
      <c r="K281" s="33" t="s">
        <v>1330</v>
      </c>
    </row>
    <row r="282" spans="10:11" x14ac:dyDescent="0.2">
      <c r="J282" s="33" t="s">
        <v>898</v>
      </c>
      <c r="K282" s="33" t="s">
        <v>1331</v>
      </c>
    </row>
    <row r="283" spans="10:11" x14ac:dyDescent="0.2">
      <c r="J283" s="33" t="s">
        <v>899</v>
      </c>
      <c r="K283" s="33" t="s">
        <v>1332</v>
      </c>
    </row>
    <row r="284" spans="10:11" x14ac:dyDescent="0.2">
      <c r="J284" s="33" t="s">
        <v>900</v>
      </c>
      <c r="K284" s="33" t="s">
        <v>1333</v>
      </c>
    </row>
    <row r="285" spans="10:11" x14ac:dyDescent="0.2">
      <c r="J285" s="33" t="s">
        <v>901</v>
      </c>
      <c r="K285" s="33" t="s">
        <v>1334</v>
      </c>
    </row>
    <row r="286" spans="10:11" x14ac:dyDescent="0.2">
      <c r="J286" s="33" t="s">
        <v>902</v>
      </c>
      <c r="K286" s="33" t="s">
        <v>1335</v>
      </c>
    </row>
    <row r="287" spans="10:11" x14ac:dyDescent="0.2">
      <c r="J287" s="33" t="s">
        <v>903</v>
      </c>
      <c r="K287" s="33" t="s">
        <v>1336</v>
      </c>
    </row>
    <row r="288" spans="10:11" x14ac:dyDescent="0.2">
      <c r="J288" s="33" t="s">
        <v>904</v>
      </c>
      <c r="K288" s="33" t="s">
        <v>1337</v>
      </c>
    </row>
    <row r="289" spans="10:11" x14ac:dyDescent="0.2">
      <c r="J289" s="33" t="s">
        <v>905</v>
      </c>
      <c r="K289" s="33" t="s">
        <v>1338</v>
      </c>
    </row>
    <row r="290" spans="10:11" x14ac:dyDescent="0.2">
      <c r="J290" s="33" t="s">
        <v>906</v>
      </c>
      <c r="K290" s="33" t="s">
        <v>1339</v>
      </c>
    </row>
    <row r="291" spans="10:11" x14ac:dyDescent="0.2">
      <c r="J291" s="33" t="s">
        <v>907</v>
      </c>
      <c r="K291" s="33" t="s">
        <v>1340</v>
      </c>
    </row>
    <row r="292" spans="10:11" x14ac:dyDescent="0.2">
      <c r="J292" s="33" t="s">
        <v>908</v>
      </c>
      <c r="K292" s="33" t="s">
        <v>1341</v>
      </c>
    </row>
    <row r="293" spans="10:11" x14ac:dyDescent="0.2">
      <c r="J293" s="33" t="s">
        <v>909</v>
      </c>
      <c r="K293" s="33" t="s">
        <v>1342</v>
      </c>
    </row>
    <row r="294" spans="10:11" x14ac:dyDescent="0.2">
      <c r="J294" s="33" t="s">
        <v>910</v>
      </c>
      <c r="K294" s="33" t="s">
        <v>1343</v>
      </c>
    </row>
    <row r="295" spans="10:11" x14ac:dyDescent="0.2">
      <c r="J295" s="33" t="s">
        <v>911</v>
      </c>
      <c r="K295" s="33" t="s">
        <v>1344</v>
      </c>
    </row>
    <row r="296" spans="10:11" x14ac:dyDescent="0.2">
      <c r="J296" s="33" t="s">
        <v>912</v>
      </c>
      <c r="K296" s="33" t="s">
        <v>1345</v>
      </c>
    </row>
    <row r="297" spans="10:11" x14ac:dyDescent="0.2">
      <c r="J297" s="33" t="s">
        <v>913</v>
      </c>
      <c r="K297" s="33" t="s">
        <v>1346</v>
      </c>
    </row>
    <row r="298" spans="10:11" x14ac:dyDescent="0.2">
      <c r="J298" s="33" t="s">
        <v>914</v>
      </c>
      <c r="K298" s="33" t="s">
        <v>1347</v>
      </c>
    </row>
    <row r="299" spans="10:11" x14ac:dyDescent="0.2">
      <c r="J299" s="33" t="s">
        <v>915</v>
      </c>
      <c r="K299" s="33" t="s">
        <v>1348</v>
      </c>
    </row>
    <row r="300" spans="10:11" x14ac:dyDescent="0.2">
      <c r="J300" s="33" t="s">
        <v>916</v>
      </c>
      <c r="K300" s="33" t="s">
        <v>1349</v>
      </c>
    </row>
    <row r="301" spans="10:11" x14ac:dyDescent="0.2">
      <c r="J301" s="33" t="s">
        <v>917</v>
      </c>
      <c r="K301" s="33" t="s">
        <v>1350</v>
      </c>
    </row>
    <row r="302" spans="10:11" x14ac:dyDescent="0.2">
      <c r="J302" s="33" t="s">
        <v>918</v>
      </c>
      <c r="K302" s="33" t="s">
        <v>1351</v>
      </c>
    </row>
    <row r="303" spans="10:11" x14ac:dyDescent="0.2">
      <c r="J303" s="33" t="s">
        <v>919</v>
      </c>
      <c r="K303" s="33" t="s">
        <v>1352</v>
      </c>
    </row>
    <row r="304" spans="10:11" x14ac:dyDescent="0.2">
      <c r="J304" s="33" t="s">
        <v>920</v>
      </c>
      <c r="K304" s="33" t="s">
        <v>1353</v>
      </c>
    </row>
    <row r="305" spans="10:11" x14ac:dyDescent="0.2">
      <c r="J305" s="33" t="s">
        <v>921</v>
      </c>
      <c r="K305" s="33" t="s">
        <v>1354</v>
      </c>
    </row>
    <row r="306" spans="10:11" x14ac:dyDescent="0.2">
      <c r="J306" s="33" t="s">
        <v>922</v>
      </c>
      <c r="K306" s="33" t="s">
        <v>1355</v>
      </c>
    </row>
    <row r="307" spans="10:11" x14ac:dyDescent="0.2">
      <c r="J307" s="33" t="s">
        <v>923</v>
      </c>
      <c r="K307" s="33" t="s">
        <v>1356</v>
      </c>
    </row>
    <row r="308" spans="10:11" x14ac:dyDescent="0.2">
      <c r="J308" s="33" t="s">
        <v>924</v>
      </c>
      <c r="K308" s="33" t="s">
        <v>1357</v>
      </c>
    </row>
    <row r="309" spans="10:11" x14ac:dyDescent="0.2">
      <c r="J309" s="33" t="s">
        <v>925</v>
      </c>
      <c r="K309" s="33" t="s">
        <v>1358</v>
      </c>
    </row>
    <row r="310" spans="10:11" x14ac:dyDescent="0.2">
      <c r="J310" s="33" t="s">
        <v>926</v>
      </c>
      <c r="K310" s="33" t="s">
        <v>1359</v>
      </c>
    </row>
    <row r="311" spans="10:11" x14ac:dyDescent="0.2">
      <c r="J311" s="33" t="s">
        <v>927</v>
      </c>
      <c r="K311" s="33" t="s">
        <v>1360</v>
      </c>
    </row>
    <row r="312" spans="10:11" x14ac:dyDescent="0.2">
      <c r="J312" s="33" t="s">
        <v>928</v>
      </c>
      <c r="K312" s="33" t="s">
        <v>1361</v>
      </c>
    </row>
    <row r="313" spans="10:11" x14ac:dyDescent="0.2">
      <c r="J313" s="33" t="s">
        <v>929</v>
      </c>
      <c r="K313" s="33" t="s">
        <v>1362</v>
      </c>
    </row>
    <row r="314" spans="10:11" x14ac:dyDescent="0.2">
      <c r="J314" s="33" t="s">
        <v>930</v>
      </c>
      <c r="K314" s="33" t="s">
        <v>1363</v>
      </c>
    </row>
    <row r="315" spans="10:11" x14ac:dyDescent="0.2">
      <c r="J315" s="33" t="s">
        <v>931</v>
      </c>
      <c r="K315" s="33" t="s">
        <v>1364</v>
      </c>
    </row>
    <row r="316" spans="10:11" x14ac:dyDescent="0.2">
      <c r="J316" s="33" t="s">
        <v>932</v>
      </c>
      <c r="K316" s="33" t="s">
        <v>1365</v>
      </c>
    </row>
    <row r="317" spans="10:11" x14ac:dyDescent="0.2">
      <c r="J317" s="33" t="s">
        <v>933</v>
      </c>
      <c r="K317" s="33" t="s">
        <v>1366</v>
      </c>
    </row>
    <row r="318" spans="10:11" x14ac:dyDescent="0.2">
      <c r="J318" s="33" t="s">
        <v>934</v>
      </c>
      <c r="K318" s="33" t="s">
        <v>1367</v>
      </c>
    </row>
    <row r="319" spans="10:11" x14ac:dyDescent="0.2">
      <c r="J319" s="33" t="s">
        <v>935</v>
      </c>
      <c r="K319" s="33" t="s">
        <v>1368</v>
      </c>
    </row>
    <row r="320" spans="10:11" x14ac:dyDescent="0.2">
      <c r="J320" s="33" t="s">
        <v>936</v>
      </c>
      <c r="K320" s="33" t="s">
        <v>1369</v>
      </c>
    </row>
    <row r="321" spans="10:11" x14ac:dyDescent="0.2">
      <c r="J321" s="33" t="s">
        <v>937</v>
      </c>
      <c r="K321" s="33" t="s">
        <v>1370</v>
      </c>
    </row>
    <row r="322" spans="10:11" x14ac:dyDescent="0.2">
      <c r="J322" s="33" t="s">
        <v>938</v>
      </c>
      <c r="K322" s="33" t="s">
        <v>1371</v>
      </c>
    </row>
    <row r="323" spans="10:11" x14ac:dyDescent="0.2">
      <c r="J323" s="33" t="s">
        <v>939</v>
      </c>
      <c r="K323" s="33" t="s">
        <v>1372</v>
      </c>
    </row>
    <row r="324" spans="10:11" x14ac:dyDescent="0.2">
      <c r="J324" s="33" t="s">
        <v>940</v>
      </c>
      <c r="K324" s="33" t="s">
        <v>1373</v>
      </c>
    </row>
    <row r="325" spans="10:11" x14ac:dyDescent="0.2">
      <c r="J325" s="33" t="s">
        <v>941</v>
      </c>
      <c r="K325" s="33" t="s">
        <v>1374</v>
      </c>
    </row>
    <row r="326" spans="10:11" x14ac:dyDescent="0.2">
      <c r="J326" s="33" t="s">
        <v>942</v>
      </c>
      <c r="K326" s="33" t="s">
        <v>1375</v>
      </c>
    </row>
    <row r="327" spans="10:11" x14ac:dyDescent="0.2">
      <c r="J327" s="33" t="s">
        <v>943</v>
      </c>
      <c r="K327" s="33" t="s">
        <v>1376</v>
      </c>
    </row>
    <row r="328" spans="10:11" x14ac:dyDescent="0.2">
      <c r="J328" s="33" t="s">
        <v>944</v>
      </c>
      <c r="K328" s="33" t="s">
        <v>1377</v>
      </c>
    </row>
    <row r="329" spans="10:11" x14ac:dyDescent="0.2">
      <c r="J329" s="33" t="s">
        <v>945</v>
      </c>
      <c r="K329" s="33" t="s">
        <v>1378</v>
      </c>
    </row>
    <row r="330" spans="10:11" x14ac:dyDescent="0.2">
      <c r="J330" s="33" t="s">
        <v>946</v>
      </c>
      <c r="K330" s="33" t="s">
        <v>1379</v>
      </c>
    </row>
    <row r="331" spans="10:11" x14ac:dyDescent="0.2">
      <c r="J331" s="33" t="s">
        <v>947</v>
      </c>
      <c r="K331" s="33" t="s">
        <v>1380</v>
      </c>
    </row>
    <row r="332" spans="10:11" x14ac:dyDescent="0.2">
      <c r="J332" s="33" t="s">
        <v>1500</v>
      </c>
      <c r="K332" s="33" t="s">
        <v>1381</v>
      </c>
    </row>
    <row r="333" spans="10:11" x14ac:dyDescent="0.2">
      <c r="J333" s="33" t="s">
        <v>948</v>
      </c>
      <c r="K333" s="33" t="s">
        <v>1382</v>
      </c>
    </row>
    <row r="334" spans="10:11" x14ac:dyDescent="0.2">
      <c r="J334" s="33" t="s">
        <v>949</v>
      </c>
      <c r="K334" s="33" t="s">
        <v>1383</v>
      </c>
    </row>
    <row r="335" spans="10:11" x14ac:dyDescent="0.2">
      <c r="J335" s="33" t="s">
        <v>950</v>
      </c>
      <c r="K335" s="33" t="s">
        <v>1384</v>
      </c>
    </row>
    <row r="336" spans="10:11" x14ac:dyDescent="0.2">
      <c r="J336" s="33" t="s">
        <v>951</v>
      </c>
      <c r="K336" s="33" t="s">
        <v>1385</v>
      </c>
    </row>
    <row r="337" spans="10:11" x14ac:dyDescent="0.2">
      <c r="J337" s="33" t="s">
        <v>952</v>
      </c>
      <c r="K337" s="33" t="s">
        <v>1386</v>
      </c>
    </row>
    <row r="338" spans="10:11" x14ac:dyDescent="0.2">
      <c r="J338" s="33" t="s">
        <v>953</v>
      </c>
      <c r="K338" s="33" t="s">
        <v>1387</v>
      </c>
    </row>
    <row r="339" spans="10:11" x14ac:dyDescent="0.2">
      <c r="J339" s="33" t="s">
        <v>954</v>
      </c>
      <c r="K339" s="33" t="s">
        <v>1388</v>
      </c>
    </row>
    <row r="340" spans="10:11" x14ac:dyDescent="0.2">
      <c r="J340" s="33" t="s">
        <v>955</v>
      </c>
      <c r="K340" s="33" t="s">
        <v>1389</v>
      </c>
    </row>
    <row r="341" spans="10:11" x14ac:dyDescent="0.2">
      <c r="J341" s="33" t="s">
        <v>956</v>
      </c>
      <c r="K341" s="33" t="s">
        <v>1390</v>
      </c>
    </row>
    <row r="342" spans="10:11" x14ac:dyDescent="0.2">
      <c r="J342" s="33" t="s">
        <v>957</v>
      </c>
      <c r="K342" s="33" t="s">
        <v>1391</v>
      </c>
    </row>
    <row r="343" spans="10:11" x14ac:dyDescent="0.2">
      <c r="J343" s="33" t="s">
        <v>958</v>
      </c>
      <c r="K343" s="33" t="s">
        <v>1392</v>
      </c>
    </row>
    <row r="344" spans="10:11" x14ac:dyDescent="0.2">
      <c r="J344" s="33" t="s">
        <v>959</v>
      </c>
      <c r="K344" s="33" t="s">
        <v>1393</v>
      </c>
    </row>
    <row r="345" spans="10:11" x14ac:dyDescent="0.2">
      <c r="J345" s="33" t="s">
        <v>960</v>
      </c>
      <c r="K345" s="33" t="s">
        <v>1394</v>
      </c>
    </row>
    <row r="346" spans="10:11" x14ac:dyDescent="0.2">
      <c r="J346" s="33" t="s">
        <v>961</v>
      </c>
      <c r="K346" s="33" t="s">
        <v>1395</v>
      </c>
    </row>
    <row r="347" spans="10:11" x14ac:dyDescent="0.2">
      <c r="J347" s="33" t="s">
        <v>962</v>
      </c>
      <c r="K347" s="33" t="s">
        <v>1396</v>
      </c>
    </row>
    <row r="348" spans="10:11" x14ac:dyDescent="0.2">
      <c r="J348" s="33" t="s">
        <v>963</v>
      </c>
      <c r="K348" s="33" t="s">
        <v>1397</v>
      </c>
    </row>
    <row r="349" spans="10:11" x14ac:dyDescent="0.2">
      <c r="J349" s="33" t="s">
        <v>964</v>
      </c>
      <c r="K349" s="33" t="s">
        <v>1398</v>
      </c>
    </row>
    <row r="350" spans="10:11" x14ac:dyDescent="0.2">
      <c r="J350" s="33" t="s">
        <v>965</v>
      </c>
      <c r="K350" s="33" t="s">
        <v>1399</v>
      </c>
    </row>
    <row r="351" spans="10:11" x14ac:dyDescent="0.2">
      <c r="J351" s="33" t="s">
        <v>966</v>
      </c>
      <c r="K351" s="33" t="s">
        <v>1400</v>
      </c>
    </row>
    <row r="352" spans="10:11" x14ac:dyDescent="0.2">
      <c r="J352" s="33" t="s">
        <v>967</v>
      </c>
      <c r="K352" s="33" t="s">
        <v>1401</v>
      </c>
    </row>
    <row r="353" spans="10:11" x14ac:dyDescent="0.2">
      <c r="J353" s="33" t="s">
        <v>968</v>
      </c>
      <c r="K353" s="33" t="s">
        <v>1402</v>
      </c>
    </row>
    <row r="354" spans="10:11" x14ac:dyDescent="0.2">
      <c r="J354" s="33" t="s">
        <v>969</v>
      </c>
      <c r="K354" s="33" t="s">
        <v>1403</v>
      </c>
    </row>
    <row r="355" spans="10:11" x14ac:dyDescent="0.2">
      <c r="J355" s="33" t="s">
        <v>970</v>
      </c>
      <c r="K355" s="33" t="s">
        <v>1404</v>
      </c>
    </row>
    <row r="356" spans="10:11" x14ac:dyDescent="0.2">
      <c r="J356" s="33" t="s">
        <v>971</v>
      </c>
      <c r="K356" s="33" t="s">
        <v>1405</v>
      </c>
    </row>
    <row r="357" spans="10:11" x14ac:dyDescent="0.2">
      <c r="J357" s="33" t="s">
        <v>972</v>
      </c>
      <c r="K357" s="33" t="s">
        <v>1406</v>
      </c>
    </row>
    <row r="358" spans="10:11" x14ac:dyDescent="0.2">
      <c r="J358" s="33" t="s">
        <v>973</v>
      </c>
      <c r="K358" s="33" t="s">
        <v>1407</v>
      </c>
    </row>
    <row r="359" spans="10:11" x14ac:dyDescent="0.2">
      <c r="J359" s="33" t="s">
        <v>974</v>
      </c>
      <c r="K359" s="33" t="s">
        <v>1408</v>
      </c>
    </row>
    <row r="360" spans="10:11" x14ac:dyDescent="0.2">
      <c r="J360" s="33" t="s">
        <v>975</v>
      </c>
      <c r="K360" s="33" t="s">
        <v>1409</v>
      </c>
    </row>
    <row r="361" spans="10:11" x14ac:dyDescent="0.2">
      <c r="J361" s="33" t="s">
        <v>976</v>
      </c>
      <c r="K361" s="33" t="s">
        <v>1410</v>
      </c>
    </row>
    <row r="362" spans="10:11" x14ac:dyDescent="0.2">
      <c r="J362" s="33" t="s">
        <v>977</v>
      </c>
      <c r="K362" s="33" t="s">
        <v>1411</v>
      </c>
    </row>
    <row r="363" spans="10:11" x14ac:dyDescent="0.2">
      <c r="J363" s="33" t="s">
        <v>978</v>
      </c>
      <c r="K363" s="33" t="s">
        <v>1412</v>
      </c>
    </row>
    <row r="364" spans="10:11" x14ac:dyDescent="0.2">
      <c r="J364" s="33" t="s">
        <v>979</v>
      </c>
      <c r="K364" s="33" t="s">
        <v>1413</v>
      </c>
    </row>
    <row r="365" spans="10:11" x14ac:dyDescent="0.2">
      <c r="J365" s="33" t="s">
        <v>980</v>
      </c>
      <c r="K365" s="33" t="s">
        <v>1414</v>
      </c>
    </row>
    <row r="366" spans="10:11" x14ac:dyDescent="0.2">
      <c r="J366" s="33" t="s">
        <v>981</v>
      </c>
      <c r="K366" s="33" t="s">
        <v>1415</v>
      </c>
    </row>
    <row r="367" spans="10:11" x14ac:dyDescent="0.2">
      <c r="J367" s="33" t="s">
        <v>982</v>
      </c>
      <c r="K367" s="33" t="s">
        <v>1416</v>
      </c>
    </row>
    <row r="368" spans="10:11" x14ac:dyDescent="0.2">
      <c r="J368" s="33" t="s">
        <v>983</v>
      </c>
      <c r="K368" s="33" t="s">
        <v>1417</v>
      </c>
    </row>
    <row r="369" spans="10:11" x14ac:dyDescent="0.2">
      <c r="J369" s="33" t="s">
        <v>984</v>
      </c>
      <c r="K369" s="33" t="s">
        <v>1418</v>
      </c>
    </row>
    <row r="370" spans="10:11" x14ac:dyDescent="0.2">
      <c r="J370" s="33" t="s">
        <v>985</v>
      </c>
      <c r="K370" s="33" t="s">
        <v>1419</v>
      </c>
    </row>
    <row r="371" spans="10:11" x14ac:dyDescent="0.2">
      <c r="J371" s="33" t="s">
        <v>986</v>
      </c>
      <c r="K371" s="33" t="s">
        <v>1420</v>
      </c>
    </row>
    <row r="372" spans="10:11" x14ac:dyDescent="0.2">
      <c r="J372" s="33" t="s">
        <v>987</v>
      </c>
      <c r="K372" s="33" t="s">
        <v>1421</v>
      </c>
    </row>
    <row r="373" spans="10:11" x14ac:dyDescent="0.2">
      <c r="J373" s="33" t="s">
        <v>988</v>
      </c>
      <c r="K373" s="33" t="s">
        <v>1422</v>
      </c>
    </row>
    <row r="374" spans="10:11" x14ac:dyDescent="0.2">
      <c r="J374" s="33" t="s">
        <v>989</v>
      </c>
      <c r="K374" s="33" t="s">
        <v>1423</v>
      </c>
    </row>
    <row r="375" spans="10:11" x14ac:dyDescent="0.2">
      <c r="J375" s="33" t="s">
        <v>990</v>
      </c>
      <c r="K375" s="33" t="s">
        <v>1424</v>
      </c>
    </row>
    <row r="376" spans="10:11" x14ac:dyDescent="0.2">
      <c r="J376" s="33" t="s">
        <v>991</v>
      </c>
      <c r="K376" s="33" t="s">
        <v>1425</v>
      </c>
    </row>
    <row r="377" spans="10:11" x14ac:dyDescent="0.2">
      <c r="J377" s="33" t="s">
        <v>992</v>
      </c>
      <c r="K377" s="33" t="s">
        <v>1426</v>
      </c>
    </row>
    <row r="378" spans="10:11" x14ac:dyDescent="0.2">
      <c r="J378" s="33" t="s">
        <v>993</v>
      </c>
      <c r="K378" s="33" t="s">
        <v>1427</v>
      </c>
    </row>
    <row r="379" spans="10:11" x14ac:dyDescent="0.2">
      <c r="J379" s="33" t="s">
        <v>994</v>
      </c>
      <c r="K379" s="33" t="s">
        <v>1428</v>
      </c>
    </row>
    <row r="380" spans="10:11" x14ac:dyDescent="0.2">
      <c r="J380" s="33" t="s">
        <v>995</v>
      </c>
      <c r="K380" s="33" t="s">
        <v>1429</v>
      </c>
    </row>
    <row r="381" spans="10:11" x14ac:dyDescent="0.2">
      <c r="J381" s="33" t="s">
        <v>996</v>
      </c>
      <c r="K381" s="33" t="s">
        <v>1430</v>
      </c>
    </row>
    <row r="382" spans="10:11" x14ac:dyDescent="0.2">
      <c r="J382" s="33" t="s">
        <v>997</v>
      </c>
      <c r="K382" s="33" t="s">
        <v>1431</v>
      </c>
    </row>
    <row r="383" spans="10:11" x14ac:dyDescent="0.2">
      <c r="J383" s="33" t="s">
        <v>998</v>
      </c>
      <c r="K383" s="33" t="s">
        <v>1432</v>
      </c>
    </row>
    <row r="384" spans="10:11" x14ac:dyDescent="0.2">
      <c r="J384" s="33" t="s">
        <v>999</v>
      </c>
      <c r="K384" s="33" t="s">
        <v>1433</v>
      </c>
    </row>
    <row r="385" spans="10:11" x14ac:dyDescent="0.2">
      <c r="J385" s="33" t="s">
        <v>1501</v>
      </c>
      <c r="K385" s="33" t="s">
        <v>1434</v>
      </c>
    </row>
    <row r="386" spans="10:11" x14ac:dyDescent="0.2">
      <c r="J386" s="33" t="s">
        <v>1000</v>
      </c>
      <c r="K386" s="33" t="s">
        <v>1435</v>
      </c>
    </row>
    <row r="387" spans="10:11" x14ac:dyDescent="0.2">
      <c r="J387" s="33" t="s">
        <v>1001</v>
      </c>
      <c r="K387" s="33" t="s">
        <v>1436</v>
      </c>
    </row>
    <row r="388" spans="10:11" x14ac:dyDescent="0.2">
      <c r="J388" s="33" t="s">
        <v>1002</v>
      </c>
      <c r="K388" s="33" t="s">
        <v>1437</v>
      </c>
    </row>
    <row r="389" spans="10:11" x14ac:dyDescent="0.2">
      <c r="J389" s="33" t="s">
        <v>1003</v>
      </c>
      <c r="K389" s="33" t="s">
        <v>1438</v>
      </c>
    </row>
    <row r="390" spans="10:11" x14ac:dyDescent="0.2">
      <c r="J390" s="33" t="s">
        <v>1004</v>
      </c>
      <c r="K390" s="33" t="s">
        <v>1439</v>
      </c>
    </row>
    <row r="391" spans="10:11" x14ac:dyDescent="0.2">
      <c r="J391" s="33" t="s">
        <v>1005</v>
      </c>
      <c r="K391" s="33" t="s">
        <v>1440</v>
      </c>
    </row>
    <row r="392" spans="10:11" x14ac:dyDescent="0.2">
      <c r="J392" s="33" t="s">
        <v>1006</v>
      </c>
      <c r="K392" s="33" t="s">
        <v>1441</v>
      </c>
    </row>
    <row r="393" spans="10:11" x14ac:dyDescent="0.2">
      <c r="J393" s="33" t="s">
        <v>1007</v>
      </c>
      <c r="K393" s="33" t="s">
        <v>1442</v>
      </c>
    </row>
    <row r="394" spans="10:11" x14ac:dyDescent="0.2">
      <c r="J394" s="33" t="s">
        <v>1008</v>
      </c>
      <c r="K394" s="33" t="s">
        <v>1443</v>
      </c>
    </row>
    <row r="395" spans="10:11" x14ac:dyDescent="0.2">
      <c r="J395" s="33" t="s">
        <v>1009</v>
      </c>
      <c r="K395" s="33" t="s">
        <v>1444</v>
      </c>
    </row>
    <row r="396" spans="10:11" x14ac:dyDescent="0.2">
      <c r="J396" s="33" t="s">
        <v>1010</v>
      </c>
      <c r="K396" s="33" t="s">
        <v>1445</v>
      </c>
    </row>
    <row r="397" spans="10:11" x14ac:dyDescent="0.2">
      <c r="J397" s="33" t="s">
        <v>1011</v>
      </c>
      <c r="K397" s="33" t="s">
        <v>1446</v>
      </c>
    </row>
    <row r="398" spans="10:11" x14ac:dyDescent="0.2">
      <c r="J398" s="33" t="s">
        <v>1012</v>
      </c>
      <c r="K398" s="33" t="s">
        <v>1447</v>
      </c>
    </row>
    <row r="399" spans="10:11" x14ac:dyDescent="0.2">
      <c r="J399" s="33" t="s">
        <v>1013</v>
      </c>
      <c r="K399" s="33" t="s">
        <v>1448</v>
      </c>
    </row>
    <row r="400" spans="10:11" x14ac:dyDescent="0.2">
      <c r="J400" s="33" t="s">
        <v>1014</v>
      </c>
      <c r="K400" s="33" t="s">
        <v>1449</v>
      </c>
    </row>
    <row r="401" spans="10:11" x14ac:dyDescent="0.2">
      <c r="J401" s="33" t="s">
        <v>1015</v>
      </c>
      <c r="K401" s="33" t="s">
        <v>1450</v>
      </c>
    </row>
    <row r="402" spans="10:11" x14ac:dyDescent="0.2">
      <c r="J402" s="33" t="s">
        <v>1016</v>
      </c>
      <c r="K402" s="33" t="s">
        <v>1451</v>
      </c>
    </row>
    <row r="403" spans="10:11" x14ac:dyDescent="0.2">
      <c r="J403" s="33" t="s">
        <v>1017</v>
      </c>
      <c r="K403" s="33" t="s">
        <v>1452</v>
      </c>
    </row>
    <row r="404" spans="10:11" x14ac:dyDescent="0.2">
      <c r="J404" s="33" t="s">
        <v>1018</v>
      </c>
      <c r="K404" s="33" t="s">
        <v>1453</v>
      </c>
    </row>
    <row r="405" spans="10:11" x14ac:dyDescent="0.2">
      <c r="J405" s="33" t="s">
        <v>1019</v>
      </c>
      <c r="K405" s="33" t="s">
        <v>1454</v>
      </c>
    </row>
    <row r="406" spans="10:11" x14ac:dyDescent="0.2">
      <c r="J406" s="33" t="s">
        <v>1020</v>
      </c>
      <c r="K406" s="33" t="s">
        <v>1455</v>
      </c>
    </row>
    <row r="407" spans="10:11" x14ac:dyDescent="0.2">
      <c r="J407" s="33" t="s">
        <v>1021</v>
      </c>
      <c r="K407" s="33" t="s">
        <v>1456</v>
      </c>
    </row>
    <row r="408" spans="10:11" x14ac:dyDescent="0.2">
      <c r="J408" s="33" t="s">
        <v>1022</v>
      </c>
      <c r="K408" s="33" t="s">
        <v>1457</v>
      </c>
    </row>
    <row r="409" spans="10:11" x14ac:dyDescent="0.2">
      <c r="J409" s="33" t="s">
        <v>1023</v>
      </c>
      <c r="K409" s="33" t="s">
        <v>1458</v>
      </c>
    </row>
    <row r="410" spans="10:11" x14ac:dyDescent="0.2">
      <c r="J410" s="33" t="s">
        <v>1024</v>
      </c>
      <c r="K410" s="33" t="s">
        <v>1459</v>
      </c>
    </row>
    <row r="411" spans="10:11" x14ac:dyDescent="0.2">
      <c r="J411" s="33" t="s">
        <v>1025</v>
      </c>
      <c r="K411" s="33" t="s">
        <v>1460</v>
      </c>
    </row>
    <row r="412" spans="10:11" x14ac:dyDescent="0.2">
      <c r="J412" s="33" t="s">
        <v>1026</v>
      </c>
      <c r="K412" s="33" t="s">
        <v>1461</v>
      </c>
    </row>
    <row r="413" spans="10:11" x14ac:dyDescent="0.2">
      <c r="J413" s="33" t="s">
        <v>1502</v>
      </c>
      <c r="K413" s="33" t="s">
        <v>1462</v>
      </c>
    </row>
    <row r="414" spans="10:11" x14ac:dyDescent="0.2">
      <c r="J414" s="33" t="s">
        <v>1027</v>
      </c>
      <c r="K414" s="33" t="s">
        <v>1463</v>
      </c>
    </row>
    <row r="415" spans="10:11" x14ac:dyDescent="0.2">
      <c r="J415" s="33" t="s">
        <v>1028</v>
      </c>
      <c r="K415" s="33" t="s">
        <v>1464</v>
      </c>
    </row>
    <row r="416" spans="10:11" x14ac:dyDescent="0.2">
      <c r="J416" s="33" t="s">
        <v>1029</v>
      </c>
      <c r="K416" s="33" t="s">
        <v>1465</v>
      </c>
    </row>
    <row r="417" spans="10:11" x14ac:dyDescent="0.2">
      <c r="J417" s="33" t="s">
        <v>1030</v>
      </c>
      <c r="K417" s="33" t="s">
        <v>1466</v>
      </c>
    </row>
    <row r="418" spans="10:11" x14ac:dyDescent="0.2">
      <c r="J418" s="33" t="s">
        <v>1031</v>
      </c>
      <c r="K418" s="33" t="s">
        <v>1467</v>
      </c>
    </row>
    <row r="419" spans="10:11" x14ac:dyDescent="0.2">
      <c r="J419" s="33" t="s">
        <v>1032</v>
      </c>
      <c r="K419" s="33" t="s">
        <v>1468</v>
      </c>
    </row>
    <row r="420" spans="10:11" x14ac:dyDescent="0.2">
      <c r="J420" s="33" t="s">
        <v>1033</v>
      </c>
      <c r="K420" s="33" t="s">
        <v>1469</v>
      </c>
    </row>
    <row r="421" spans="10:11" x14ac:dyDescent="0.2">
      <c r="J421" s="33" t="s">
        <v>1034</v>
      </c>
      <c r="K421" s="33" t="s">
        <v>1470</v>
      </c>
    </row>
    <row r="422" spans="10:11" x14ac:dyDescent="0.2">
      <c r="J422" s="33" t="s">
        <v>1035</v>
      </c>
      <c r="K422" s="33" t="s">
        <v>1471</v>
      </c>
    </row>
    <row r="423" spans="10:11" x14ac:dyDescent="0.2">
      <c r="J423" s="33" t="s">
        <v>1036</v>
      </c>
      <c r="K423" s="33" t="s">
        <v>1472</v>
      </c>
    </row>
    <row r="424" spans="10:11" x14ac:dyDescent="0.2">
      <c r="J424" s="33" t="s">
        <v>1037</v>
      </c>
      <c r="K424" s="33" t="s">
        <v>1473</v>
      </c>
    </row>
    <row r="425" spans="10:11" x14ac:dyDescent="0.2">
      <c r="J425" s="33" t="s">
        <v>1038</v>
      </c>
      <c r="K425" s="33" t="s">
        <v>1474</v>
      </c>
    </row>
    <row r="426" spans="10:11" x14ac:dyDescent="0.2">
      <c r="J426" s="33" t="s">
        <v>1039</v>
      </c>
      <c r="K426" s="33" t="s">
        <v>1475</v>
      </c>
    </row>
    <row r="427" spans="10:11" x14ac:dyDescent="0.2">
      <c r="J427" s="33" t="s">
        <v>1040</v>
      </c>
      <c r="K427" s="33" t="s">
        <v>1476</v>
      </c>
    </row>
    <row r="428" spans="10:11" x14ac:dyDescent="0.2">
      <c r="J428" s="33" t="s">
        <v>1041</v>
      </c>
      <c r="K428" s="33" t="s">
        <v>1477</v>
      </c>
    </row>
    <row r="429" spans="10:11" x14ac:dyDescent="0.2">
      <c r="J429" s="33" t="s">
        <v>1042</v>
      </c>
      <c r="K429" s="33" t="s">
        <v>1478</v>
      </c>
    </row>
    <row r="430" spans="10:11" x14ac:dyDescent="0.2">
      <c r="J430" s="33" t="s">
        <v>1043</v>
      </c>
      <c r="K430" s="33" t="s">
        <v>1479</v>
      </c>
    </row>
    <row r="431" spans="10:11" x14ac:dyDescent="0.2">
      <c r="J431" s="33" t="s">
        <v>1044</v>
      </c>
      <c r="K431" s="33" t="s">
        <v>1480</v>
      </c>
    </row>
    <row r="432" spans="10:11" x14ac:dyDescent="0.2">
      <c r="J432" s="33" t="s">
        <v>1045</v>
      </c>
      <c r="K432" s="33" t="s">
        <v>1481</v>
      </c>
    </row>
    <row r="433" spans="10:11" x14ac:dyDescent="0.2">
      <c r="J433" s="33" t="s">
        <v>1046</v>
      </c>
      <c r="K433" s="33" t="s">
        <v>1482</v>
      </c>
    </row>
    <row r="434" spans="10:11" x14ac:dyDescent="0.2">
      <c r="J434" s="33" t="s">
        <v>1047</v>
      </c>
      <c r="K434" s="33" t="s">
        <v>1483</v>
      </c>
    </row>
    <row r="435" spans="10:11" x14ac:dyDescent="0.2">
      <c r="J435" s="33" t="s">
        <v>1048</v>
      </c>
      <c r="K435" s="33" t="s">
        <v>1484</v>
      </c>
    </row>
    <row r="436" spans="10:11" x14ac:dyDescent="0.2">
      <c r="J436" s="33" t="s">
        <v>1049</v>
      </c>
      <c r="K436" s="33" t="s">
        <v>1485</v>
      </c>
    </row>
    <row r="437" spans="10:11" x14ac:dyDescent="0.2">
      <c r="J437" s="33" t="s">
        <v>1050</v>
      </c>
      <c r="K437" s="33" t="s">
        <v>1486</v>
      </c>
    </row>
    <row r="438" spans="10:11" x14ac:dyDescent="0.2">
      <c r="J438" s="33" t="s">
        <v>1051</v>
      </c>
      <c r="K438" s="33" t="s">
        <v>1487</v>
      </c>
    </row>
  </sheetData>
  <sortState xmlns:xlrd2="http://schemas.microsoft.com/office/spreadsheetml/2017/richdata2" ref="G3:H214">
    <sortCondition ref="G3:G21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AA2BD990F7D44D92278D198B0986A3" ma:contentTypeVersion="53" ma:contentTypeDescription="Create a new document." ma:contentTypeScope="" ma:versionID="f572d922aaaf11a46517108043dcc4dc">
  <xsd:schema xmlns:xsd="http://www.w3.org/2001/XMLSchema" xmlns:xs="http://www.w3.org/2001/XMLSchema" xmlns:p="http://schemas.microsoft.com/office/2006/metadata/properties" xmlns:ns1="http://schemas.microsoft.com/sharepoint/v3" xmlns:ns2="94e69a48-4826-401e-a27e-0bb7a21418fa" xmlns:ns3="1abeeb08-e8eb-4d63-a700-a2e9349de4c1" xmlns:ns4="51bfcd92-eb3e-40f4-8778-2bbfb88a890b" xmlns:ns5="cccaf3ac-2de9-44d4-aa31-54302fceb5f7" targetNamespace="http://schemas.microsoft.com/office/2006/metadata/properties" ma:root="true" ma:fieldsID="ba0c165bc73bd7303d5363cbf002cee4" ns1:_="" ns2:_="" ns3:_="" ns4:_="" ns5:_="">
    <xsd:import namespace="http://schemas.microsoft.com/sharepoint/v3"/>
    <xsd:import namespace="94e69a48-4826-401e-a27e-0bb7a21418fa"/>
    <xsd:import namespace="1abeeb08-e8eb-4d63-a700-a2e9349de4c1"/>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WorkingLead" minOccurs="0"/>
                <xsd:element ref="ns3:AnalysisandInsightforFinance" minOccurs="0"/>
                <xsd:element ref="ns4:SharedWithUsers" minOccurs="0"/>
                <xsd:element ref="ns4:SharedWithDetails" minOccurs="0"/>
                <xsd:element ref="ns3:Review_x0020_Date" minOccurs="0"/>
                <xsd:element ref="ns3:MediaLengthInSeconds" minOccurs="0"/>
                <xsd:element ref="ns3:lcf76f155ced4ddcb4097134ff3c332f" minOccurs="0"/>
                <xsd:element ref="ns5: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e69a48-4826-401e-a27e-0bb7a21418f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beeb08-e8eb-4d63-a700-a2e9349de4c1" elementFormDefault="qualified">
    <xsd:import namespace="http://schemas.microsoft.com/office/2006/documentManagement/types"/>
    <xsd:import namespace="http://schemas.microsoft.com/office/infopath/2007/PartnerControls"/>
    <xsd:element name="WorkingLead" ma:index="12" nillable="true" ma:displayName="Working Lead" ma:description="&#10;" ma:format="Dropdown" ma:list="UserInfo" ma:SharePointGroup="0" ma:internalName="Workin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13" nillable="true" ma:displayName="AnalysisandInsightforFinance" ma:format="Dropdown" ma:list="UserInfo" ma:SharePointGroup="0" ma:internalName="AnalysisandInsightforFinanc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16" nillable="true" ma:displayName="Review date" ma:indexed="true" ma:internalName="Review_x0020_Dat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caf3ac-2de9-44d4-aa31-54302fceb5f7" xsi:nil="true"/>
    <_ip_UnifiedCompliancePolicyUIAction xmlns="http://schemas.microsoft.com/sharepoint/v3" xsi:nil="true"/>
    <_ip_UnifiedCompliancePolicyProperties xmlns="http://schemas.microsoft.com/sharepoint/v3" xsi:nil="true"/>
    <SharedWithUsers xmlns="51bfcd92-eb3e-40f4-8778-2bbfb88a890b">
      <UserInfo>
        <DisplayName>Paul Healy</DisplayName>
        <AccountId>517</AccountId>
        <AccountType/>
      </UserInfo>
      <UserInfo>
        <DisplayName>Lethiwe Choga</DisplayName>
        <AccountId>1778</AccountId>
        <AccountType/>
      </UserInfo>
    </SharedWithUsers>
    <lcf76f155ced4ddcb4097134ff3c332f xmlns="1abeeb08-e8eb-4d63-a700-a2e9349de4c1">
      <Terms xmlns="http://schemas.microsoft.com/office/infopath/2007/PartnerControls"/>
    </lcf76f155ced4ddcb4097134ff3c332f>
    <Review_x0020_Date xmlns="1abeeb08-e8eb-4d63-a700-a2e9349de4c1" xsi:nil="true"/>
    <AnalysisandInsightforFinance xmlns="1abeeb08-e8eb-4d63-a700-a2e9349de4c1">
      <UserInfo>
        <DisplayName/>
        <AccountId xsi:nil="true"/>
        <AccountType/>
      </UserInfo>
    </AnalysisandInsightforFinance>
    <WorkingLead xmlns="1abeeb08-e8eb-4d63-a700-a2e9349de4c1">
      <UserInfo>
        <DisplayName/>
        <AccountId xsi:nil="true"/>
        <AccountType/>
      </UserInfo>
    </WorkingLea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412C92-AA57-4F80-A03A-652F2BAE7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e69a48-4826-401e-a27e-0bb7a21418fa"/>
    <ds:schemaRef ds:uri="1abeeb08-e8eb-4d63-a700-a2e9349de4c1"/>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AF9B51-82DA-4ABE-A9D6-69717EA08023}">
  <ds:schemaRefs>
    <ds:schemaRef ds:uri="http://purl.org/dc/elements/1.1/"/>
    <ds:schemaRef ds:uri="http://purl.org/dc/dcmitype/"/>
    <ds:schemaRef ds:uri="51bfcd92-eb3e-40f4-8778-2bbfb88a890b"/>
    <ds:schemaRef ds:uri="a50cc6b3-8733-4e6c-8f0f-71ece924dbcf"/>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cccaf3ac-2de9-44d4-aa31-54302fceb5f7"/>
    <ds:schemaRef ds:uri="http://www.w3.org/XML/1998/namespace"/>
    <ds:schemaRef ds:uri="http://purl.org/dc/terms/"/>
    <ds:schemaRef ds:uri="1abeeb08-e8eb-4d63-a700-a2e9349de4c1"/>
  </ds:schemaRefs>
</ds:datastoreItem>
</file>

<file path=customXml/itemProps3.xml><?xml version="1.0" encoding="utf-8"?>
<ds:datastoreItem xmlns:ds="http://schemas.openxmlformats.org/officeDocument/2006/customXml" ds:itemID="{44FD6431-C2F2-44E2-BA04-0C36AD095A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vt:lpstr>
      <vt:lpstr>1. Relevant contracts</vt:lpstr>
      <vt:lpstr>2. Relevant staff</vt:lpstr>
      <vt:lpstr>3. Relevant circumstances</vt:lpstr>
      <vt:lpstr>Further Guidance</vt:lpstr>
      <vt:lpstr>Data load - NOT FOR SUBMISSION</vt:lpstr>
      <vt:lpstr>Lists - NOT FOR SUBMISSION</vt:lpstr>
      <vt:lpstr>ICB_NHSE</vt:lpstr>
      <vt:lpstr>Local_authority</vt:lpstr>
      <vt:lpstr>NHS_Trust_FT</vt:lpstr>
      <vt:lpstr>Other_org</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Healy</dc:creator>
  <cp:keywords/>
  <dc:description/>
  <cp:lastModifiedBy>Paul Healy</cp:lastModifiedBy>
  <cp:revision/>
  <dcterms:created xsi:type="dcterms:W3CDTF">2023-06-08T12:22:01Z</dcterms:created>
  <dcterms:modified xsi:type="dcterms:W3CDTF">2023-11-27T09:57:48Z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0x010100ACAA2BD990F7D44D92278D198B0986A3</vt:lpwstr>
  </property>
  <property fmtid="{D5CDD505-2E9C-101B-9397-08002B2CF9AE}" pid="4" name="MSIP_Label_1fdcbfa9-27b9-4d14-a41c-b447791acec2_Enabled">
    <vt:lpwstr>true</vt:lpwstr>
  </property>
  <property fmtid="{D5CDD505-2E9C-101B-9397-08002B2CF9AE}" pid="5" name="MSIP_Label_1fdcbfa9-27b9-4d14-a41c-b447791acec2_SetDate">
    <vt:lpwstr>2023-10-31T13:57:12Z</vt:lpwstr>
  </property>
  <property fmtid="{D5CDD505-2E9C-101B-9397-08002B2CF9AE}" pid="6" name="MSIP_Label_1fdcbfa9-27b9-4d14-a41c-b447791acec2_Method">
    <vt:lpwstr>Privileged</vt:lpwstr>
  </property>
  <property fmtid="{D5CDD505-2E9C-101B-9397-08002B2CF9AE}" pid="7" name="MSIP_Label_1fdcbfa9-27b9-4d14-a41c-b447791acec2_Name">
    <vt:lpwstr>OFFICIAL-SENSITIVE. COMMERCIAL</vt:lpwstr>
  </property>
  <property fmtid="{D5CDD505-2E9C-101B-9397-08002B2CF9AE}" pid="8" name="MSIP_Label_1fdcbfa9-27b9-4d14-a41c-b447791acec2_SiteId">
    <vt:lpwstr>03159e92-72c6-4b23-a64a-af50e790adbf</vt:lpwstr>
  </property>
  <property fmtid="{D5CDD505-2E9C-101B-9397-08002B2CF9AE}" pid="9" name="MSIP_Label_1fdcbfa9-27b9-4d14-a41c-b447791acec2_ActionId">
    <vt:lpwstr>8018fc97-a230-4f2a-b09f-003f2ecd84fc</vt:lpwstr>
  </property>
  <property fmtid="{D5CDD505-2E9C-101B-9397-08002B2CF9AE}" pid="10" name="MSIP_Label_1fdcbfa9-27b9-4d14-a41c-b447791acec2_ContentBits">
    <vt:lpwstr>0</vt:lpwstr>
  </property>
</Properties>
</file>